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icole\"/>
    </mc:Choice>
  </mc:AlternateContent>
  <xr:revisionPtr revIDLastSave="0" documentId="8_{E0630E65-EC91-498A-B44D-FB7DBE69C217}" xr6:coauthVersionLast="45" xr6:coauthVersionMax="45" xr10:uidLastSave="{00000000-0000-0000-0000-000000000000}"/>
  <bookViews>
    <workbookView xWindow="-120" yWindow="-120" windowWidth="20730" windowHeight="11160" firstSheet="5" activeTab="5" xr2:uid="{00000000-000D-0000-FFFF-FFFF00000000}"/>
  </bookViews>
  <sheets>
    <sheet name="TABLA DINAMICA 1" sheetId="16" r:id="rId1"/>
    <sheet name="TABLA DINAMICA 1 (2)" sheetId="19" r:id="rId2"/>
    <sheet name="TABLA DINAMICA 1 (3)" sheetId="20" r:id="rId3"/>
    <sheet name="TABLA DINAMICA 1 (4)" sheetId="21" r:id="rId4"/>
    <sheet name="TABLA DINAMICA 2" sheetId="13" r:id="rId5"/>
    <sheet name="TABLA DINAMICA 2 (2)" sheetId="23" r:id="rId6"/>
    <sheet name="TABLA DINAMICA 2 (3)" sheetId="22" r:id="rId7"/>
    <sheet name="TABLA DINAMICA 2 (4)" sheetId="24" r:id="rId8"/>
    <sheet name="TABLA DINAMICA 2 (5)" sheetId="25" r:id="rId9"/>
    <sheet name="TABLA DINAMICA 2 (6)" sheetId="26" r:id="rId10"/>
    <sheet name="TABLA DINAMICA 2 (7)" sheetId="27" r:id="rId11"/>
    <sheet name="TABLA DINAMICA 2 (8)" sheetId="28" r:id="rId12"/>
    <sheet name="BUSCARV" sheetId="17" r:id="rId13"/>
    <sheet name="FUNCIONES" sheetId="18" r:id="rId14"/>
  </sheets>
  <externalReferences>
    <externalReference r:id="rId15"/>
  </externalReferences>
  <definedNames>
    <definedName name="_xlnm._FilterDatabase" localSheetId="4" hidden="1">'TABLA DINAMICA 2'!$A$4:$G$1519</definedName>
    <definedName name="_xlnm._FilterDatabase" localSheetId="5" hidden="1">'TABLA DINAMICA 2 (2)'!$A$4:$G$1519</definedName>
    <definedName name="_xlnm._FilterDatabase" localSheetId="6" hidden="1">'TABLA DINAMICA 2 (3)'!$A$4:$G$1519</definedName>
    <definedName name="_xlnm._FilterDatabase" localSheetId="7" hidden="1">'TABLA DINAMICA 2 (4)'!$A$4:$G$1519</definedName>
    <definedName name="_xlnm._FilterDatabase" localSheetId="8" hidden="1">'TABLA DINAMICA 2 (5)'!$A$4:$G$1519</definedName>
    <definedName name="_xlnm._FilterDatabase" localSheetId="9" hidden="1">'TABLA DINAMICA 2 (6)'!$A$4:$G$1519</definedName>
    <definedName name="_xlnm._FilterDatabase" localSheetId="10" hidden="1">'TABLA DINAMICA 2 (7)'!$A$4:$G$1519</definedName>
    <definedName name="_xlnm._FilterDatabase" localSheetId="11" hidden="1">'TABLA DINAMICA 2 (8)'!$A$4:$G$1519</definedName>
    <definedName name="Abril">#REF!</definedName>
    <definedName name="afiliados">FUNCIONES!$E$5:$E$39</definedName>
    <definedName name="anscount" hidden="1">2</definedName>
    <definedName name="Apellido">'[1]27'!$C$15:$C$22</definedName>
    <definedName name="base_datos">'[1]76'!$A$58:$E$74</definedName>
    <definedName name="BASICO">FUNCIONES!$F$5:$F$39</definedName>
    <definedName name="BudgetTab">#REF!</definedName>
    <definedName name="CARGO">FUNCIONES!$D$5:$D$39</definedName>
    <definedName name="Code">'[1]35'!$A$1:$A$12</definedName>
    <definedName name="Código">#REF!</definedName>
    <definedName name="Colegios">#REF!</definedName>
    <definedName name="Comida">#REF!</definedName>
    <definedName name="condicion">#REF!</definedName>
    <definedName name="cuota">'[1]32'!$A$11:$D$28</definedName>
    <definedName name="Domicilio">'[1]27'!$D$15:$D$22</definedName>
    <definedName name="Enero">#REF!</definedName>
    <definedName name="Febrero">#REF!</definedName>
    <definedName name="Gasolina">#REF!</definedName>
    <definedName name="Luz">#REF!</definedName>
    <definedName name="Marzo">#REF!</definedName>
    <definedName name="Nombre">'[1]27'!$B$15:$B$22</definedName>
    <definedName name="Ocio">#REF!</definedName>
    <definedName name="Saldo_pdte.">'[1]27'!$F$15:$F$22</definedName>
    <definedName name="sencount" hidden="1">1</definedName>
    <definedName name="tabla">#REF!</definedName>
    <definedName name="Teléfono">#REF!</definedName>
  </definedNames>
  <calcPr calcId="181029"/>
  <pivotCaches>
    <pivotCache cacheId="0" r:id="rId16"/>
    <pivotCache cacheId="1" r:id="rId17"/>
    <pivotCache cacheId="7" r:id="rId18"/>
    <pivotCache cacheId="10" r:id="rId19"/>
    <pivotCache cacheId="23" r:id="rId20"/>
    <pivotCache cacheId="22" r:id="rId21"/>
    <pivotCache cacheId="27" r:id="rId22"/>
    <pivotCache cacheId="31" r:id="rId23"/>
    <pivotCache cacheId="35" r:id="rId24"/>
    <pivotCache cacheId="39" r:id="rId25"/>
    <pivotCache cacheId="44" r:id="rId26"/>
    <pivotCache cacheId="47" r:id="rId2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2" i="17" l="1"/>
  <c r="J13" i="17"/>
  <c r="J14" i="17"/>
  <c r="J15" i="17"/>
  <c r="J16" i="17"/>
  <c r="J17" i="17"/>
  <c r="J18" i="17"/>
  <c r="J19" i="17"/>
  <c r="J20" i="17"/>
  <c r="J21" i="17"/>
  <c r="J11" i="17"/>
  <c r="H12" i="17"/>
  <c r="H13" i="17"/>
  <c r="H14" i="17"/>
  <c r="H15" i="17"/>
  <c r="H16" i="17"/>
  <c r="H17" i="17"/>
  <c r="H18" i="17"/>
  <c r="H19" i="17"/>
  <c r="H20" i="17"/>
  <c r="H21" i="17"/>
  <c r="H11" i="17"/>
  <c r="I17" i="17"/>
  <c r="I21" i="17"/>
  <c r="I20" i="17"/>
  <c r="I19" i="17"/>
  <c r="I18" i="17"/>
  <c r="I11" i="17"/>
  <c r="I12" i="17"/>
  <c r="I13" i="17"/>
  <c r="I14" i="17"/>
  <c r="I15" i="17"/>
  <c r="I16" i="17"/>
  <c r="J23" i="17"/>
  <c r="I12" i="18"/>
  <c r="I13" i="18"/>
  <c r="I14" i="18"/>
  <c r="I15" i="18"/>
  <c r="I16" i="18"/>
  <c r="I17" i="18"/>
  <c r="I18" i="18"/>
  <c r="I19" i="18"/>
  <c r="I20" i="18"/>
  <c r="I11" i="18"/>
  <c r="I6" i="18"/>
  <c r="I5" i="18"/>
  <c r="I7" i="18" s="1"/>
  <c r="F40" i="18"/>
  <c r="J24" i="17" l="1"/>
  <c r="I21" i="18"/>
  <c r="F12" i="17"/>
  <c r="D24" i="17" s="1"/>
  <c r="D11" i="17"/>
  <c r="F13" i="17"/>
  <c r="F14" i="17"/>
  <c r="F15" i="17"/>
  <c r="F16" i="17"/>
  <c r="F17" i="17"/>
  <c r="F18" i="17"/>
  <c r="F19" i="17"/>
  <c r="F20" i="17"/>
  <c r="F21" i="17"/>
  <c r="F11" i="17"/>
  <c r="D12" i="17"/>
  <c r="D13" i="17"/>
  <c r="D14" i="17"/>
  <c r="D15" i="17"/>
  <c r="D16" i="17"/>
  <c r="D17" i="17"/>
  <c r="D18" i="17"/>
  <c r="D19" i="17"/>
  <c r="D20" i="17"/>
  <c r="D21" i="17"/>
  <c r="C12" i="17"/>
  <c r="C13" i="17"/>
  <c r="C14" i="17"/>
  <c r="C15" i="17"/>
  <c r="C16" i="17"/>
  <c r="C17" i="17"/>
  <c r="C18" i="17"/>
  <c r="C19" i="17"/>
  <c r="C20" i="17"/>
  <c r="C21" i="17"/>
  <c r="C11" i="17"/>
  <c r="D23" i="17" l="1"/>
</calcChain>
</file>

<file path=xl/sharedStrings.xml><?xml version="1.0" encoding="utf-8"?>
<sst xmlns="http://schemas.openxmlformats.org/spreadsheetml/2006/main" count="37300" uniqueCount="193">
  <si>
    <t>Mes</t>
  </si>
  <si>
    <t>Norte</t>
  </si>
  <si>
    <t>Sur</t>
  </si>
  <si>
    <t>VENTAS PRODUCTO AÑO 2015</t>
  </si>
  <si>
    <t>Número Tienda</t>
  </si>
  <si>
    <t>Zona</t>
  </si>
  <si>
    <t>Importe Venta</t>
  </si>
  <si>
    <t>Descuento</t>
  </si>
  <si>
    <t>Pago</t>
  </si>
  <si>
    <t>Edad</t>
  </si>
  <si>
    <t>INFORMES DE TABLAS DINÁMICAS</t>
  </si>
  <si>
    <t>AGOSTO</t>
  </si>
  <si>
    <t>Centro</t>
  </si>
  <si>
    <t>Aplazado</t>
  </si>
  <si>
    <t>ENERO</t>
  </si>
  <si>
    <t>Contado</t>
  </si>
  <si>
    <t>Número de operaciones de venta e importe de ventas por zonas y tiendas.</t>
  </si>
  <si>
    <t>¿Hay alguna relación entre la edad y el pago aplazado?</t>
  </si>
  <si>
    <t>MARZO</t>
  </si>
  <si>
    <t>Ventas totales por mes e importe promedio por tipo de operación (Contado - Aplazado). Ordenar de mayor a menor</t>
  </si>
  <si>
    <t>DICIEMBRE</t>
  </si>
  <si>
    <t>¿Cuál ha sido la tendencia a lo largo de los meses del año?. Mostrar crecimientos</t>
  </si>
  <si>
    <t>FEBRERO</t>
  </si>
  <si>
    <t>Completar el anterior análisis pero distinguiendo las zonas</t>
  </si>
  <si>
    <t>ABRIL</t>
  </si>
  <si>
    <t>¿Cuál es el mejor mes de ventas para cada uno de las tiendas?</t>
  </si>
  <si>
    <t>¿Cuál es el porcentaje promedio de descuento que ha aplicado cada tienda en sus ventas?</t>
  </si>
  <si>
    <t>¿Cuál es el valor del descuento aplicado por cada tienda?</t>
  </si>
  <si>
    <t>SEPTIEMBRE</t>
  </si>
  <si>
    <t>JUNIO</t>
  </si>
  <si>
    <t>JULIO</t>
  </si>
  <si>
    <t>NOVIEMBRE</t>
  </si>
  <si>
    <t>OCTUBRE</t>
  </si>
  <si>
    <t>MAYO</t>
  </si>
  <si>
    <t>Nº</t>
  </si>
  <si>
    <t>FECHA</t>
  </si>
  <si>
    <t>TELEFONO</t>
  </si>
  <si>
    <t>DESTINO</t>
  </si>
  <si>
    <t>DURACIÓN</t>
  </si>
  <si>
    <t>TARIFA</t>
  </si>
  <si>
    <t>IMPORTE</t>
  </si>
  <si>
    <t>Fijo</t>
  </si>
  <si>
    <t>Reducida</t>
  </si>
  <si>
    <t>Determinar el número de llamadas que se hizo un teléfono a los diferentes operadores</t>
  </si>
  <si>
    <t>Super reducida</t>
  </si>
  <si>
    <t>Calcular el importe generado por los teléfonos en las diferentes tarifas</t>
  </si>
  <si>
    <t>Claro</t>
  </si>
  <si>
    <t>Calcular el importe generado por los teléfonos por tarifa y destino</t>
  </si>
  <si>
    <t>Movistar</t>
  </si>
  <si>
    <t>Calcular  la cantidad de tarifas que fue utilizda pór los teléfonos</t>
  </si>
  <si>
    <t>Normal</t>
  </si>
  <si>
    <r>
      <t xml:space="preserve">VIDEO CLUB TURIA </t>
    </r>
    <r>
      <rPr>
        <sz val="20"/>
        <rFont val="Arial"/>
        <family val="2"/>
      </rPr>
      <t xml:space="preserve">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indexed="57"/>
        <rFont val="Arial"/>
        <family val="2"/>
      </rPr>
      <t>Factura de venta</t>
    </r>
  </si>
  <si>
    <t>DESCUENTOS</t>
  </si>
  <si>
    <t>Codigo</t>
  </si>
  <si>
    <t>Titulo</t>
  </si>
  <si>
    <t>Genero</t>
  </si>
  <si>
    <t>Cantidad</t>
  </si>
  <si>
    <t>Precio</t>
  </si>
  <si>
    <t>Cod. Desc</t>
  </si>
  <si>
    <t>IGV</t>
  </si>
  <si>
    <t>P.total</t>
  </si>
  <si>
    <t>Max Precio</t>
  </si>
  <si>
    <t>Cantidad General</t>
  </si>
  <si>
    <t>Min Precio</t>
  </si>
  <si>
    <t>Total General</t>
  </si>
  <si>
    <t>El rey leon</t>
  </si>
  <si>
    <t>infaltil</t>
  </si>
  <si>
    <t>gladiador</t>
  </si>
  <si>
    <t>accion</t>
  </si>
  <si>
    <t>american beauty</t>
  </si>
  <si>
    <t>comedia</t>
  </si>
  <si>
    <t>las cenizas de angela</t>
  </si>
  <si>
    <t>drama</t>
  </si>
  <si>
    <t>el fin de los dias</t>
  </si>
  <si>
    <t>ciencia ficcion</t>
  </si>
  <si>
    <t>desafio total</t>
  </si>
  <si>
    <t>la sirenita 2</t>
  </si>
  <si>
    <t>infantil</t>
  </si>
  <si>
    <t>lo que el viento se llevo</t>
  </si>
  <si>
    <t>clasicos</t>
  </si>
  <si>
    <t>casablanca</t>
  </si>
  <si>
    <t>hormiguitaz</t>
  </si>
  <si>
    <t>south park</t>
  </si>
  <si>
    <t>anaconda</t>
  </si>
  <si>
    <t>terror</t>
  </si>
  <si>
    <t>batman</t>
  </si>
  <si>
    <t>solaz</t>
  </si>
  <si>
    <t>EMPRESA ABC S.A.</t>
  </si>
  <si>
    <t>APELLIDOS</t>
  </si>
  <si>
    <t>DISTRITO</t>
  </si>
  <si>
    <t>EST. CIVIL</t>
  </si>
  <si>
    <t>CARGO</t>
  </si>
  <si>
    <t>AFILIADO</t>
  </si>
  <si>
    <t>BASICO</t>
  </si>
  <si>
    <t>Cantidad 
de afiliados</t>
  </si>
  <si>
    <t>ALLENDE CORTIJO</t>
  </si>
  <si>
    <t>BREÑA</t>
  </si>
  <si>
    <t>SOLTERO</t>
  </si>
  <si>
    <t>CONTADOR</t>
  </si>
  <si>
    <t>SNP</t>
  </si>
  <si>
    <t>ALVA AVILA</t>
  </si>
  <si>
    <t>LINCE</t>
  </si>
  <si>
    <t>CASADO</t>
  </si>
  <si>
    <t>ADMINISTRADOR</t>
  </si>
  <si>
    <t>AFP</t>
  </si>
  <si>
    <t>ALVARADO BACA</t>
  </si>
  <si>
    <t>LIMA</t>
  </si>
  <si>
    <t>EMPLEADO</t>
  </si>
  <si>
    <t>Total de trabajadores</t>
  </si>
  <si>
    <t>ALVAREZ VILLAR</t>
  </si>
  <si>
    <t>SAN ISIDRO</t>
  </si>
  <si>
    <t>GERENTE</t>
  </si>
  <si>
    <t>ALZAMORA ALEGRE</t>
  </si>
  <si>
    <t>MAGDALENA</t>
  </si>
  <si>
    <t>Acumulado</t>
  </si>
  <si>
    <t>BARRANTES RAMOS</t>
  </si>
  <si>
    <t>DIGITADOR</t>
  </si>
  <si>
    <t>Cargo</t>
  </si>
  <si>
    <t>Parcial de basicos</t>
  </si>
  <si>
    <t>BARRETO ROMERO</t>
  </si>
  <si>
    <t>COMAS</t>
  </si>
  <si>
    <t>BURNEO PASTOR</t>
  </si>
  <si>
    <t>SURQUILLO</t>
  </si>
  <si>
    <t>ANALISTA</t>
  </si>
  <si>
    <t>CANDELA FLORES</t>
  </si>
  <si>
    <t>ARQUITECTO</t>
  </si>
  <si>
    <t>CASAS CABRERA</t>
  </si>
  <si>
    <t>CASTILLO SILVA</t>
  </si>
  <si>
    <t>ANCON</t>
  </si>
  <si>
    <t>SECRETARIA</t>
  </si>
  <si>
    <t>CHOQUE QUISPE</t>
  </si>
  <si>
    <t>CHORRILLOS</t>
  </si>
  <si>
    <t>DA SILVA CASTRO</t>
  </si>
  <si>
    <t>DUEÑAS SALAZAR</t>
  </si>
  <si>
    <t>INGENIERO</t>
  </si>
  <si>
    <t>DULANTO ZAPATA</t>
  </si>
  <si>
    <t>PROGRAMADOR</t>
  </si>
  <si>
    <t>ESPINO VASSI</t>
  </si>
  <si>
    <t>MIRAFLORES</t>
  </si>
  <si>
    <t>ESPINOZA SILVA</t>
  </si>
  <si>
    <t>CHOSICA</t>
  </si>
  <si>
    <t>FERNANDINI VALLE</t>
  </si>
  <si>
    <t>FERRAND MOSCATTI</t>
  </si>
  <si>
    <t>FLORES ARMAS</t>
  </si>
  <si>
    <t>BARRANCO</t>
  </si>
  <si>
    <t>GODOY CARDENAS</t>
  </si>
  <si>
    <t>GROSS CUADRA</t>
  </si>
  <si>
    <t>SAN MIGUEL</t>
  </si>
  <si>
    <t>HERRERA AVALOS</t>
  </si>
  <si>
    <t>IGLESIAS DEZA</t>
  </si>
  <si>
    <t>IZAGUIRRE ARANA</t>
  </si>
  <si>
    <t>IZQUIERDO MOLL</t>
  </si>
  <si>
    <t>SURCO</t>
  </si>
  <si>
    <t>KOO SAKAMOTO</t>
  </si>
  <si>
    <t>MARTINEZ LOPEZ</t>
  </si>
  <si>
    <t>MELGAR CRUZ</t>
  </si>
  <si>
    <t>SAN LUIS</t>
  </si>
  <si>
    <t>MEZA SANTOS</t>
  </si>
  <si>
    <t>MONTOYA MENDEZ</t>
  </si>
  <si>
    <t>SALAZAR REATEGUI</t>
  </si>
  <si>
    <t>LOS OLIVOS</t>
  </si>
  <si>
    <t>SALCEDO BREÑA</t>
  </si>
  <si>
    <t>ZAPATA PORTILLA</t>
  </si>
  <si>
    <t>ZUZUKI TAKARO</t>
  </si>
  <si>
    <t>Total</t>
  </si>
  <si>
    <t xml:space="preserve">                cod.desc   </t>
  </si>
  <si>
    <t>Etiquetas de fila</t>
  </si>
  <si>
    <t>Total general</t>
  </si>
  <si>
    <t>Cuenta de Nº</t>
  </si>
  <si>
    <t>Etiquetas de columna</t>
  </si>
  <si>
    <t>Producto de IMPORTE</t>
  </si>
  <si>
    <t>Suma de Importe Venta</t>
  </si>
  <si>
    <t>Promedio de Importe Venta</t>
  </si>
  <si>
    <t>Cuenta de Pago</t>
  </si>
  <si>
    <t>Suma de Descuento</t>
  </si>
  <si>
    <t>Total Suma de Importe Venta</t>
  </si>
  <si>
    <t>Total Suma de Descuento</t>
  </si>
  <si>
    <t>Suma de Edad</t>
  </si>
  <si>
    <t>Total Suma de Edad</t>
  </si>
  <si>
    <t>Máx. ENERO</t>
  </si>
  <si>
    <t>Máx. FEBRERO</t>
  </si>
  <si>
    <t>Máx. MARZO</t>
  </si>
  <si>
    <t>Máx. ABRIL</t>
  </si>
  <si>
    <t>Máx. MAYO</t>
  </si>
  <si>
    <t>Máx. JUNIO</t>
  </si>
  <si>
    <t>Máx. JULIO</t>
  </si>
  <si>
    <t>Máx. AGOSTO</t>
  </si>
  <si>
    <t>Máx. SEPTIEMBRE</t>
  </si>
  <si>
    <t>Máx. OCTUBRE</t>
  </si>
  <si>
    <t>Máx. NOVIEMBRE</t>
  </si>
  <si>
    <t>Máx. DICIEMBRE</t>
  </si>
  <si>
    <t>Promedio de Descuento</t>
  </si>
  <si>
    <t>Suma de TARIFA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</si>
</sst>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64" formatCode="_-* #,##0.00\ &quot;€&quot;_-;\-* #,##0.00\ &quot;€&quot;_-;_-* &quot;-&quot;??\ &quot;€&quot;_-;_-@_-"/>
    <numFmt numFmtId="165" formatCode="&quot;$&quot;#,##0_);[Red]\(&quot;$&quot;#,##0\)"/>
    <numFmt numFmtId="166" formatCode="_(* #,##0.00_);_(* \(#,##0.00\);_(* &quot;-&quot;??_);_(@_)"/>
    <numFmt numFmtId="167" formatCode="_ [$S/.-280A]\ * #,##0.00_ ;_ [$S/.-280A]\ * \-#,##0.00_ ;_ [$S/.-280A]\ * &quot;-&quot;??_ ;_ @_ "/>
    <numFmt numFmtId="168" formatCode="0.0%"/>
    <numFmt numFmtId="169" formatCode="000\1\200"/>
    <numFmt numFmtId="170" formatCode="General_)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0006"/>
      <name val="Verdana"/>
      <family val="2"/>
    </font>
    <font>
      <sz val="10"/>
      <color indexed="24"/>
      <name val="MS Sans Serif"/>
      <family val="2"/>
    </font>
    <font>
      <b/>
      <sz val="10"/>
      <name val="MS Sans Serif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b/>
      <sz val="16"/>
      <color rgb="FFFF0000"/>
      <name val="Arial"/>
      <family val="2"/>
    </font>
    <font>
      <b/>
      <sz val="10"/>
      <color rgb="FFFF0000"/>
      <name val="Arial"/>
      <family val="2"/>
    </font>
    <font>
      <b/>
      <u/>
      <sz val="10"/>
      <color rgb="FFFFFF00"/>
      <name val="Arial"/>
      <family val="2"/>
    </font>
    <font>
      <sz val="10"/>
      <color rgb="FFFFFF00"/>
      <name val="Arial"/>
      <family val="2"/>
    </font>
    <font>
      <sz val="10"/>
      <color rgb="FF002060"/>
      <name val="Arial"/>
      <family val="2"/>
    </font>
    <font>
      <b/>
      <sz val="12"/>
      <color theme="8" tint="-0.499984740745262"/>
      <name val="Arial"/>
      <family val="2"/>
    </font>
    <font>
      <b/>
      <sz val="10"/>
      <name val="Arial"/>
      <family val="2"/>
    </font>
    <font>
      <sz val="12"/>
      <color rgb="FF00206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20"/>
      <color indexed="10"/>
      <name val="Arial Black"/>
      <family val="2"/>
    </font>
    <font>
      <sz val="20"/>
      <name val="Arial"/>
      <family val="2"/>
    </font>
    <font>
      <sz val="12"/>
      <color indexed="57"/>
      <name val="Arial"/>
      <family val="2"/>
    </font>
    <font>
      <sz val="11"/>
      <color theme="1"/>
      <name val="Calibri"/>
      <family val="2"/>
      <scheme val="minor"/>
    </font>
    <font>
      <b/>
      <sz val="22"/>
      <name val="Arial"/>
      <family val="2"/>
    </font>
    <font>
      <b/>
      <sz val="22"/>
      <color indexed="9"/>
      <name val="Arial"/>
      <family val="2"/>
    </font>
    <font>
      <b/>
      <sz val="16"/>
      <color indexed="16"/>
      <name val="Arial"/>
      <family val="2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4">
    <xf numFmtId="0" fontId="0" fillId="0" borderId="0"/>
    <xf numFmtId="0" fontId="1" fillId="0" borderId="0"/>
    <xf numFmtId="0" fontId="2" fillId="2" borderId="0" applyNumberFormat="0" applyBorder="0" applyAlignment="0" applyProtection="0"/>
    <xf numFmtId="3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5" fillId="0" borderId="0"/>
    <xf numFmtId="0" fontId="6" fillId="3" borderId="0" applyNumberFormat="0" applyBorder="0" applyAlignment="0" applyProtection="0"/>
    <xf numFmtId="0" fontId="7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2" fillId="0" borderId="0" applyFont="0" applyFill="0" applyBorder="0" applyAlignment="0" applyProtection="0"/>
  </cellStyleXfs>
  <cellXfs count="123">
    <xf numFmtId="0" fontId="0" fillId="0" borderId="0" xfId="0"/>
    <xf numFmtId="0" fontId="8" fillId="0" borderId="0" xfId="10" applyFont="1"/>
    <xf numFmtId="0" fontId="7" fillId="0" borderId="0" xfId="10"/>
    <xf numFmtId="0" fontId="9" fillId="4" borderId="2" xfId="10" applyFont="1" applyFill="1" applyBorder="1" applyAlignment="1">
      <alignment horizontal="center"/>
    </xf>
    <xf numFmtId="0" fontId="10" fillId="5" borderId="2" xfId="10" applyFont="1" applyFill="1" applyBorder="1"/>
    <xf numFmtId="0" fontId="11" fillId="5" borderId="2" xfId="10" applyFont="1" applyFill="1" applyBorder="1"/>
    <xf numFmtId="0" fontId="12" fillId="6" borderId="2" xfId="10" applyFont="1" applyFill="1" applyBorder="1"/>
    <xf numFmtId="0" fontId="12" fillId="7" borderId="2" xfId="10" applyFont="1" applyFill="1" applyBorder="1" applyAlignment="1">
      <alignment horizontal="center"/>
    </xf>
    <xf numFmtId="0" fontId="12" fillId="0" borderId="2" xfId="10" applyFont="1" applyBorder="1" applyAlignment="1">
      <alignment horizontal="center"/>
    </xf>
    <xf numFmtId="167" fontId="12" fillId="0" borderId="2" xfId="11" applyNumberFormat="1" applyFont="1" applyBorder="1" applyAlignment="1">
      <alignment horizontal="center"/>
    </xf>
    <xf numFmtId="168" fontId="12" fillId="0" borderId="2" xfId="12" applyNumberFormat="1" applyFont="1" applyBorder="1" applyAlignment="1">
      <alignment horizontal="center"/>
    </xf>
    <xf numFmtId="164" fontId="7" fillId="0" borderId="0" xfId="10" applyNumberFormat="1"/>
    <xf numFmtId="0" fontId="13" fillId="4" borderId="1" xfId="10" applyFont="1" applyFill="1" applyBorder="1" applyAlignment="1">
      <alignment horizontal="center"/>
    </xf>
    <xf numFmtId="0" fontId="7" fillId="0" borderId="4" xfId="10" applyBorder="1"/>
    <xf numFmtId="0" fontId="7" fillId="0" borderId="5" xfId="10" applyBorder="1"/>
    <xf numFmtId="0" fontId="7" fillId="0" borderId="0" xfId="10" applyBorder="1"/>
    <xf numFmtId="0" fontId="7" fillId="0" borderId="7" xfId="10" applyBorder="1"/>
    <xf numFmtId="0" fontId="7" fillId="0" borderId="9" xfId="10" applyBorder="1"/>
    <xf numFmtId="0" fontId="7" fillId="0" borderId="10" xfId="10" applyBorder="1"/>
    <xf numFmtId="0" fontId="15" fillId="0" borderId="3" xfId="10" applyFont="1" applyBorder="1"/>
    <xf numFmtId="0" fontId="15" fillId="0" borderId="6" xfId="10" applyFont="1" applyBorder="1"/>
    <xf numFmtId="0" fontId="15" fillId="0" borderId="8" xfId="10" applyFont="1" applyBorder="1"/>
    <xf numFmtId="0" fontId="16" fillId="4" borderId="2" xfId="0" applyFont="1" applyFill="1" applyBorder="1" applyAlignment="1">
      <alignment horizontal="center"/>
    </xf>
    <xf numFmtId="169" fontId="0" fillId="4" borderId="2" xfId="0" applyNumberFormat="1" applyFill="1" applyBorder="1"/>
    <xf numFmtId="14" fontId="0" fillId="0" borderId="2" xfId="0" applyNumberFormat="1" applyBorder="1"/>
    <xf numFmtId="0" fontId="0" fillId="0" borderId="2" xfId="0" applyBorder="1"/>
    <xf numFmtId="0" fontId="17" fillId="8" borderId="2" xfId="0" applyFont="1" applyFill="1" applyBorder="1" applyAlignment="1">
      <alignment horizontal="center"/>
    </xf>
    <xf numFmtId="0" fontId="17" fillId="7" borderId="11" xfId="0" applyFont="1" applyFill="1" applyBorder="1"/>
    <xf numFmtId="0" fontId="18" fillId="7" borderId="12" xfId="0" applyFont="1" applyFill="1" applyBorder="1"/>
    <xf numFmtId="0" fontId="0" fillId="7" borderId="13" xfId="0" applyFill="1" applyBorder="1"/>
    <xf numFmtId="0" fontId="17" fillId="7" borderId="14" xfId="0" applyFont="1" applyFill="1" applyBorder="1"/>
    <xf numFmtId="0" fontId="18" fillId="7" borderId="0" xfId="0" applyFont="1" applyFill="1"/>
    <xf numFmtId="0" fontId="0" fillId="7" borderId="15" xfId="0" applyFill="1" applyBorder="1"/>
    <xf numFmtId="0" fontId="17" fillId="7" borderId="16" xfId="0" applyFont="1" applyFill="1" applyBorder="1"/>
    <xf numFmtId="0" fontId="18" fillId="7" borderId="17" xfId="0" applyFont="1" applyFill="1" applyBorder="1"/>
    <xf numFmtId="0" fontId="0" fillId="7" borderId="18" xfId="0" applyFill="1" applyBorder="1"/>
    <xf numFmtId="14" fontId="0" fillId="0" borderId="0" xfId="0" applyNumberFormat="1"/>
    <xf numFmtId="0" fontId="0" fillId="0" borderId="21" xfId="0" applyBorder="1"/>
    <xf numFmtId="9" fontId="0" fillId="0" borderId="22" xfId="0" applyNumberFormat="1" applyBorder="1"/>
    <xf numFmtId="0" fontId="0" fillId="0" borderId="23" xfId="0" applyBorder="1"/>
    <xf numFmtId="9" fontId="0" fillId="0" borderId="24" xfId="0" applyNumberFormat="1" applyBorder="1"/>
    <xf numFmtId="0" fontId="7" fillId="9" borderId="25" xfId="0" applyFont="1" applyFill="1" applyBorder="1"/>
    <xf numFmtId="0" fontId="7" fillId="9" borderId="26" xfId="0" applyFont="1" applyFill="1" applyBorder="1"/>
    <xf numFmtId="0" fontId="7" fillId="9" borderId="27" xfId="0" applyFont="1" applyFill="1" applyBorder="1"/>
    <xf numFmtId="0" fontId="0" fillId="9" borderId="27" xfId="0" applyFill="1" applyBorder="1"/>
    <xf numFmtId="0" fontId="7" fillId="9" borderId="28" xfId="0" applyFont="1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22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7" xfId="0" applyBorder="1"/>
    <xf numFmtId="0" fontId="0" fillId="0" borderId="24" xfId="0" applyBorder="1"/>
    <xf numFmtId="0" fontId="0" fillId="10" borderId="29" xfId="0" applyFill="1" applyBorder="1"/>
    <xf numFmtId="0" fontId="0" fillId="11" borderId="31" xfId="0" applyFill="1" applyBorder="1"/>
    <xf numFmtId="0" fontId="0" fillId="10" borderId="23" xfId="0" applyFill="1" applyBorder="1"/>
    <xf numFmtId="0" fontId="0" fillId="11" borderId="24" xfId="0" applyFill="1" applyBorder="1"/>
    <xf numFmtId="0" fontId="0" fillId="10" borderId="30" xfId="0" applyFill="1" applyBorder="1"/>
    <xf numFmtId="0" fontId="0" fillId="10" borderId="31" xfId="0" applyFill="1" applyBorder="1"/>
    <xf numFmtId="0" fontId="1" fillId="0" borderId="0" xfId="0" applyFont="1"/>
    <xf numFmtId="170" fontId="14" fillId="13" borderId="27" xfId="0" applyNumberFormat="1" applyFont="1" applyFill="1" applyBorder="1" applyAlignment="1">
      <alignment horizontal="center" vertical="center"/>
    </xf>
    <xf numFmtId="170" fontId="14" fillId="13" borderId="28" xfId="0" applyNumberFormat="1" applyFont="1" applyFill="1" applyBorder="1" applyAlignment="1">
      <alignment horizontal="center" vertical="center"/>
    </xf>
    <xf numFmtId="0" fontId="14" fillId="13" borderId="42" xfId="0" applyFont="1" applyFill="1" applyBorder="1" applyAlignment="1">
      <alignment horizontal="center" vertical="center" wrapText="1"/>
    </xf>
    <xf numFmtId="170" fontId="14" fillId="12" borderId="2" xfId="0" applyNumberFormat="1" applyFont="1" applyFill="1" applyBorder="1" applyAlignment="1">
      <alignment horizontal="left"/>
    </xf>
    <xf numFmtId="170" fontId="14" fillId="12" borderId="2" xfId="0" applyNumberFormat="1" applyFont="1" applyFill="1" applyBorder="1" applyAlignment="1">
      <alignment horizontal="center"/>
    </xf>
    <xf numFmtId="164" fontId="14" fillId="12" borderId="2" xfId="13" applyFont="1" applyFill="1" applyBorder="1" applyProtection="1"/>
    <xf numFmtId="0" fontId="14" fillId="12" borderId="42" xfId="0" applyFont="1" applyFill="1" applyBorder="1" applyAlignment="1">
      <alignment horizontal="right"/>
    </xf>
    <xf numFmtId="0" fontId="1" fillId="0" borderId="42" xfId="0" applyFont="1" applyBorder="1"/>
    <xf numFmtId="0" fontId="14" fillId="13" borderId="42" xfId="0" applyFont="1" applyFill="1" applyBorder="1" applyAlignment="1">
      <alignment horizontal="right"/>
    </xf>
    <xf numFmtId="170" fontId="1" fillId="0" borderId="42" xfId="0" applyNumberFormat="1" applyFont="1" applyBorder="1"/>
    <xf numFmtId="0" fontId="14" fillId="13" borderId="43" xfId="0" applyFont="1" applyFill="1" applyBorder="1" applyAlignment="1">
      <alignment horizontal="center"/>
    </xf>
    <xf numFmtId="0" fontId="14" fillId="13" borderId="44" xfId="0" applyFont="1" applyFill="1" applyBorder="1" applyAlignment="1">
      <alignment horizontal="center"/>
    </xf>
    <xf numFmtId="0" fontId="14" fillId="13" borderId="45" xfId="0" applyFont="1" applyFill="1" applyBorder="1" applyAlignment="1">
      <alignment horizontal="center"/>
    </xf>
    <xf numFmtId="0" fontId="14" fillId="12" borderId="46" xfId="0" applyFont="1" applyFill="1" applyBorder="1"/>
    <xf numFmtId="0" fontId="14" fillId="12" borderId="45" xfId="0" applyFont="1" applyFill="1" applyBorder="1"/>
    <xf numFmtId="0" fontId="14" fillId="13" borderId="45" xfId="0" applyFont="1" applyFill="1" applyBorder="1" applyAlignment="1">
      <alignment horizontal="center" vertical="center"/>
    </xf>
    <xf numFmtId="0" fontId="14" fillId="9" borderId="20" xfId="0" applyFont="1" applyFill="1" applyBorder="1" applyAlignment="1"/>
    <xf numFmtId="0" fontId="14" fillId="9" borderId="2" xfId="0" applyFont="1" applyFill="1" applyBorder="1" applyAlignment="1">
      <alignment vertical="center" wrapText="1"/>
    </xf>
    <xf numFmtId="9" fontId="0" fillId="0" borderId="2" xfId="0" applyNumberFormat="1" applyBorder="1"/>
    <xf numFmtId="0" fontId="26" fillId="14" borderId="2" xfId="0" applyFont="1" applyFill="1" applyBorder="1"/>
    <xf numFmtId="0" fontId="0" fillId="0" borderId="0" xfId="0" pivotButton="1"/>
    <xf numFmtId="0" fontId="0" fillId="0" borderId="0" xfId="0" applyNumberFormat="1"/>
    <xf numFmtId="164" fontId="1" fillId="0" borderId="45" xfId="0" applyNumberFormat="1" applyFont="1" applyBorder="1"/>
    <xf numFmtId="43" fontId="0" fillId="0" borderId="0" xfId="0" applyNumberFormat="1"/>
    <xf numFmtId="164" fontId="0" fillId="0" borderId="45" xfId="0" applyNumberFormat="1" applyBorder="1"/>
    <xf numFmtId="0" fontId="0" fillId="0" borderId="0" xfId="0" applyAlignment="1">
      <alignment horizontal="left"/>
    </xf>
    <xf numFmtId="14" fontId="0" fillId="15" borderId="2" xfId="0" applyNumberFormat="1" applyFill="1" applyBorder="1"/>
    <xf numFmtId="0" fontId="0" fillId="15" borderId="2" xfId="0" applyFill="1" applyBorder="1"/>
    <xf numFmtId="0" fontId="17" fillId="15" borderId="2" xfId="0" applyFont="1" applyFill="1" applyBorder="1" applyAlignment="1">
      <alignment horizontal="center"/>
    </xf>
    <xf numFmtId="0" fontId="17" fillId="15" borderId="14" xfId="0" applyFont="1" applyFill="1" applyBorder="1"/>
    <xf numFmtId="0" fontId="18" fillId="15" borderId="0" xfId="0" applyFont="1" applyFill="1"/>
    <xf numFmtId="0" fontId="0" fillId="15" borderId="15" xfId="0" applyFill="1" applyBorder="1"/>
    <xf numFmtId="0" fontId="19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9" borderId="19" xfId="0" applyFill="1" applyBorder="1" applyAlignment="1">
      <alignment horizontal="center"/>
    </xf>
    <xf numFmtId="0" fontId="0" fillId="9" borderId="38" xfId="0" applyFill="1" applyBorder="1" applyAlignment="1">
      <alignment horizontal="center"/>
    </xf>
    <xf numFmtId="0" fontId="0" fillId="9" borderId="39" xfId="0" applyFill="1" applyBorder="1" applyAlignment="1">
      <alignment horizontal="center"/>
    </xf>
    <xf numFmtId="0" fontId="0" fillId="9" borderId="36" xfId="0" applyFill="1" applyBorder="1" applyAlignment="1">
      <alignment horizontal="center"/>
    </xf>
    <xf numFmtId="0" fontId="23" fillId="12" borderId="40" xfId="0" applyFont="1" applyFill="1" applyBorder="1" applyAlignment="1">
      <alignment horizontal="center"/>
    </xf>
    <xf numFmtId="0" fontId="24" fillId="12" borderId="40" xfId="0" applyFont="1" applyFill="1" applyBorder="1" applyAlignment="1">
      <alignment horizontal="center"/>
    </xf>
    <xf numFmtId="0" fontId="24" fillId="12" borderId="41" xfId="0" applyFont="1" applyFill="1" applyBorder="1" applyAlignment="1">
      <alignment horizontal="center"/>
    </xf>
    <xf numFmtId="170" fontId="25" fillId="0" borderId="40" xfId="0" applyNumberFormat="1" applyFont="1" applyBorder="1" applyAlignment="1">
      <alignment horizontal="center"/>
    </xf>
    <xf numFmtId="170" fontId="25" fillId="0" borderId="41" xfId="0" applyNumberFormat="1" applyFont="1" applyBorder="1" applyAlignment="1">
      <alignment horizontal="center"/>
    </xf>
    <xf numFmtId="0" fontId="13" fillId="16" borderId="1" xfId="10" applyFont="1" applyFill="1" applyBorder="1" applyAlignment="1">
      <alignment horizontal="center"/>
    </xf>
    <xf numFmtId="0" fontId="15" fillId="16" borderId="3" xfId="10" applyFont="1" applyFill="1" applyBorder="1"/>
    <xf numFmtId="0" fontId="7" fillId="16" borderId="4" xfId="10" applyFill="1" applyBorder="1"/>
    <xf numFmtId="0" fontId="7" fillId="16" borderId="5" xfId="10" applyFill="1" applyBorder="1"/>
    <xf numFmtId="0" fontId="0" fillId="0" borderId="0" xfId="0" applyAlignment="1">
      <alignment horizontal="left" indent="1"/>
    </xf>
    <xf numFmtId="0" fontId="15" fillId="16" borderId="6" xfId="10" applyFont="1" applyFill="1" applyBorder="1"/>
    <xf numFmtId="0" fontId="7" fillId="16" borderId="0" xfId="10" applyFill="1" applyBorder="1"/>
    <xf numFmtId="0" fontId="7" fillId="16" borderId="7" xfId="10" applyFill="1" applyBorder="1"/>
    <xf numFmtId="0" fontId="0" fillId="0" borderId="0" xfId="0" applyAlignment="1">
      <alignment horizontal="left" indent="2"/>
    </xf>
    <xf numFmtId="10" fontId="0" fillId="0" borderId="0" xfId="0" applyNumberFormat="1"/>
    <xf numFmtId="0" fontId="15" fillId="16" borderId="8" xfId="10" applyFont="1" applyFill="1" applyBorder="1"/>
    <xf numFmtId="0" fontId="7" fillId="16" borderId="9" xfId="10" applyFill="1" applyBorder="1"/>
    <xf numFmtId="0" fontId="7" fillId="16" borderId="10" xfId="10" applyFill="1" applyBorder="1"/>
    <xf numFmtId="0" fontId="17" fillId="16" borderId="2" xfId="0" applyFont="1" applyFill="1" applyBorder="1" applyAlignment="1">
      <alignment horizontal="center"/>
    </xf>
    <xf numFmtId="0" fontId="17" fillId="16" borderId="11" xfId="0" applyFont="1" applyFill="1" applyBorder="1"/>
    <xf numFmtId="0" fontId="18" fillId="16" borderId="12" xfId="0" applyFont="1" applyFill="1" applyBorder="1"/>
    <xf numFmtId="0" fontId="0" fillId="16" borderId="13" xfId="0" applyFill="1" applyBorder="1"/>
  </cellXfs>
  <cellStyles count="14">
    <cellStyle name="Comma [0]" xfId="3" xr:uid="{00000000-0005-0000-0000-000000000000}"/>
    <cellStyle name="Currency [0]" xfId="4" xr:uid="{00000000-0005-0000-0000-000001000000}"/>
    <cellStyle name="Énfasis2 2" xfId="9" xr:uid="{00000000-0005-0000-0000-000002000000}"/>
    <cellStyle name="Euro" xfId="11" xr:uid="{00000000-0005-0000-0000-000003000000}"/>
    <cellStyle name="Heading" xfId="5" xr:uid="{00000000-0005-0000-0000-000004000000}"/>
    <cellStyle name="Incorrecto 2" xfId="2" xr:uid="{00000000-0005-0000-0000-000006000000}"/>
    <cellStyle name="Millares 2" xfId="6" xr:uid="{00000000-0005-0000-0000-000007000000}"/>
    <cellStyle name="Moneda" xfId="13" builtinId="4"/>
    <cellStyle name="Normal" xfId="0" builtinId="0"/>
    <cellStyle name="Normal 2" xfId="1" xr:uid="{00000000-0005-0000-0000-000009000000}"/>
    <cellStyle name="Normal 2 2" xfId="7" xr:uid="{00000000-0005-0000-0000-00000A000000}"/>
    <cellStyle name="Normal 3" xfId="8" xr:uid="{00000000-0005-0000-0000-00000B000000}"/>
    <cellStyle name="Normal 4" xfId="10" xr:uid="{00000000-0005-0000-0000-00000C000000}"/>
    <cellStyle name="Porcentaje 2" xfId="12" xr:uid="{00000000-0005-0000-0000-00000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pivotCacheDefinition" Target="pivotCache/pivotCacheDefinition1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pivotCacheDefinition" Target="pivotCache/pivotCacheDefinition10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9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pivotCacheDefinition" Target="pivotCache/pivotCacheDefinition8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7.xml"/><Relationship Id="rId27" Type="http://schemas.openxmlformats.org/officeDocument/2006/relationships/pivotCacheDefinition" Target="pivotCache/pivotCacheDefinition12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uministroslaunion.com/Mis%20documentos/Clases/Inform&#225;tica%20IQS/EjExcel99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Barna"/>
      <sheetName val="Madrid"/>
      <sheetName val="Bilbao"/>
      <sheetName val="Total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5">
          <cell r="B15" t="str">
            <v>Angel</v>
          </cell>
          <cell r="C15" t="str">
            <v>Martín</v>
          </cell>
          <cell r="D15" t="str">
            <v>Lepanto 12</v>
          </cell>
          <cell r="F15">
            <v>505000</v>
          </cell>
        </row>
        <row r="16">
          <cell r="B16" t="str">
            <v>Jesús</v>
          </cell>
          <cell r="C16" t="str">
            <v>López</v>
          </cell>
          <cell r="D16" t="str">
            <v>Plaza  26</v>
          </cell>
          <cell r="F16">
            <v>50000</v>
          </cell>
        </row>
        <row r="17">
          <cell r="B17" t="str">
            <v>Marta</v>
          </cell>
          <cell r="C17" t="str">
            <v>Anderson</v>
          </cell>
          <cell r="D17" t="str">
            <v>Ramblas  55</v>
          </cell>
          <cell r="F17">
            <v>240000</v>
          </cell>
        </row>
        <row r="18">
          <cell r="B18" t="str">
            <v>Mercedes</v>
          </cell>
          <cell r="C18" t="str">
            <v>Antón</v>
          </cell>
          <cell r="D18" t="str">
            <v>Pº Colón  79</v>
          </cell>
          <cell r="F18">
            <v>75000</v>
          </cell>
        </row>
        <row r="19">
          <cell r="B19" t="str">
            <v>José</v>
          </cell>
          <cell r="C19" t="str">
            <v>Esteve</v>
          </cell>
          <cell r="D19" t="str">
            <v>París  2</v>
          </cell>
          <cell r="F19">
            <v>1125000</v>
          </cell>
        </row>
        <row r="20">
          <cell r="B20" t="str">
            <v>Fernando</v>
          </cell>
          <cell r="C20" t="str">
            <v>Moreno</v>
          </cell>
          <cell r="D20" t="str">
            <v>Ciudad  38</v>
          </cell>
          <cell r="F20">
            <v>985000</v>
          </cell>
        </row>
        <row r="21">
          <cell r="B21" t="str">
            <v>Isabel</v>
          </cell>
          <cell r="C21" t="str">
            <v>Gracia</v>
          </cell>
          <cell r="D21" t="str">
            <v>Frontera 123</v>
          </cell>
          <cell r="F21">
            <v>200000</v>
          </cell>
        </row>
        <row r="22">
          <cell r="B22" t="str">
            <v>Carlos</v>
          </cell>
          <cell r="C22" t="str">
            <v>Fernández</v>
          </cell>
          <cell r="D22" t="str">
            <v>Castilla  90</v>
          </cell>
          <cell r="F22">
            <v>750000</v>
          </cell>
        </row>
      </sheetData>
      <sheetData sheetId="28"/>
      <sheetData sheetId="29"/>
      <sheetData sheetId="30"/>
      <sheetData sheetId="31"/>
      <sheetData sheetId="32">
        <row r="11">
          <cell r="A11">
            <v>0</v>
          </cell>
          <cell r="B11">
            <v>0</v>
          </cell>
          <cell r="C11">
            <v>430000</v>
          </cell>
          <cell r="D11">
            <v>0</v>
          </cell>
        </row>
        <row r="12">
          <cell r="A12">
            <v>430000</v>
          </cell>
          <cell r="B12">
            <v>0</v>
          </cell>
          <cell r="C12">
            <v>642000</v>
          </cell>
          <cell r="D12">
            <v>20</v>
          </cell>
        </row>
        <row r="13">
          <cell r="A13">
            <v>1072000</v>
          </cell>
          <cell r="B13">
            <v>128400</v>
          </cell>
          <cell r="C13">
            <v>610000</v>
          </cell>
          <cell r="D13">
            <v>22</v>
          </cell>
        </row>
        <row r="14">
          <cell r="A14">
            <v>1682000</v>
          </cell>
          <cell r="B14">
            <v>262600</v>
          </cell>
          <cell r="C14">
            <v>610000</v>
          </cell>
          <cell r="D14">
            <v>24.5</v>
          </cell>
        </row>
        <row r="15">
          <cell r="A15">
            <v>2292000</v>
          </cell>
          <cell r="B15">
            <v>412050</v>
          </cell>
          <cell r="C15">
            <v>610000</v>
          </cell>
          <cell r="D15">
            <v>27</v>
          </cell>
        </row>
        <row r="16">
          <cell r="A16">
            <v>2902000</v>
          </cell>
          <cell r="B16">
            <v>576750</v>
          </cell>
          <cell r="C16">
            <v>610000</v>
          </cell>
          <cell r="D16">
            <v>30</v>
          </cell>
        </row>
        <row r="17">
          <cell r="A17">
            <v>3512000</v>
          </cell>
          <cell r="B17">
            <v>759750</v>
          </cell>
          <cell r="C17">
            <v>610000</v>
          </cell>
          <cell r="D17">
            <v>32</v>
          </cell>
        </row>
        <row r="18">
          <cell r="A18">
            <v>4122000</v>
          </cell>
          <cell r="B18">
            <v>954950</v>
          </cell>
          <cell r="C18">
            <v>610000</v>
          </cell>
          <cell r="D18">
            <v>34</v>
          </cell>
        </row>
        <row r="19">
          <cell r="A19">
            <v>4732000</v>
          </cell>
          <cell r="B19">
            <v>1162350</v>
          </cell>
          <cell r="C19">
            <v>610000</v>
          </cell>
          <cell r="D19">
            <v>36</v>
          </cell>
        </row>
        <row r="20">
          <cell r="A20">
            <v>5342000</v>
          </cell>
          <cell r="B20">
            <v>1381950</v>
          </cell>
          <cell r="C20">
            <v>610000</v>
          </cell>
          <cell r="D20">
            <v>38</v>
          </cell>
        </row>
        <row r="21">
          <cell r="A21">
            <v>5952000</v>
          </cell>
          <cell r="B21">
            <v>1613750</v>
          </cell>
          <cell r="C21">
            <v>610000</v>
          </cell>
          <cell r="D21">
            <v>40</v>
          </cell>
        </row>
        <row r="22">
          <cell r="A22">
            <v>6562000</v>
          </cell>
          <cell r="B22">
            <v>1857750</v>
          </cell>
          <cell r="C22">
            <v>610000</v>
          </cell>
          <cell r="D22">
            <v>42.5</v>
          </cell>
        </row>
        <row r="23">
          <cell r="A23">
            <v>7172000</v>
          </cell>
          <cell r="B23">
            <v>2117000</v>
          </cell>
          <cell r="C23">
            <v>610000</v>
          </cell>
          <cell r="D23">
            <v>45</v>
          </cell>
        </row>
        <row r="24">
          <cell r="A24">
            <v>7782000</v>
          </cell>
          <cell r="B24">
            <v>2391500</v>
          </cell>
          <cell r="C24">
            <v>610000</v>
          </cell>
          <cell r="D24">
            <v>47</v>
          </cell>
        </row>
        <row r="25">
          <cell r="A25">
            <v>8392000</v>
          </cell>
          <cell r="B25">
            <v>2678200</v>
          </cell>
          <cell r="C25">
            <v>610000</v>
          </cell>
          <cell r="D25">
            <v>49</v>
          </cell>
        </row>
        <row r="26">
          <cell r="A26">
            <v>9002000</v>
          </cell>
          <cell r="B26">
            <v>2977100</v>
          </cell>
          <cell r="C26">
            <v>610000</v>
          </cell>
          <cell r="D26">
            <v>51</v>
          </cell>
        </row>
        <row r="27">
          <cell r="A27">
            <v>9612000</v>
          </cell>
          <cell r="B27">
            <v>3288200</v>
          </cell>
          <cell r="C27">
            <v>610000</v>
          </cell>
          <cell r="D27">
            <v>53.5</v>
          </cell>
        </row>
        <row r="28">
          <cell r="A28">
            <v>10222000</v>
          </cell>
          <cell r="B28">
            <v>3614550</v>
          </cell>
          <cell r="C28" t="str">
            <v>en adelante</v>
          </cell>
          <cell r="D28">
            <v>56</v>
          </cell>
        </row>
      </sheetData>
      <sheetData sheetId="33"/>
      <sheetData sheetId="34"/>
      <sheetData sheetId="35">
        <row r="1">
          <cell r="A1" t="str">
            <v>EJERCICIO 35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58">
          <cell r="A58" t="str">
            <v>Parador</v>
          </cell>
          <cell r="B58" t="str">
            <v>Categoría</v>
          </cell>
          <cell r="C58" t="str">
            <v>Provincia</v>
          </cell>
          <cell r="D58" t="str">
            <v>Precio</v>
          </cell>
          <cell r="E58" t="str">
            <v>Promoción</v>
          </cell>
        </row>
        <row r="59">
          <cell r="A59" t="str">
            <v>Antequera</v>
          </cell>
          <cell r="B59">
            <v>3</v>
          </cell>
          <cell r="C59" t="str">
            <v>Málaga</v>
          </cell>
          <cell r="D59">
            <v>7200</v>
          </cell>
          <cell r="E59" t="str">
            <v>Sí</v>
          </cell>
        </row>
        <row r="60">
          <cell r="A60" t="str">
            <v>Arcos</v>
          </cell>
          <cell r="B60">
            <v>3</v>
          </cell>
          <cell r="C60" t="str">
            <v>Cádiz</v>
          </cell>
          <cell r="D60">
            <v>9350</v>
          </cell>
          <cell r="E60" t="str">
            <v>Sí</v>
          </cell>
        </row>
        <row r="61">
          <cell r="A61" t="str">
            <v>Ayamonte</v>
          </cell>
          <cell r="B61">
            <v>4</v>
          </cell>
          <cell r="C61" t="str">
            <v>Huelva</v>
          </cell>
          <cell r="D61">
            <v>8000</v>
          </cell>
          <cell r="E61" t="str">
            <v>No</v>
          </cell>
        </row>
        <row r="62">
          <cell r="A62" t="str">
            <v>Cádiz</v>
          </cell>
          <cell r="B62">
            <v>4</v>
          </cell>
          <cell r="C62" t="str">
            <v>Cádiz</v>
          </cell>
          <cell r="D62">
            <v>8000</v>
          </cell>
          <cell r="E62" t="str">
            <v>Sí</v>
          </cell>
        </row>
        <row r="63">
          <cell r="A63" t="str">
            <v>Carmona</v>
          </cell>
          <cell r="B63">
            <v>4</v>
          </cell>
          <cell r="C63" t="str">
            <v>Sevilla</v>
          </cell>
          <cell r="D63">
            <v>9850</v>
          </cell>
          <cell r="E63" t="str">
            <v>No</v>
          </cell>
        </row>
        <row r="64">
          <cell r="A64" t="str">
            <v>Cazorla</v>
          </cell>
          <cell r="B64">
            <v>3</v>
          </cell>
          <cell r="C64" t="str">
            <v>Jaén</v>
          </cell>
          <cell r="D64">
            <v>8000</v>
          </cell>
          <cell r="E64" t="str">
            <v>Sí</v>
          </cell>
        </row>
        <row r="65">
          <cell r="A65" t="str">
            <v>Córdoba</v>
          </cell>
          <cell r="B65">
            <v>4</v>
          </cell>
          <cell r="C65" t="str">
            <v>Córdoba</v>
          </cell>
          <cell r="D65">
            <v>8000</v>
          </cell>
          <cell r="E65" t="str">
            <v>Sí</v>
          </cell>
        </row>
        <row r="66">
          <cell r="A66" t="str">
            <v>Gibralfaro</v>
          </cell>
          <cell r="B66">
            <v>4</v>
          </cell>
          <cell r="C66" t="str">
            <v>Málaga</v>
          </cell>
          <cell r="D66">
            <v>10150</v>
          </cell>
          <cell r="E66" t="str">
            <v>No</v>
          </cell>
        </row>
        <row r="67">
          <cell r="A67" t="str">
            <v>Granada</v>
          </cell>
          <cell r="B67">
            <v>4</v>
          </cell>
          <cell r="C67" t="str">
            <v>Granada</v>
          </cell>
          <cell r="D67">
            <v>17650</v>
          </cell>
          <cell r="E67" t="str">
            <v>No</v>
          </cell>
        </row>
        <row r="68">
          <cell r="A68" t="str">
            <v>Jaén</v>
          </cell>
          <cell r="B68">
            <v>4</v>
          </cell>
          <cell r="C68" t="str">
            <v>Jaén</v>
          </cell>
          <cell r="D68">
            <v>9350</v>
          </cell>
          <cell r="E68" t="str">
            <v>Sí</v>
          </cell>
        </row>
        <row r="69">
          <cell r="A69" t="str">
            <v>Málaga</v>
          </cell>
          <cell r="B69">
            <v>4</v>
          </cell>
          <cell r="C69" t="str">
            <v>Málaga</v>
          </cell>
          <cell r="D69">
            <v>9350</v>
          </cell>
          <cell r="E69" t="str">
            <v>No</v>
          </cell>
        </row>
        <row r="70">
          <cell r="A70" t="str">
            <v>Mazagón</v>
          </cell>
          <cell r="B70">
            <v>4</v>
          </cell>
          <cell r="C70" t="str">
            <v>Huelva</v>
          </cell>
          <cell r="D70">
            <v>10150</v>
          </cell>
          <cell r="E70" t="str">
            <v>No</v>
          </cell>
        </row>
        <row r="71">
          <cell r="A71" t="str">
            <v>Mojácar</v>
          </cell>
          <cell r="B71">
            <v>4</v>
          </cell>
          <cell r="C71" t="str">
            <v>Almería</v>
          </cell>
          <cell r="D71">
            <v>8000</v>
          </cell>
          <cell r="E71" t="str">
            <v>No</v>
          </cell>
        </row>
        <row r="72">
          <cell r="A72" t="str">
            <v>Nerja</v>
          </cell>
          <cell r="B72">
            <v>4</v>
          </cell>
          <cell r="C72" t="str">
            <v>Málaga</v>
          </cell>
          <cell r="D72">
            <v>10150</v>
          </cell>
          <cell r="E72" t="str">
            <v>No</v>
          </cell>
        </row>
        <row r="73">
          <cell r="A73" t="str">
            <v>Ronda</v>
          </cell>
          <cell r="B73">
            <v>4</v>
          </cell>
          <cell r="C73" t="str">
            <v>Málaga</v>
          </cell>
          <cell r="D73">
            <v>8000</v>
          </cell>
          <cell r="E73" t="str">
            <v>Sí</v>
          </cell>
        </row>
        <row r="74">
          <cell r="A74" t="str">
            <v>Ubeda</v>
          </cell>
          <cell r="B74">
            <v>4</v>
          </cell>
          <cell r="C74" t="str">
            <v>Jaén</v>
          </cell>
          <cell r="D74">
            <v>8800</v>
          </cell>
          <cell r="E74" t="str">
            <v>Sí</v>
          </cell>
        </row>
      </sheetData>
      <sheetData sheetId="8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HUANA" refreshedDate="43956.651501504632" createdVersion="6" refreshedVersion="6" minRefreshableVersion="3" recordCount="25" xr:uid="{099F77D5-14AF-485F-B622-0C16C86B8068}">
  <cacheSource type="worksheet">
    <worksheetSource ref="B3:H28" sheet="TABLA DINAMICA 1"/>
  </cacheSource>
  <cacheFields count="7">
    <cacheField name="Nº" numFmtId="169">
      <sharedItems containsSemiMixedTypes="0" containsString="0" containsNumber="1" containsInteger="1" minValue="1" maxValue="25" count="2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</sharedItems>
    </cacheField>
    <cacheField name="FECHA" numFmtId="14">
      <sharedItems containsSemiMixedTypes="0" containsNonDate="0" containsDate="1" containsString="0" minDate="2013-01-22T00:00:00" maxDate="2013-02-21T00:00:00"/>
    </cacheField>
    <cacheField name="TELEFONO" numFmtId="0">
      <sharedItems containsSemiMixedTypes="0" containsString="0" containsNumber="1" containsInteger="1" minValue="606243424" maxValue="965953421" count="6">
        <n v="965953421"/>
        <n v="965152323"/>
        <n v="606243424"/>
        <n v="669253478"/>
        <n v="652323232"/>
        <n v="606243434"/>
      </sharedItems>
    </cacheField>
    <cacheField name="DESTINO" numFmtId="0">
      <sharedItems count="3">
        <s v="Fijo"/>
        <s v="Claro"/>
        <s v="Movistar"/>
      </sharedItems>
    </cacheField>
    <cacheField name="DURACIÓN" numFmtId="0">
      <sharedItems containsSemiMixedTypes="0" containsString="0" containsNumber="1" minValue="1" maxValue="4"/>
    </cacheField>
    <cacheField name="TARIFA" numFmtId="0">
      <sharedItems/>
    </cacheField>
    <cacheField name="IMPORTE" numFmtId="0">
      <sharedItems containsSemiMixedTypes="0" containsString="0" containsNumber="1" minValue="0.2" maxValue="2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HUANA" refreshedDate="43956.709316782406" createdVersion="6" refreshedVersion="6" minRefreshableVersion="3" recordCount="25" xr:uid="{EA32C852-2E78-4CA3-ABD6-C5CAEA2AACEA}">
  <cacheSource type="worksheet">
    <worksheetSource ref="B3:H28" sheet="TABLA DINAMICA 1 (2)"/>
  </cacheSource>
  <cacheFields count="7">
    <cacheField name="Nº" numFmtId="169">
      <sharedItems containsSemiMixedTypes="0" containsString="0" containsNumber="1" containsInteger="1" minValue="1" maxValue="25"/>
    </cacheField>
    <cacheField name="FECHA" numFmtId="14">
      <sharedItems containsSemiMixedTypes="0" containsNonDate="0" containsDate="1" containsString="0" minDate="2013-01-22T00:00:00" maxDate="2013-02-21T00:00:00"/>
    </cacheField>
    <cacheField name="TELEFONO" numFmtId="0">
      <sharedItems containsSemiMixedTypes="0" containsString="0" containsNumber="1" containsInteger="1" minValue="606243424" maxValue="965953421" count="6">
        <n v="965953421"/>
        <n v="965152323"/>
        <n v="606243424"/>
        <n v="669253478"/>
        <n v="652323232"/>
        <n v="606243434"/>
      </sharedItems>
    </cacheField>
    <cacheField name="DESTINO" numFmtId="0">
      <sharedItems/>
    </cacheField>
    <cacheField name="DURACIÓN" numFmtId="0">
      <sharedItems containsSemiMixedTypes="0" containsString="0" containsNumber="1" minValue="1" maxValue="4"/>
    </cacheField>
    <cacheField name="TARIFA" numFmtId="0">
      <sharedItems count="3">
        <s v="Reducida"/>
        <s v="Super reducida"/>
        <s v="Normal"/>
      </sharedItems>
    </cacheField>
    <cacheField name="IMPORTE" numFmtId="0">
      <sharedItems containsSemiMixedTypes="0" containsString="0" containsNumber="1" minValue="0.2" maxValue="2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HUANA" refreshedDate="43957.605967476855" createdVersion="6" refreshedVersion="6" minRefreshableVersion="3" recordCount="1514" xr:uid="{3578F672-D18B-4BA6-9B3F-C5B80920E67A}">
  <cacheSource type="worksheet">
    <worksheetSource ref="A4:G1518" sheet="TABLA DINAMICA 2"/>
  </cacheSource>
  <cacheFields count="7">
    <cacheField name="Mes" numFmtId="0">
      <sharedItems/>
    </cacheField>
    <cacheField name="Número Tienda" numFmtId="0">
      <sharedItems containsSemiMixedTypes="0" containsString="0" containsNumber="1" containsInteger="1" minValue="1" maxValue="9" count="9">
        <n v="2"/>
        <n v="5"/>
        <n v="4"/>
        <n v="6"/>
        <n v="7"/>
        <n v="3"/>
        <n v="8"/>
        <n v="9"/>
        <n v="1"/>
      </sharedItems>
    </cacheField>
    <cacheField name="Zona" numFmtId="0">
      <sharedItems count="3">
        <s v="Centro"/>
        <s v="Sur"/>
        <s v="Norte"/>
      </sharedItems>
    </cacheField>
    <cacheField name="Importe Venta" numFmtId="167">
      <sharedItems containsSemiMixedTypes="0" containsString="0" containsNumber="1" minValue="7500.5374147465909" maxValue="8432.6999999999989"/>
    </cacheField>
    <cacheField name="Descuento" numFmtId="168">
      <sharedItems containsSemiMixedTypes="0" containsString="0" containsNumber="1" minValue="0" maxValue="0.03"/>
    </cacheField>
    <cacheField name="Pago" numFmtId="0">
      <sharedItems/>
    </cacheField>
    <cacheField name="Edad" numFmtId="0">
      <sharedItems containsSemiMixedTypes="0" containsString="0" containsNumber="1" containsInteger="1" minValue="16" maxValue="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HUANA" refreshedDate="43957.612329861113" createdVersion="6" refreshedVersion="6" minRefreshableVersion="3" recordCount="1514" xr:uid="{71643F3D-3D53-4547-B06D-F54673814B5F}">
  <cacheSource type="worksheet">
    <worksheetSource ref="A4:G1518" sheet="TABLA DINAMICA 2 (3)"/>
  </cacheSource>
  <cacheFields count="7">
    <cacheField name="Mes" numFmtId="0">
      <sharedItems count="12">
        <s v="AGOSTO"/>
        <s v="ENERO"/>
        <s v="MARZO"/>
        <s v="DICIEMBRE"/>
        <s v="FEBRERO"/>
        <s v="ABRIL"/>
        <s v="SEPTIEMBRE"/>
        <s v="JUNIO"/>
        <s v="JULIO"/>
        <s v="NOVIEMBRE"/>
        <s v="OCTUBRE"/>
        <s v="MAYO"/>
      </sharedItems>
    </cacheField>
    <cacheField name="Número Tienda" numFmtId="0">
      <sharedItems containsSemiMixedTypes="0" containsString="0" containsNumber="1" containsInteger="1" minValue="1" maxValue="9"/>
    </cacheField>
    <cacheField name="Zona" numFmtId="0">
      <sharedItems/>
    </cacheField>
    <cacheField name="Importe Venta" numFmtId="167">
      <sharedItems containsSemiMixedTypes="0" containsString="0" containsNumber="1" minValue="7500.5374147465909" maxValue="8432.6999999999989"/>
    </cacheField>
    <cacheField name="Descuento" numFmtId="168">
      <sharedItems containsSemiMixedTypes="0" containsString="0" containsNumber="1" minValue="0" maxValue="0.03"/>
    </cacheField>
    <cacheField name="Pago" numFmtId="0">
      <sharedItems/>
    </cacheField>
    <cacheField name="Edad" numFmtId="0">
      <sharedItems containsSemiMixedTypes="0" containsString="0" containsNumber="1" containsInteger="1" minValue="16" maxValue="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HUANA" refreshedDate="43957.623402662037" createdVersion="6" refreshedVersion="6" minRefreshableVersion="3" recordCount="1514" xr:uid="{48EA2C18-86B6-48EB-8B88-837048534427}">
  <cacheSource type="worksheet">
    <worksheetSource ref="A4:G1518" sheet="TABLA DINAMICA 2 (4)"/>
  </cacheSource>
  <cacheFields count="7">
    <cacheField name="Mes" numFmtId="0">
      <sharedItems count="12">
        <s v="AGOSTO"/>
        <s v="ENERO"/>
        <s v="MARZO"/>
        <s v="DICIEMBRE"/>
        <s v="FEBRERO"/>
        <s v="ABRIL"/>
        <s v="SEPTIEMBRE"/>
        <s v="JUNIO"/>
        <s v="JULIO"/>
        <s v="NOVIEMBRE"/>
        <s v="OCTUBRE"/>
        <s v="MAYO"/>
      </sharedItems>
    </cacheField>
    <cacheField name="Número Tienda" numFmtId="0">
      <sharedItems containsSemiMixedTypes="0" containsString="0" containsNumber="1" containsInteger="1" minValue="1" maxValue="9" count="9">
        <n v="2"/>
        <n v="5"/>
        <n v="4"/>
        <n v="6"/>
        <n v="7"/>
        <n v="3"/>
        <n v="8"/>
        <n v="9"/>
        <n v="1"/>
      </sharedItems>
    </cacheField>
    <cacheField name="Zona" numFmtId="0">
      <sharedItems count="3">
        <s v="Centro"/>
        <s v="Sur"/>
        <s v="Norte"/>
      </sharedItems>
    </cacheField>
    <cacheField name="Importe Venta" numFmtId="167">
      <sharedItems containsSemiMixedTypes="0" containsString="0" containsNumber="1" minValue="7500.5374147465909" maxValue="8432.6999999999989"/>
    </cacheField>
    <cacheField name="Descuento" numFmtId="168">
      <sharedItems containsSemiMixedTypes="0" containsString="0" containsNumber="1" minValue="0" maxValue="0.03"/>
    </cacheField>
    <cacheField name="Pago" numFmtId="0">
      <sharedItems count="2">
        <s v="Aplazado"/>
        <s v="Contado"/>
      </sharedItems>
    </cacheField>
    <cacheField name="Edad" numFmtId="0">
      <sharedItems containsSemiMixedTypes="0" containsString="0" containsNumber="1" containsInteger="1" minValue="16" maxValue="65" count="50">
        <n v="57"/>
        <n v="29"/>
        <n v="41"/>
        <n v="63"/>
        <n v="44"/>
        <n v="34"/>
        <n v="50"/>
        <n v="45"/>
        <n v="21"/>
        <n v="43"/>
        <n v="53"/>
        <n v="35"/>
        <n v="30"/>
        <n v="38"/>
        <n v="27"/>
        <n v="37"/>
        <n v="22"/>
        <n v="47"/>
        <n v="25"/>
        <n v="42"/>
        <n v="33"/>
        <n v="39"/>
        <n v="55"/>
        <n v="23"/>
        <n v="31"/>
        <n v="46"/>
        <n v="40"/>
        <n v="26"/>
        <n v="54"/>
        <n v="49"/>
        <n v="56"/>
        <n v="28"/>
        <n v="65"/>
        <n v="32"/>
        <n v="36"/>
        <n v="58"/>
        <n v="48"/>
        <n v="24"/>
        <n v="18"/>
        <n v="62"/>
        <n v="19"/>
        <n v="17"/>
        <n v="51"/>
        <n v="16"/>
        <n v="64"/>
        <n v="20"/>
        <n v="52"/>
        <n v="59"/>
        <n v="61"/>
        <n v="6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HUANA" refreshedDate="43957.628340393516" createdVersion="6" refreshedVersion="6" minRefreshableVersion="3" recordCount="1514" xr:uid="{6EBC96A3-250C-4D97-816E-6D852E60561B}">
  <cacheSource type="worksheet">
    <worksheetSource ref="A4:G1518" sheet="TABLA DINAMICA 2 (5)"/>
  </cacheSource>
  <cacheFields count="7">
    <cacheField name="Mes" numFmtId="0">
      <sharedItems count="12">
        <s v="AGOSTO"/>
        <s v="ENERO"/>
        <s v="MARZO"/>
        <s v="DICIEMBRE"/>
        <s v="FEBRERO"/>
        <s v="ABRIL"/>
        <s v="SEPTIEMBRE"/>
        <s v="JUNIO"/>
        <s v="JULIO"/>
        <s v="NOVIEMBRE"/>
        <s v="OCTUBRE"/>
        <s v="MAYO"/>
      </sharedItems>
    </cacheField>
    <cacheField name="Número Tienda" numFmtId="0">
      <sharedItems containsSemiMixedTypes="0" containsString="0" containsNumber="1" containsInteger="1" minValue="1" maxValue="9" count="9">
        <n v="2"/>
        <n v="5"/>
        <n v="4"/>
        <n v="6"/>
        <n v="7"/>
        <n v="3"/>
        <n v="8"/>
        <n v="9"/>
        <n v="1"/>
      </sharedItems>
    </cacheField>
    <cacheField name="Zona" numFmtId="0">
      <sharedItems count="3">
        <s v="Centro"/>
        <s v="Sur"/>
        <s v="Norte"/>
      </sharedItems>
    </cacheField>
    <cacheField name="Importe Venta" numFmtId="167">
      <sharedItems containsSemiMixedTypes="0" containsString="0" containsNumber="1" minValue="7500.5374147465909" maxValue="8432.6999999999989"/>
    </cacheField>
    <cacheField name="Descuento" numFmtId="168">
      <sharedItems containsSemiMixedTypes="0" containsString="0" containsNumber="1" minValue="0" maxValue="0.03"/>
    </cacheField>
    <cacheField name="Pago" numFmtId="0">
      <sharedItems count="2">
        <s v="Aplazado"/>
        <s v="Contado"/>
      </sharedItems>
    </cacheField>
    <cacheField name="Edad" numFmtId="0">
      <sharedItems containsSemiMixedTypes="0" containsString="0" containsNumber="1" containsInteger="1" minValue="16" maxValue="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HUANA" refreshedDate="43957.630141319445" createdVersion="6" refreshedVersion="6" minRefreshableVersion="3" recordCount="1514" xr:uid="{73464862-3B3B-4E8C-8BA0-C2A234C59F45}">
  <cacheSource type="worksheet">
    <worksheetSource ref="A4:G1518" sheet="TABLA DINAMICA 2 (6)"/>
  </cacheSource>
  <cacheFields count="7">
    <cacheField name="Mes" numFmtId="0">
      <sharedItems count="12">
        <s v="AGOSTO"/>
        <s v="ENERO"/>
        <s v="MARZO"/>
        <s v="DICIEMBRE"/>
        <s v="FEBRERO"/>
        <s v="ABRIL"/>
        <s v="SEPTIEMBRE"/>
        <s v="JUNIO"/>
        <s v="JULIO"/>
        <s v="NOVIEMBRE"/>
        <s v="OCTUBRE"/>
        <s v="MAYO"/>
      </sharedItems>
    </cacheField>
    <cacheField name="Número Tienda" numFmtId="0">
      <sharedItems containsSemiMixedTypes="0" containsString="0" containsNumber="1" containsInteger="1" minValue="1" maxValue="9" count="9">
        <n v="2"/>
        <n v="5"/>
        <n v="4"/>
        <n v="6"/>
        <n v="7"/>
        <n v="3"/>
        <n v="8"/>
        <n v="9"/>
        <n v="1"/>
      </sharedItems>
    </cacheField>
    <cacheField name="Zona" numFmtId="0">
      <sharedItems/>
    </cacheField>
    <cacheField name="Importe Venta" numFmtId="167">
      <sharedItems containsSemiMixedTypes="0" containsString="0" containsNumber="1" minValue="7500.5374147465909" maxValue="8432.6999999999989"/>
    </cacheField>
    <cacheField name="Descuento" numFmtId="168">
      <sharedItems containsSemiMixedTypes="0" containsString="0" containsNumber="1" minValue="0" maxValue="0.03"/>
    </cacheField>
    <cacheField name="Pago" numFmtId="0">
      <sharedItems/>
    </cacheField>
    <cacheField name="Edad" numFmtId="0">
      <sharedItems containsSemiMixedTypes="0" containsString="0" containsNumber="1" containsInteger="1" minValue="16" maxValue="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HUANA" refreshedDate="43957.635757870368" createdVersion="6" refreshedVersion="6" minRefreshableVersion="3" recordCount="1514" xr:uid="{8FFBC063-958F-443B-8C58-B9F0B4D90DD1}">
  <cacheSource type="worksheet">
    <worksheetSource ref="A4:G1518" sheet="TABLA DINAMICA 2 (7)"/>
  </cacheSource>
  <cacheFields count="7">
    <cacheField name="Mes" numFmtId="0">
      <sharedItems/>
    </cacheField>
    <cacheField name="Número Tienda" numFmtId="0">
      <sharedItems containsSemiMixedTypes="0" containsString="0" containsNumber="1" containsInteger="1" minValue="1" maxValue="9" count="9">
        <n v="2"/>
        <n v="5"/>
        <n v="4"/>
        <n v="6"/>
        <n v="7"/>
        <n v="3"/>
        <n v="8"/>
        <n v="9"/>
        <n v="1"/>
      </sharedItems>
    </cacheField>
    <cacheField name="Zona" numFmtId="0">
      <sharedItems count="3">
        <s v="Centro"/>
        <s v="Sur"/>
        <s v="Norte"/>
      </sharedItems>
    </cacheField>
    <cacheField name="Importe Venta" numFmtId="167">
      <sharedItems containsSemiMixedTypes="0" containsString="0" containsNumber="1" minValue="7500.5374147465909" maxValue="8432.6999999999989"/>
    </cacheField>
    <cacheField name="Descuento" numFmtId="168">
      <sharedItems containsSemiMixedTypes="0" containsString="0" containsNumber="1" minValue="0" maxValue="0.03"/>
    </cacheField>
    <cacheField name="Pago" numFmtId="0">
      <sharedItems/>
    </cacheField>
    <cacheField name="Edad" numFmtId="0">
      <sharedItems containsSemiMixedTypes="0" containsString="0" containsNumber="1" containsInteger="1" minValue="16" maxValue="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HUANA" refreshedDate="43957.637854050925" createdVersion="6" refreshedVersion="6" minRefreshableVersion="3" recordCount="1514" xr:uid="{2176030F-9E6A-4C3D-AD27-F485074A48C6}">
  <cacheSource type="worksheet">
    <worksheetSource ref="A4:G1518" sheet="TABLA DINAMICA 2 (8)"/>
  </cacheSource>
  <cacheFields count="7">
    <cacheField name="Mes" numFmtId="0">
      <sharedItems/>
    </cacheField>
    <cacheField name="Número Tienda" numFmtId="0">
      <sharedItems containsSemiMixedTypes="0" containsString="0" containsNumber="1" containsInteger="1" minValue="1" maxValue="9" count="9">
        <n v="2"/>
        <n v="5"/>
        <n v="4"/>
        <n v="6"/>
        <n v="7"/>
        <n v="3"/>
        <n v="8"/>
        <n v="9"/>
        <n v="1"/>
      </sharedItems>
    </cacheField>
    <cacheField name="Zona" numFmtId="0">
      <sharedItems count="3">
        <s v="Centro"/>
        <s v="Sur"/>
        <s v="Norte"/>
      </sharedItems>
    </cacheField>
    <cacheField name="Importe Venta" numFmtId="167">
      <sharedItems containsSemiMixedTypes="0" containsString="0" containsNumber="1" minValue="7500.5374147465909" maxValue="8432.6999999999989"/>
    </cacheField>
    <cacheField name="Descuento" numFmtId="168">
      <sharedItems containsSemiMixedTypes="0" containsString="0" containsNumber="1" minValue="0" maxValue="0.03"/>
    </cacheField>
    <cacheField name="Pago" numFmtId="0">
      <sharedItems/>
    </cacheField>
    <cacheField name="Edad" numFmtId="0">
      <sharedItems containsSemiMixedTypes="0" containsString="0" containsNumber="1" containsInteger="1" minValue="16" maxValue="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HUANA" refreshedDate="43957.639769907408" createdVersion="6" refreshedVersion="6" minRefreshableVersion="3" recordCount="1514" xr:uid="{0B78AEC5-2D7F-4476-8FCB-50BD5255CA36}">
  <cacheSource type="worksheet">
    <worksheetSource ref="A4:G1518" sheet="TABLA DINAMICA 2 (2)"/>
  </cacheSource>
  <cacheFields count="7">
    <cacheField name="Mes" numFmtId="0">
      <sharedItems/>
    </cacheField>
    <cacheField name="Número Tienda" numFmtId="0">
      <sharedItems containsSemiMixedTypes="0" containsString="0" containsNumber="1" containsInteger="1" minValue="1" maxValue="9"/>
    </cacheField>
    <cacheField name="Zona" numFmtId="0">
      <sharedItems/>
    </cacheField>
    <cacheField name="Importe Venta" numFmtId="167">
      <sharedItems containsSemiMixedTypes="0" containsString="0" containsNumber="1" minValue="7500.5374147465909" maxValue="8432.6999999999989"/>
    </cacheField>
    <cacheField name="Descuento" numFmtId="168">
      <sharedItems containsSemiMixedTypes="0" containsString="0" containsNumber="1" minValue="0" maxValue="0.03"/>
    </cacheField>
    <cacheField name="Pago" numFmtId="0">
      <sharedItems count="2">
        <s v="Aplazado"/>
        <s v="Contado"/>
      </sharedItems>
    </cacheField>
    <cacheField name="Edad" numFmtId="0">
      <sharedItems containsSemiMixedTypes="0" containsString="0" containsNumber="1" containsInteger="1" minValue="16" maxValue="65" count="50">
        <n v="57"/>
        <n v="29"/>
        <n v="41"/>
        <n v="63"/>
        <n v="44"/>
        <n v="34"/>
        <n v="50"/>
        <n v="45"/>
        <n v="21"/>
        <n v="43"/>
        <n v="53"/>
        <n v="35"/>
        <n v="30"/>
        <n v="38"/>
        <n v="27"/>
        <n v="37"/>
        <n v="22"/>
        <n v="47"/>
        <n v="25"/>
        <n v="42"/>
        <n v="33"/>
        <n v="39"/>
        <n v="55"/>
        <n v="23"/>
        <n v="31"/>
        <n v="46"/>
        <n v="40"/>
        <n v="26"/>
        <n v="54"/>
        <n v="49"/>
        <n v="56"/>
        <n v="28"/>
        <n v="65"/>
        <n v="32"/>
        <n v="36"/>
        <n v="58"/>
        <n v="48"/>
        <n v="24"/>
        <n v="18"/>
        <n v="62"/>
        <n v="19"/>
        <n v="17"/>
        <n v="51"/>
        <n v="16"/>
        <n v="64"/>
        <n v="20"/>
        <n v="52"/>
        <n v="59"/>
        <n v="61"/>
        <n v="6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HUANA" refreshedDate="43957.642201041665" createdVersion="6" refreshedVersion="6" minRefreshableVersion="3" recordCount="25" xr:uid="{337BAE9E-BAC2-49C1-9C53-26328221C9B3}">
  <cacheSource type="worksheet">
    <worksheetSource ref="B3:H28" sheet="TABLA DINAMICA 1 (3)"/>
  </cacheSource>
  <cacheFields count="7">
    <cacheField name="Nº" numFmtId="169">
      <sharedItems containsSemiMixedTypes="0" containsString="0" containsNumber="1" containsInteger="1" minValue="1" maxValue="25"/>
    </cacheField>
    <cacheField name="FECHA" numFmtId="14">
      <sharedItems containsSemiMixedTypes="0" containsNonDate="0" containsDate="1" containsString="0" minDate="2013-01-22T00:00:00" maxDate="2013-02-21T00:00:00"/>
    </cacheField>
    <cacheField name="TELEFONO" numFmtId="0">
      <sharedItems containsSemiMixedTypes="0" containsString="0" containsNumber="1" containsInteger="1" minValue="606243424" maxValue="965953421" count="6">
        <n v="965953421"/>
        <n v="965152323"/>
        <n v="606243424"/>
        <n v="669253478"/>
        <n v="652323232"/>
        <n v="606243434"/>
      </sharedItems>
    </cacheField>
    <cacheField name="DESTINO" numFmtId="0">
      <sharedItems count="3">
        <s v="Fijo"/>
        <s v="Claro"/>
        <s v="Movistar"/>
      </sharedItems>
    </cacheField>
    <cacheField name="DURACIÓN" numFmtId="0">
      <sharedItems containsSemiMixedTypes="0" containsString="0" containsNumber="1" minValue="1" maxValue="4"/>
    </cacheField>
    <cacheField name="TARIFA" numFmtId="0">
      <sharedItems count="3">
        <s v="Reducida"/>
        <s v="Super reducida"/>
        <s v="Normal"/>
      </sharedItems>
    </cacheField>
    <cacheField name="IMPORTE" numFmtId="0">
      <sharedItems containsSemiMixedTypes="0" containsString="0" containsNumber="1" minValue="0.2" maxValue="2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HUANA" refreshedDate="43957.644099999998" createdVersion="6" refreshedVersion="6" minRefreshableVersion="3" recordCount="25" xr:uid="{0FDAD4E5-8E4E-461B-8024-130B5FCB08C5}">
  <cacheSource type="worksheet">
    <worksheetSource ref="B3:H28" sheet="TABLA DINAMICA 1 (4)"/>
  </cacheSource>
  <cacheFields count="7">
    <cacheField name="Nº" numFmtId="169">
      <sharedItems containsSemiMixedTypes="0" containsString="0" containsNumber="1" containsInteger="1" minValue="1" maxValue="25"/>
    </cacheField>
    <cacheField name="FECHA" numFmtId="14">
      <sharedItems containsSemiMixedTypes="0" containsNonDate="0" containsDate="1" containsString="0" minDate="2013-01-22T00:00:00" maxDate="2013-02-21T00:00:00"/>
    </cacheField>
    <cacheField name="TELEFONO" numFmtId="0">
      <sharedItems containsSemiMixedTypes="0" containsString="0" containsNumber="1" containsInteger="1" minValue="606243424" maxValue="965953421" count="6">
        <n v="965953421"/>
        <n v="965152323"/>
        <n v="606243424"/>
        <n v="669253478"/>
        <n v="652323232"/>
        <n v="606243434"/>
      </sharedItems>
    </cacheField>
    <cacheField name="DESTINO" numFmtId="0">
      <sharedItems/>
    </cacheField>
    <cacheField name="DURACIÓN" numFmtId="0">
      <sharedItems containsSemiMixedTypes="0" containsString="0" containsNumber="1" minValue="1" maxValue="4"/>
    </cacheField>
    <cacheField name="TARIFA" numFmtId="0">
      <sharedItems/>
    </cacheField>
    <cacheField name="IMPORTE" numFmtId="0">
      <sharedItems containsSemiMixedTypes="0" containsString="0" containsNumber="1" minValue="0.2" maxValue="2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d v="2013-01-22T00:00:00"/>
    <x v="0"/>
    <x v="0"/>
    <n v="2.2999999999999998"/>
    <s v="Reducida"/>
    <n v="0.92"/>
  </r>
  <r>
    <x v="1"/>
    <d v="2013-01-26T00:00:00"/>
    <x v="1"/>
    <x v="0"/>
    <n v="2.2999999999999998"/>
    <s v="Super reducida"/>
    <n v="0.46"/>
  </r>
  <r>
    <x v="2"/>
    <d v="2013-01-26T00:00:00"/>
    <x v="2"/>
    <x v="1"/>
    <n v="3.3"/>
    <s v="Reducida"/>
    <n v="1.32"/>
  </r>
  <r>
    <x v="3"/>
    <d v="2013-01-27T00:00:00"/>
    <x v="3"/>
    <x v="2"/>
    <n v="1"/>
    <s v="Reducida"/>
    <n v="0.4"/>
  </r>
  <r>
    <x v="4"/>
    <d v="2013-01-28T00:00:00"/>
    <x v="4"/>
    <x v="2"/>
    <n v="1"/>
    <s v="Reducida"/>
    <n v="0.4"/>
  </r>
  <r>
    <x v="5"/>
    <d v="2013-01-29T00:00:00"/>
    <x v="5"/>
    <x v="1"/>
    <n v="1"/>
    <s v="Reducida"/>
    <n v="0.4"/>
  </r>
  <r>
    <x v="6"/>
    <d v="2013-01-29T00:00:00"/>
    <x v="3"/>
    <x v="2"/>
    <n v="1"/>
    <s v="Reducida"/>
    <n v="0.4"/>
  </r>
  <r>
    <x v="7"/>
    <d v="2013-02-02T00:00:00"/>
    <x v="5"/>
    <x v="1"/>
    <n v="1"/>
    <s v="Reducida"/>
    <n v="0.4"/>
  </r>
  <r>
    <x v="8"/>
    <d v="2013-02-03T00:00:00"/>
    <x v="0"/>
    <x v="0"/>
    <n v="1"/>
    <s v="Reducida"/>
    <n v="0.4"/>
  </r>
  <r>
    <x v="9"/>
    <d v="2013-02-03T00:00:00"/>
    <x v="1"/>
    <x v="0"/>
    <n v="2.2999999999999998"/>
    <s v="Normal"/>
    <n v="1.38"/>
  </r>
  <r>
    <x v="10"/>
    <d v="2013-02-04T00:00:00"/>
    <x v="5"/>
    <x v="1"/>
    <n v="3"/>
    <s v="Reducida"/>
    <n v="1.2"/>
  </r>
  <r>
    <x v="11"/>
    <d v="2013-02-05T00:00:00"/>
    <x v="3"/>
    <x v="2"/>
    <n v="2"/>
    <s v="Super reducida"/>
    <n v="0.4"/>
  </r>
  <r>
    <x v="12"/>
    <d v="2013-02-06T00:00:00"/>
    <x v="3"/>
    <x v="2"/>
    <n v="3"/>
    <s v="Normal"/>
    <n v="1.8"/>
  </r>
  <r>
    <x v="13"/>
    <d v="2013-02-07T00:00:00"/>
    <x v="4"/>
    <x v="2"/>
    <n v="4"/>
    <s v="Normal"/>
    <n v="2.4"/>
  </r>
  <r>
    <x v="14"/>
    <d v="2013-02-08T00:00:00"/>
    <x v="0"/>
    <x v="0"/>
    <n v="2"/>
    <s v="Normal"/>
    <n v="1.2"/>
  </r>
  <r>
    <x v="15"/>
    <d v="2013-02-08T00:00:00"/>
    <x v="1"/>
    <x v="0"/>
    <n v="1"/>
    <s v="Normal"/>
    <n v="0.6"/>
  </r>
  <r>
    <x v="16"/>
    <d v="2013-02-09T00:00:00"/>
    <x v="5"/>
    <x v="1"/>
    <n v="1.5"/>
    <s v="Normal"/>
    <n v="0.9"/>
  </r>
  <r>
    <x v="17"/>
    <d v="2013-02-11T00:00:00"/>
    <x v="4"/>
    <x v="2"/>
    <n v="1.3"/>
    <s v="Normal"/>
    <n v="0.78"/>
  </r>
  <r>
    <x v="18"/>
    <d v="2013-02-11T00:00:00"/>
    <x v="0"/>
    <x v="0"/>
    <n v="1.3"/>
    <s v="Normal"/>
    <n v="0.78"/>
  </r>
  <r>
    <x v="19"/>
    <d v="2013-02-13T00:00:00"/>
    <x v="1"/>
    <x v="0"/>
    <n v="1.3"/>
    <s v="Normal"/>
    <n v="0.78"/>
  </r>
  <r>
    <x v="20"/>
    <d v="2013-02-16T00:00:00"/>
    <x v="5"/>
    <x v="1"/>
    <n v="1.3"/>
    <s v="Super reducida"/>
    <n v="0.26"/>
  </r>
  <r>
    <x v="21"/>
    <d v="2013-02-17T00:00:00"/>
    <x v="4"/>
    <x v="2"/>
    <n v="2"/>
    <s v="Super reducida"/>
    <n v="0.4"/>
  </r>
  <r>
    <x v="22"/>
    <d v="2013-02-18T00:00:00"/>
    <x v="4"/>
    <x v="2"/>
    <n v="2"/>
    <s v="Super reducida"/>
    <n v="0.4"/>
  </r>
  <r>
    <x v="23"/>
    <d v="2013-02-19T00:00:00"/>
    <x v="0"/>
    <x v="0"/>
    <n v="1"/>
    <s v="Super reducida"/>
    <n v="0.2"/>
  </r>
  <r>
    <x v="24"/>
    <d v="2013-02-20T00:00:00"/>
    <x v="1"/>
    <x v="0"/>
    <n v="1"/>
    <s v="Super reducida"/>
    <n v="0.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"/>
    <d v="2013-01-22T00:00:00"/>
    <x v="0"/>
    <s v="Fijo"/>
    <n v="2.2999999999999998"/>
    <x v="0"/>
    <n v="0.92"/>
  </r>
  <r>
    <n v="2"/>
    <d v="2013-01-26T00:00:00"/>
    <x v="1"/>
    <s v="Fijo"/>
    <n v="2.2999999999999998"/>
    <x v="1"/>
    <n v="0.46"/>
  </r>
  <r>
    <n v="3"/>
    <d v="2013-01-26T00:00:00"/>
    <x v="2"/>
    <s v="Claro"/>
    <n v="3.3"/>
    <x v="0"/>
    <n v="1.32"/>
  </r>
  <r>
    <n v="4"/>
    <d v="2013-01-27T00:00:00"/>
    <x v="3"/>
    <s v="Movistar"/>
    <n v="1"/>
    <x v="0"/>
    <n v="0.4"/>
  </r>
  <r>
    <n v="5"/>
    <d v="2013-01-28T00:00:00"/>
    <x v="4"/>
    <s v="Movistar"/>
    <n v="1"/>
    <x v="0"/>
    <n v="0.4"/>
  </r>
  <r>
    <n v="6"/>
    <d v="2013-01-29T00:00:00"/>
    <x v="5"/>
    <s v="Claro"/>
    <n v="1"/>
    <x v="0"/>
    <n v="0.4"/>
  </r>
  <r>
    <n v="7"/>
    <d v="2013-01-29T00:00:00"/>
    <x v="3"/>
    <s v="Movistar"/>
    <n v="1"/>
    <x v="0"/>
    <n v="0.4"/>
  </r>
  <r>
    <n v="8"/>
    <d v="2013-02-02T00:00:00"/>
    <x v="5"/>
    <s v="Claro"/>
    <n v="1"/>
    <x v="0"/>
    <n v="0.4"/>
  </r>
  <r>
    <n v="9"/>
    <d v="2013-02-03T00:00:00"/>
    <x v="0"/>
    <s v="Fijo"/>
    <n v="1"/>
    <x v="0"/>
    <n v="0.4"/>
  </r>
  <r>
    <n v="10"/>
    <d v="2013-02-03T00:00:00"/>
    <x v="1"/>
    <s v="Fijo"/>
    <n v="2.2999999999999998"/>
    <x v="2"/>
    <n v="1.38"/>
  </r>
  <r>
    <n v="11"/>
    <d v="2013-02-04T00:00:00"/>
    <x v="5"/>
    <s v="Claro"/>
    <n v="3"/>
    <x v="0"/>
    <n v="1.2"/>
  </r>
  <r>
    <n v="12"/>
    <d v="2013-02-05T00:00:00"/>
    <x v="3"/>
    <s v="Movistar"/>
    <n v="2"/>
    <x v="1"/>
    <n v="0.4"/>
  </r>
  <r>
    <n v="13"/>
    <d v="2013-02-06T00:00:00"/>
    <x v="3"/>
    <s v="Movistar"/>
    <n v="3"/>
    <x v="2"/>
    <n v="1.8"/>
  </r>
  <r>
    <n v="14"/>
    <d v="2013-02-07T00:00:00"/>
    <x v="4"/>
    <s v="Movistar"/>
    <n v="4"/>
    <x v="2"/>
    <n v="2.4"/>
  </r>
  <r>
    <n v="15"/>
    <d v="2013-02-08T00:00:00"/>
    <x v="0"/>
    <s v="Fijo"/>
    <n v="2"/>
    <x v="2"/>
    <n v="1.2"/>
  </r>
  <r>
    <n v="16"/>
    <d v="2013-02-08T00:00:00"/>
    <x v="1"/>
    <s v="Fijo"/>
    <n v="1"/>
    <x v="2"/>
    <n v="0.6"/>
  </r>
  <r>
    <n v="17"/>
    <d v="2013-02-09T00:00:00"/>
    <x v="5"/>
    <s v="Claro"/>
    <n v="1.5"/>
    <x v="2"/>
    <n v="0.9"/>
  </r>
  <r>
    <n v="18"/>
    <d v="2013-02-11T00:00:00"/>
    <x v="4"/>
    <s v="Movistar"/>
    <n v="1.3"/>
    <x v="2"/>
    <n v="0.78"/>
  </r>
  <r>
    <n v="19"/>
    <d v="2013-02-11T00:00:00"/>
    <x v="0"/>
    <s v="Fijo"/>
    <n v="1.3"/>
    <x v="2"/>
    <n v="0.78"/>
  </r>
  <r>
    <n v="20"/>
    <d v="2013-02-13T00:00:00"/>
    <x v="1"/>
    <s v="Fijo"/>
    <n v="1.3"/>
    <x v="2"/>
    <n v="0.78"/>
  </r>
  <r>
    <n v="21"/>
    <d v="2013-02-16T00:00:00"/>
    <x v="5"/>
    <s v="Claro"/>
    <n v="1.3"/>
    <x v="1"/>
    <n v="0.26"/>
  </r>
  <r>
    <n v="22"/>
    <d v="2013-02-17T00:00:00"/>
    <x v="4"/>
    <s v="Movistar"/>
    <n v="2"/>
    <x v="1"/>
    <n v="0.4"/>
  </r>
  <r>
    <n v="23"/>
    <d v="2013-02-18T00:00:00"/>
    <x v="4"/>
    <s v="Movistar"/>
    <n v="2"/>
    <x v="1"/>
    <n v="0.4"/>
  </r>
  <r>
    <n v="24"/>
    <d v="2013-02-19T00:00:00"/>
    <x v="0"/>
    <s v="Fijo"/>
    <n v="1"/>
    <x v="1"/>
    <n v="0.2"/>
  </r>
  <r>
    <n v="25"/>
    <d v="2013-02-20T00:00:00"/>
    <x v="1"/>
    <s v="Fijo"/>
    <n v="1"/>
    <x v="1"/>
    <n v="0.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4">
  <r>
    <s v="AGOSTO"/>
    <x v="0"/>
    <x v="0"/>
    <n v="7736.2357668898676"/>
    <n v="0"/>
    <s v="Aplazado"/>
    <n v="57"/>
  </r>
  <r>
    <s v="ENERO"/>
    <x v="1"/>
    <x v="1"/>
    <n v="8242.0014630528021"/>
    <n v="0.03"/>
    <s v="Contado"/>
    <n v="29"/>
  </r>
  <r>
    <s v="AGOSTO"/>
    <x v="2"/>
    <x v="0"/>
    <n v="8171.6349119267943"/>
    <n v="0.01"/>
    <s v="Contado"/>
    <n v="41"/>
  </r>
  <r>
    <s v="MARZO"/>
    <x v="3"/>
    <x v="1"/>
    <n v="7835.3787676906495"/>
    <n v="0.02"/>
    <s v="Aplazado"/>
    <n v="63"/>
  </r>
  <r>
    <s v="DICIEMBRE"/>
    <x v="0"/>
    <x v="0"/>
    <n v="7984.9962769639251"/>
    <n v="0.03"/>
    <s v="Contado"/>
    <n v="44"/>
  </r>
  <r>
    <s v="FEBRERO"/>
    <x v="0"/>
    <x v="0"/>
    <n v="7873.0594136436093"/>
    <n v="0.02"/>
    <s v="Contado"/>
    <n v="34"/>
  </r>
  <r>
    <s v="ABRIL"/>
    <x v="4"/>
    <x v="2"/>
    <n v="7926.3220538096493"/>
    <n v="0"/>
    <s v="Contado"/>
    <n v="50"/>
  </r>
  <r>
    <s v="MARZO"/>
    <x v="1"/>
    <x v="1"/>
    <n v="8006.568608968214"/>
    <n v="0.01"/>
    <s v="Contado"/>
    <n v="45"/>
  </r>
  <r>
    <s v="ENERO"/>
    <x v="5"/>
    <x v="0"/>
    <n v="8262.8227047239125"/>
    <n v="0.03"/>
    <s v="Contado"/>
    <n v="21"/>
  </r>
  <r>
    <s v="SEPTIEMBRE"/>
    <x v="4"/>
    <x v="2"/>
    <n v="8233.6067410228861"/>
    <n v="0.02"/>
    <s v="Aplazado"/>
    <n v="43"/>
  </r>
  <r>
    <s v="JUNIO"/>
    <x v="2"/>
    <x v="0"/>
    <n v="7807.7126758655095"/>
    <n v="0.01"/>
    <s v="Aplazado"/>
    <n v="53"/>
  </r>
  <r>
    <s v="AGOSTO"/>
    <x v="4"/>
    <x v="2"/>
    <n v="7839.8898059389512"/>
    <n v="0.01"/>
    <s v="Contado"/>
    <n v="35"/>
  </r>
  <r>
    <s v="ENERO"/>
    <x v="6"/>
    <x v="2"/>
    <n v="8040.4402107476699"/>
    <n v="0.02"/>
    <s v="Contado"/>
    <n v="43"/>
  </r>
  <r>
    <s v="JULIO"/>
    <x v="1"/>
    <x v="1"/>
    <n v="8140.0499999999993"/>
    <n v="0.01"/>
    <s v="Contado"/>
    <n v="44"/>
  </r>
  <r>
    <s v="NOVIEMBRE"/>
    <x v="1"/>
    <x v="1"/>
    <n v="7953.3"/>
    <n v="0"/>
    <s v="Aplazado"/>
    <n v="30"/>
  </r>
  <r>
    <s v="NOVIEMBRE"/>
    <x v="1"/>
    <x v="1"/>
    <n v="7932.9500731243479"/>
    <n v="0.03"/>
    <s v="Aplazado"/>
    <n v="38"/>
  </r>
  <r>
    <s v="JULIO"/>
    <x v="7"/>
    <x v="2"/>
    <n v="7826.5345021381472"/>
    <n v="0.02"/>
    <s v="Aplazado"/>
    <n v="34"/>
  </r>
  <r>
    <s v="JUNIO"/>
    <x v="3"/>
    <x v="1"/>
    <n v="7667.0591853699352"/>
    <n v="0.02"/>
    <s v="Contado"/>
    <n v="27"/>
  </r>
  <r>
    <s v="SEPTIEMBRE"/>
    <x v="5"/>
    <x v="0"/>
    <n v="8256.6760227215127"/>
    <n v="0.03"/>
    <s v="Contado"/>
    <n v="37"/>
  </r>
  <r>
    <s v="ABRIL"/>
    <x v="5"/>
    <x v="0"/>
    <n v="7737.0595355972728"/>
    <n v="0"/>
    <s v="Contado"/>
    <n v="30"/>
  </r>
  <r>
    <s v="DICIEMBRE"/>
    <x v="2"/>
    <x v="0"/>
    <n v="8179.8662449481253"/>
    <n v="0.03"/>
    <s v="Aplazado"/>
    <n v="22"/>
  </r>
  <r>
    <s v="DICIEMBRE"/>
    <x v="5"/>
    <x v="0"/>
    <n v="8144.2969457749405"/>
    <n v="0.02"/>
    <s v="Contado"/>
    <n v="47"/>
  </r>
  <r>
    <s v="DICIEMBRE"/>
    <x v="5"/>
    <x v="0"/>
    <n v="8241.5242045991545"/>
    <n v="0"/>
    <s v="Contado"/>
    <n v="22"/>
  </r>
  <r>
    <s v="JUNIO"/>
    <x v="8"/>
    <x v="0"/>
    <n v="8122.5676029677516"/>
    <n v="0.03"/>
    <s v="Contado"/>
    <n v="22"/>
  </r>
  <r>
    <s v="OCTUBRE"/>
    <x v="5"/>
    <x v="0"/>
    <n v="8121.2339781670426"/>
    <n v="0.02"/>
    <s v="Contado"/>
    <n v="25"/>
  </r>
  <r>
    <s v="DICIEMBRE"/>
    <x v="3"/>
    <x v="1"/>
    <n v="7738.1100677944914"/>
    <n v="0.02"/>
    <s v="Contado"/>
    <n v="42"/>
  </r>
  <r>
    <s v="AGOSTO"/>
    <x v="6"/>
    <x v="2"/>
    <n v="8034.077127857804"/>
    <n v="0.03"/>
    <s v="Aplazado"/>
    <n v="33"/>
  </r>
  <r>
    <s v="DICIEMBRE"/>
    <x v="2"/>
    <x v="0"/>
    <n v="7602.6898899347316"/>
    <n v="0.01"/>
    <s v="Contado"/>
    <n v="39"/>
  </r>
  <r>
    <s v="ABRIL"/>
    <x v="0"/>
    <x v="0"/>
    <n v="7522.728215340544"/>
    <n v="0.01"/>
    <s v="Contado"/>
    <n v="43"/>
  </r>
  <r>
    <s v="SEPTIEMBRE"/>
    <x v="1"/>
    <x v="1"/>
    <n v="8259.75"/>
    <n v="0.01"/>
    <s v="Contado"/>
    <n v="38"/>
  </r>
  <r>
    <s v="JULIO"/>
    <x v="8"/>
    <x v="0"/>
    <n v="7852.0003003373358"/>
    <n v="0.01"/>
    <s v="Aplazado"/>
    <n v="55"/>
  </r>
  <r>
    <s v="MARZO"/>
    <x v="1"/>
    <x v="1"/>
    <n v="8337.7613151513651"/>
    <n v="0.03"/>
    <s v="Contado"/>
    <n v="23"/>
  </r>
  <r>
    <s v="MAYO"/>
    <x v="0"/>
    <x v="0"/>
    <n v="7720.2062244898934"/>
    <n v="0.01"/>
    <s v="Aplazado"/>
    <n v="31"/>
  </r>
  <r>
    <s v="FEBRERO"/>
    <x v="5"/>
    <x v="0"/>
    <n v="8136.1048978776853"/>
    <n v="0.03"/>
    <s v="Aplazado"/>
    <n v="42"/>
  </r>
  <r>
    <s v="ABRIL"/>
    <x v="1"/>
    <x v="1"/>
    <n v="8176.8"/>
    <n v="0.01"/>
    <s v="Aplazado"/>
    <n v="38"/>
  </r>
  <r>
    <s v="OCTUBRE"/>
    <x v="3"/>
    <x v="1"/>
    <n v="7734.8734124847624"/>
    <n v="0"/>
    <s v="Contado"/>
    <n v="46"/>
  </r>
  <r>
    <s v="JUNIO"/>
    <x v="3"/>
    <x v="1"/>
    <n v="7725.5225052735432"/>
    <n v="0.02"/>
    <s v="Contado"/>
    <n v="40"/>
  </r>
  <r>
    <s v="JULIO"/>
    <x v="2"/>
    <x v="0"/>
    <n v="7820.9598336619501"/>
    <n v="0.02"/>
    <s v="Contado"/>
    <n v="44"/>
  </r>
  <r>
    <s v="OCTUBRE"/>
    <x v="6"/>
    <x v="2"/>
    <n v="7658.680194814674"/>
    <n v="0"/>
    <s v="Contado"/>
    <n v="26"/>
  </r>
  <r>
    <s v="ENERO"/>
    <x v="7"/>
    <x v="2"/>
    <n v="7706.6535838663413"/>
    <n v="0"/>
    <s v="Contado"/>
    <n v="39"/>
  </r>
  <r>
    <s v="OCTUBRE"/>
    <x v="2"/>
    <x v="0"/>
    <n v="7709.7282275431235"/>
    <n v="0.02"/>
    <s v="Contado"/>
    <n v="40"/>
  </r>
  <r>
    <s v="DICIEMBRE"/>
    <x v="7"/>
    <x v="2"/>
    <n v="7961.4490058320416"/>
    <n v="0"/>
    <s v="Contado"/>
    <n v="42"/>
  </r>
  <r>
    <s v="DICIEMBRE"/>
    <x v="3"/>
    <x v="1"/>
    <n v="7723.6290312056963"/>
    <n v="0.03"/>
    <s v="Aplazado"/>
    <n v="54"/>
  </r>
  <r>
    <s v="FEBRERO"/>
    <x v="4"/>
    <x v="2"/>
    <n v="7603.3093319282079"/>
    <n v="0.02"/>
    <s v="Contado"/>
    <n v="49"/>
  </r>
  <r>
    <s v="OCTUBRE"/>
    <x v="7"/>
    <x v="2"/>
    <n v="7794.0814346116576"/>
    <n v="0.02"/>
    <s v="Contado"/>
    <n v="26"/>
  </r>
  <r>
    <s v="MAYO"/>
    <x v="4"/>
    <x v="2"/>
    <n v="8219.0624888826824"/>
    <n v="0"/>
    <s v="Contado"/>
    <n v="21"/>
  </r>
  <r>
    <s v="AGOSTO"/>
    <x v="7"/>
    <x v="2"/>
    <n v="7642.6805543104638"/>
    <n v="0.03"/>
    <s v="Aplazado"/>
    <n v="63"/>
  </r>
  <r>
    <s v="ABRIL"/>
    <x v="3"/>
    <x v="1"/>
    <n v="7508.8401958012855"/>
    <n v="0"/>
    <s v="Contado"/>
    <n v="44"/>
  </r>
  <r>
    <s v="MARZO"/>
    <x v="5"/>
    <x v="0"/>
    <n v="7967.0432595514831"/>
    <n v="0"/>
    <s v="Aplazado"/>
    <n v="56"/>
  </r>
  <r>
    <s v="ENERO"/>
    <x v="8"/>
    <x v="0"/>
    <n v="7715.7907733361117"/>
    <n v="0.03"/>
    <s v="Contado"/>
    <n v="26"/>
  </r>
  <r>
    <s v="JULIO"/>
    <x v="0"/>
    <x v="0"/>
    <n v="7516.8665167591826"/>
    <n v="0.02"/>
    <s v="Contado"/>
    <n v="28"/>
  </r>
  <r>
    <s v="SEPTIEMBRE"/>
    <x v="6"/>
    <x v="2"/>
    <n v="7848.0849526767361"/>
    <n v="0.01"/>
    <s v="Contado"/>
    <n v="21"/>
  </r>
  <r>
    <s v="DICIEMBRE"/>
    <x v="3"/>
    <x v="1"/>
    <n v="7983.8584265238933"/>
    <n v="0.03"/>
    <s v="Contado"/>
    <n v="40"/>
  </r>
  <r>
    <s v="MAYO"/>
    <x v="4"/>
    <x v="2"/>
    <n v="7517.4703671024599"/>
    <n v="0.01"/>
    <s v="Contado"/>
    <n v="23"/>
  </r>
  <r>
    <s v="NOVIEMBRE"/>
    <x v="5"/>
    <x v="0"/>
    <n v="7551.8635923180045"/>
    <n v="0.01"/>
    <s v="Contado"/>
    <n v="41"/>
  </r>
  <r>
    <s v="FEBRERO"/>
    <x v="1"/>
    <x v="1"/>
    <n v="8148.2041287447373"/>
    <n v="0.02"/>
    <s v="Aplazado"/>
    <n v="39"/>
  </r>
  <r>
    <s v="OCTUBRE"/>
    <x v="4"/>
    <x v="2"/>
    <n v="7865.7972407074021"/>
    <n v="0.01"/>
    <s v="Contado"/>
    <n v="46"/>
  </r>
  <r>
    <s v="JUNIO"/>
    <x v="1"/>
    <x v="1"/>
    <n v="7798.7143801963748"/>
    <n v="0"/>
    <s v="Aplazado"/>
    <n v="54"/>
  </r>
  <r>
    <s v="MARZO"/>
    <x v="4"/>
    <x v="2"/>
    <n v="7534.3711355357163"/>
    <n v="0.01"/>
    <s v="Aplazado"/>
    <n v="44"/>
  </r>
  <r>
    <s v="DICIEMBRE"/>
    <x v="5"/>
    <x v="0"/>
    <n v="7652.0799985410804"/>
    <n v="0.02"/>
    <s v="Aplazado"/>
    <n v="26"/>
  </r>
  <r>
    <s v="FEBRERO"/>
    <x v="7"/>
    <x v="2"/>
    <n v="7518.4135828942499"/>
    <n v="0.02"/>
    <s v="Contado"/>
    <n v="29"/>
  </r>
  <r>
    <s v="AGOSTO"/>
    <x v="3"/>
    <x v="1"/>
    <n v="7583.0946221097247"/>
    <n v="0.01"/>
    <s v="Aplazado"/>
    <n v="25"/>
  </r>
  <r>
    <s v="ABRIL"/>
    <x v="0"/>
    <x v="0"/>
    <n v="7934.1323065241068"/>
    <n v="0.01"/>
    <s v="Contado"/>
    <n v="28"/>
  </r>
  <r>
    <s v="ENERO"/>
    <x v="3"/>
    <x v="1"/>
    <n v="7846.1215977723623"/>
    <n v="0.03"/>
    <s v="Contado"/>
    <n v="41"/>
  </r>
  <r>
    <s v="FEBRERO"/>
    <x v="0"/>
    <x v="0"/>
    <n v="7776.5129526011242"/>
    <n v="0.02"/>
    <s v="Aplazado"/>
    <n v="46"/>
  </r>
  <r>
    <s v="SEPTIEMBRE"/>
    <x v="4"/>
    <x v="2"/>
    <n v="8137.8782399400552"/>
    <n v="0.03"/>
    <s v="Aplazado"/>
    <n v="40"/>
  </r>
  <r>
    <s v="JULIO"/>
    <x v="7"/>
    <x v="2"/>
    <n v="7726.4168014139932"/>
    <n v="0"/>
    <s v="Contado"/>
    <n v="45"/>
  </r>
  <r>
    <s v="OCTUBRE"/>
    <x v="4"/>
    <x v="2"/>
    <n v="7513.6285897424386"/>
    <n v="0"/>
    <s v="Aplazado"/>
    <n v="42"/>
  </r>
  <r>
    <s v="MARZO"/>
    <x v="1"/>
    <x v="1"/>
    <n v="8013.8103984115969"/>
    <n v="0.02"/>
    <s v="Contado"/>
    <n v="34"/>
  </r>
  <r>
    <s v="MAYO"/>
    <x v="3"/>
    <x v="1"/>
    <n v="7936.4883270744212"/>
    <n v="0.01"/>
    <s v="Contado"/>
    <n v="38"/>
  </r>
  <r>
    <s v="JULIO"/>
    <x v="5"/>
    <x v="0"/>
    <n v="7510.2612233646914"/>
    <n v="0.03"/>
    <s v="Contado"/>
    <n v="46"/>
  </r>
  <r>
    <s v="AGOSTO"/>
    <x v="7"/>
    <x v="2"/>
    <n v="8089.1433746897519"/>
    <n v="0.01"/>
    <s v="Aplazado"/>
    <n v="65"/>
  </r>
  <r>
    <s v="JUNIO"/>
    <x v="6"/>
    <x v="2"/>
    <n v="7598.433298309742"/>
    <n v="0"/>
    <s v="Contado"/>
    <n v="32"/>
  </r>
  <r>
    <s v="ENERO"/>
    <x v="4"/>
    <x v="2"/>
    <n v="8127.985322245554"/>
    <n v="0"/>
    <s v="Contado"/>
    <n v="36"/>
  </r>
  <r>
    <s v="DICIEMBRE"/>
    <x v="1"/>
    <x v="1"/>
    <n v="7793.6563658427758"/>
    <n v="0.01"/>
    <s v="Contado"/>
    <n v="35"/>
  </r>
  <r>
    <s v="FEBRERO"/>
    <x v="1"/>
    <x v="1"/>
    <n v="8103.1658955132889"/>
    <n v="0.03"/>
    <s v="Contado"/>
    <n v="30"/>
  </r>
  <r>
    <s v="MAYO"/>
    <x v="2"/>
    <x v="0"/>
    <n v="7835.6679459313773"/>
    <n v="0.02"/>
    <s v="Contado"/>
    <n v="29"/>
  </r>
  <r>
    <s v="JULIO"/>
    <x v="6"/>
    <x v="2"/>
    <n v="7546.5750269697355"/>
    <n v="0.01"/>
    <s v="Contado"/>
    <n v="33"/>
  </r>
  <r>
    <s v="DICIEMBRE"/>
    <x v="6"/>
    <x v="2"/>
    <n v="8018.4490383854927"/>
    <n v="0"/>
    <s v="Contado"/>
    <n v="53"/>
  </r>
  <r>
    <s v="SEPTIEMBRE"/>
    <x v="3"/>
    <x v="1"/>
    <n v="8087.7850629790419"/>
    <n v="0.01"/>
    <s v="Contado"/>
    <n v="25"/>
  </r>
  <r>
    <s v="SEPTIEMBRE"/>
    <x v="1"/>
    <x v="1"/>
    <n v="7977.6319438173232"/>
    <n v="0.03"/>
    <s v="Contado"/>
    <n v="50"/>
  </r>
  <r>
    <s v="JUNIO"/>
    <x v="3"/>
    <x v="1"/>
    <n v="7667.0591853699352"/>
    <n v="0.01"/>
    <s v="Contado"/>
    <n v="30"/>
  </r>
  <r>
    <s v="MARZO"/>
    <x v="5"/>
    <x v="0"/>
    <n v="8172.1170468119271"/>
    <n v="0.02"/>
    <s v="Aplazado"/>
    <n v="58"/>
  </r>
  <r>
    <s v="MARZO"/>
    <x v="5"/>
    <x v="0"/>
    <n v="8224.7006201487238"/>
    <n v="0"/>
    <s v="Aplazado"/>
    <n v="45"/>
  </r>
  <r>
    <s v="MARZO"/>
    <x v="0"/>
    <x v="0"/>
    <n v="7868.7955438381414"/>
    <n v="0.02"/>
    <s v="Contado"/>
    <n v="50"/>
  </r>
  <r>
    <s v="MAYO"/>
    <x v="8"/>
    <x v="0"/>
    <n v="8151.8917550846709"/>
    <n v="0"/>
    <s v="Contado"/>
    <n v="39"/>
  </r>
  <r>
    <s v="MAYO"/>
    <x v="8"/>
    <x v="0"/>
    <n v="7747.9798063794715"/>
    <n v="0.02"/>
    <s v="Contado"/>
    <n v="48"/>
  </r>
  <r>
    <s v="DICIEMBRE"/>
    <x v="7"/>
    <x v="2"/>
    <n v="8175.0353012558116"/>
    <n v="0"/>
    <s v="Contado"/>
    <n v="25"/>
  </r>
  <r>
    <s v="AGOSTO"/>
    <x v="1"/>
    <x v="1"/>
    <n v="8214.0780249038835"/>
    <n v="0.02"/>
    <s v="Aplazado"/>
    <n v="50"/>
  </r>
  <r>
    <s v="DICIEMBRE"/>
    <x v="8"/>
    <x v="0"/>
    <n v="7564.2974984766897"/>
    <n v="0.02"/>
    <s v="Contado"/>
    <n v="45"/>
  </r>
  <r>
    <s v="MARZO"/>
    <x v="8"/>
    <x v="0"/>
    <n v="7838.2810592311944"/>
    <n v="0.03"/>
    <s v="Contado"/>
    <n v="42"/>
  </r>
  <r>
    <s v="SEPTIEMBRE"/>
    <x v="8"/>
    <x v="0"/>
    <n v="7636.8132967603469"/>
    <n v="0.02"/>
    <s v="Aplazado"/>
    <n v="38"/>
  </r>
  <r>
    <s v="JUNIO"/>
    <x v="6"/>
    <x v="2"/>
    <n v="8247.4279107997972"/>
    <n v="0.02"/>
    <s v="Aplazado"/>
    <n v="28"/>
  </r>
  <r>
    <s v="JUNIO"/>
    <x v="6"/>
    <x v="2"/>
    <n v="7720.2664039283627"/>
    <n v="0.03"/>
    <s v="Aplazado"/>
    <n v="45"/>
  </r>
  <r>
    <s v="ENERO"/>
    <x v="1"/>
    <x v="1"/>
    <n v="8260.8778270483617"/>
    <n v="0.03"/>
    <s v="Contado"/>
    <n v="28"/>
  </r>
  <r>
    <s v="MAYO"/>
    <x v="4"/>
    <x v="2"/>
    <n v="7572.0534384137181"/>
    <n v="0.01"/>
    <s v="Aplazado"/>
    <n v="65"/>
  </r>
  <r>
    <s v="MAYO"/>
    <x v="4"/>
    <x v="2"/>
    <n v="7936.9059402511402"/>
    <n v="0.01"/>
    <s v="Contado"/>
    <n v="47"/>
  </r>
  <r>
    <s v="SEPTIEMBRE"/>
    <x v="7"/>
    <x v="2"/>
    <n v="7976.6541730526887"/>
    <n v="0.03"/>
    <s v="Contado"/>
    <n v="42"/>
  </r>
  <r>
    <s v="OCTUBRE"/>
    <x v="3"/>
    <x v="1"/>
    <n v="7628.248255647045"/>
    <n v="0.01"/>
    <s v="Contado"/>
    <n v="32"/>
  </r>
  <r>
    <s v="JUNIO"/>
    <x v="7"/>
    <x v="2"/>
    <n v="7641.7843596844295"/>
    <n v="0.02"/>
    <s v="Contado"/>
    <n v="23"/>
  </r>
  <r>
    <s v="SEPTIEMBRE"/>
    <x v="5"/>
    <x v="0"/>
    <n v="7617.6387001699368"/>
    <n v="0.03"/>
    <s v="Contado"/>
    <n v="34"/>
  </r>
  <r>
    <s v="ABRIL"/>
    <x v="3"/>
    <x v="1"/>
    <n v="7830.50850248811"/>
    <n v="0"/>
    <s v="Contado"/>
    <n v="37"/>
  </r>
  <r>
    <s v="MARZO"/>
    <x v="4"/>
    <x v="2"/>
    <n v="8181.5786059488528"/>
    <n v="0.02"/>
    <s v="Contado"/>
    <n v="50"/>
  </r>
  <r>
    <s v="JULIO"/>
    <x v="0"/>
    <x v="0"/>
    <n v="7507.9279233372745"/>
    <n v="0"/>
    <s v="Aplazado"/>
    <n v="33"/>
  </r>
  <r>
    <s v="ABRIL"/>
    <x v="8"/>
    <x v="0"/>
    <n v="7685.6783480934428"/>
    <n v="0"/>
    <s v="Contado"/>
    <n v="26"/>
  </r>
  <r>
    <s v="DICIEMBRE"/>
    <x v="1"/>
    <x v="1"/>
    <n v="8432.6999999999989"/>
    <n v="0.03"/>
    <s v="Contado"/>
    <n v="34"/>
  </r>
  <r>
    <s v="AGOSTO"/>
    <x v="8"/>
    <x v="0"/>
    <n v="8214.8487520128037"/>
    <n v="0"/>
    <s v="Contado"/>
    <n v="25"/>
  </r>
  <r>
    <s v="ENERO"/>
    <x v="1"/>
    <x v="1"/>
    <n v="8054.7414413972001"/>
    <n v="0"/>
    <s v="Contado"/>
    <n v="39"/>
  </r>
  <r>
    <s v="AGOSTO"/>
    <x v="6"/>
    <x v="2"/>
    <n v="7670.4984647233596"/>
    <n v="0.03"/>
    <s v="Contado"/>
    <n v="24"/>
  </r>
  <r>
    <s v="OCTUBRE"/>
    <x v="2"/>
    <x v="0"/>
    <n v="7987.7360012598547"/>
    <n v="0.03"/>
    <s v="Aplazado"/>
    <n v="45"/>
  </r>
  <r>
    <s v="AGOSTO"/>
    <x v="3"/>
    <x v="1"/>
    <n v="7704.769523414534"/>
    <n v="0"/>
    <s v="Contado"/>
    <n v="37"/>
  </r>
  <r>
    <s v="NOVIEMBRE"/>
    <x v="8"/>
    <x v="0"/>
    <n v="7932.1195343596992"/>
    <n v="0.03"/>
    <s v="Contado"/>
    <n v="36"/>
  </r>
  <r>
    <s v="FEBRERO"/>
    <x v="2"/>
    <x v="0"/>
    <n v="7579.5077091454459"/>
    <n v="0.01"/>
    <s v="Contado"/>
    <n v="34"/>
  </r>
  <r>
    <s v="ABRIL"/>
    <x v="5"/>
    <x v="0"/>
    <n v="8162.3305745774815"/>
    <n v="0.02"/>
    <s v="Contado"/>
    <n v="24"/>
  </r>
  <r>
    <s v="DICIEMBRE"/>
    <x v="5"/>
    <x v="0"/>
    <n v="7642.3291809089205"/>
    <n v="0.03"/>
    <s v="Contado"/>
    <n v="40"/>
  </r>
  <r>
    <s v="NOVIEMBRE"/>
    <x v="2"/>
    <x v="0"/>
    <n v="7770.1129782989483"/>
    <n v="0"/>
    <s v="Aplazado"/>
    <n v="30"/>
  </r>
  <r>
    <s v="ENERO"/>
    <x v="8"/>
    <x v="0"/>
    <n v="7531.7475224843201"/>
    <n v="0.01"/>
    <s v="Contado"/>
    <n v="39"/>
  </r>
  <r>
    <s v="ENERO"/>
    <x v="5"/>
    <x v="0"/>
    <n v="8073.7509081009557"/>
    <n v="0.01"/>
    <s v="Contado"/>
    <n v="42"/>
  </r>
  <r>
    <s v="NOVIEMBRE"/>
    <x v="5"/>
    <x v="0"/>
    <n v="7816.5510887316941"/>
    <n v="0.03"/>
    <s v="Contado"/>
    <n v="38"/>
  </r>
  <r>
    <s v="DICIEMBRE"/>
    <x v="7"/>
    <x v="2"/>
    <n v="8047.4460966227161"/>
    <n v="0.02"/>
    <s v="Contado"/>
    <n v="32"/>
  </r>
  <r>
    <s v="JUNIO"/>
    <x v="3"/>
    <x v="1"/>
    <n v="7755.3184635319349"/>
    <n v="0"/>
    <s v="Contado"/>
    <n v="46"/>
  </r>
  <r>
    <s v="MAYO"/>
    <x v="7"/>
    <x v="2"/>
    <n v="8045.9171196337002"/>
    <n v="0.02"/>
    <s v="Aplazado"/>
    <n v="48"/>
  </r>
  <r>
    <s v="SEPTIEMBRE"/>
    <x v="1"/>
    <x v="1"/>
    <n v="7820.8978201001491"/>
    <n v="0"/>
    <s v="Contado"/>
    <n v="38"/>
  </r>
  <r>
    <s v="MARZO"/>
    <x v="1"/>
    <x v="1"/>
    <n v="7880.5930980878975"/>
    <n v="0.02"/>
    <s v="Contado"/>
    <n v="37"/>
  </r>
  <r>
    <s v="AGOSTO"/>
    <x v="4"/>
    <x v="2"/>
    <n v="7704.324328614116"/>
    <n v="0.02"/>
    <s v="Contado"/>
    <n v="32"/>
  </r>
  <r>
    <s v="MARZO"/>
    <x v="3"/>
    <x v="1"/>
    <n v="7690.56773095675"/>
    <n v="0.02"/>
    <s v="Contado"/>
    <n v="26"/>
  </r>
  <r>
    <s v="JUNIO"/>
    <x v="0"/>
    <x v="0"/>
    <n v="7745.5824910512865"/>
    <n v="0.03"/>
    <s v="Contado"/>
    <n v="37"/>
  </r>
  <r>
    <s v="AGOSTO"/>
    <x v="8"/>
    <x v="0"/>
    <n v="7614.2955523955743"/>
    <n v="0"/>
    <s v="Contado"/>
    <n v="43"/>
  </r>
  <r>
    <s v="MAYO"/>
    <x v="5"/>
    <x v="0"/>
    <n v="8232.7180548153319"/>
    <n v="0"/>
    <s v="Contado"/>
    <n v="42"/>
  </r>
  <r>
    <s v="MAYO"/>
    <x v="3"/>
    <x v="1"/>
    <n v="7531.5"/>
    <n v="0.02"/>
    <s v="Aplazado"/>
    <n v="18"/>
  </r>
  <r>
    <s v="MARZO"/>
    <x v="2"/>
    <x v="0"/>
    <n v="7721.4796669424641"/>
    <n v="0.01"/>
    <s v="Aplazado"/>
    <n v="22"/>
  </r>
  <r>
    <s v="ABRIL"/>
    <x v="8"/>
    <x v="0"/>
    <n v="7717.0961232606032"/>
    <n v="0.03"/>
    <s v="Aplazado"/>
    <n v="65"/>
  </r>
  <r>
    <s v="JULIO"/>
    <x v="3"/>
    <x v="1"/>
    <n v="8172.8725311503695"/>
    <n v="0.01"/>
    <s v="Contado"/>
    <n v="48"/>
  </r>
  <r>
    <s v="SEPTIEMBRE"/>
    <x v="2"/>
    <x v="0"/>
    <n v="7846.4779444953956"/>
    <n v="0"/>
    <s v="Contado"/>
    <n v="28"/>
  </r>
  <r>
    <s v="NOVIEMBRE"/>
    <x v="1"/>
    <x v="1"/>
    <n v="8085"/>
    <n v="0.02"/>
    <s v="Aplazado"/>
    <n v="43"/>
  </r>
  <r>
    <s v="NOVIEMBRE"/>
    <x v="2"/>
    <x v="0"/>
    <n v="7849.2182720609344"/>
    <n v="0.01"/>
    <s v="Contado"/>
    <n v="33"/>
  </r>
  <r>
    <s v="AGOSTO"/>
    <x v="1"/>
    <x v="1"/>
    <n v="8114.55"/>
    <n v="0.02"/>
    <s v="Aplazado"/>
    <n v="62"/>
  </r>
  <r>
    <s v="DICIEMBRE"/>
    <x v="0"/>
    <x v="0"/>
    <n v="8141.1441260031097"/>
    <n v="0"/>
    <s v="Contado"/>
    <n v="42"/>
  </r>
  <r>
    <s v="SEPTIEMBRE"/>
    <x v="1"/>
    <x v="1"/>
    <n v="8290.8939306047159"/>
    <n v="0.02"/>
    <s v="Aplazado"/>
    <n v="25"/>
  </r>
  <r>
    <s v="JUNIO"/>
    <x v="5"/>
    <x v="0"/>
    <n v="8235.0233900295279"/>
    <n v="0.02"/>
    <s v="Aplazado"/>
    <n v="42"/>
  </r>
  <r>
    <s v="DICIEMBRE"/>
    <x v="0"/>
    <x v="0"/>
    <n v="7641.3778038166811"/>
    <n v="0"/>
    <s v="Aplazado"/>
    <n v="31"/>
  </r>
  <r>
    <s v="MARZO"/>
    <x v="0"/>
    <x v="0"/>
    <n v="7756.7854220583149"/>
    <n v="0"/>
    <s v="Contado"/>
    <n v="31"/>
  </r>
  <r>
    <s v="NOVIEMBRE"/>
    <x v="7"/>
    <x v="2"/>
    <n v="8135.3428431543352"/>
    <n v="0.03"/>
    <s v="Aplazado"/>
    <n v="27"/>
  </r>
  <r>
    <s v="FEBRERO"/>
    <x v="4"/>
    <x v="2"/>
    <n v="7742.2384900650877"/>
    <n v="0.01"/>
    <s v="Contado"/>
    <n v="65"/>
  </r>
  <r>
    <s v="FEBRERO"/>
    <x v="8"/>
    <x v="0"/>
    <n v="7588.8882579730125"/>
    <n v="0.01"/>
    <s v="Contado"/>
    <n v="50"/>
  </r>
  <r>
    <s v="ENERO"/>
    <x v="2"/>
    <x v="0"/>
    <n v="7759.9346842653267"/>
    <n v="0.02"/>
    <s v="Aplazado"/>
    <n v="48"/>
  </r>
  <r>
    <s v="MARZO"/>
    <x v="7"/>
    <x v="2"/>
    <n v="7939.6616520030693"/>
    <n v="0.01"/>
    <s v="Contado"/>
    <n v="45"/>
  </r>
  <r>
    <s v="AGOSTO"/>
    <x v="8"/>
    <x v="0"/>
    <n v="7506.4718843000401"/>
    <n v="0.03"/>
    <s v="Contado"/>
    <n v="35"/>
  </r>
  <r>
    <s v="OCTUBRE"/>
    <x v="5"/>
    <x v="0"/>
    <n v="7846.3070861472488"/>
    <n v="0.01"/>
    <s v="Contado"/>
    <n v="41"/>
  </r>
  <r>
    <s v="DICIEMBRE"/>
    <x v="8"/>
    <x v="0"/>
    <n v="7782.7200486249967"/>
    <n v="0.01"/>
    <s v="Contado"/>
    <n v="47"/>
  </r>
  <r>
    <s v="SEPTIEMBRE"/>
    <x v="3"/>
    <x v="1"/>
    <n v="7947.4205689220526"/>
    <n v="0.03"/>
    <s v="Aplazado"/>
    <n v="41"/>
  </r>
  <r>
    <s v="SEPTIEMBRE"/>
    <x v="2"/>
    <x v="0"/>
    <n v="8198.3276034315713"/>
    <n v="0.01"/>
    <s v="Contado"/>
    <n v="47"/>
  </r>
  <r>
    <s v="AGOSTO"/>
    <x v="4"/>
    <x v="2"/>
    <n v="7706.3491938809329"/>
    <n v="0.03"/>
    <s v="Contado"/>
    <n v="45"/>
  </r>
  <r>
    <s v="JUNIO"/>
    <x v="3"/>
    <x v="1"/>
    <n v="7563.8520348319253"/>
    <n v="0.03"/>
    <s v="Contado"/>
    <n v="47"/>
  </r>
  <r>
    <s v="FEBRERO"/>
    <x v="8"/>
    <x v="0"/>
    <n v="7522.4486322072244"/>
    <n v="0"/>
    <s v="Contado"/>
    <n v="40"/>
  </r>
  <r>
    <s v="FEBRERO"/>
    <x v="2"/>
    <x v="0"/>
    <n v="7518.265175981519"/>
    <n v="0.03"/>
    <s v="Contado"/>
    <n v="27"/>
  </r>
  <r>
    <s v="ABRIL"/>
    <x v="2"/>
    <x v="0"/>
    <n v="7526.1538691903706"/>
    <n v="0.01"/>
    <s v="Aplazado"/>
    <n v="26"/>
  </r>
  <r>
    <s v="NOVIEMBRE"/>
    <x v="0"/>
    <x v="0"/>
    <n v="7686.3061213121136"/>
    <n v="0.01"/>
    <s v="Aplazado"/>
    <n v="24"/>
  </r>
  <r>
    <s v="MARZO"/>
    <x v="0"/>
    <x v="0"/>
    <n v="7615.2943236473266"/>
    <n v="0"/>
    <s v="Contado"/>
    <n v="41"/>
  </r>
  <r>
    <s v="AGOSTO"/>
    <x v="7"/>
    <x v="2"/>
    <n v="7713.8930788980133"/>
    <n v="0"/>
    <s v="Contado"/>
    <n v="49"/>
  </r>
  <r>
    <s v="ABRIL"/>
    <x v="8"/>
    <x v="0"/>
    <n v="7884.9507218731242"/>
    <n v="0.03"/>
    <s v="Contado"/>
    <n v="42"/>
  </r>
  <r>
    <s v="MARZO"/>
    <x v="3"/>
    <x v="1"/>
    <n v="7692.7766291658236"/>
    <n v="0.02"/>
    <s v="Contado"/>
    <n v="49"/>
  </r>
  <r>
    <s v="ABRIL"/>
    <x v="1"/>
    <x v="1"/>
    <n v="7991.4596827242849"/>
    <n v="0"/>
    <s v="Contado"/>
    <n v="28"/>
  </r>
  <r>
    <s v="SEPTIEMBRE"/>
    <x v="0"/>
    <x v="0"/>
    <n v="7528.0865378644785"/>
    <n v="0.03"/>
    <s v="Contado"/>
    <n v="49"/>
  </r>
  <r>
    <s v="MAYO"/>
    <x v="1"/>
    <x v="1"/>
    <n v="7954.761951675855"/>
    <n v="0.01"/>
    <s v="Contado"/>
    <n v="42"/>
  </r>
  <r>
    <s v="OCTUBRE"/>
    <x v="5"/>
    <x v="0"/>
    <n v="8245.6238847755958"/>
    <n v="0.02"/>
    <s v="Aplazado"/>
    <n v="29"/>
  </r>
  <r>
    <s v="AGOSTO"/>
    <x v="2"/>
    <x v="0"/>
    <n v="8115.7694100098615"/>
    <n v="0.02"/>
    <s v="Aplazado"/>
    <n v="18"/>
  </r>
  <r>
    <s v="DICIEMBRE"/>
    <x v="0"/>
    <x v="0"/>
    <n v="8117.4477250923337"/>
    <n v="0"/>
    <s v="Contado"/>
    <n v="22"/>
  </r>
  <r>
    <s v="AGOSTO"/>
    <x v="1"/>
    <x v="1"/>
    <n v="8042.2552671295034"/>
    <n v="0.01"/>
    <s v="Contado"/>
    <n v="45"/>
  </r>
  <r>
    <s v="ENERO"/>
    <x v="3"/>
    <x v="1"/>
    <n v="7667.0591853699352"/>
    <n v="0"/>
    <s v="Contado"/>
    <n v="47"/>
  </r>
  <r>
    <s v="JULIO"/>
    <x v="2"/>
    <x v="0"/>
    <n v="7732.7990720651815"/>
    <n v="0.01"/>
    <s v="Contado"/>
    <n v="53"/>
  </r>
  <r>
    <s v="JULIO"/>
    <x v="4"/>
    <x v="2"/>
    <n v="8136.9556442355861"/>
    <n v="0.02"/>
    <s v="Aplazado"/>
    <n v="19"/>
  </r>
  <r>
    <s v="OCTUBRE"/>
    <x v="3"/>
    <x v="1"/>
    <n v="7863.5688157407549"/>
    <n v="0.01"/>
    <s v="Contado"/>
    <n v="44"/>
  </r>
  <r>
    <s v="FEBRERO"/>
    <x v="4"/>
    <x v="2"/>
    <n v="8243.6741860523398"/>
    <n v="0.01"/>
    <s v="Contado"/>
    <n v="40"/>
  </r>
  <r>
    <s v="SEPTIEMBRE"/>
    <x v="0"/>
    <x v="0"/>
    <n v="8105.7729621176941"/>
    <n v="0"/>
    <s v="Contado"/>
    <n v="32"/>
  </r>
  <r>
    <s v="AGOSTO"/>
    <x v="6"/>
    <x v="2"/>
    <n v="7671.3256144674642"/>
    <n v="0.01"/>
    <s v="Contado"/>
    <n v="29"/>
  </r>
  <r>
    <s v="ENERO"/>
    <x v="2"/>
    <x v="0"/>
    <n v="7947.884651725708"/>
    <n v="0.03"/>
    <s v="Contado"/>
    <n v="21"/>
  </r>
  <r>
    <s v="OCTUBRE"/>
    <x v="5"/>
    <x v="0"/>
    <n v="7638.3530566043464"/>
    <n v="0"/>
    <s v="Contado"/>
    <n v="27"/>
  </r>
  <r>
    <s v="MARZO"/>
    <x v="3"/>
    <x v="1"/>
    <n v="8133.0393786954301"/>
    <n v="0.03"/>
    <s v="Contado"/>
    <n v="31"/>
  </r>
  <r>
    <s v="MARZO"/>
    <x v="3"/>
    <x v="1"/>
    <n v="7789.2820943854622"/>
    <n v="0.02"/>
    <s v="Aplazado"/>
    <n v="48"/>
  </r>
  <r>
    <s v="ABRIL"/>
    <x v="2"/>
    <x v="0"/>
    <n v="7921.5321857157505"/>
    <n v="0.02"/>
    <s v="Contado"/>
    <n v="24"/>
  </r>
  <r>
    <s v="ENERO"/>
    <x v="7"/>
    <x v="2"/>
    <n v="8019.1340094267707"/>
    <n v="0"/>
    <s v="Contado"/>
    <n v="43"/>
  </r>
  <r>
    <s v="DICIEMBRE"/>
    <x v="3"/>
    <x v="1"/>
    <n v="8259.0456121537864"/>
    <n v="0.01"/>
    <s v="Contado"/>
    <n v="41"/>
  </r>
  <r>
    <s v="SEPTIEMBRE"/>
    <x v="5"/>
    <x v="0"/>
    <n v="7897.2117486268507"/>
    <n v="0.02"/>
    <s v="Contado"/>
    <n v="41"/>
  </r>
  <r>
    <s v="ENERO"/>
    <x v="0"/>
    <x v="0"/>
    <n v="7579.8207674776404"/>
    <n v="0.03"/>
    <s v="Contado"/>
    <n v="24"/>
  </r>
  <r>
    <s v="DICIEMBRE"/>
    <x v="8"/>
    <x v="0"/>
    <n v="8213.7606621513987"/>
    <n v="0"/>
    <s v="Contado"/>
    <n v="32"/>
  </r>
  <r>
    <s v="NOVIEMBRE"/>
    <x v="5"/>
    <x v="0"/>
    <n v="8054.2511909515088"/>
    <n v="0.03"/>
    <s v="Contado"/>
    <n v="28"/>
  </r>
  <r>
    <s v="JUNIO"/>
    <x v="2"/>
    <x v="0"/>
    <n v="7950.225304143064"/>
    <n v="0.01"/>
    <s v="Contado"/>
    <n v="46"/>
  </r>
  <r>
    <s v="JULIO"/>
    <x v="8"/>
    <x v="0"/>
    <n v="8068.1066810231459"/>
    <n v="0.01"/>
    <s v="Contado"/>
    <n v="33"/>
  </r>
  <r>
    <s v="NOVIEMBRE"/>
    <x v="0"/>
    <x v="0"/>
    <n v="7895.8612120846647"/>
    <n v="0.03"/>
    <s v="Aplazado"/>
    <n v="21"/>
  </r>
  <r>
    <s v="DICIEMBRE"/>
    <x v="2"/>
    <x v="0"/>
    <n v="7850.3858819436937"/>
    <n v="0.01"/>
    <s v="Contado"/>
    <n v="39"/>
  </r>
  <r>
    <s v="JULIO"/>
    <x v="7"/>
    <x v="2"/>
    <n v="8172.2313100204792"/>
    <n v="0.02"/>
    <s v="Contado"/>
    <n v="45"/>
  </r>
  <r>
    <s v="MARZO"/>
    <x v="6"/>
    <x v="2"/>
    <n v="8065.1455842435143"/>
    <n v="0.03"/>
    <s v="Contado"/>
    <n v="36"/>
  </r>
  <r>
    <s v="JULIO"/>
    <x v="4"/>
    <x v="2"/>
    <n v="8079.2427348980482"/>
    <n v="0.02"/>
    <s v="Contado"/>
    <n v="58"/>
  </r>
  <r>
    <s v="MAYO"/>
    <x v="4"/>
    <x v="2"/>
    <n v="7991.9400401743269"/>
    <n v="0.01"/>
    <s v="Contado"/>
    <n v="50"/>
  </r>
  <r>
    <s v="DICIEMBRE"/>
    <x v="6"/>
    <x v="2"/>
    <n v="8158.9024876325129"/>
    <n v="0.03"/>
    <s v="Aplazado"/>
    <n v="37"/>
  </r>
  <r>
    <s v="JULIO"/>
    <x v="0"/>
    <x v="0"/>
    <n v="8222.2064682809105"/>
    <n v="0.03"/>
    <s v="Contado"/>
    <n v="26"/>
  </r>
  <r>
    <s v="AGOSTO"/>
    <x v="7"/>
    <x v="2"/>
    <n v="8123.5603419465178"/>
    <n v="0.03"/>
    <s v="Aplazado"/>
    <n v="26"/>
  </r>
  <r>
    <s v="DICIEMBRE"/>
    <x v="5"/>
    <x v="0"/>
    <n v="7825.5059470307469"/>
    <n v="0"/>
    <s v="Contado"/>
    <n v="24"/>
  </r>
  <r>
    <s v="JUNIO"/>
    <x v="8"/>
    <x v="0"/>
    <n v="7790.533885080763"/>
    <n v="0.03"/>
    <s v="Contado"/>
    <n v="42"/>
  </r>
  <r>
    <s v="DICIEMBRE"/>
    <x v="2"/>
    <x v="0"/>
    <n v="7768.9708215788505"/>
    <n v="0"/>
    <s v="Contado"/>
    <n v="35"/>
  </r>
  <r>
    <s v="JULIO"/>
    <x v="8"/>
    <x v="0"/>
    <n v="7778.3303155208905"/>
    <n v="0"/>
    <s v="Contado"/>
    <n v="28"/>
  </r>
  <r>
    <s v="ENERO"/>
    <x v="7"/>
    <x v="2"/>
    <n v="7695.1193554683141"/>
    <n v="0.01"/>
    <s v="Contado"/>
    <n v="21"/>
  </r>
  <r>
    <s v="OCTUBRE"/>
    <x v="6"/>
    <x v="2"/>
    <n v="8063.151506408376"/>
    <n v="0.03"/>
    <s v="Contado"/>
    <n v="41"/>
  </r>
  <r>
    <s v="JULIO"/>
    <x v="1"/>
    <x v="1"/>
    <n v="8000.4304942426734"/>
    <n v="0.01"/>
    <s v="Contado"/>
    <n v="25"/>
  </r>
  <r>
    <s v="JUNIO"/>
    <x v="0"/>
    <x v="0"/>
    <n v="8225.1248913501331"/>
    <n v="0"/>
    <s v="Contado"/>
    <n v="25"/>
  </r>
  <r>
    <s v="AGOSTO"/>
    <x v="0"/>
    <x v="0"/>
    <n v="8042.0110944082353"/>
    <n v="0"/>
    <s v="Contado"/>
    <n v="39"/>
  </r>
  <r>
    <s v="SEPTIEMBRE"/>
    <x v="5"/>
    <x v="0"/>
    <n v="7987.2571660998256"/>
    <n v="0"/>
    <s v="Contado"/>
    <n v="41"/>
  </r>
  <r>
    <s v="MAYO"/>
    <x v="0"/>
    <x v="0"/>
    <n v="7567.3257794767687"/>
    <n v="0.03"/>
    <s v="Contado"/>
    <n v="43"/>
  </r>
  <r>
    <s v="MARZO"/>
    <x v="8"/>
    <x v="0"/>
    <n v="8213.2993870240534"/>
    <n v="0.01"/>
    <s v="Aplazado"/>
    <n v="54"/>
  </r>
  <r>
    <s v="ENERO"/>
    <x v="2"/>
    <x v="0"/>
    <n v="8068.1896735963574"/>
    <n v="0.03"/>
    <s v="Aplazado"/>
    <n v="32"/>
  </r>
  <r>
    <s v="MAYO"/>
    <x v="0"/>
    <x v="0"/>
    <n v="7606.2379554869422"/>
    <n v="0.01"/>
    <s v="Contado"/>
    <n v="26"/>
  </r>
  <r>
    <s v="NOVIEMBRE"/>
    <x v="8"/>
    <x v="0"/>
    <n v="7505.6357971360194"/>
    <n v="0.03"/>
    <s v="Contado"/>
    <n v="46"/>
  </r>
  <r>
    <s v="ABRIL"/>
    <x v="3"/>
    <x v="1"/>
    <n v="8242.3431441002776"/>
    <n v="0.01"/>
    <s v="Aplazado"/>
    <n v="39"/>
  </r>
  <r>
    <s v="SEPTIEMBRE"/>
    <x v="2"/>
    <x v="0"/>
    <n v="7601.4348195859975"/>
    <n v="0.02"/>
    <s v="Contado"/>
    <n v="26"/>
  </r>
  <r>
    <s v="MARZO"/>
    <x v="5"/>
    <x v="0"/>
    <n v="7919.3935223374683"/>
    <n v="0.02"/>
    <s v="Contado"/>
    <n v="37"/>
  </r>
  <r>
    <s v="DICIEMBRE"/>
    <x v="1"/>
    <x v="1"/>
    <n v="7898.0495783866991"/>
    <n v="0.02"/>
    <s v="Contado"/>
    <n v="48"/>
  </r>
  <r>
    <s v="ABRIL"/>
    <x v="0"/>
    <x v="0"/>
    <n v="8259.2740867789689"/>
    <n v="0.02"/>
    <s v="Contado"/>
    <n v="32"/>
  </r>
  <r>
    <s v="MARZO"/>
    <x v="0"/>
    <x v="0"/>
    <n v="7659.5394107260745"/>
    <n v="0.02"/>
    <s v="Aplazado"/>
    <n v="55"/>
  </r>
  <r>
    <s v="SEPTIEMBRE"/>
    <x v="1"/>
    <x v="1"/>
    <n v="8320.2973180187291"/>
    <n v="0.03"/>
    <s v="Contado"/>
    <n v="30"/>
  </r>
  <r>
    <s v="MARZO"/>
    <x v="1"/>
    <x v="1"/>
    <n v="7876.1382763843267"/>
    <n v="0.02"/>
    <s v="Contado"/>
    <n v="43"/>
  </r>
  <r>
    <s v="ABRIL"/>
    <x v="4"/>
    <x v="2"/>
    <n v="7895.524252994619"/>
    <n v="0"/>
    <s v="Contado"/>
    <n v="40"/>
  </r>
  <r>
    <s v="DICIEMBRE"/>
    <x v="0"/>
    <x v="0"/>
    <n v="8150.1094248043682"/>
    <n v="0.02"/>
    <s v="Aplazado"/>
    <n v="43"/>
  </r>
  <r>
    <s v="MARZO"/>
    <x v="0"/>
    <x v="0"/>
    <n v="7792.9904795410448"/>
    <n v="0.03"/>
    <s v="Aplazado"/>
    <n v="50"/>
  </r>
  <r>
    <s v="MARZO"/>
    <x v="1"/>
    <x v="1"/>
    <n v="8083.08954849575"/>
    <n v="0.01"/>
    <s v="Contado"/>
    <n v="45"/>
  </r>
  <r>
    <s v="MARZO"/>
    <x v="2"/>
    <x v="0"/>
    <n v="7881.1050089472201"/>
    <n v="0.02"/>
    <s v="Aplazado"/>
    <n v="17"/>
  </r>
  <r>
    <s v="MARZO"/>
    <x v="2"/>
    <x v="0"/>
    <n v="7984.4495753210458"/>
    <n v="0.02"/>
    <s v="Contado"/>
    <n v="42"/>
  </r>
  <r>
    <s v="MARZO"/>
    <x v="0"/>
    <x v="0"/>
    <n v="7549.4100850042423"/>
    <n v="0.01"/>
    <s v="Contado"/>
    <n v="45"/>
  </r>
  <r>
    <s v="MARZO"/>
    <x v="0"/>
    <x v="0"/>
    <n v="7926.7781135870746"/>
    <n v="0.03"/>
    <s v="Contado"/>
    <n v="40"/>
  </r>
  <r>
    <s v="OCTUBRE"/>
    <x v="7"/>
    <x v="2"/>
    <n v="8007.2925645707301"/>
    <n v="0.03"/>
    <s v="Contado"/>
    <n v="32"/>
  </r>
  <r>
    <s v="MARZO"/>
    <x v="3"/>
    <x v="1"/>
    <n v="7581.1039355557614"/>
    <n v="0"/>
    <s v="Contado"/>
    <n v="40"/>
  </r>
  <r>
    <s v="NOVIEMBRE"/>
    <x v="0"/>
    <x v="0"/>
    <n v="7726.8036383107437"/>
    <n v="0.02"/>
    <s v="Contado"/>
    <n v="34"/>
  </r>
  <r>
    <s v="NOVIEMBRE"/>
    <x v="0"/>
    <x v="0"/>
    <n v="8089.7685028976912"/>
    <n v="0.01"/>
    <s v="Contado"/>
    <n v="35"/>
  </r>
  <r>
    <s v="AGOSTO"/>
    <x v="8"/>
    <x v="0"/>
    <n v="8126.2634633098287"/>
    <n v="0.03"/>
    <s v="Aplazado"/>
    <n v="35"/>
  </r>
  <r>
    <s v="DICIEMBRE"/>
    <x v="1"/>
    <x v="1"/>
    <n v="8279.4000000000015"/>
    <n v="0.03"/>
    <s v="Contado"/>
    <n v="37"/>
  </r>
  <r>
    <s v="FEBRERO"/>
    <x v="0"/>
    <x v="0"/>
    <n v="7542.4020184749043"/>
    <n v="0"/>
    <s v="Contado"/>
    <n v="35"/>
  </r>
  <r>
    <s v="JULIO"/>
    <x v="6"/>
    <x v="2"/>
    <n v="8125.9324532862411"/>
    <n v="0.01"/>
    <s v="Aplazado"/>
    <n v="37"/>
  </r>
  <r>
    <s v="JULIO"/>
    <x v="1"/>
    <x v="1"/>
    <n v="8243.0500083572679"/>
    <n v="0.03"/>
    <s v="Contado"/>
    <n v="50"/>
  </r>
  <r>
    <s v="MAYO"/>
    <x v="5"/>
    <x v="0"/>
    <n v="8090.6996572860817"/>
    <n v="0.03"/>
    <s v="Aplazado"/>
    <n v="51"/>
  </r>
  <r>
    <s v="NOVIEMBRE"/>
    <x v="0"/>
    <x v="0"/>
    <n v="7832.2872834375039"/>
    <n v="0.02"/>
    <s v="Contado"/>
    <n v="40"/>
  </r>
  <r>
    <s v="DICIEMBRE"/>
    <x v="5"/>
    <x v="0"/>
    <n v="8098.0820255787057"/>
    <n v="0.01"/>
    <s v="Aplazado"/>
    <n v="17"/>
  </r>
  <r>
    <s v="OCTUBRE"/>
    <x v="3"/>
    <x v="1"/>
    <n v="7667.0591853699352"/>
    <n v="0.01"/>
    <s v="Aplazado"/>
    <n v="22"/>
  </r>
  <r>
    <s v="MARZO"/>
    <x v="5"/>
    <x v="0"/>
    <n v="8184.0551936753764"/>
    <n v="0.02"/>
    <s v="Contado"/>
    <n v="44"/>
  </r>
  <r>
    <s v="MARZO"/>
    <x v="4"/>
    <x v="2"/>
    <n v="7654.4715557574182"/>
    <n v="0.03"/>
    <s v="Aplazado"/>
    <n v="42"/>
  </r>
  <r>
    <s v="MARZO"/>
    <x v="8"/>
    <x v="0"/>
    <n v="7556.3389659080894"/>
    <n v="0.02"/>
    <s v="Contado"/>
    <n v="43"/>
  </r>
  <r>
    <s v="FEBRERO"/>
    <x v="3"/>
    <x v="1"/>
    <n v="8036.2272549684258"/>
    <n v="0"/>
    <s v="Contado"/>
    <n v="46"/>
  </r>
  <r>
    <s v="ABRIL"/>
    <x v="3"/>
    <x v="1"/>
    <n v="7667.0591853699352"/>
    <n v="0.03"/>
    <s v="Contado"/>
    <n v="38"/>
  </r>
  <r>
    <s v="ABRIL"/>
    <x v="0"/>
    <x v="0"/>
    <n v="8000.105562546496"/>
    <n v="0.02"/>
    <s v="Contado"/>
    <n v="45"/>
  </r>
  <r>
    <s v="ENERO"/>
    <x v="8"/>
    <x v="0"/>
    <n v="7962.0193243012727"/>
    <n v="0.01"/>
    <s v="Contado"/>
    <n v="46"/>
  </r>
  <r>
    <s v="DICIEMBRE"/>
    <x v="0"/>
    <x v="0"/>
    <n v="8176.9922281604431"/>
    <n v="0.01"/>
    <s v="Contado"/>
    <n v="39"/>
  </r>
  <r>
    <s v="SEPTIEMBRE"/>
    <x v="1"/>
    <x v="1"/>
    <n v="8037.7940416230831"/>
    <n v="0"/>
    <s v="Aplazado"/>
    <n v="38"/>
  </r>
  <r>
    <s v="SEPTIEMBRE"/>
    <x v="3"/>
    <x v="1"/>
    <n v="7667.0591853699352"/>
    <n v="0.01"/>
    <s v="Aplazado"/>
    <n v="50"/>
  </r>
  <r>
    <s v="MARZO"/>
    <x v="8"/>
    <x v="0"/>
    <n v="8110.7503819841531"/>
    <n v="0"/>
    <s v="Contado"/>
    <n v="44"/>
  </r>
  <r>
    <s v="SEPTIEMBRE"/>
    <x v="6"/>
    <x v="2"/>
    <n v="8130.8348263562766"/>
    <n v="0.03"/>
    <s v="Aplazado"/>
    <n v="42"/>
  </r>
  <r>
    <s v="SEPTIEMBRE"/>
    <x v="4"/>
    <x v="2"/>
    <n v="7850.2733110233294"/>
    <n v="0.03"/>
    <s v="Contado"/>
    <n v="34"/>
  </r>
  <r>
    <s v="FEBRERO"/>
    <x v="8"/>
    <x v="0"/>
    <n v="8086.8988624146004"/>
    <n v="0.03"/>
    <s v="Contado"/>
    <n v="46"/>
  </r>
  <r>
    <s v="MARZO"/>
    <x v="5"/>
    <x v="0"/>
    <n v="7930.5944817911313"/>
    <n v="0.02"/>
    <s v="Aplazado"/>
    <n v="30"/>
  </r>
  <r>
    <s v="JULIO"/>
    <x v="2"/>
    <x v="0"/>
    <n v="8240.3126022059769"/>
    <n v="0.02"/>
    <s v="Contado"/>
    <n v="39"/>
  </r>
  <r>
    <s v="MARZO"/>
    <x v="5"/>
    <x v="0"/>
    <n v="7897.8730593218415"/>
    <n v="0.01"/>
    <s v="Contado"/>
    <n v="43"/>
  </r>
  <r>
    <s v="MAYO"/>
    <x v="5"/>
    <x v="0"/>
    <n v="7830.9703355895408"/>
    <n v="0.02"/>
    <s v="Contado"/>
    <n v="46"/>
  </r>
  <r>
    <s v="FEBRERO"/>
    <x v="5"/>
    <x v="0"/>
    <n v="7738.7112676149945"/>
    <n v="0.01"/>
    <s v="Aplazado"/>
    <n v="26"/>
  </r>
  <r>
    <s v="DICIEMBRE"/>
    <x v="2"/>
    <x v="0"/>
    <n v="8116.4786085646892"/>
    <n v="0.02"/>
    <s v="Contado"/>
    <n v="43"/>
  </r>
  <r>
    <s v="MARZO"/>
    <x v="6"/>
    <x v="2"/>
    <n v="7812.9359428140215"/>
    <n v="0"/>
    <s v="Contado"/>
    <n v="40"/>
  </r>
  <r>
    <s v="AGOSTO"/>
    <x v="3"/>
    <x v="1"/>
    <n v="7502.3615710540435"/>
    <n v="0.01"/>
    <s v="Contado"/>
    <n v="46"/>
  </r>
  <r>
    <s v="SEPTIEMBRE"/>
    <x v="1"/>
    <x v="1"/>
    <n v="8223.7569372176858"/>
    <n v="0"/>
    <s v="Contado"/>
    <n v="50"/>
  </r>
  <r>
    <s v="DICIEMBRE"/>
    <x v="8"/>
    <x v="0"/>
    <n v="8124.4721615476237"/>
    <n v="0"/>
    <s v="Contado"/>
    <n v="24"/>
  </r>
  <r>
    <s v="FEBRERO"/>
    <x v="3"/>
    <x v="1"/>
    <n v="7794.2046524932039"/>
    <n v="0.02"/>
    <s v="Contado"/>
    <n v="42"/>
  </r>
  <r>
    <s v="DICIEMBRE"/>
    <x v="6"/>
    <x v="2"/>
    <n v="7830.6722781469989"/>
    <n v="0.03"/>
    <s v="Contado"/>
    <n v="27"/>
  </r>
  <r>
    <s v="FEBRERO"/>
    <x v="1"/>
    <x v="1"/>
    <n v="8048.4587653864719"/>
    <n v="0"/>
    <s v="Contado"/>
    <n v="25"/>
  </r>
  <r>
    <s v="ENERO"/>
    <x v="0"/>
    <x v="0"/>
    <n v="7795.6111939471748"/>
    <n v="0"/>
    <s v="Contado"/>
    <n v="33"/>
  </r>
  <r>
    <s v="MARZO"/>
    <x v="2"/>
    <x v="0"/>
    <n v="7900.6748392789768"/>
    <n v="0.02"/>
    <s v="Aplazado"/>
    <n v="16"/>
  </r>
  <r>
    <s v="OCTUBRE"/>
    <x v="5"/>
    <x v="0"/>
    <n v="7779.8472303542849"/>
    <n v="0.01"/>
    <s v="Contado"/>
    <n v="38"/>
  </r>
  <r>
    <s v="MARZO"/>
    <x v="6"/>
    <x v="2"/>
    <n v="7645.6961937180813"/>
    <n v="0.01"/>
    <s v="Contado"/>
    <n v="41"/>
  </r>
  <r>
    <s v="AGOSTO"/>
    <x v="1"/>
    <x v="1"/>
    <n v="8253.4500000000007"/>
    <n v="0.01"/>
    <s v="Aplazado"/>
    <n v="64"/>
  </r>
  <r>
    <s v="SEPTIEMBRE"/>
    <x v="2"/>
    <x v="0"/>
    <n v="8018.0884848652295"/>
    <n v="0.02"/>
    <s v="Contado"/>
    <n v="41"/>
  </r>
  <r>
    <s v="AGOSTO"/>
    <x v="8"/>
    <x v="0"/>
    <n v="8223.8816755394691"/>
    <n v="0.02"/>
    <s v="Contado"/>
    <n v="31"/>
  </r>
  <r>
    <s v="AGOSTO"/>
    <x v="1"/>
    <x v="1"/>
    <n v="8156.4790837767214"/>
    <n v="0.03"/>
    <s v="Aplazado"/>
    <n v="24"/>
  </r>
  <r>
    <s v="AGOSTO"/>
    <x v="3"/>
    <x v="1"/>
    <n v="7667.0591853699352"/>
    <n v="0.01"/>
    <s v="Contado"/>
    <n v="42"/>
  </r>
  <r>
    <s v="JULIO"/>
    <x v="0"/>
    <x v="0"/>
    <n v="7597.3872233934208"/>
    <n v="0.02"/>
    <s v="Contado"/>
    <n v="31"/>
  </r>
  <r>
    <s v="AGOSTO"/>
    <x v="0"/>
    <x v="0"/>
    <n v="8217.5729164982658"/>
    <n v="0.02"/>
    <s v="Contado"/>
    <n v="21"/>
  </r>
  <r>
    <s v="DICIEMBRE"/>
    <x v="2"/>
    <x v="0"/>
    <n v="7775.0855978544405"/>
    <n v="0.02"/>
    <s v="Contado"/>
    <n v="48"/>
  </r>
  <r>
    <s v="OCTUBRE"/>
    <x v="5"/>
    <x v="0"/>
    <n v="7982.8624739032603"/>
    <n v="0"/>
    <s v="Contado"/>
    <n v="22"/>
  </r>
  <r>
    <s v="DICIEMBRE"/>
    <x v="4"/>
    <x v="2"/>
    <n v="7818.5288143675007"/>
    <n v="0.01"/>
    <s v="Contado"/>
    <n v="40"/>
  </r>
  <r>
    <s v="JULIO"/>
    <x v="0"/>
    <x v="0"/>
    <n v="8256.8840335760433"/>
    <n v="0"/>
    <s v="Contado"/>
    <n v="29"/>
  </r>
  <r>
    <s v="MARZO"/>
    <x v="8"/>
    <x v="0"/>
    <n v="7660.0281689433314"/>
    <n v="0.01"/>
    <s v="Contado"/>
    <n v="41"/>
  </r>
  <r>
    <s v="ABRIL"/>
    <x v="0"/>
    <x v="0"/>
    <n v="7736.2686987123607"/>
    <n v="0.01"/>
    <s v="Aplazado"/>
    <n v="46"/>
  </r>
  <r>
    <s v="SEPTIEMBRE"/>
    <x v="1"/>
    <x v="1"/>
    <n v="8048.9243752391076"/>
    <n v="0"/>
    <s v="Aplazado"/>
    <n v="65"/>
  </r>
  <r>
    <s v="DICIEMBRE"/>
    <x v="4"/>
    <x v="2"/>
    <n v="7942.1847011419641"/>
    <n v="0.03"/>
    <s v="Contado"/>
    <n v="32"/>
  </r>
  <r>
    <s v="AGOSTO"/>
    <x v="8"/>
    <x v="0"/>
    <n v="7963.0867936467803"/>
    <n v="0.03"/>
    <s v="Contado"/>
    <n v="38"/>
  </r>
  <r>
    <s v="AGOSTO"/>
    <x v="5"/>
    <x v="0"/>
    <n v="7565.6395418141528"/>
    <n v="0.01"/>
    <s v="Aplazado"/>
    <n v="25"/>
  </r>
  <r>
    <s v="SEPTIEMBRE"/>
    <x v="2"/>
    <x v="0"/>
    <n v="7939.8567617229855"/>
    <n v="0.01"/>
    <s v="Contado"/>
    <n v="46"/>
  </r>
  <r>
    <s v="MARZO"/>
    <x v="3"/>
    <x v="1"/>
    <n v="7667.0591853699352"/>
    <n v="0"/>
    <s v="Contado"/>
    <n v="38"/>
  </r>
  <r>
    <s v="NOVIEMBRE"/>
    <x v="6"/>
    <x v="2"/>
    <n v="7914.036905753569"/>
    <n v="0.02"/>
    <s v="Contado"/>
    <n v="23"/>
  </r>
  <r>
    <s v="JUNIO"/>
    <x v="2"/>
    <x v="0"/>
    <n v="7626.9086696592558"/>
    <n v="0.03"/>
    <s v="Aplazado"/>
    <n v="54"/>
  </r>
  <r>
    <s v="FEBRERO"/>
    <x v="7"/>
    <x v="2"/>
    <n v="7602.1529592836896"/>
    <n v="0.03"/>
    <s v="Aplazado"/>
    <n v="34"/>
  </r>
  <r>
    <s v="NOVIEMBRE"/>
    <x v="3"/>
    <x v="1"/>
    <n v="7667.0591853699352"/>
    <n v="0"/>
    <s v="Contado"/>
    <n v="25"/>
  </r>
  <r>
    <s v="SEPTIEMBRE"/>
    <x v="8"/>
    <x v="0"/>
    <n v="7843.9915139212872"/>
    <n v="0"/>
    <s v="Contado"/>
    <n v="28"/>
  </r>
  <r>
    <s v="DICIEMBRE"/>
    <x v="6"/>
    <x v="2"/>
    <n v="7640.3551965186989"/>
    <n v="0"/>
    <s v="Contado"/>
    <n v="43"/>
  </r>
  <r>
    <s v="MAYO"/>
    <x v="2"/>
    <x v="0"/>
    <n v="7842.6845232912001"/>
    <n v="0.03"/>
    <s v="Contado"/>
    <n v="36"/>
  </r>
  <r>
    <s v="JULIO"/>
    <x v="1"/>
    <x v="1"/>
    <n v="8202.2862705194348"/>
    <n v="0"/>
    <s v="Contado"/>
    <n v="34"/>
  </r>
  <r>
    <s v="FEBRERO"/>
    <x v="1"/>
    <x v="1"/>
    <n v="8155.0555548894954"/>
    <n v="0.01"/>
    <s v="Aplazado"/>
    <n v="64"/>
  </r>
  <r>
    <s v="ABRIL"/>
    <x v="5"/>
    <x v="0"/>
    <n v="7975.1501481990272"/>
    <n v="0.01"/>
    <s v="Aplazado"/>
    <n v="64"/>
  </r>
  <r>
    <s v="ENERO"/>
    <x v="2"/>
    <x v="0"/>
    <n v="7879.3046580563623"/>
    <n v="0"/>
    <s v="Contado"/>
    <n v="32"/>
  </r>
  <r>
    <s v="AGOSTO"/>
    <x v="5"/>
    <x v="0"/>
    <n v="7627.5286927261368"/>
    <n v="0.02"/>
    <s v="Contado"/>
    <n v="44"/>
  </r>
  <r>
    <s v="JULIO"/>
    <x v="6"/>
    <x v="2"/>
    <n v="8014.7423117538983"/>
    <n v="0.01"/>
    <s v="Aplazado"/>
    <n v="64"/>
  </r>
  <r>
    <s v="NOVIEMBRE"/>
    <x v="6"/>
    <x v="2"/>
    <n v="8192.1466357040117"/>
    <n v="0.01"/>
    <s v="Contado"/>
    <n v="43"/>
  </r>
  <r>
    <s v="AGOSTO"/>
    <x v="7"/>
    <x v="2"/>
    <n v="8067.6168938958972"/>
    <n v="0"/>
    <s v="Aplazado"/>
    <n v="20"/>
  </r>
  <r>
    <s v="NOVIEMBRE"/>
    <x v="5"/>
    <x v="0"/>
    <n v="7793.865464991145"/>
    <n v="0.01"/>
    <s v="Contado"/>
    <n v="25"/>
  </r>
  <r>
    <s v="SEPTIEMBRE"/>
    <x v="5"/>
    <x v="0"/>
    <n v="7694.2946267363959"/>
    <n v="0.02"/>
    <s v="Contado"/>
    <n v="25"/>
  </r>
  <r>
    <s v="OCTUBRE"/>
    <x v="5"/>
    <x v="0"/>
    <n v="7968.6015129476391"/>
    <n v="0.03"/>
    <s v="Contado"/>
    <n v="33"/>
  </r>
  <r>
    <s v="DICIEMBRE"/>
    <x v="1"/>
    <x v="1"/>
    <n v="8212.8465726173126"/>
    <n v="0"/>
    <s v="Aplazado"/>
    <n v="43"/>
  </r>
  <r>
    <s v="NOVIEMBRE"/>
    <x v="2"/>
    <x v="0"/>
    <n v="8049.5844543926205"/>
    <n v="0.02"/>
    <s v="Contado"/>
    <n v="39"/>
  </r>
  <r>
    <s v="DICIEMBRE"/>
    <x v="6"/>
    <x v="2"/>
    <n v="7641.8600532753635"/>
    <n v="0.01"/>
    <s v="Contado"/>
    <n v="38"/>
  </r>
  <r>
    <s v="JULIO"/>
    <x v="6"/>
    <x v="2"/>
    <n v="7526.991112008227"/>
    <n v="0"/>
    <s v="Aplazado"/>
    <n v="50"/>
  </r>
  <r>
    <s v="AGOSTO"/>
    <x v="1"/>
    <x v="1"/>
    <n v="8237.1654748828405"/>
    <n v="0.01"/>
    <s v="Contado"/>
    <n v="23"/>
  </r>
  <r>
    <s v="SEPTIEMBRE"/>
    <x v="8"/>
    <x v="0"/>
    <n v="7785.9695067765188"/>
    <n v="0"/>
    <s v="Aplazado"/>
    <n v="52"/>
  </r>
  <r>
    <s v="ABRIL"/>
    <x v="2"/>
    <x v="0"/>
    <n v="7519.812920456111"/>
    <n v="0"/>
    <s v="Contado"/>
    <n v="46"/>
  </r>
  <r>
    <s v="MAYO"/>
    <x v="0"/>
    <x v="0"/>
    <n v="7583.7345707905342"/>
    <n v="0.01"/>
    <s v="Aplazado"/>
    <n v="58"/>
  </r>
  <r>
    <s v="JUNIO"/>
    <x v="8"/>
    <x v="0"/>
    <n v="7996.9212234080942"/>
    <n v="0"/>
    <s v="Contado"/>
    <n v="40"/>
  </r>
  <r>
    <s v="MARZO"/>
    <x v="3"/>
    <x v="1"/>
    <n v="7660.8722782456653"/>
    <n v="0.03"/>
    <s v="Aplazado"/>
    <n v="24"/>
  </r>
  <r>
    <s v="MARZO"/>
    <x v="7"/>
    <x v="2"/>
    <n v="7691.9468487563199"/>
    <n v="0.01"/>
    <s v="Contado"/>
    <n v="62"/>
  </r>
  <r>
    <s v="ENERO"/>
    <x v="6"/>
    <x v="2"/>
    <n v="7964.1859783676318"/>
    <n v="0.03"/>
    <s v="Contado"/>
    <n v="45"/>
  </r>
  <r>
    <s v="MARZO"/>
    <x v="6"/>
    <x v="2"/>
    <n v="8044.4161148376224"/>
    <n v="0.02"/>
    <s v="Aplazado"/>
    <n v="57"/>
  </r>
  <r>
    <s v="MARZO"/>
    <x v="0"/>
    <x v="0"/>
    <n v="7864.9142205255066"/>
    <n v="0.01"/>
    <s v="Aplazado"/>
    <n v="34"/>
  </r>
  <r>
    <s v="ENERO"/>
    <x v="8"/>
    <x v="0"/>
    <n v="7677.4024137043125"/>
    <n v="0.01"/>
    <s v="Contado"/>
    <n v="32"/>
  </r>
  <r>
    <s v="NOVIEMBRE"/>
    <x v="8"/>
    <x v="0"/>
    <n v="7786.6602435877485"/>
    <n v="0.02"/>
    <s v="Contado"/>
    <n v="25"/>
  </r>
  <r>
    <s v="SEPTIEMBRE"/>
    <x v="0"/>
    <x v="0"/>
    <n v="7696.8895792143303"/>
    <n v="0"/>
    <s v="Contado"/>
    <n v="41"/>
  </r>
  <r>
    <s v="DICIEMBRE"/>
    <x v="5"/>
    <x v="0"/>
    <n v="8115.6736519145579"/>
    <n v="0.01"/>
    <s v="Contado"/>
    <n v="21"/>
  </r>
  <r>
    <s v="FEBRERO"/>
    <x v="0"/>
    <x v="0"/>
    <n v="7871.8912423622714"/>
    <n v="0.02"/>
    <s v="Contado"/>
    <n v="25"/>
  </r>
  <r>
    <s v="DICIEMBRE"/>
    <x v="2"/>
    <x v="0"/>
    <n v="8244.460747565563"/>
    <n v="0.02"/>
    <s v="Contado"/>
    <n v="46"/>
  </r>
  <r>
    <s v="JULIO"/>
    <x v="1"/>
    <x v="1"/>
    <n v="8123.9727647096015"/>
    <n v="0.03"/>
    <s v="Contado"/>
    <n v="29"/>
  </r>
  <r>
    <s v="MARZO"/>
    <x v="3"/>
    <x v="1"/>
    <n v="7673.8457286680523"/>
    <n v="0.03"/>
    <s v="Contado"/>
    <n v="23"/>
  </r>
  <r>
    <s v="ABRIL"/>
    <x v="2"/>
    <x v="0"/>
    <n v="7780.8930041619215"/>
    <n v="0.03"/>
    <s v="Aplazado"/>
    <n v="25"/>
  </r>
  <r>
    <s v="SEPTIEMBRE"/>
    <x v="3"/>
    <x v="1"/>
    <n v="7638.8582799516507"/>
    <n v="0.01"/>
    <s v="Contado"/>
    <n v="46"/>
  </r>
  <r>
    <s v="SEPTIEMBRE"/>
    <x v="0"/>
    <x v="0"/>
    <n v="7884.649680809257"/>
    <n v="0.03"/>
    <s v="Contado"/>
    <n v="32"/>
  </r>
  <r>
    <s v="FEBRERO"/>
    <x v="3"/>
    <x v="1"/>
    <n v="7577.4686085683015"/>
    <n v="0"/>
    <s v="Contado"/>
    <n v="26"/>
  </r>
  <r>
    <s v="SEPTIEMBRE"/>
    <x v="1"/>
    <x v="1"/>
    <n v="7824.2387044216275"/>
    <n v="0.02"/>
    <s v="Aplazado"/>
    <n v="23"/>
  </r>
  <r>
    <s v="JULIO"/>
    <x v="0"/>
    <x v="0"/>
    <n v="8058.8732248748556"/>
    <n v="0.03"/>
    <s v="Aplazado"/>
    <n v="21"/>
  </r>
  <r>
    <s v="ENERO"/>
    <x v="0"/>
    <x v="0"/>
    <n v="7679.6800721828822"/>
    <n v="0.01"/>
    <s v="Contado"/>
    <n v="38"/>
  </r>
  <r>
    <s v="JULIO"/>
    <x v="7"/>
    <x v="2"/>
    <n v="8200.9938167080691"/>
    <n v="0.02"/>
    <s v="Aplazado"/>
    <n v="19"/>
  </r>
  <r>
    <s v="JULIO"/>
    <x v="2"/>
    <x v="0"/>
    <n v="8196.8038258639535"/>
    <n v="0"/>
    <s v="Contado"/>
    <n v="46"/>
  </r>
  <r>
    <s v="SEPTIEMBRE"/>
    <x v="5"/>
    <x v="0"/>
    <n v="7833.5353214246334"/>
    <n v="0"/>
    <s v="Aplazado"/>
    <n v="42"/>
  </r>
  <r>
    <s v="DICIEMBRE"/>
    <x v="5"/>
    <x v="0"/>
    <n v="7575.1805760515572"/>
    <n v="0.03"/>
    <s v="Contado"/>
    <n v="29"/>
  </r>
  <r>
    <s v="JUNIO"/>
    <x v="0"/>
    <x v="0"/>
    <n v="7736.8245098657235"/>
    <n v="0"/>
    <s v="Contado"/>
    <n v="32"/>
  </r>
  <r>
    <s v="DICIEMBRE"/>
    <x v="7"/>
    <x v="2"/>
    <n v="7934.2120445332785"/>
    <n v="0.01"/>
    <s v="Aplazado"/>
    <n v="40"/>
  </r>
  <r>
    <s v="DICIEMBRE"/>
    <x v="8"/>
    <x v="0"/>
    <n v="7699.2893095896761"/>
    <n v="0.01"/>
    <s v="Aplazado"/>
    <n v="27"/>
  </r>
  <r>
    <s v="DICIEMBRE"/>
    <x v="3"/>
    <x v="1"/>
    <n v="7773.8168891571968"/>
    <n v="0.03"/>
    <s v="Contado"/>
    <n v="47"/>
  </r>
  <r>
    <s v="DICIEMBRE"/>
    <x v="0"/>
    <x v="0"/>
    <n v="7534.5287929055849"/>
    <n v="0.01"/>
    <s v="Contado"/>
    <n v="23"/>
  </r>
  <r>
    <s v="JULIO"/>
    <x v="0"/>
    <x v="0"/>
    <n v="7899.9717581375171"/>
    <n v="0.02"/>
    <s v="Contado"/>
    <n v="44"/>
  </r>
  <r>
    <s v="MARZO"/>
    <x v="4"/>
    <x v="2"/>
    <n v="7578.9853102244342"/>
    <n v="0.03"/>
    <s v="Contado"/>
    <n v="35"/>
  </r>
  <r>
    <s v="NOVIEMBRE"/>
    <x v="1"/>
    <x v="1"/>
    <n v="7957.7541556033884"/>
    <n v="0.02"/>
    <s v="Contado"/>
    <n v="35"/>
  </r>
  <r>
    <s v="FEBRERO"/>
    <x v="3"/>
    <x v="1"/>
    <n v="7667.0591853699352"/>
    <n v="0"/>
    <s v="Contado"/>
    <n v="42"/>
  </r>
  <r>
    <s v="JUNIO"/>
    <x v="1"/>
    <x v="1"/>
    <n v="8154.5348546476544"/>
    <n v="0"/>
    <s v="Contado"/>
    <n v="40"/>
  </r>
  <r>
    <s v="MARZO"/>
    <x v="5"/>
    <x v="0"/>
    <n v="8252.1782117573639"/>
    <n v="0.02"/>
    <s v="Contado"/>
    <n v="44"/>
  </r>
  <r>
    <s v="JUNIO"/>
    <x v="4"/>
    <x v="2"/>
    <n v="8152.0544528173468"/>
    <n v="0.01"/>
    <s v="Contado"/>
    <n v="50"/>
  </r>
  <r>
    <s v="JULIO"/>
    <x v="2"/>
    <x v="0"/>
    <n v="7773.512327512567"/>
    <n v="0.02"/>
    <s v="Contado"/>
    <n v="27"/>
  </r>
  <r>
    <s v="JULIO"/>
    <x v="8"/>
    <x v="0"/>
    <n v="7979.0945181627148"/>
    <n v="0"/>
    <s v="Aplazado"/>
    <n v="46"/>
  </r>
  <r>
    <s v="JULIO"/>
    <x v="4"/>
    <x v="2"/>
    <n v="8128.1204591024425"/>
    <n v="0.02"/>
    <s v="Contado"/>
    <n v="37"/>
  </r>
  <r>
    <s v="AGOSTO"/>
    <x v="3"/>
    <x v="1"/>
    <n v="7930.6449402487351"/>
    <n v="0.01"/>
    <s v="Aplazado"/>
    <n v="59"/>
  </r>
  <r>
    <s v="FEBRERO"/>
    <x v="2"/>
    <x v="0"/>
    <n v="7599.2180169192898"/>
    <n v="0"/>
    <s v="Contado"/>
    <n v="42"/>
  </r>
  <r>
    <s v="DICIEMBRE"/>
    <x v="0"/>
    <x v="0"/>
    <n v="8029.1099439711297"/>
    <n v="0.02"/>
    <s v="Aplazado"/>
    <n v="20"/>
  </r>
  <r>
    <s v="MARZO"/>
    <x v="2"/>
    <x v="0"/>
    <n v="7700.8733546582289"/>
    <n v="0.03"/>
    <s v="Aplazado"/>
    <n v="64"/>
  </r>
  <r>
    <s v="MARZO"/>
    <x v="2"/>
    <x v="0"/>
    <n v="8002.6337099602324"/>
    <n v="0.03"/>
    <s v="Aplazado"/>
    <n v="24"/>
  </r>
  <r>
    <s v="ABRIL"/>
    <x v="8"/>
    <x v="0"/>
    <n v="7904.7211708856094"/>
    <n v="0.03"/>
    <s v="Contado"/>
    <n v="24"/>
  </r>
  <r>
    <s v="AGOSTO"/>
    <x v="8"/>
    <x v="0"/>
    <n v="7948.897721976814"/>
    <n v="0.01"/>
    <s v="Aplazado"/>
    <n v="31"/>
  </r>
  <r>
    <s v="FEBRERO"/>
    <x v="5"/>
    <x v="0"/>
    <n v="7663.6656796001944"/>
    <n v="0.01"/>
    <s v="Contado"/>
    <n v="24"/>
  </r>
  <r>
    <s v="NOVIEMBRE"/>
    <x v="1"/>
    <x v="1"/>
    <n v="8280.8659882465181"/>
    <n v="0.01"/>
    <s v="Contado"/>
    <n v="41"/>
  </r>
  <r>
    <s v="MAYO"/>
    <x v="5"/>
    <x v="0"/>
    <n v="7862.2242203361884"/>
    <n v="0.01"/>
    <s v="Contado"/>
    <n v="39"/>
  </r>
  <r>
    <s v="JUNIO"/>
    <x v="5"/>
    <x v="0"/>
    <n v="7573.6594015404744"/>
    <n v="0"/>
    <s v="Aplazado"/>
    <n v="61"/>
  </r>
  <r>
    <s v="MAYO"/>
    <x v="5"/>
    <x v="0"/>
    <n v="8145.294580431455"/>
    <n v="0"/>
    <s v="Contado"/>
    <n v="38"/>
  </r>
  <r>
    <s v="NOVIEMBRE"/>
    <x v="1"/>
    <x v="1"/>
    <n v="8101.2289479233277"/>
    <n v="0.01"/>
    <s v="Aplazado"/>
    <n v="50"/>
  </r>
  <r>
    <s v="OCTUBRE"/>
    <x v="5"/>
    <x v="0"/>
    <n v="7630.9864251231556"/>
    <n v="0.01"/>
    <s v="Contado"/>
    <n v="22"/>
  </r>
  <r>
    <s v="MARZO"/>
    <x v="8"/>
    <x v="0"/>
    <n v="7929.649675906594"/>
    <n v="0.03"/>
    <s v="Aplazado"/>
    <n v="56"/>
  </r>
  <r>
    <s v="JULIO"/>
    <x v="1"/>
    <x v="1"/>
    <n v="8245.1512287318292"/>
    <n v="0.02"/>
    <s v="Contado"/>
    <n v="49"/>
  </r>
  <r>
    <s v="MARZO"/>
    <x v="4"/>
    <x v="2"/>
    <n v="8129.1366747267102"/>
    <n v="0.02"/>
    <s v="Contado"/>
    <n v="42"/>
  </r>
  <r>
    <s v="MAYO"/>
    <x v="1"/>
    <x v="1"/>
    <n v="7994.7030857991876"/>
    <n v="0.03"/>
    <s v="Contado"/>
    <n v="36"/>
  </r>
  <r>
    <s v="DICIEMBRE"/>
    <x v="6"/>
    <x v="2"/>
    <n v="7971.7637001574303"/>
    <n v="0.03"/>
    <s v="Contado"/>
    <n v="25"/>
  </r>
  <r>
    <s v="NOVIEMBRE"/>
    <x v="3"/>
    <x v="1"/>
    <n v="7533.5440371029244"/>
    <n v="0.01"/>
    <s v="Contado"/>
    <n v="45"/>
  </r>
  <r>
    <s v="OCTUBRE"/>
    <x v="8"/>
    <x v="0"/>
    <n v="8004.3699697732382"/>
    <n v="0.01"/>
    <s v="Contado"/>
    <n v="46"/>
  </r>
  <r>
    <s v="MAYO"/>
    <x v="0"/>
    <x v="0"/>
    <n v="8066.0922092831925"/>
    <n v="0.01"/>
    <s v="Aplazado"/>
    <n v="48"/>
  </r>
  <r>
    <s v="NOVIEMBRE"/>
    <x v="5"/>
    <x v="0"/>
    <n v="7935.0175901543162"/>
    <n v="0.02"/>
    <s v="Contado"/>
    <n v="31"/>
  </r>
  <r>
    <s v="ABRIL"/>
    <x v="6"/>
    <x v="2"/>
    <n v="7685.3691519105405"/>
    <n v="0.01"/>
    <s v="Contado"/>
    <n v="34"/>
  </r>
  <r>
    <s v="FEBRERO"/>
    <x v="8"/>
    <x v="0"/>
    <n v="7982.7523059419991"/>
    <n v="0.03"/>
    <s v="Contado"/>
    <n v="28"/>
  </r>
  <r>
    <s v="JULIO"/>
    <x v="0"/>
    <x v="0"/>
    <n v="7827.5340042098787"/>
    <n v="0.03"/>
    <s v="Contado"/>
    <n v="21"/>
  </r>
  <r>
    <s v="MARZO"/>
    <x v="5"/>
    <x v="0"/>
    <n v="7722.1182295948211"/>
    <n v="0"/>
    <s v="Contado"/>
    <n v="22"/>
  </r>
  <r>
    <s v="OCTUBRE"/>
    <x v="6"/>
    <x v="2"/>
    <n v="7589.9863718520101"/>
    <n v="0.01"/>
    <s v="Contado"/>
    <n v="32"/>
  </r>
  <r>
    <s v="ABRIL"/>
    <x v="7"/>
    <x v="2"/>
    <n v="7509.1562377117498"/>
    <n v="0.02"/>
    <s v="Aplazado"/>
    <n v="50"/>
  </r>
  <r>
    <s v="ENERO"/>
    <x v="3"/>
    <x v="1"/>
    <n v="8206.6965547608197"/>
    <n v="0.01"/>
    <s v="Aplazado"/>
    <n v="37"/>
  </r>
  <r>
    <s v="JULIO"/>
    <x v="8"/>
    <x v="0"/>
    <n v="7539.7211015149969"/>
    <n v="0"/>
    <s v="Aplazado"/>
    <n v="50"/>
  </r>
  <r>
    <s v="MAYO"/>
    <x v="5"/>
    <x v="0"/>
    <n v="8152.870141233343"/>
    <n v="0"/>
    <s v="Contado"/>
    <n v="46"/>
  </r>
  <r>
    <s v="SEPTIEMBRE"/>
    <x v="3"/>
    <x v="1"/>
    <n v="7712.3530929538674"/>
    <n v="0"/>
    <s v="Contado"/>
    <n v="25"/>
  </r>
  <r>
    <s v="MARZO"/>
    <x v="7"/>
    <x v="2"/>
    <n v="7696.2739135561287"/>
    <n v="0.01"/>
    <s v="Contado"/>
    <n v="40"/>
  </r>
  <r>
    <s v="JULIO"/>
    <x v="0"/>
    <x v="0"/>
    <n v="7737.75488567906"/>
    <n v="0.02"/>
    <s v="Aplazado"/>
    <n v="39"/>
  </r>
  <r>
    <s v="NOVIEMBRE"/>
    <x v="5"/>
    <x v="0"/>
    <n v="7822.5955910870562"/>
    <n v="0"/>
    <s v="Contado"/>
    <n v="33"/>
  </r>
  <r>
    <s v="ENERO"/>
    <x v="0"/>
    <x v="0"/>
    <n v="8047.7057451566907"/>
    <n v="0.02"/>
    <s v="Contado"/>
    <n v="22"/>
  </r>
  <r>
    <s v="JUNIO"/>
    <x v="5"/>
    <x v="0"/>
    <n v="7878.750388733597"/>
    <n v="0.02"/>
    <s v="Contado"/>
    <n v="23"/>
  </r>
  <r>
    <s v="ABRIL"/>
    <x v="1"/>
    <x v="1"/>
    <n v="8186.6326486439357"/>
    <n v="0.01"/>
    <s v="Contado"/>
    <n v="21"/>
  </r>
  <r>
    <s v="AGOSTO"/>
    <x v="2"/>
    <x v="0"/>
    <n v="7832.993095312786"/>
    <n v="0.01"/>
    <s v="Contado"/>
    <n v="44"/>
  </r>
  <r>
    <s v="ENERO"/>
    <x v="5"/>
    <x v="0"/>
    <n v="7772.619738893718"/>
    <n v="0.03"/>
    <s v="Contado"/>
    <n v="44"/>
  </r>
  <r>
    <s v="NOVIEMBRE"/>
    <x v="0"/>
    <x v="0"/>
    <n v="7585.9237642551579"/>
    <n v="0"/>
    <s v="Aplazado"/>
    <n v="37"/>
  </r>
  <r>
    <s v="DICIEMBRE"/>
    <x v="7"/>
    <x v="2"/>
    <n v="7675.8531271112952"/>
    <n v="0.02"/>
    <s v="Contado"/>
    <n v="48"/>
  </r>
  <r>
    <s v="AGOSTO"/>
    <x v="0"/>
    <x v="0"/>
    <n v="8255.9734448340623"/>
    <n v="0.01"/>
    <s v="Aplazado"/>
    <n v="56"/>
  </r>
  <r>
    <s v="AGOSTO"/>
    <x v="4"/>
    <x v="2"/>
    <n v="8075.6386112779774"/>
    <n v="0"/>
    <s v="Contado"/>
    <n v="34"/>
  </r>
  <r>
    <s v="ENERO"/>
    <x v="8"/>
    <x v="0"/>
    <n v="7896.2873676859954"/>
    <n v="0.03"/>
    <s v="Contado"/>
    <n v="43"/>
  </r>
  <r>
    <s v="DICIEMBRE"/>
    <x v="8"/>
    <x v="0"/>
    <n v="7970.1796685824456"/>
    <n v="0.01"/>
    <s v="Contado"/>
    <n v="21"/>
  </r>
  <r>
    <s v="ABRIL"/>
    <x v="6"/>
    <x v="2"/>
    <n v="8101.8654917356571"/>
    <n v="0.02"/>
    <s v="Contado"/>
    <n v="39"/>
  </r>
  <r>
    <s v="MARZO"/>
    <x v="4"/>
    <x v="2"/>
    <n v="7723.2230641138904"/>
    <n v="0"/>
    <s v="Contado"/>
    <n v="37"/>
  </r>
  <r>
    <s v="JULIO"/>
    <x v="3"/>
    <x v="1"/>
    <n v="7882.4886700263414"/>
    <n v="0"/>
    <s v="Contado"/>
    <n v="40"/>
  </r>
  <r>
    <s v="AGOSTO"/>
    <x v="5"/>
    <x v="0"/>
    <n v="8131.8744823936049"/>
    <n v="0.03"/>
    <s v="Contado"/>
    <n v="26"/>
  </r>
  <r>
    <s v="NOVIEMBRE"/>
    <x v="3"/>
    <x v="1"/>
    <n v="7826.1856674144155"/>
    <n v="0.02"/>
    <s v="Contado"/>
    <n v="50"/>
  </r>
  <r>
    <s v="JUNIO"/>
    <x v="2"/>
    <x v="0"/>
    <n v="7634.8842334127357"/>
    <n v="0.01"/>
    <s v="Aplazado"/>
    <n v="42"/>
  </r>
  <r>
    <s v="FEBRERO"/>
    <x v="4"/>
    <x v="2"/>
    <n v="8248.1518495816726"/>
    <n v="0.01"/>
    <s v="Contado"/>
    <n v="58"/>
  </r>
  <r>
    <s v="OCTUBRE"/>
    <x v="1"/>
    <x v="1"/>
    <n v="8282.2295544097906"/>
    <n v="0"/>
    <s v="Aplazado"/>
    <n v="43"/>
  </r>
  <r>
    <s v="AGOSTO"/>
    <x v="4"/>
    <x v="2"/>
    <n v="7964.1542489227641"/>
    <n v="0.03"/>
    <s v="Aplazado"/>
    <n v="60"/>
  </r>
  <r>
    <s v="OCTUBRE"/>
    <x v="2"/>
    <x v="0"/>
    <n v="8000.0835851607053"/>
    <n v="0"/>
    <s v="Contado"/>
    <n v="42"/>
  </r>
  <r>
    <s v="MARZO"/>
    <x v="3"/>
    <x v="1"/>
    <n v="8063.4713118230093"/>
    <n v="0"/>
    <s v="Contado"/>
    <n v="45"/>
  </r>
  <r>
    <s v="JULIO"/>
    <x v="5"/>
    <x v="0"/>
    <n v="7825.5974667105738"/>
    <n v="0.03"/>
    <s v="Contado"/>
    <n v="41"/>
  </r>
  <r>
    <s v="DICIEMBRE"/>
    <x v="2"/>
    <x v="0"/>
    <n v="7860.2645423106242"/>
    <n v="0.01"/>
    <s v="Contado"/>
    <n v="39"/>
  </r>
  <r>
    <s v="JUNIO"/>
    <x v="5"/>
    <x v="0"/>
    <n v="7945.6597128977046"/>
    <n v="0.02"/>
    <s v="Contado"/>
    <n v="33"/>
  </r>
  <r>
    <s v="OCTUBRE"/>
    <x v="5"/>
    <x v="0"/>
    <n v="8167.3287485005403"/>
    <n v="0.02"/>
    <s v="Contado"/>
    <n v="47"/>
  </r>
  <r>
    <s v="JULIO"/>
    <x v="7"/>
    <x v="2"/>
    <n v="7873.7547101519795"/>
    <n v="0.02"/>
    <s v="Contado"/>
    <n v="48"/>
  </r>
  <r>
    <s v="MAYO"/>
    <x v="4"/>
    <x v="2"/>
    <n v="8244.2148585424729"/>
    <n v="0"/>
    <s v="Contado"/>
    <n v="31"/>
  </r>
  <r>
    <s v="ABRIL"/>
    <x v="0"/>
    <x v="0"/>
    <n v="8213.7176875231489"/>
    <n v="0"/>
    <s v="Contado"/>
    <n v="35"/>
  </r>
  <r>
    <s v="JULIO"/>
    <x v="3"/>
    <x v="1"/>
    <n v="7570.3961580648229"/>
    <n v="0.03"/>
    <s v="Aplazado"/>
    <n v="47"/>
  </r>
  <r>
    <s v="OCTUBRE"/>
    <x v="8"/>
    <x v="0"/>
    <n v="8230.8561411944538"/>
    <n v="0"/>
    <s v="Contado"/>
    <n v="29"/>
  </r>
  <r>
    <s v="FEBRERO"/>
    <x v="0"/>
    <x v="0"/>
    <n v="8055.7983992899563"/>
    <n v="0.01"/>
    <s v="Contado"/>
    <n v="43"/>
  </r>
  <r>
    <s v="ENERO"/>
    <x v="8"/>
    <x v="0"/>
    <n v="7544.6693700446576"/>
    <n v="0.02"/>
    <s v="Contado"/>
    <n v="48"/>
  </r>
  <r>
    <s v="ENERO"/>
    <x v="4"/>
    <x v="2"/>
    <n v="7896.2633805733822"/>
    <n v="0.02"/>
    <s v="Aplazado"/>
    <n v="46"/>
  </r>
  <r>
    <s v="MAYO"/>
    <x v="8"/>
    <x v="0"/>
    <n v="8162.0685031585435"/>
    <n v="0.02"/>
    <s v="Aplazado"/>
    <n v="27"/>
  </r>
  <r>
    <s v="ENERO"/>
    <x v="7"/>
    <x v="2"/>
    <n v="7996.1770509061762"/>
    <n v="0.03"/>
    <s v="Contado"/>
    <n v="23"/>
  </r>
  <r>
    <s v="OCTUBRE"/>
    <x v="8"/>
    <x v="0"/>
    <n v="7980.8284960643823"/>
    <n v="0"/>
    <s v="Contado"/>
    <n v="32"/>
  </r>
  <r>
    <s v="JUNIO"/>
    <x v="8"/>
    <x v="0"/>
    <n v="8105.7403880755783"/>
    <n v="0.02"/>
    <s v="Contado"/>
    <n v="55"/>
  </r>
  <r>
    <s v="SEPTIEMBRE"/>
    <x v="8"/>
    <x v="0"/>
    <n v="7572.5678333850237"/>
    <n v="0"/>
    <s v="Aplazado"/>
    <n v="42"/>
  </r>
  <r>
    <s v="ABRIL"/>
    <x v="7"/>
    <x v="2"/>
    <n v="8173.1120183632083"/>
    <n v="0.01"/>
    <s v="Contado"/>
    <n v="30"/>
  </r>
  <r>
    <s v="MARZO"/>
    <x v="8"/>
    <x v="0"/>
    <n v="7952.1988656342182"/>
    <n v="0.01"/>
    <s v="Aplazado"/>
    <n v="40"/>
  </r>
  <r>
    <s v="JUNIO"/>
    <x v="5"/>
    <x v="0"/>
    <n v="7906.3538162182795"/>
    <n v="0"/>
    <s v="Contado"/>
    <n v="25"/>
  </r>
  <r>
    <s v="MARZO"/>
    <x v="0"/>
    <x v="0"/>
    <n v="8011.5568727213031"/>
    <n v="0.03"/>
    <s v="Contado"/>
    <n v="53"/>
  </r>
  <r>
    <s v="MAYO"/>
    <x v="5"/>
    <x v="0"/>
    <n v="8235.6238773811947"/>
    <n v="0.03"/>
    <s v="Contado"/>
    <n v="37"/>
  </r>
  <r>
    <s v="ABRIL"/>
    <x v="1"/>
    <x v="1"/>
    <n v="8074.3036620222165"/>
    <n v="0.01"/>
    <s v="Contado"/>
    <n v="33"/>
  </r>
  <r>
    <s v="MAYO"/>
    <x v="1"/>
    <x v="1"/>
    <n v="8129.6734947215555"/>
    <n v="0"/>
    <s v="Contado"/>
    <n v="42"/>
  </r>
  <r>
    <s v="SEPTIEMBRE"/>
    <x v="3"/>
    <x v="1"/>
    <n v="7761.9732274495527"/>
    <n v="0.01"/>
    <s v="Contado"/>
    <n v="43"/>
  </r>
  <r>
    <s v="ABRIL"/>
    <x v="2"/>
    <x v="0"/>
    <n v="7921.4099458731653"/>
    <n v="0.03"/>
    <s v="Contado"/>
    <n v="55"/>
  </r>
  <r>
    <s v="SEPTIEMBRE"/>
    <x v="6"/>
    <x v="2"/>
    <n v="8109.65332503024"/>
    <n v="0.01"/>
    <s v="Contado"/>
    <n v="41"/>
  </r>
  <r>
    <s v="NOVIEMBRE"/>
    <x v="1"/>
    <x v="1"/>
    <n v="8371.419779129883"/>
    <n v="0.01"/>
    <s v="Contado"/>
    <n v="45"/>
  </r>
  <r>
    <s v="MARZO"/>
    <x v="0"/>
    <x v="0"/>
    <n v="8213.6345764483394"/>
    <n v="0.02"/>
    <s v="Contado"/>
    <n v="42"/>
  </r>
  <r>
    <s v="NOVIEMBRE"/>
    <x v="8"/>
    <x v="0"/>
    <n v="8041.3054462354785"/>
    <n v="0.02"/>
    <s v="Contado"/>
    <n v="22"/>
  </r>
  <r>
    <s v="MARZO"/>
    <x v="7"/>
    <x v="2"/>
    <n v="7674.3664209915323"/>
    <n v="0.01"/>
    <s v="Contado"/>
    <n v="23"/>
  </r>
  <r>
    <s v="ABRIL"/>
    <x v="1"/>
    <x v="1"/>
    <n v="8127.8510451589045"/>
    <n v="0"/>
    <s v="Contado"/>
    <n v="47"/>
  </r>
  <r>
    <s v="FEBRERO"/>
    <x v="3"/>
    <x v="1"/>
    <n v="7972.1726805972321"/>
    <n v="0.03"/>
    <s v="Contado"/>
    <n v="28"/>
  </r>
  <r>
    <s v="DICIEMBRE"/>
    <x v="5"/>
    <x v="0"/>
    <n v="7506.2138381536761"/>
    <n v="0"/>
    <s v="Contado"/>
    <n v="25"/>
  </r>
  <r>
    <s v="NOVIEMBRE"/>
    <x v="3"/>
    <x v="1"/>
    <n v="7624.0563177030845"/>
    <n v="0"/>
    <s v="Contado"/>
    <n v="44"/>
  </r>
  <r>
    <s v="ENERO"/>
    <x v="2"/>
    <x v="0"/>
    <n v="7559.5539482596268"/>
    <n v="0.03"/>
    <s v="Contado"/>
    <n v="31"/>
  </r>
  <r>
    <s v="MAYO"/>
    <x v="7"/>
    <x v="2"/>
    <n v="7826.3952699533547"/>
    <n v="0"/>
    <s v="Contado"/>
    <n v="25"/>
  </r>
  <r>
    <s v="SEPTIEMBRE"/>
    <x v="8"/>
    <x v="0"/>
    <n v="7835.1336980685392"/>
    <n v="0.02"/>
    <s v="Contado"/>
    <n v="23"/>
  </r>
  <r>
    <s v="SEPTIEMBRE"/>
    <x v="4"/>
    <x v="2"/>
    <n v="8004.275883600294"/>
    <n v="0.02"/>
    <s v="Aplazado"/>
    <n v="48"/>
  </r>
  <r>
    <s v="OCTUBRE"/>
    <x v="8"/>
    <x v="0"/>
    <n v="7689.9696125089667"/>
    <n v="0.03"/>
    <s v="Aplazado"/>
    <n v="36"/>
  </r>
  <r>
    <s v="DICIEMBRE"/>
    <x v="5"/>
    <x v="0"/>
    <n v="7642.2763062127706"/>
    <n v="0.02"/>
    <s v="Contado"/>
    <n v="41"/>
  </r>
  <r>
    <s v="MAYO"/>
    <x v="8"/>
    <x v="0"/>
    <n v="8102.3077581372218"/>
    <n v="0.01"/>
    <s v="Contado"/>
    <n v="38"/>
  </r>
  <r>
    <s v="AGOSTO"/>
    <x v="1"/>
    <x v="1"/>
    <n v="8100.5507285480962"/>
    <n v="0.03"/>
    <s v="Contado"/>
    <n v="47"/>
  </r>
  <r>
    <s v="NOVIEMBRE"/>
    <x v="8"/>
    <x v="0"/>
    <n v="7659.0606363191819"/>
    <n v="0.03"/>
    <s v="Contado"/>
    <n v="21"/>
  </r>
  <r>
    <s v="NOVIEMBRE"/>
    <x v="2"/>
    <x v="0"/>
    <n v="8170.7310799079278"/>
    <n v="0.02"/>
    <s v="Aplazado"/>
    <n v="23"/>
  </r>
  <r>
    <s v="JULIO"/>
    <x v="6"/>
    <x v="2"/>
    <n v="7590.1522129627529"/>
    <n v="0.03"/>
    <s v="Contado"/>
    <n v="37"/>
  </r>
  <r>
    <s v="JUNIO"/>
    <x v="7"/>
    <x v="2"/>
    <n v="8263.2571811035632"/>
    <n v="0.01"/>
    <s v="Contado"/>
    <n v="29"/>
  </r>
  <r>
    <s v="DICIEMBRE"/>
    <x v="1"/>
    <x v="1"/>
    <n v="8297.5518321945128"/>
    <n v="0.01"/>
    <s v="Contado"/>
    <n v="24"/>
  </r>
  <r>
    <s v="MARZO"/>
    <x v="3"/>
    <x v="1"/>
    <n v="7550.9143906321788"/>
    <n v="0.03"/>
    <s v="Aplazado"/>
    <n v="17"/>
  </r>
  <r>
    <s v="DICIEMBRE"/>
    <x v="1"/>
    <x v="1"/>
    <n v="8071.4110291985162"/>
    <n v="0"/>
    <s v="Aplazado"/>
    <n v="44"/>
  </r>
  <r>
    <s v="ENERO"/>
    <x v="2"/>
    <x v="0"/>
    <n v="7851.4003752041299"/>
    <n v="0.02"/>
    <s v="Contado"/>
    <n v="42"/>
  </r>
  <r>
    <s v="JUNIO"/>
    <x v="6"/>
    <x v="2"/>
    <n v="7895.938662786757"/>
    <n v="0.02"/>
    <s v="Contado"/>
    <n v="21"/>
  </r>
  <r>
    <s v="NOVIEMBRE"/>
    <x v="8"/>
    <x v="0"/>
    <n v="8246.4463418781543"/>
    <n v="0.03"/>
    <s v="Contado"/>
    <n v="31"/>
  </r>
  <r>
    <s v="NOVIEMBRE"/>
    <x v="1"/>
    <x v="1"/>
    <n v="7944.7486366477142"/>
    <n v="0.01"/>
    <s v="Aplazado"/>
    <n v="44"/>
  </r>
  <r>
    <s v="OCTUBRE"/>
    <x v="1"/>
    <x v="1"/>
    <n v="7925.3989661550213"/>
    <n v="0.02"/>
    <s v="Aplazado"/>
    <n v="26"/>
  </r>
  <r>
    <s v="OCTUBRE"/>
    <x v="2"/>
    <x v="0"/>
    <n v="7858.9476648357504"/>
    <n v="0.02"/>
    <s v="Contado"/>
    <n v="65"/>
  </r>
  <r>
    <s v="OCTUBRE"/>
    <x v="5"/>
    <x v="0"/>
    <n v="8244.204141819464"/>
    <n v="0"/>
    <s v="Aplazado"/>
    <n v="26"/>
  </r>
  <r>
    <s v="ABRIL"/>
    <x v="8"/>
    <x v="0"/>
    <n v="7793.2793434552332"/>
    <n v="0"/>
    <s v="Contado"/>
    <n v="25"/>
  </r>
  <r>
    <s v="FEBRERO"/>
    <x v="6"/>
    <x v="2"/>
    <n v="8137.7851095807546"/>
    <n v="0"/>
    <s v="Aplazado"/>
    <n v="17"/>
  </r>
  <r>
    <s v="DICIEMBRE"/>
    <x v="0"/>
    <x v="0"/>
    <n v="7620.1857453485945"/>
    <n v="0.02"/>
    <s v="Contado"/>
    <n v="26"/>
  </r>
  <r>
    <s v="OCTUBRE"/>
    <x v="8"/>
    <x v="0"/>
    <n v="7646.5893708291651"/>
    <n v="0.03"/>
    <s v="Contado"/>
    <n v="35"/>
  </r>
  <r>
    <s v="MARZO"/>
    <x v="5"/>
    <x v="0"/>
    <n v="7536.483510875446"/>
    <n v="0.03"/>
    <s v="Aplazado"/>
    <n v="42"/>
  </r>
  <r>
    <s v="DICIEMBRE"/>
    <x v="8"/>
    <x v="0"/>
    <n v="7813.1577954029672"/>
    <n v="0"/>
    <s v="Contado"/>
    <n v="43"/>
  </r>
  <r>
    <s v="FEBRERO"/>
    <x v="5"/>
    <x v="0"/>
    <n v="8142.0067109658248"/>
    <n v="0.02"/>
    <s v="Contado"/>
    <n v="43"/>
  </r>
  <r>
    <s v="DICIEMBRE"/>
    <x v="4"/>
    <x v="2"/>
    <n v="7698.6146496599258"/>
    <n v="0.01"/>
    <s v="Aplazado"/>
    <n v="33"/>
  </r>
  <r>
    <s v="JUNIO"/>
    <x v="8"/>
    <x v="0"/>
    <n v="7864.7989888965412"/>
    <n v="0.02"/>
    <s v="Contado"/>
    <n v="24"/>
  </r>
  <r>
    <s v="MARZO"/>
    <x v="0"/>
    <x v="0"/>
    <n v="7981.5842502492205"/>
    <n v="0"/>
    <s v="Contado"/>
    <n v="26"/>
  </r>
  <r>
    <s v="DICIEMBRE"/>
    <x v="3"/>
    <x v="1"/>
    <n v="8027.1542002079286"/>
    <n v="0.02"/>
    <s v="Aplazado"/>
    <n v="43"/>
  </r>
  <r>
    <s v="SEPTIEMBRE"/>
    <x v="8"/>
    <x v="0"/>
    <n v="7888.4428468688111"/>
    <n v="0"/>
    <s v="Aplazado"/>
    <n v="21"/>
  </r>
  <r>
    <s v="SEPTIEMBRE"/>
    <x v="4"/>
    <x v="2"/>
    <n v="7872.1992871424663"/>
    <n v="0"/>
    <s v="Aplazado"/>
    <n v="49"/>
  </r>
  <r>
    <s v="MAYO"/>
    <x v="4"/>
    <x v="2"/>
    <n v="8059.0936782498193"/>
    <n v="0"/>
    <s v="Aplazado"/>
    <n v="30"/>
  </r>
  <r>
    <s v="JUNIO"/>
    <x v="1"/>
    <x v="1"/>
    <n v="8058.4403646190003"/>
    <n v="0.02"/>
    <s v="Contado"/>
    <n v="49"/>
  </r>
  <r>
    <s v="MAYO"/>
    <x v="7"/>
    <x v="2"/>
    <n v="7959.9544672013053"/>
    <n v="0"/>
    <s v="Aplazado"/>
    <n v="39"/>
  </r>
  <r>
    <s v="NOVIEMBRE"/>
    <x v="8"/>
    <x v="0"/>
    <n v="8192.7833911793277"/>
    <n v="0.01"/>
    <s v="Contado"/>
    <n v="38"/>
  </r>
  <r>
    <s v="MAYO"/>
    <x v="8"/>
    <x v="0"/>
    <n v="7775.6659741184376"/>
    <n v="0.02"/>
    <s v="Contado"/>
    <n v="21"/>
  </r>
  <r>
    <s v="OCTUBRE"/>
    <x v="1"/>
    <x v="1"/>
    <n v="7842.2632443398379"/>
    <n v="0.02"/>
    <s v="Aplazado"/>
    <n v="41"/>
  </r>
  <r>
    <s v="ABRIL"/>
    <x v="0"/>
    <x v="0"/>
    <n v="7509.6891918798929"/>
    <n v="0.01"/>
    <s v="Contado"/>
    <n v="45"/>
  </r>
  <r>
    <s v="DICIEMBRE"/>
    <x v="7"/>
    <x v="2"/>
    <n v="7519.3342925722254"/>
    <n v="0.03"/>
    <s v="Contado"/>
    <n v="23"/>
  </r>
  <r>
    <s v="ENERO"/>
    <x v="3"/>
    <x v="1"/>
    <n v="7963.9672463699071"/>
    <n v="0"/>
    <s v="Contado"/>
    <n v="22"/>
  </r>
  <r>
    <s v="AGOSTO"/>
    <x v="8"/>
    <x v="0"/>
    <n v="7900.1085152170117"/>
    <n v="0"/>
    <s v="Contado"/>
    <n v="26"/>
  </r>
  <r>
    <s v="DICIEMBRE"/>
    <x v="6"/>
    <x v="2"/>
    <n v="7700.9769438191734"/>
    <n v="0"/>
    <s v="Aplazado"/>
    <n v="31"/>
  </r>
  <r>
    <s v="SEPTIEMBRE"/>
    <x v="2"/>
    <x v="0"/>
    <n v="7965.3147114965668"/>
    <n v="0.02"/>
    <s v="Aplazado"/>
    <n v="44"/>
  </r>
  <r>
    <s v="ABRIL"/>
    <x v="2"/>
    <x v="0"/>
    <n v="8206.1354374606526"/>
    <n v="0.01"/>
    <s v="Contado"/>
    <n v="31"/>
  </r>
  <r>
    <s v="JUNIO"/>
    <x v="7"/>
    <x v="2"/>
    <n v="7565.2933171349741"/>
    <n v="0"/>
    <s v="Aplazado"/>
    <n v="41"/>
  </r>
  <r>
    <s v="DICIEMBRE"/>
    <x v="0"/>
    <x v="0"/>
    <n v="8237.8131657730955"/>
    <n v="0.01"/>
    <s v="Aplazado"/>
    <n v="49"/>
  </r>
  <r>
    <s v="OCTUBRE"/>
    <x v="0"/>
    <x v="0"/>
    <n v="7837.498869858091"/>
    <n v="0"/>
    <s v="Contado"/>
    <n v="39"/>
  </r>
  <r>
    <s v="JUNIO"/>
    <x v="7"/>
    <x v="2"/>
    <n v="7657.3819880876545"/>
    <n v="0.01"/>
    <s v="Contado"/>
    <n v="24"/>
  </r>
  <r>
    <s v="ABRIL"/>
    <x v="4"/>
    <x v="2"/>
    <n v="7923.4227510289293"/>
    <n v="0.02"/>
    <s v="Aplazado"/>
    <n v="61"/>
  </r>
  <r>
    <s v="SEPTIEMBRE"/>
    <x v="8"/>
    <x v="0"/>
    <n v="8132.849017094577"/>
    <n v="0.01"/>
    <s v="Aplazado"/>
    <n v="33"/>
  </r>
  <r>
    <s v="NOVIEMBRE"/>
    <x v="3"/>
    <x v="1"/>
    <n v="8260.4830917786603"/>
    <n v="0.03"/>
    <s v="Contado"/>
    <n v="47"/>
  </r>
  <r>
    <s v="JUNIO"/>
    <x v="0"/>
    <x v="0"/>
    <n v="8062.4576544800766"/>
    <n v="0"/>
    <s v="Aplazado"/>
    <n v="46"/>
  </r>
  <r>
    <s v="JUNIO"/>
    <x v="6"/>
    <x v="2"/>
    <n v="8216.4909670771067"/>
    <n v="0.02"/>
    <s v="Contado"/>
    <n v="41"/>
  </r>
  <r>
    <s v="MARZO"/>
    <x v="4"/>
    <x v="2"/>
    <n v="7902.2289752964798"/>
    <n v="0"/>
    <s v="Aplazado"/>
    <n v="49"/>
  </r>
  <r>
    <s v="SEPTIEMBRE"/>
    <x v="5"/>
    <x v="0"/>
    <n v="7580.159834693618"/>
    <n v="0.03"/>
    <s v="Aplazado"/>
    <n v="25"/>
  </r>
  <r>
    <s v="SEPTIEMBRE"/>
    <x v="5"/>
    <x v="0"/>
    <n v="7839.9199113407349"/>
    <n v="0.01"/>
    <s v="Aplazado"/>
    <n v="17"/>
  </r>
  <r>
    <s v="MARZO"/>
    <x v="8"/>
    <x v="0"/>
    <n v="7693.978563140131"/>
    <n v="0.03"/>
    <s v="Contado"/>
    <n v="50"/>
  </r>
  <r>
    <s v="AGOSTO"/>
    <x v="2"/>
    <x v="0"/>
    <n v="7913.4141579147263"/>
    <n v="0"/>
    <s v="Contado"/>
    <n v="28"/>
  </r>
  <r>
    <s v="MARZO"/>
    <x v="1"/>
    <x v="1"/>
    <n v="8008.6365919784657"/>
    <n v="0.03"/>
    <s v="Contado"/>
    <n v="21"/>
  </r>
  <r>
    <s v="NOVIEMBRE"/>
    <x v="0"/>
    <x v="0"/>
    <n v="7989.2594123418257"/>
    <n v="0.03"/>
    <s v="Aplazado"/>
    <n v="38"/>
  </r>
  <r>
    <s v="ENERO"/>
    <x v="1"/>
    <x v="1"/>
    <n v="8192.1419832831998"/>
    <n v="0.02"/>
    <s v="Contado"/>
    <n v="38"/>
  </r>
  <r>
    <s v="ABRIL"/>
    <x v="8"/>
    <x v="0"/>
    <n v="7610.3299438975591"/>
    <n v="0.02"/>
    <s v="Aplazado"/>
    <n v="32"/>
  </r>
  <r>
    <s v="NOVIEMBRE"/>
    <x v="2"/>
    <x v="0"/>
    <n v="8029.2184125530639"/>
    <n v="0.02"/>
    <s v="Aplazado"/>
    <n v="47"/>
  </r>
  <r>
    <s v="OCTUBRE"/>
    <x v="2"/>
    <x v="0"/>
    <n v="8224.0313752864131"/>
    <n v="0"/>
    <s v="Contado"/>
    <n v="29"/>
  </r>
  <r>
    <s v="ABRIL"/>
    <x v="5"/>
    <x v="0"/>
    <n v="7623.791996990758"/>
    <n v="0.03"/>
    <s v="Contado"/>
    <n v="37"/>
  </r>
  <r>
    <s v="NOVIEMBRE"/>
    <x v="5"/>
    <x v="0"/>
    <n v="7676.1159003258945"/>
    <n v="0.01"/>
    <s v="Contado"/>
    <n v="49"/>
  </r>
  <r>
    <s v="AGOSTO"/>
    <x v="4"/>
    <x v="2"/>
    <n v="7777.8047177488861"/>
    <n v="0"/>
    <s v="Aplazado"/>
    <n v="59"/>
  </r>
  <r>
    <s v="ABRIL"/>
    <x v="0"/>
    <x v="0"/>
    <n v="7770.7532208986413"/>
    <n v="0"/>
    <s v="Contado"/>
    <n v="24"/>
  </r>
  <r>
    <s v="DICIEMBRE"/>
    <x v="1"/>
    <x v="1"/>
    <n v="8253.4500000000007"/>
    <n v="0.02"/>
    <s v="Contado"/>
    <n v="49"/>
  </r>
  <r>
    <s v="DICIEMBRE"/>
    <x v="5"/>
    <x v="0"/>
    <n v="7646.0853343354756"/>
    <n v="0"/>
    <s v="Aplazado"/>
    <n v="29"/>
  </r>
  <r>
    <s v="ENERO"/>
    <x v="3"/>
    <x v="1"/>
    <n v="8079.9612677587447"/>
    <n v="0.03"/>
    <s v="Contado"/>
    <n v="21"/>
  </r>
  <r>
    <s v="JUNIO"/>
    <x v="8"/>
    <x v="0"/>
    <n v="8183.2286050344374"/>
    <n v="0"/>
    <s v="Contado"/>
    <n v="24"/>
  </r>
  <r>
    <s v="DICIEMBRE"/>
    <x v="0"/>
    <x v="0"/>
    <n v="7571.2605856461005"/>
    <n v="0"/>
    <s v="Aplazado"/>
    <n v="51"/>
  </r>
  <r>
    <s v="JUNIO"/>
    <x v="2"/>
    <x v="0"/>
    <n v="8005.9141654809946"/>
    <n v="0"/>
    <s v="Contado"/>
    <n v="37"/>
  </r>
  <r>
    <s v="FEBRERO"/>
    <x v="3"/>
    <x v="1"/>
    <n v="7524.8505055596206"/>
    <n v="0.01"/>
    <s v="Contado"/>
    <n v="47"/>
  </r>
  <r>
    <s v="MAYO"/>
    <x v="2"/>
    <x v="0"/>
    <n v="8007.8568665026341"/>
    <n v="0"/>
    <s v="Aplazado"/>
    <n v="49"/>
  </r>
  <r>
    <s v="JUNIO"/>
    <x v="5"/>
    <x v="0"/>
    <n v="7569.0073941830833"/>
    <n v="0.01"/>
    <s v="Contado"/>
    <n v="31"/>
  </r>
  <r>
    <s v="ABRIL"/>
    <x v="3"/>
    <x v="1"/>
    <n v="7770.0929930471921"/>
    <n v="0.02"/>
    <s v="Contado"/>
    <n v="22"/>
  </r>
  <r>
    <s v="DICIEMBRE"/>
    <x v="0"/>
    <x v="0"/>
    <n v="7943.7152160967344"/>
    <n v="0.01"/>
    <s v="Contado"/>
    <n v="28"/>
  </r>
  <r>
    <s v="SEPTIEMBRE"/>
    <x v="3"/>
    <x v="1"/>
    <n v="7657.3287319955034"/>
    <n v="0.02"/>
    <s v="Aplazado"/>
    <n v="50"/>
  </r>
  <r>
    <s v="FEBRERO"/>
    <x v="2"/>
    <x v="0"/>
    <n v="7594.3055534980522"/>
    <n v="0"/>
    <s v="Aplazado"/>
    <n v="26"/>
  </r>
  <r>
    <s v="JUNIO"/>
    <x v="6"/>
    <x v="2"/>
    <n v="8116.3469793708009"/>
    <n v="0.02"/>
    <s v="Contado"/>
    <n v="45"/>
  </r>
  <r>
    <s v="AGOSTO"/>
    <x v="4"/>
    <x v="2"/>
    <n v="8004.2596507785674"/>
    <n v="0"/>
    <s v="Contado"/>
    <n v="48"/>
  </r>
  <r>
    <s v="FEBRERO"/>
    <x v="7"/>
    <x v="2"/>
    <n v="8092.8710617378511"/>
    <n v="0"/>
    <s v="Contado"/>
    <n v="33"/>
  </r>
  <r>
    <s v="MARZO"/>
    <x v="8"/>
    <x v="0"/>
    <n v="8175.8805961199323"/>
    <n v="0.01"/>
    <s v="Contado"/>
    <n v="46"/>
  </r>
  <r>
    <s v="ENERO"/>
    <x v="3"/>
    <x v="1"/>
    <n v="7804.0484983731312"/>
    <n v="0.02"/>
    <s v="Contado"/>
    <n v="32"/>
  </r>
  <r>
    <s v="MARZO"/>
    <x v="3"/>
    <x v="1"/>
    <n v="8237.3080884233605"/>
    <n v="0.02"/>
    <s v="Contado"/>
    <n v="22"/>
  </r>
  <r>
    <s v="SEPTIEMBRE"/>
    <x v="6"/>
    <x v="2"/>
    <n v="7527.3710925671458"/>
    <n v="0.03"/>
    <s v="Aplazado"/>
    <n v="40"/>
  </r>
  <r>
    <s v="OCTUBRE"/>
    <x v="5"/>
    <x v="0"/>
    <n v="8170.4955835259534"/>
    <n v="0.03"/>
    <s v="Contado"/>
    <n v="25"/>
  </r>
  <r>
    <s v="MAYO"/>
    <x v="8"/>
    <x v="0"/>
    <n v="7790.9347360071797"/>
    <n v="0"/>
    <s v="Contado"/>
    <n v="34"/>
  </r>
  <r>
    <s v="OCTUBRE"/>
    <x v="0"/>
    <x v="0"/>
    <n v="7673.910765673977"/>
    <n v="0.02"/>
    <s v="Contado"/>
    <n v="49"/>
  </r>
  <r>
    <s v="DICIEMBRE"/>
    <x v="5"/>
    <x v="0"/>
    <n v="7703.1911308554254"/>
    <n v="0.01"/>
    <s v="Aplazado"/>
    <n v="45"/>
  </r>
  <r>
    <s v="ABRIL"/>
    <x v="2"/>
    <x v="0"/>
    <n v="7671.7585642732456"/>
    <n v="0"/>
    <s v="Aplazado"/>
    <n v="23"/>
  </r>
  <r>
    <s v="JUNIO"/>
    <x v="8"/>
    <x v="0"/>
    <n v="8143.3398057066688"/>
    <n v="0.03"/>
    <s v="Aplazado"/>
    <n v="27"/>
  </r>
  <r>
    <s v="OCTUBRE"/>
    <x v="3"/>
    <x v="1"/>
    <n v="7571.7920063353858"/>
    <n v="0.02"/>
    <s v="Contado"/>
    <n v="34"/>
  </r>
  <r>
    <s v="MAYO"/>
    <x v="1"/>
    <x v="1"/>
    <n v="8060.0079456792946"/>
    <n v="0.03"/>
    <s v="Contado"/>
    <n v="35"/>
  </r>
  <r>
    <s v="FEBRERO"/>
    <x v="1"/>
    <x v="1"/>
    <n v="8217.5195967620948"/>
    <n v="0.01"/>
    <s v="Contado"/>
    <n v="34"/>
  </r>
  <r>
    <s v="AGOSTO"/>
    <x v="8"/>
    <x v="0"/>
    <n v="8204.316839523517"/>
    <n v="0.01"/>
    <s v="Contado"/>
    <n v="46"/>
  </r>
  <r>
    <s v="SEPTIEMBRE"/>
    <x v="2"/>
    <x v="0"/>
    <n v="8014.8152353200066"/>
    <n v="0.02"/>
    <s v="Aplazado"/>
    <n v="25"/>
  </r>
  <r>
    <s v="ABRIL"/>
    <x v="0"/>
    <x v="0"/>
    <n v="7815.1855039543261"/>
    <n v="0.02"/>
    <s v="Contado"/>
    <n v="26"/>
  </r>
  <r>
    <s v="NOVIEMBRE"/>
    <x v="5"/>
    <x v="0"/>
    <n v="7842.3855144794561"/>
    <n v="0.01"/>
    <s v="Contado"/>
    <n v="50"/>
  </r>
  <r>
    <s v="AGOSTO"/>
    <x v="1"/>
    <x v="1"/>
    <n v="8238.125273083424"/>
    <n v="0.02"/>
    <s v="Contado"/>
    <n v="50"/>
  </r>
  <r>
    <s v="OCTUBRE"/>
    <x v="4"/>
    <x v="2"/>
    <n v="7868.6642327591426"/>
    <n v="0.01"/>
    <s v="Contado"/>
    <n v="39"/>
  </r>
  <r>
    <s v="DICIEMBRE"/>
    <x v="3"/>
    <x v="1"/>
    <n v="8069.8293491669847"/>
    <n v="0.01"/>
    <s v="Contado"/>
    <n v="29"/>
  </r>
  <r>
    <s v="AGOSTO"/>
    <x v="0"/>
    <x v="0"/>
    <n v="8013.968815756034"/>
    <n v="0.02"/>
    <s v="Contado"/>
    <n v="18"/>
  </r>
  <r>
    <s v="ABRIL"/>
    <x v="1"/>
    <x v="1"/>
    <n v="8253.4500000000007"/>
    <n v="0.02"/>
    <s v="Contado"/>
    <n v="48"/>
  </r>
  <r>
    <s v="OCTUBRE"/>
    <x v="5"/>
    <x v="0"/>
    <n v="7900.5766343071082"/>
    <n v="0"/>
    <s v="Aplazado"/>
    <n v="22"/>
  </r>
  <r>
    <s v="JUNIO"/>
    <x v="1"/>
    <x v="1"/>
    <n v="8171.7258504749498"/>
    <n v="0.01"/>
    <s v="Aplazado"/>
    <n v="30"/>
  </r>
  <r>
    <s v="JUNIO"/>
    <x v="8"/>
    <x v="0"/>
    <n v="7849.4776396377029"/>
    <n v="0.03"/>
    <s v="Contado"/>
    <n v="38"/>
  </r>
  <r>
    <s v="OCTUBRE"/>
    <x v="3"/>
    <x v="1"/>
    <n v="7539.4011442398687"/>
    <n v="0"/>
    <s v="Contado"/>
    <n v="30"/>
  </r>
  <r>
    <s v="FEBRERO"/>
    <x v="8"/>
    <x v="0"/>
    <n v="8007.0306146201119"/>
    <n v="0.01"/>
    <s v="Aplazado"/>
    <n v="22"/>
  </r>
  <r>
    <s v="SEPTIEMBRE"/>
    <x v="6"/>
    <x v="2"/>
    <n v="7565.3494362781157"/>
    <n v="0.03"/>
    <s v="Contado"/>
    <n v="40"/>
  </r>
  <r>
    <s v="FEBRERO"/>
    <x v="3"/>
    <x v="1"/>
    <n v="8017.4715636192968"/>
    <n v="0.02"/>
    <s v="Aplazado"/>
    <n v="25"/>
  </r>
  <r>
    <s v="MAYO"/>
    <x v="8"/>
    <x v="0"/>
    <n v="7925.960382400458"/>
    <n v="0"/>
    <s v="Contado"/>
    <n v="28"/>
  </r>
  <r>
    <s v="MARZO"/>
    <x v="8"/>
    <x v="0"/>
    <n v="7525.879777506766"/>
    <n v="0.03"/>
    <s v="Contado"/>
    <n v="48"/>
  </r>
  <r>
    <s v="MARZO"/>
    <x v="3"/>
    <x v="1"/>
    <n v="8028.3827806824002"/>
    <n v="0.03"/>
    <s v="Contado"/>
    <n v="35"/>
  </r>
  <r>
    <s v="JUNIO"/>
    <x v="3"/>
    <x v="1"/>
    <n v="7779.6138111123628"/>
    <n v="0"/>
    <s v="Aplazado"/>
    <n v="44"/>
  </r>
  <r>
    <s v="MARZO"/>
    <x v="8"/>
    <x v="0"/>
    <n v="7855.7297842956677"/>
    <n v="0"/>
    <s v="Contado"/>
    <n v="30"/>
  </r>
  <r>
    <s v="AGOSTO"/>
    <x v="6"/>
    <x v="2"/>
    <n v="7640.8119135698007"/>
    <n v="0.01"/>
    <s v="Contado"/>
    <n v="50"/>
  </r>
  <r>
    <s v="JUNIO"/>
    <x v="0"/>
    <x v="0"/>
    <n v="7838.911979177351"/>
    <n v="0.01"/>
    <s v="Aplazado"/>
    <n v="17"/>
  </r>
  <r>
    <s v="MAYO"/>
    <x v="3"/>
    <x v="1"/>
    <n v="7511.2599016863214"/>
    <n v="0.03"/>
    <s v="Contado"/>
    <n v="50"/>
  </r>
  <r>
    <s v="SEPTIEMBRE"/>
    <x v="0"/>
    <x v="0"/>
    <n v="7948.220330210047"/>
    <n v="0"/>
    <s v="Contado"/>
    <n v="24"/>
  </r>
  <r>
    <s v="DICIEMBRE"/>
    <x v="6"/>
    <x v="2"/>
    <n v="7813.8947649476222"/>
    <n v="0"/>
    <s v="Aplazado"/>
    <n v="60"/>
  </r>
  <r>
    <s v="AGOSTO"/>
    <x v="2"/>
    <x v="0"/>
    <n v="7633.7998032005135"/>
    <n v="0.02"/>
    <s v="Contado"/>
    <n v="49"/>
  </r>
  <r>
    <s v="JULIO"/>
    <x v="8"/>
    <x v="0"/>
    <n v="7707.7577865251487"/>
    <n v="0.01"/>
    <s v="Aplazado"/>
    <n v="57"/>
  </r>
  <r>
    <s v="MAYO"/>
    <x v="5"/>
    <x v="0"/>
    <n v="8024.917591354556"/>
    <n v="0.03"/>
    <s v="Aplazado"/>
    <n v="28"/>
  </r>
  <r>
    <s v="AGOSTO"/>
    <x v="8"/>
    <x v="0"/>
    <n v="7859.4951629910111"/>
    <n v="0"/>
    <s v="Contado"/>
    <n v="37"/>
  </r>
  <r>
    <s v="MARZO"/>
    <x v="0"/>
    <x v="0"/>
    <n v="8218.3798870537976"/>
    <n v="0.02"/>
    <s v="Contado"/>
    <n v="48"/>
  </r>
  <r>
    <s v="ABRIL"/>
    <x v="4"/>
    <x v="2"/>
    <n v="8119.1860123890274"/>
    <n v="0.03"/>
    <s v="Contado"/>
    <n v="37"/>
  </r>
  <r>
    <s v="JULIO"/>
    <x v="3"/>
    <x v="1"/>
    <n v="7548.0219985119766"/>
    <n v="0.03"/>
    <s v="Contado"/>
    <n v="46"/>
  </r>
  <r>
    <s v="ENERO"/>
    <x v="6"/>
    <x v="2"/>
    <n v="8047.6257855260428"/>
    <n v="0.01"/>
    <s v="Aplazado"/>
    <n v="27"/>
  </r>
  <r>
    <s v="AGOSTO"/>
    <x v="7"/>
    <x v="2"/>
    <n v="8213.8287952643623"/>
    <n v="0.02"/>
    <s v="Aplazado"/>
    <n v="37"/>
  </r>
  <r>
    <s v="ENERO"/>
    <x v="5"/>
    <x v="0"/>
    <n v="7887.79561973211"/>
    <n v="0"/>
    <s v="Contado"/>
    <n v="46"/>
  </r>
  <r>
    <s v="DICIEMBRE"/>
    <x v="1"/>
    <x v="1"/>
    <n v="8046.8536095880927"/>
    <n v="0.03"/>
    <s v="Contado"/>
    <n v="45"/>
  </r>
  <r>
    <s v="DICIEMBRE"/>
    <x v="1"/>
    <x v="1"/>
    <n v="7775.3715429106023"/>
    <n v="0.01"/>
    <s v="Contado"/>
    <n v="28"/>
  </r>
  <r>
    <s v="ABRIL"/>
    <x v="2"/>
    <x v="0"/>
    <n v="7566.5565462794575"/>
    <n v="0.02"/>
    <s v="Aplazado"/>
    <n v="24"/>
  </r>
  <r>
    <s v="MAYO"/>
    <x v="1"/>
    <x v="1"/>
    <n v="7955.9029865604361"/>
    <n v="0.03"/>
    <s v="Contado"/>
    <n v="31"/>
  </r>
  <r>
    <s v="JULIO"/>
    <x v="6"/>
    <x v="2"/>
    <n v="7839.3906755803755"/>
    <n v="0.03"/>
    <s v="Contado"/>
    <n v="31"/>
  </r>
  <r>
    <s v="DICIEMBRE"/>
    <x v="2"/>
    <x v="0"/>
    <n v="8105.5155702157072"/>
    <n v="0.03"/>
    <s v="Contado"/>
    <n v="58"/>
  </r>
  <r>
    <s v="JUNIO"/>
    <x v="3"/>
    <x v="1"/>
    <n v="7785.6683452215248"/>
    <n v="0"/>
    <s v="Aplazado"/>
    <n v="39"/>
  </r>
  <r>
    <s v="ENERO"/>
    <x v="1"/>
    <x v="1"/>
    <n v="8253.4500000000007"/>
    <n v="0.02"/>
    <s v="Contado"/>
    <n v="30"/>
  </r>
  <r>
    <s v="JUNIO"/>
    <x v="0"/>
    <x v="0"/>
    <n v="7982.5965281400022"/>
    <n v="0.02"/>
    <s v="Aplazado"/>
    <n v="57"/>
  </r>
  <r>
    <s v="JULIO"/>
    <x v="8"/>
    <x v="0"/>
    <n v="7837.2814800548349"/>
    <n v="0.03"/>
    <s v="Aplazado"/>
    <n v="33"/>
  </r>
  <r>
    <s v="NOVIEMBRE"/>
    <x v="1"/>
    <x v="1"/>
    <n v="8170.0441312846306"/>
    <n v="0"/>
    <s v="Contado"/>
    <n v="30"/>
  </r>
  <r>
    <s v="JUNIO"/>
    <x v="5"/>
    <x v="0"/>
    <n v="7801.2809338605621"/>
    <n v="0.01"/>
    <s v="Aplazado"/>
    <n v="27"/>
  </r>
  <r>
    <s v="NOVIEMBRE"/>
    <x v="1"/>
    <x v="1"/>
    <n v="7861.8376692668862"/>
    <n v="0.01"/>
    <s v="Contado"/>
    <n v="46"/>
  </r>
  <r>
    <s v="MARZO"/>
    <x v="5"/>
    <x v="0"/>
    <n v="7530.1509460233274"/>
    <n v="0.01"/>
    <s v="Contado"/>
    <n v="42"/>
  </r>
  <r>
    <s v="MARZO"/>
    <x v="3"/>
    <x v="1"/>
    <n v="7721.2089046964184"/>
    <n v="0.03"/>
    <s v="Aplazado"/>
    <n v="32"/>
  </r>
  <r>
    <s v="MARZO"/>
    <x v="0"/>
    <x v="0"/>
    <n v="8114.4243191950909"/>
    <n v="0.01"/>
    <s v="Contado"/>
    <n v="32"/>
  </r>
  <r>
    <s v="MARZO"/>
    <x v="3"/>
    <x v="1"/>
    <n v="8217.9237100811315"/>
    <n v="0.01"/>
    <s v="Contado"/>
    <n v="37"/>
  </r>
  <r>
    <s v="MARZO"/>
    <x v="5"/>
    <x v="0"/>
    <n v="7996.1771395082951"/>
    <n v="0"/>
    <s v="Contado"/>
    <n v="33"/>
  </r>
  <r>
    <s v="FEBRERO"/>
    <x v="1"/>
    <x v="1"/>
    <n v="7928.7950968437281"/>
    <n v="0"/>
    <s v="Contado"/>
    <n v="29"/>
  </r>
  <r>
    <s v="MARZO"/>
    <x v="7"/>
    <x v="2"/>
    <n v="7866.5768807213544"/>
    <n v="0.01"/>
    <s v="Aplazado"/>
    <n v="27"/>
  </r>
  <r>
    <s v="MAYO"/>
    <x v="7"/>
    <x v="2"/>
    <n v="7585.5665580137384"/>
    <n v="0.02"/>
    <s v="Contado"/>
    <n v="44"/>
  </r>
  <r>
    <s v="ABRIL"/>
    <x v="4"/>
    <x v="2"/>
    <n v="8031.0221344694992"/>
    <n v="0"/>
    <s v="Aplazado"/>
    <n v="54"/>
  </r>
  <r>
    <s v="DICIEMBRE"/>
    <x v="5"/>
    <x v="0"/>
    <n v="7583.7126905506875"/>
    <n v="0.01"/>
    <s v="Contado"/>
    <n v="46"/>
  </r>
  <r>
    <s v="SEPTIEMBRE"/>
    <x v="1"/>
    <x v="1"/>
    <n v="8032.9557639833229"/>
    <n v="0.01"/>
    <s v="Aplazado"/>
    <n v="18"/>
  </r>
  <r>
    <s v="NOVIEMBRE"/>
    <x v="8"/>
    <x v="0"/>
    <n v="7962.9934444637502"/>
    <n v="0.01"/>
    <s v="Contado"/>
    <n v="48"/>
  </r>
  <r>
    <s v="DICIEMBRE"/>
    <x v="8"/>
    <x v="0"/>
    <n v="7871.8221826761192"/>
    <n v="0.02"/>
    <s v="Contado"/>
    <n v="35"/>
  </r>
  <r>
    <s v="FEBRERO"/>
    <x v="3"/>
    <x v="1"/>
    <n v="7920.2463212470047"/>
    <n v="0.02"/>
    <s v="Aplazado"/>
    <n v="17"/>
  </r>
  <r>
    <s v="OCTUBRE"/>
    <x v="3"/>
    <x v="1"/>
    <n v="7782.2864632324308"/>
    <n v="0"/>
    <s v="Contado"/>
    <n v="29"/>
  </r>
  <r>
    <s v="MARZO"/>
    <x v="1"/>
    <x v="1"/>
    <n v="8168.8832223102418"/>
    <n v="0"/>
    <s v="Aplazado"/>
    <n v="27"/>
  </r>
  <r>
    <s v="FEBRERO"/>
    <x v="0"/>
    <x v="0"/>
    <n v="8219.7902517073362"/>
    <n v="0.01"/>
    <s v="Contado"/>
    <n v="36"/>
  </r>
  <r>
    <s v="MAYO"/>
    <x v="4"/>
    <x v="2"/>
    <n v="7905.2897570615778"/>
    <n v="0.03"/>
    <s v="Contado"/>
    <n v="29"/>
  </r>
  <r>
    <s v="AGOSTO"/>
    <x v="2"/>
    <x v="0"/>
    <n v="7622.3984121339936"/>
    <n v="0"/>
    <s v="Aplazado"/>
    <n v="44"/>
  </r>
  <r>
    <s v="DICIEMBRE"/>
    <x v="7"/>
    <x v="2"/>
    <n v="8144.8578825573168"/>
    <n v="0"/>
    <s v="Contado"/>
    <n v="45"/>
  </r>
  <r>
    <s v="MARZO"/>
    <x v="8"/>
    <x v="0"/>
    <n v="7824.4505856029627"/>
    <n v="0.03"/>
    <s v="Aplazado"/>
    <n v="60"/>
  </r>
  <r>
    <s v="SEPTIEMBRE"/>
    <x v="5"/>
    <x v="0"/>
    <n v="7729.9580653730663"/>
    <n v="0.03"/>
    <s v="Contado"/>
    <n v="48"/>
  </r>
  <r>
    <s v="JULIO"/>
    <x v="2"/>
    <x v="0"/>
    <n v="7642.1984903891371"/>
    <n v="0"/>
    <s v="Contado"/>
    <n v="50"/>
  </r>
  <r>
    <s v="SEPTIEMBRE"/>
    <x v="0"/>
    <x v="0"/>
    <n v="7899.3808734684171"/>
    <n v="0.03"/>
    <s v="Contado"/>
    <n v="36"/>
  </r>
  <r>
    <s v="AGOSTO"/>
    <x v="4"/>
    <x v="2"/>
    <n v="7823.1243767519027"/>
    <n v="0.01"/>
    <s v="Contado"/>
    <n v="30"/>
  </r>
  <r>
    <s v="OCTUBRE"/>
    <x v="1"/>
    <x v="1"/>
    <n v="8253.4500000000007"/>
    <n v="0.02"/>
    <s v="Contado"/>
    <n v="26"/>
  </r>
  <r>
    <s v="OCTUBRE"/>
    <x v="1"/>
    <x v="1"/>
    <n v="7667.1036352069223"/>
    <n v="0"/>
    <s v="Contado"/>
    <n v="30"/>
  </r>
  <r>
    <s v="SEPTIEMBRE"/>
    <x v="3"/>
    <x v="1"/>
    <n v="8247.2062217148596"/>
    <n v="0.01"/>
    <s v="Contado"/>
    <n v="43"/>
  </r>
  <r>
    <s v="ABRIL"/>
    <x v="7"/>
    <x v="2"/>
    <n v="8184.6722622220022"/>
    <n v="0.02"/>
    <s v="Contado"/>
    <n v="41"/>
  </r>
  <r>
    <s v="MARZO"/>
    <x v="2"/>
    <x v="0"/>
    <n v="7701.9443230326806"/>
    <n v="0.03"/>
    <s v="Aplazado"/>
    <n v="38"/>
  </r>
  <r>
    <s v="JUNIO"/>
    <x v="1"/>
    <x v="1"/>
    <n v="8353.5109330360101"/>
    <n v="0.02"/>
    <s v="Contado"/>
    <n v="33"/>
  </r>
  <r>
    <s v="DICIEMBRE"/>
    <x v="1"/>
    <x v="1"/>
    <n v="8188.124917166906"/>
    <n v="0.03"/>
    <s v="Contado"/>
    <n v="38"/>
  </r>
  <r>
    <s v="MARZO"/>
    <x v="8"/>
    <x v="0"/>
    <n v="8226.5206055962881"/>
    <n v="0"/>
    <s v="Contado"/>
    <n v="35"/>
  </r>
  <r>
    <s v="SEPTIEMBRE"/>
    <x v="2"/>
    <x v="0"/>
    <n v="8129.2863449277729"/>
    <n v="0.01"/>
    <s v="Aplazado"/>
    <n v="20"/>
  </r>
  <r>
    <s v="DICIEMBRE"/>
    <x v="2"/>
    <x v="0"/>
    <n v="8097.8382108003234"/>
    <n v="0.01"/>
    <s v="Contado"/>
    <n v="42"/>
  </r>
  <r>
    <s v="AGOSTO"/>
    <x v="1"/>
    <x v="1"/>
    <n v="8112.938950333164"/>
    <n v="0"/>
    <s v="Contado"/>
    <n v="50"/>
  </r>
  <r>
    <s v="ENERO"/>
    <x v="3"/>
    <x v="1"/>
    <n v="7916.0970196383096"/>
    <n v="0.03"/>
    <s v="Contado"/>
    <n v="29"/>
  </r>
  <r>
    <s v="MARZO"/>
    <x v="8"/>
    <x v="0"/>
    <n v="7600.1970266890476"/>
    <n v="0.02"/>
    <s v="Aplazado"/>
    <n v="26"/>
  </r>
  <r>
    <s v="JULIO"/>
    <x v="2"/>
    <x v="0"/>
    <n v="7658.271939423139"/>
    <n v="0.01"/>
    <s v="Contado"/>
    <n v="42"/>
  </r>
  <r>
    <s v="JULIO"/>
    <x v="3"/>
    <x v="1"/>
    <n v="7667.0591853699352"/>
    <n v="0.02"/>
    <s v="Contado"/>
    <n v="32"/>
  </r>
  <r>
    <s v="MARZO"/>
    <x v="7"/>
    <x v="2"/>
    <n v="7559.2832709980303"/>
    <n v="0.02"/>
    <s v="Contado"/>
    <n v="37"/>
  </r>
  <r>
    <s v="JUNIO"/>
    <x v="1"/>
    <x v="1"/>
    <n v="8133.9907154424691"/>
    <n v="0.02"/>
    <s v="Contado"/>
    <n v="30"/>
  </r>
  <r>
    <s v="MARZO"/>
    <x v="1"/>
    <x v="1"/>
    <n v="8256.15"/>
    <n v="0.02"/>
    <s v="Contado"/>
    <n v="47"/>
  </r>
  <r>
    <s v="MARZO"/>
    <x v="1"/>
    <x v="1"/>
    <n v="8174.437862341033"/>
    <n v="0.02"/>
    <s v="Aplazado"/>
    <n v="61"/>
  </r>
  <r>
    <s v="FEBRERO"/>
    <x v="4"/>
    <x v="2"/>
    <n v="7896.733039372707"/>
    <n v="0"/>
    <s v="Contado"/>
    <n v="33"/>
  </r>
  <r>
    <s v="SEPTIEMBRE"/>
    <x v="3"/>
    <x v="1"/>
    <n v="7771.9188209498452"/>
    <n v="0.02"/>
    <s v="Contado"/>
    <n v="35"/>
  </r>
  <r>
    <s v="DICIEMBRE"/>
    <x v="7"/>
    <x v="2"/>
    <n v="7644.9157141953265"/>
    <n v="0"/>
    <s v="Contado"/>
    <n v="23"/>
  </r>
  <r>
    <s v="AGOSTO"/>
    <x v="5"/>
    <x v="0"/>
    <n v="7917.873893514693"/>
    <n v="0.03"/>
    <s v="Contado"/>
    <n v="22"/>
  </r>
  <r>
    <s v="ABRIL"/>
    <x v="1"/>
    <x v="1"/>
    <n v="7888.807639416018"/>
    <n v="0"/>
    <s v="Aplazado"/>
    <n v="58"/>
  </r>
  <r>
    <s v="DICIEMBRE"/>
    <x v="1"/>
    <x v="1"/>
    <n v="8116.1257899042357"/>
    <n v="0.02"/>
    <s v="Aplazado"/>
    <n v="35"/>
  </r>
  <r>
    <s v="NOVIEMBRE"/>
    <x v="5"/>
    <x v="0"/>
    <n v="7935.3247303633407"/>
    <n v="0"/>
    <s v="Contado"/>
    <n v="31"/>
  </r>
  <r>
    <s v="MAYO"/>
    <x v="4"/>
    <x v="2"/>
    <n v="7705.4139717532553"/>
    <n v="0.01"/>
    <s v="Contado"/>
    <n v="26"/>
  </r>
  <r>
    <s v="AGOSTO"/>
    <x v="5"/>
    <x v="0"/>
    <n v="8157.5639691295601"/>
    <n v="0.03"/>
    <s v="Contado"/>
    <n v="30"/>
  </r>
  <r>
    <s v="MAYO"/>
    <x v="1"/>
    <x v="1"/>
    <n v="7972.4177429045494"/>
    <n v="0.01"/>
    <s v="Contado"/>
    <n v="40"/>
  </r>
  <r>
    <s v="ENERO"/>
    <x v="8"/>
    <x v="0"/>
    <n v="8081.2006023035929"/>
    <n v="0.02"/>
    <s v="Contado"/>
    <n v="38"/>
  </r>
  <r>
    <s v="DICIEMBRE"/>
    <x v="4"/>
    <x v="2"/>
    <n v="7851.6890446247135"/>
    <n v="0.03"/>
    <s v="Aplazado"/>
    <n v="63"/>
  </r>
  <r>
    <s v="SEPTIEMBRE"/>
    <x v="4"/>
    <x v="2"/>
    <n v="8092.0230754565591"/>
    <n v="0.03"/>
    <s v="Contado"/>
    <n v="47"/>
  </r>
  <r>
    <s v="MARZO"/>
    <x v="0"/>
    <x v="0"/>
    <n v="7600.6723850168828"/>
    <n v="0.03"/>
    <s v="Contado"/>
    <n v="27"/>
  </r>
  <r>
    <s v="NOVIEMBRE"/>
    <x v="3"/>
    <x v="1"/>
    <n v="7649.1323360991964"/>
    <n v="0.01"/>
    <s v="Aplazado"/>
    <n v="20"/>
  </r>
  <r>
    <s v="JUNIO"/>
    <x v="4"/>
    <x v="2"/>
    <n v="8144.5936848482597"/>
    <n v="0.01"/>
    <s v="Contado"/>
    <n v="50"/>
  </r>
  <r>
    <s v="JULIO"/>
    <x v="2"/>
    <x v="0"/>
    <n v="7716.696812613709"/>
    <n v="0"/>
    <s v="Contado"/>
    <n v="33"/>
  </r>
  <r>
    <s v="MAYO"/>
    <x v="3"/>
    <x v="1"/>
    <n v="7667.0591853699352"/>
    <n v="0.03"/>
    <s v="Contado"/>
    <n v="25"/>
  </r>
  <r>
    <s v="SEPTIEMBRE"/>
    <x v="6"/>
    <x v="2"/>
    <n v="7545.6432362735995"/>
    <n v="0.01"/>
    <s v="Contado"/>
    <n v="29"/>
  </r>
  <r>
    <s v="SEPTIEMBRE"/>
    <x v="0"/>
    <x v="0"/>
    <n v="8254.7146894054458"/>
    <n v="0"/>
    <s v="Contado"/>
    <n v="44"/>
  </r>
  <r>
    <s v="JUNIO"/>
    <x v="2"/>
    <x v="0"/>
    <n v="7629.5989789361511"/>
    <n v="0.01"/>
    <s v="Aplazado"/>
    <n v="39"/>
  </r>
  <r>
    <s v="ABRIL"/>
    <x v="7"/>
    <x v="2"/>
    <n v="7668.1935904268948"/>
    <n v="0.01"/>
    <s v="Contado"/>
    <n v="21"/>
  </r>
  <r>
    <s v="AGOSTO"/>
    <x v="7"/>
    <x v="2"/>
    <n v="7829.0897406555314"/>
    <n v="0.02"/>
    <s v="Aplazado"/>
    <n v="48"/>
  </r>
  <r>
    <s v="ABRIL"/>
    <x v="1"/>
    <x v="1"/>
    <n v="8183.7000000000007"/>
    <n v="0"/>
    <s v="Contado"/>
    <n v="32"/>
  </r>
  <r>
    <s v="MARZO"/>
    <x v="1"/>
    <x v="1"/>
    <n v="7986.5290995067471"/>
    <n v="0.01"/>
    <s v="Contado"/>
    <n v="48"/>
  </r>
  <r>
    <s v="JUNIO"/>
    <x v="1"/>
    <x v="1"/>
    <n v="8079.1448397315116"/>
    <n v="0.02"/>
    <s v="Contado"/>
    <n v="37"/>
  </r>
  <r>
    <s v="MAYO"/>
    <x v="5"/>
    <x v="0"/>
    <n v="7513.3259840954315"/>
    <n v="0"/>
    <s v="Contado"/>
    <n v="32"/>
  </r>
  <r>
    <s v="FEBRERO"/>
    <x v="0"/>
    <x v="0"/>
    <n v="7945.0251487007836"/>
    <n v="0.03"/>
    <s v="Contado"/>
    <n v="22"/>
  </r>
  <r>
    <s v="SEPTIEMBRE"/>
    <x v="8"/>
    <x v="0"/>
    <n v="7953.5745304261445"/>
    <n v="0.01"/>
    <s v="Aplazado"/>
    <n v="52"/>
  </r>
  <r>
    <s v="ENERO"/>
    <x v="0"/>
    <x v="0"/>
    <n v="7888.6229171010245"/>
    <n v="0"/>
    <s v="Contado"/>
    <n v="50"/>
  </r>
  <r>
    <s v="DICIEMBRE"/>
    <x v="8"/>
    <x v="0"/>
    <n v="7640.5966193998529"/>
    <n v="0"/>
    <s v="Contado"/>
    <n v="46"/>
  </r>
  <r>
    <s v="NOVIEMBRE"/>
    <x v="8"/>
    <x v="0"/>
    <n v="7582.0287785904884"/>
    <n v="0.02"/>
    <s v="Contado"/>
    <n v="42"/>
  </r>
  <r>
    <s v="SEPTIEMBRE"/>
    <x v="8"/>
    <x v="0"/>
    <n v="8071.0750801760832"/>
    <n v="0.03"/>
    <s v="Contado"/>
    <n v="21"/>
  </r>
  <r>
    <s v="AGOSTO"/>
    <x v="5"/>
    <x v="0"/>
    <n v="7775.1784995018215"/>
    <n v="0"/>
    <s v="Aplazado"/>
    <n v="43"/>
  </r>
  <r>
    <s v="JULIO"/>
    <x v="8"/>
    <x v="0"/>
    <n v="7553.0920764587199"/>
    <n v="0.02"/>
    <s v="Contado"/>
    <n v="47"/>
  </r>
  <r>
    <s v="ENERO"/>
    <x v="6"/>
    <x v="2"/>
    <n v="7853.1038547777871"/>
    <n v="0.01"/>
    <s v="Contado"/>
    <n v="45"/>
  </r>
  <r>
    <s v="FEBRERO"/>
    <x v="8"/>
    <x v="0"/>
    <n v="7833.2230653708712"/>
    <n v="0"/>
    <s v="Contado"/>
    <n v="23"/>
  </r>
  <r>
    <s v="SEPTIEMBRE"/>
    <x v="0"/>
    <x v="0"/>
    <n v="7814.4123398945612"/>
    <n v="0.01"/>
    <s v="Contado"/>
    <n v="48"/>
  </r>
  <r>
    <s v="ENERO"/>
    <x v="6"/>
    <x v="2"/>
    <n v="8244.514091719484"/>
    <n v="0.01"/>
    <s v="Contado"/>
    <n v="21"/>
  </r>
  <r>
    <s v="ABRIL"/>
    <x v="5"/>
    <x v="0"/>
    <n v="7803.5583320077922"/>
    <n v="0.01"/>
    <s v="Aplazado"/>
    <n v="43"/>
  </r>
  <r>
    <s v="NOVIEMBRE"/>
    <x v="8"/>
    <x v="0"/>
    <n v="8113.349227558092"/>
    <n v="0.02"/>
    <s v="Contado"/>
    <n v="40"/>
  </r>
  <r>
    <s v="ABRIL"/>
    <x v="8"/>
    <x v="0"/>
    <n v="7700.3099341728011"/>
    <n v="0.01"/>
    <s v="Aplazado"/>
    <n v="25"/>
  </r>
  <r>
    <s v="JUNIO"/>
    <x v="4"/>
    <x v="2"/>
    <n v="7595.2006580192847"/>
    <n v="0.01"/>
    <s v="Aplazado"/>
    <n v="27"/>
  </r>
  <r>
    <s v="DICIEMBRE"/>
    <x v="3"/>
    <x v="1"/>
    <n v="7585.6454157397638"/>
    <n v="0.01"/>
    <s v="Contado"/>
    <n v="29"/>
  </r>
  <r>
    <s v="NOVIEMBRE"/>
    <x v="1"/>
    <x v="1"/>
    <n v="8177.9949417642547"/>
    <n v="0.02"/>
    <s v="Contado"/>
    <n v="48"/>
  </r>
  <r>
    <s v="DICIEMBRE"/>
    <x v="4"/>
    <x v="2"/>
    <n v="8011.5932791218802"/>
    <n v="0.03"/>
    <s v="Contado"/>
    <n v="35"/>
  </r>
  <r>
    <s v="ENERO"/>
    <x v="3"/>
    <x v="1"/>
    <n v="7967.4413879099393"/>
    <n v="0"/>
    <s v="Contado"/>
    <n v="29"/>
  </r>
  <r>
    <s v="MAYO"/>
    <x v="8"/>
    <x v="0"/>
    <n v="8105.7983888867057"/>
    <n v="0.03"/>
    <s v="Contado"/>
    <n v="27"/>
  </r>
  <r>
    <s v="AGOSTO"/>
    <x v="5"/>
    <x v="0"/>
    <n v="8239.6424797894269"/>
    <n v="0"/>
    <s v="Contado"/>
    <n v="29"/>
  </r>
  <r>
    <s v="JULIO"/>
    <x v="0"/>
    <x v="0"/>
    <n v="7529.5124116641091"/>
    <n v="0.01"/>
    <s v="Aplazado"/>
    <n v="42"/>
  </r>
  <r>
    <s v="JUNIO"/>
    <x v="3"/>
    <x v="1"/>
    <n v="7779.5226717877904"/>
    <n v="0.01"/>
    <s v="Aplazado"/>
    <n v="63"/>
  </r>
  <r>
    <s v="JUNIO"/>
    <x v="5"/>
    <x v="0"/>
    <n v="8261.0352451713879"/>
    <n v="0.02"/>
    <s v="Contado"/>
    <n v="48"/>
  </r>
  <r>
    <s v="AGOSTO"/>
    <x v="4"/>
    <x v="2"/>
    <n v="7749.0689913055166"/>
    <n v="0.01"/>
    <s v="Aplazado"/>
    <n v="29"/>
  </r>
  <r>
    <s v="SEPTIEMBRE"/>
    <x v="5"/>
    <x v="0"/>
    <n v="7799.6183355960511"/>
    <n v="0.02"/>
    <s v="Contado"/>
    <n v="31"/>
  </r>
  <r>
    <s v="NOVIEMBRE"/>
    <x v="7"/>
    <x v="2"/>
    <n v="7703.5319764235101"/>
    <n v="0.02"/>
    <s v="Contado"/>
    <n v="38"/>
  </r>
  <r>
    <s v="MARZO"/>
    <x v="8"/>
    <x v="0"/>
    <n v="7583.2095298400691"/>
    <n v="0"/>
    <s v="Contado"/>
    <n v="21"/>
  </r>
  <r>
    <s v="AGOSTO"/>
    <x v="1"/>
    <x v="1"/>
    <n v="8188.3499999999995"/>
    <n v="0"/>
    <s v="Contado"/>
    <n v="43"/>
  </r>
  <r>
    <s v="MARZO"/>
    <x v="3"/>
    <x v="1"/>
    <n v="7656.2452908300384"/>
    <n v="0"/>
    <s v="Contado"/>
    <n v="48"/>
  </r>
  <r>
    <s v="DICIEMBRE"/>
    <x v="0"/>
    <x v="0"/>
    <n v="7991.8185350939166"/>
    <n v="0.01"/>
    <s v="Aplazado"/>
    <n v="16"/>
  </r>
  <r>
    <s v="ENERO"/>
    <x v="7"/>
    <x v="2"/>
    <n v="8217.0528965997892"/>
    <n v="0.02"/>
    <s v="Contado"/>
    <n v="18"/>
  </r>
  <r>
    <s v="JUNIO"/>
    <x v="5"/>
    <x v="0"/>
    <n v="7538.234990768583"/>
    <n v="0"/>
    <s v="Contado"/>
    <n v="40"/>
  </r>
  <r>
    <s v="DICIEMBRE"/>
    <x v="6"/>
    <x v="2"/>
    <n v="8038.015743372689"/>
    <n v="0.01"/>
    <s v="Contado"/>
    <n v="23"/>
  </r>
  <r>
    <s v="ABRIL"/>
    <x v="0"/>
    <x v="0"/>
    <n v="7848.5869361044297"/>
    <n v="0.02"/>
    <s v="Aplazado"/>
    <n v="27"/>
  </r>
  <r>
    <s v="SEPTIEMBRE"/>
    <x v="3"/>
    <x v="1"/>
    <n v="7793.3854881181833"/>
    <n v="0.03"/>
    <s v="Aplazado"/>
    <n v="50"/>
  </r>
  <r>
    <s v="AGOSTO"/>
    <x v="1"/>
    <x v="1"/>
    <n v="8056.501625129722"/>
    <n v="0.01"/>
    <s v="Aplazado"/>
    <n v="42"/>
  </r>
  <r>
    <s v="DICIEMBRE"/>
    <x v="1"/>
    <x v="1"/>
    <n v="8229.9055923212109"/>
    <n v="0.03"/>
    <s v="Contado"/>
    <n v="25"/>
  </r>
  <r>
    <s v="MAYO"/>
    <x v="5"/>
    <x v="0"/>
    <n v="7570.0006126370999"/>
    <n v="0.02"/>
    <s v="Contado"/>
    <n v="27"/>
  </r>
  <r>
    <s v="MAYO"/>
    <x v="7"/>
    <x v="2"/>
    <n v="7681.6508521597143"/>
    <n v="0"/>
    <s v="Contado"/>
    <n v="36"/>
  </r>
  <r>
    <s v="SEPTIEMBRE"/>
    <x v="2"/>
    <x v="0"/>
    <n v="7643.711988031896"/>
    <n v="0.01"/>
    <s v="Aplazado"/>
    <n v="21"/>
  </r>
  <r>
    <s v="AGOSTO"/>
    <x v="8"/>
    <x v="0"/>
    <n v="8101.5379781740967"/>
    <n v="0.03"/>
    <s v="Contado"/>
    <n v="47"/>
  </r>
  <r>
    <s v="ABRIL"/>
    <x v="2"/>
    <x v="0"/>
    <n v="7859.8603692764891"/>
    <n v="0.02"/>
    <s v="Aplazado"/>
    <n v="55"/>
  </r>
  <r>
    <s v="SEPTIEMBRE"/>
    <x v="3"/>
    <x v="1"/>
    <n v="8092.8493718972049"/>
    <n v="0"/>
    <s v="Contado"/>
    <n v="42"/>
  </r>
  <r>
    <s v="ENERO"/>
    <x v="1"/>
    <x v="1"/>
    <n v="7892.5163733242562"/>
    <n v="0.03"/>
    <s v="Contado"/>
    <n v="43"/>
  </r>
  <r>
    <s v="ABRIL"/>
    <x v="1"/>
    <x v="1"/>
    <n v="8271.6757267760622"/>
    <n v="0.01"/>
    <s v="Aplazado"/>
    <n v="31"/>
  </r>
  <r>
    <s v="ABRIL"/>
    <x v="3"/>
    <x v="1"/>
    <n v="7637.8887167547737"/>
    <n v="0"/>
    <s v="Contado"/>
    <n v="34"/>
  </r>
  <r>
    <s v="MARZO"/>
    <x v="2"/>
    <x v="0"/>
    <n v="7782.9487347818986"/>
    <n v="0.02"/>
    <s v="Aplazado"/>
    <n v="63"/>
  </r>
  <r>
    <s v="SEPTIEMBRE"/>
    <x v="8"/>
    <x v="0"/>
    <n v="7643.217317279391"/>
    <n v="0.02"/>
    <s v="Aplazado"/>
    <n v="27"/>
  </r>
  <r>
    <s v="DICIEMBRE"/>
    <x v="4"/>
    <x v="2"/>
    <n v="7573.3122577821905"/>
    <n v="0.01"/>
    <s v="Contado"/>
    <n v="50"/>
  </r>
  <r>
    <s v="ENERO"/>
    <x v="0"/>
    <x v="0"/>
    <n v="7584.9000144901584"/>
    <n v="0"/>
    <s v="Contado"/>
    <n v="40"/>
  </r>
  <r>
    <s v="AGOSTO"/>
    <x v="6"/>
    <x v="2"/>
    <n v="7972.3768939746242"/>
    <n v="0.01"/>
    <s v="Contado"/>
    <n v="46"/>
  </r>
  <r>
    <s v="MARZO"/>
    <x v="2"/>
    <x v="0"/>
    <n v="8182.4799973654262"/>
    <n v="0.03"/>
    <s v="Contado"/>
    <n v="28"/>
  </r>
  <r>
    <s v="JULIO"/>
    <x v="6"/>
    <x v="2"/>
    <n v="7886.2101781513684"/>
    <n v="0"/>
    <s v="Contado"/>
    <n v="45"/>
  </r>
  <r>
    <s v="JUNIO"/>
    <x v="0"/>
    <x v="0"/>
    <n v="7770.5624958874978"/>
    <n v="0.01"/>
    <s v="Contado"/>
    <n v="50"/>
  </r>
  <r>
    <s v="ENERO"/>
    <x v="5"/>
    <x v="0"/>
    <n v="7826.7454577322587"/>
    <n v="0.02"/>
    <s v="Aplazado"/>
    <n v="46"/>
  </r>
  <r>
    <s v="AGOSTO"/>
    <x v="5"/>
    <x v="0"/>
    <n v="8044.328804684792"/>
    <n v="0.02"/>
    <s v="Contado"/>
    <n v="29"/>
  </r>
  <r>
    <s v="SEPTIEMBRE"/>
    <x v="2"/>
    <x v="0"/>
    <n v="8157.4439980437728"/>
    <n v="0"/>
    <s v="Contado"/>
    <n v="36"/>
  </r>
  <r>
    <s v="AGOSTO"/>
    <x v="7"/>
    <x v="2"/>
    <n v="8248.1238714547999"/>
    <n v="0.03"/>
    <s v="Contado"/>
    <n v="40"/>
  </r>
  <r>
    <s v="DICIEMBRE"/>
    <x v="1"/>
    <x v="1"/>
    <n v="7878.8439518176392"/>
    <n v="0.02"/>
    <s v="Aplazado"/>
    <n v="25"/>
  </r>
  <r>
    <s v="AGOSTO"/>
    <x v="0"/>
    <x v="0"/>
    <n v="7953.7806188470086"/>
    <n v="0.02"/>
    <s v="Contado"/>
    <n v="27"/>
  </r>
  <r>
    <s v="JULIO"/>
    <x v="6"/>
    <x v="2"/>
    <n v="7805.1996598908026"/>
    <n v="0.02"/>
    <s v="Contado"/>
    <n v="34"/>
  </r>
  <r>
    <s v="MAYO"/>
    <x v="5"/>
    <x v="0"/>
    <n v="7773.2687939220777"/>
    <n v="0"/>
    <s v="Contado"/>
    <n v="27"/>
  </r>
  <r>
    <s v="MAYO"/>
    <x v="8"/>
    <x v="0"/>
    <n v="7501.0434114448844"/>
    <n v="0.03"/>
    <s v="Contado"/>
    <n v="27"/>
  </r>
  <r>
    <s v="DICIEMBRE"/>
    <x v="7"/>
    <x v="2"/>
    <n v="7685.3224611518226"/>
    <n v="0"/>
    <s v="Contado"/>
    <n v="47"/>
  </r>
  <r>
    <s v="DICIEMBRE"/>
    <x v="0"/>
    <x v="0"/>
    <n v="7907.770639146097"/>
    <n v="0"/>
    <s v="Contado"/>
    <n v="36"/>
  </r>
  <r>
    <s v="DICIEMBRE"/>
    <x v="1"/>
    <x v="1"/>
    <n v="7708.3769303851614"/>
    <n v="0"/>
    <s v="Contado"/>
    <n v="31"/>
  </r>
  <r>
    <s v="JULIO"/>
    <x v="5"/>
    <x v="0"/>
    <n v="8108.534840113648"/>
    <n v="0.03"/>
    <s v="Aplazado"/>
    <n v="35"/>
  </r>
  <r>
    <s v="JUNIO"/>
    <x v="8"/>
    <x v="0"/>
    <n v="8109.4031772093649"/>
    <n v="0"/>
    <s v="Contado"/>
    <n v="35"/>
  </r>
  <r>
    <s v="ABRIL"/>
    <x v="1"/>
    <x v="1"/>
    <n v="8020.2539161363757"/>
    <n v="0.02"/>
    <s v="Contado"/>
    <n v="22"/>
  </r>
  <r>
    <s v="OCTUBRE"/>
    <x v="3"/>
    <x v="1"/>
    <n v="8188.2503717100917"/>
    <n v="0.02"/>
    <s v="Contado"/>
    <n v="37"/>
  </r>
  <r>
    <s v="ABRIL"/>
    <x v="3"/>
    <x v="1"/>
    <n v="7661.3140575059833"/>
    <n v="0"/>
    <s v="Contado"/>
    <n v="42"/>
  </r>
  <r>
    <s v="OCTUBRE"/>
    <x v="5"/>
    <x v="0"/>
    <n v="7534.0092661855351"/>
    <n v="0"/>
    <s v="Aplazado"/>
    <n v="59"/>
  </r>
  <r>
    <s v="AGOSTO"/>
    <x v="2"/>
    <x v="0"/>
    <n v="7909.5298423410486"/>
    <n v="0"/>
    <s v="Contado"/>
    <n v="21"/>
  </r>
  <r>
    <s v="MAYO"/>
    <x v="6"/>
    <x v="2"/>
    <n v="8099.8492822948447"/>
    <n v="0.02"/>
    <s v="Contado"/>
    <n v="37"/>
  </r>
  <r>
    <s v="ENERO"/>
    <x v="0"/>
    <x v="0"/>
    <n v="8065.1255871821559"/>
    <n v="0"/>
    <s v="Aplazado"/>
    <n v="49"/>
  </r>
  <r>
    <s v="SEPTIEMBRE"/>
    <x v="5"/>
    <x v="0"/>
    <n v="7667.9928671526886"/>
    <n v="0.03"/>
    <s v="Contado"/>
    <n v="40"/>
  </r>
  <r>
    <s v="OCTUBRE"/>
    <x v="8"/>
    <x v="0"/>
    <n v="8137.1815725308079"/>
    <n v="0"/>
    <s v="Contado"/>
    <n v="42"/>
  </r>
  <r>
    <s v="JUNIO"/>
    <x v="7"/>
    <x v="2"/>
    <n v="8031.6677993094481"/>
    <n v="0.03"/>
    <s v="Contado"/>
    <n v="37"/>
  </r>
  <r>
    <s v="OCTUBRE"/>
    <x v="0"/>
    <x v="0"/>
    <n v="8139.4671918540416"/>
    <n v="0.03"/>
    <s v="Aplazado"/>
    <n v="37"/>
  </r>
  <r>
    <s v="FEBRERO"/>
    <x v="8"/>
    <x v="0"/>
    <n v="7992.6595331939143"/>
    <n v="0.02"/>
    <s v="Contado"/>
    <n v="27"/>
  </r>
  <r>
    <s v="OCTUBRE"/>
    <x v="8"/>
    <x v="0"/>
    <n v="8158.8811008452649"/>
    <n v="0.03"/>
    <s v="Aplazado"/>
    <n v="25"/>
  </r>
  <r>
    <s v="NOVIEMBRE"/>
    <x v="3"/>
    <x v="1"/>
    <n v="7667.0591853699352"/>
    <n v="0.02"/>
    <s v="Contado"/>
    <n v="36"/>
  </r>
  <r>
    <s v="SEPTIEMBRE"/>
    <x v="1"/>
    <x v="1"/>
    <n v="8184.75"/>
    <n v="0.01"/>
    <s v="Contado"/>
    <n v="24"/>
  </r>
  <r>
    <s v="JUNIO"/>
    <x v="2"/>
    <x v="0"/>
    <n v="7797.4253171942792"/>
    <n v="0.03"/>
    <s v="Contado"/>
    <n v="21"/>
  </r>
  <r>
    <s v="ABRIL"/>
    <x v="5"/>
    <x v="0"/>
    <n v="7939.9289879476828"/>
    <n v="0.01"/>
    <s v="Contado"/>
    <n v="40"/>
  </r>
  <r>
    <s v="MAYO"/>
    <x v="5"/>
    <x v="0"/>
    <n v="7507.087408291568"/>
    <n v="0"/>
    <s v="Contado"/>
    <n v="27"/>
  </r>
  <r>
    <s v="ENERO"/>
    <x v="4"/>
    <x v="2"/>
    <n v="7988.3710259410736"/>
    <n v="0.01"/>
    <s v="Contado"/>
    <n v="28"/>
  </r>
  <r>
    <s v="MARZO"/>
    <x v="1"/>
    <x v="1"/>
    <n v="7974.2975708887707"/>
    <n v="0.01"/>
    <s v="Contado"/>
    <n v="48"/>
  </r>
  <r>
    <s v="ENERO"/>
    <x v="7"/>
    <x v="2"/>
    <n v="7656.7392315678489"/>
    <n v="0.03"/>
    <s v="Contado"/>
    <n v="46"/>
  </r>
  <r>
    <s v="OCTUBRE"/>
    <x v="6"/>
    <x v="2"/>
    <n v="7849.16658069405"/>
    <n v="0.03"/>
    <s v="Contado"/>
    <n v="37"/>
  </r>
  <r>
    <s v="MARZO"/>
    <x v="8"/>
    <x v="0"/>
    <n v="7734.4760028391693"/>
    <n v="0.03"/>
    <s v="Contado"/>
    <n v="23"/>
  </r>
  <r>
    <s v="SEPTIEMBRE"/>
    <x v="4"/>
    <x v="2"/>
    <n v="7941.4775943379891"/>
    <n v="0.03"/>
    <s v="Contado"/>
    <n v="32"/>
  </r>
  <r>
    <s v="JUNIO"/>
    <x v="6"/>
    <x v="2"/>
    <n v="8040.9826496224241"/>
    <n v="0.01"/>
    <s v="Contado"/>
    <n v="31"/>
  </r>
  <r>
    <s v="OCTUBRE"/>
    <x v="7"/>
    <x v="2"/>
    <n v="8158.8323675408355"/>
    <n v="0"/>
    <s v="Contado"/>
    <n v="31"/>
  </r>
  <r>
    <s v="OCTUBRE"/>
    <x v="0"/>
    <x v="0"/>
    <n v="8099.8070210771948"/>
    <n v="0.02"/>
    <s v="Contado"/>
    <n v="40"/>
  </r>
  <r>
    <s v="ABRIL"/>
    <x v="2"/>
    <x v="0"/>
    <n v="8157.1630687939523"/>
    <n v="0"/>
    <s v="Aplazado"/>
    <n v="36"/>
  </r>
  <r>
    <s v="DICIEMBRE"/>
    <x v="3"/>
    <x v="1"/>
    <n v="7667.0591853699352"/>
    <n v="0.03"/>
    <s v="Contado"/>
    <n v="48"/>
  </r>
  <r>
    <s v="OCTUBRE"/>
    <x v="2"/>
    <x v="0"/>
    <n v="7649.5979555299436"/>
    <n v="0"/>
    <s v="Aplazado"/>
    <n v="32"/>
  </r>
  <r>
    <s v="AGOSTO"/>
    <x v="1"/>
    <x v="1"/>
    <n v="8243.7409309440227"/>
    <n v="0.02"/>
    <s v="Aplazado"/>
    <n v="31"/>
  </r>
  <r>
    <s v="ENERO"/>
    <x v="0"/>
    <x v="0"/>
    <n v="7748.5496927839404"/>
    <n v="0"/>
    <s v="Contado"/>
    <n v="21"/>
  </r>
  <r>
    <s v="AGOSTO"/>
    <x v="5"/>
    <x v="0"/>
    <n v="7763.4906377330344"/>
    <n v="0.01"/>
    <s v="Contado"/>
    <n v="43"/>
  </r>
  <r>
    <s v="MARZO"/>
    <x v="6"/>
    <x v="2"/>
    <n v="8027.1797036278758"/>
    <n v="0.01"/>
    <s v="Contado"/>
    <n v="36"/>
  </r>
  <r>
    <s v="AGOSTO"/>
    <x v="0"/>
    <x v="0"/>
    <n v="7609.5628943442762"/>
    <n v="0.01"/>
    <s v="Contado"/>
    <n v="36"/>
  </r>
  <r>
    <s v="JULIO"/>
    <x v="4"/>
    <x v="2"/>
    <n v="8114.5997483843394"/>
    <n v="0.03"/>
    <s v="Aplazado"/>
    <n v="33"/>
  </r>
  <r>
    <s v="FEBRERO"/>
    <x v="4"/>
    <x v="2"/>
    <n v="8157.8610882354769"/>
    <n v="0.02"/>
    <s v="Contado"/>
    <n v="43"/>
  </r>
  <r>
    <s v="ENERO"/>
    <x v="6"/>
    <x v="2"/>
    <n v="8159.6832799842377"/>
    <n v="0"/>
    <s v="Contado"/>
    <n v="31"/>
  </r>
  <r>
    <s v="JULIO"/>
    <x v="5"/>
    <x v="0"/>
    <n v="7670.2168324242757"/>
    <n v="0.02"/>
    <s v="Aplazado"/>
    <n v="61"/>
  </r>
  <r>
    <s v="OCTUBRE"/>
    <x v="5"/>
    <x v="0"/>
    <n v="7563.2013183672279"/>
    <n v="0.02"/>
    <s v="Contado"/>
    <n v="45"/>
  </r>
  <r>
    <s v="JUNIO"/>
    <x v="1"/>
    <x v="1"/>
    <n v="7832.4023220347863"/>
    <n v="0.02"/>
    <s v="Contado"/>
    <n v="45"/>
  </r>
  <r>
    <s v="FEBRERO"/>
    <x v="3"/>
    <x v="1"/>
    <n v="7667.0591853699352"/>
    <n v="0.03"/>
    <s v="Contado"/>
    <n v="39"/>
  </r>
  <r>
    <s v="SEPTIEMBRE"/>
    <x v="1"/>
    <x v="1"/>
    <n v="7556.0721362604545"/>
    <n v="0.01"/>
    <s v="Aplazado"/>
    <n v="48"/>
  </r>
  <r>
    <s v="ABRIL"/>
    <x v="8"/>
    <x v="0"/>
    <n v="8185.0618911347374"/>
    <n v="0.03"/>
    <s v="Contado"/>
    <n v="24"/>
  </r>
  <r>
    <s v="SEPTIEMBRE"/>
    <x v="8"/>
    <x v="0"/>
    <n v="8082.0975590890293"/>
    <n v="0"/>
    <s v="Aplazado"/>
    <n v="45"/>
  </r>
  <r>
    <s v="MAYO"/>
    <x v="0"/>
    <x v="0"/>
    <n v="7636.3738992551816"/>
    <n v="0.03"/>
    <s v="Contado"/>
    <n v="36"/>
  </r>
  <r>
    <s v="ENERO"/>
    <x v="8"/>
    <x v="0"/>
    <n v="7646.2564654444895"/>
    <n v="0.01"/>
    <s v="Contado"/>
    <n v="29"/>
  </r>
  <r>
    <s v="SEPTIEMBRE"/>
    <x v="6"/>
    <x v="2"/>
    <n v="7712.7140312297752"/>
    <n v="0.02"/>
    <s v="Contado"/>
    <n v="29"/>
  </r>
  <r>
    <s v="JUNIO"/>
    <x v="8"/>
    <x v="0"/>
    <n v="8019.3382516177871"/>
    <n v="0.03"/>
    <s v="Contado"/>
    <n v="41"/>
  </r>
  <r>
    <s v="MAYO"/>
    <x v="6"/>
    <x v="2"/>
    <n v="7536.7087712486182"/>
    <n v="0.01"/>
    <s v="Aplazado"/>
    <n v="18"/>
  </r>
  <r>
    <s v="SEPTIEMBRE"/>
    <x v="3"/>
    <x v="1"/>
    <n v="7519.7543539478011"/>
    <n v="0"/>
    <s v="Contado"/>
    <n v="24"/>
  </r>
  <r>
    <s v="MARZO"/>
    <x v="2"/>
    <x v="0"/>
    <n v="8004.6784606138863"/>
    <n v="0.03"/>
    <s v="Contado"/>
    <n v="39"/>
  </r>
  <r>
    <s v="NOVIEMBRE"/>
    <x v="7"/>
    <x v="2"/>
    <n v="7757.4612197669467"/>
    <n v="0.01"/>
    <s v="Contado"/>
    <n v="25"/>
  </r>
  <r>
    <s v="NOVIEMBRE"/>
    <x v="8"/>
    <x v="0"/>
    <n v="7848.7146939446757"/>
    <n v="0.02"/>
    <s v="Aplazado"/>
    <n v="56"/>
  </r>
  <r>
    <s v="AGOSTO"/>
    <x v="5"/>
    <x v="0"/>
    <n v="7790.9386890414044"/>
    <n v="0.03"/>
    <s v="Contado"/>
    <n v="29"/>
  </r>
  <r>
    <s v="ABRIL"/>
    <x v="4"/>
    <x v="2"/>
    <n v="7915.1448524674743"/>
    <n v="0.03"/>
    <s v="Aplazado"/>
    <n v="16"/>
  </r>
  <r>
    <s v="MAYO"/>
    <x v="7"/>
    <x v="2"/>
    <n v="8087.5832361633275"/>
    <n v="0.02"/>
    <s v="Contado"/>
    <n v="31"/>
  </r>
  <r>
    <s v="JUNIO"/>
    <x v="3"/>
    <x v="1"/>
    <n v="8047.9384571320406"/>
    <n v="0.03"/>
    <s v="Contado"/>
    <n v="25"/>
  </r>
  <r>
    <s v="FEBRERO"/>
    <x v="6"/>
    <x v="2"/>
    <n v="8137.668019519997"/>
    <n v="0.02"/>
    <s v="Aplazado"/>
    <n v="24"/>
  </r>
  <r>
    <s v="NOVIEMBRE"/>
    <x v="2"/>
    <x v="0"/>
    <n v="7575.6958922503372"/>
    <n v="0.03"/>
    <s v="Aplazado"/>
    <n v="20"/>
  </r>
  <r>
    <s v="JUNIO"/>
    <x v="6"/>
    <x v="2"/>
    <n v="7543.4648746923767"/>
    <n v="0"/>
    <s v="Contado"/>
    <n v="39"/>
  </r>
  <r>
    <s v="ABRIL"/>
    <x v="2"/>
    <x v="0"/>
    <n v="7752.1268144927899"/>
    <n v="0.02"/>
    <s v="Contado"/>
    <n v="37"/>
  </r>
  <r>
    <s v="MAYO"/>
    <x v="6"/>
    <x v="2"/>
    <n v="7927.5024532380803"/>
    <n v="0.03"/>
    <s v="Contado"/>
    <n v="50"/>
  </r>
  <r>
    <s v="NOVIEMBRE"/>
    <x v="8"/>
    <x v="0"/>
    <n v="7982.4748255217901"/>
    <n v="0"/>
    <s v="Contado"/>
    <n v="39"/>
  </r>
  <r>
    <s v="NOVIEMBRE"/>
    <x v="4"/>
    <x v="2"/>
    <n v="8068.6550759736429"/>
    <n v="0"/>
    <s v="Aplazado"/>
    <n v="59"/>
  </r>
  <r>
    <s v="ENERO"/>
    <x v="3"/>
    <x v="1"/>
    <n v="7829.4036083056881"/>
    <n v="0.02"/>
    <s v="Contado"/>
    <n v="22"/>
  </r>
  <r>
    <s v="MARZO"/>
    <x v="0"/>
    <x v="0"/>
    <n v="7568.7916825896582"/>
    <n v="0.01"/>
    <s v="Contado"/>
    <n v="45"/>
  </r>
  <r>
    <s v="FEBRERO"/>
    <x v="1"/>
    <x v="1"/>
    <n v="7859.7982000607408"/>
    <n v="0.03"/>
    <s v="Contado"/>
    <n v="24"/>
  </r>
  <r>
    <s v="NOVIEMBRE"/>
    <x v="5"/>
    <x v="0"/>
    <n v="8075.1383574142437"/>
    <n v="0.02"/>
    <s v="Contado"/>
    <n v="23"/>
  </r>
  <r>
    <s v="MARZO"/>
    <x v="8"/>
    <x v="0"/>
    <n v="8160.8271126199543"/>
    <n v="0"/>
    <s v="Aplazado"/>
    <n v="42"/>
  </r>
  <r>
    <s v="MARZO"/>
    <x v="2"/>
    <x v="0"/>
    <n v="7546.416860904169"/>
    <n v="0"/>
    <s v="Contado"/>
    <n v="21"/>
  </r>
  <r>
    <s v="ABRIL"/>
    <x v="4"/>
    <x v="2"/>
    <n v="8016.3916847193514"/>
    <n v="0.02"/>
    <s v="Aplazado"/>
    <n v="64"/>
  </r>
  <r>
    <s v="ENERO"/>
    <x v="6"/>
    <x v="2"/>
    <n v="7647.9693553771949"/>
    <n v="0.02"/>
    <s v="Contado"/>
    <n v="21"/>
  </r>
  <r>
    <s v="ENERO"/>
    <x v="3"/>
    <x v="1"/>
    <n v="7618.4425282553866"/>
    <n v="0.01"/>
    <s v="Aplazado"/>
    <n v="43"/>
  </r>
  <r>
    <s v="MARZO"/>
    <x v="0"/>
    <x v="0"/>
    <n v="7594.3187875112881"/>
    <n v="0.03"/>
    <s v="Aplazado"/>
    <n v="16"/>
  </r>
  <r>
    <s v="MAYO"/>
    <x v="2"/>
    <x v="0"/>
    <n v="8076.2909797265138"/>
    <n v="0"/>
    <s v="Contado"/>
    <n v="41"/>
  </r>
  <r>
    <s v="JUNIO"/>
    <x v="3"/>
    <x v="1"/>
    <n v="8008.4643142645791"/>
    <n v="0.02"/>
    <s v="Contado"/>
    <n v="44"/>
  </r>
  <r>
    <s v="OCTUBRE"/>
    <x v="2"/>
    <x v="0"/>
    <n v="8132.0427319278542"/>
    <n v="0.03"/>
    <s v="Contado"/>
    <n v="35"/>
  </r>
  <r>
    <s v="OCTUBRE"/>
    <x v="8"/>
    <x v="0"/>
    <n v="8067.5678985086051"/>
    <n v="0.03"/>
    <s v="Aplazado"/>
    <n v="37"/>
  </r>
  <r>
    <s v="MAYO"/>
    <x v="3"/>
    <x v="1"/>
    <n v="7868.3400826402521"/>
    <n v="0"/>
    <s v="Contado"/>
    <n v="58"/>
  </r>
  <r>
    <s v="MARZO"/>
    <x v="5"/>
    <x v="0"/>
    <n v="8261.9808492547418"/>
    <n v="0"/>
    <s v="Contado"/>
    <n v="42"/>
  </r>
  <r>
    <s v="AGOSTO"/>
    <x v="6"/>
    <x v="2"/>
    <n v="7644.7257571996215"/>
    <n v="0.02"/>
    <s v="Contado"/>
    <n v="40"/>
  </r>
  <r>
    <s v="ABRIL"/>
    <x v="1"/>
    <x v="1"/>
    <n v="8147.3383245453442"/>
    <n v="0.02"/>
    <s v="Contado"/>
    <n v="24"/>
  </r>
  <r>
    <s v="NOVIEMBRE"/>
    <x v="0"/>
    <x v="0"/>
    <n v="7538.971040255451"/>
    <n v="0.02"/>
    <s v="Contado"/>
    <n v="55"/>
  </r>
  <r>
    <s v="NOVIEMBRE"/>
    <x v="5"/>
    <x v="0"/>
    <n v="7639.05482398412"/>
    <n v="0.01"/>
    <s v="Aplazado"/>
    <n v="36"/>
  </r>
  <r>
    <s v="ENERO"/>
    <x v="0"/>
    <x v="0"/>
    <n v="7662.4767911261506"/>
    <n v="0"/>
    <s v="Contado"/>
    <n v="47"/>
  </r>
  <r>
    <s v="FEBRERO"/>
    <x v="4"/>
    <x v="2"/>
    <n v="7635.9438954502775"/>
    <n v="0"/>
    <s v="Contado"/>
    <n v="40"/>
  </r>
  <r>
    <s v="MAYO"/>
    <x v="1"/>
    <x v="1"/>
    <n v="7918.987341399411"/>
    <n v="0.03"/>
    <s v="Contado"/>
    <n v="40"/>
  </r>
  <r>
    <s v="MAYO"/>
    <x v="0"/>
    <x v="0"/>
    <n v="7606.197535355218"/>
    <n v="0.02"/>
    <s v="Contado"/>
    <n v="39"/>
  </r>
  <r>
    <s v="ABRIL"/>
    <x v="4"/>
    <x v="2"/>
    <n v="7721.4274554479425"/>
    <n v="0.01"/>
    <s v="Contado"/>
    <n v="23"/>
  </r>
  <r>
    <s v="MAYO"/>
    <x v="6"/>
    <x v="2"/>
    <n v="7505.0296371294053"/>
    <n v="0"/>
    <s v="Contado"/>
    <n v="21"/>
  </r>
  <r>
    <s v="NOVIEMBRE"/>
    <x v="1"/>
    <x v="1"/>
    <n v="8095.9965223050358"/>
    <n v="0"/>
    <s v="Aplazado"/>
    <n v="24"/>
  </r>
  <r>
    <s v="JULIO"/>
    <x v="3"/>
    <x v="1"/>
    <n v="7667.0591853699352"/>
    <n v="0.02"/>
    <s v="Contado"/>
    <n v="38"/>
  </r>
  <r>
    <s v="MARZO"/>
    <x v="7"/>
    <x v="2"/>
    <n v="7590.4850651077732"/>
    <n v="0.03"/>
    <s v="Contado"/>
    <n v="31"/>
  </r>
  <r>
    <s v="JULIO"/>
    <x v="5"/>
    <x v="0"/>
    <n v="7964.0315238189532"/>
    <n v="0"/>
    <s v="Aplazado"/>
    <n v="44"/>
  </r>
  <r>
    <s v="MAYO"/>
    <x v="0"/>
    <x v="0"/>
    <n v="7626.7254756094235"/>
    <n v="0.01"/>
    <s v="Contado"/>
    <n v="38"/>
  </r>
  <r>
    <s v="FEBRERO"/>
    <x v="0"/>
    <x v="0"/>
    <n v="7891.6769377323862"/>
    <n v="0.02"/>
    <s v="Aplazado"/>
    <n v="23"/>
  </r>
  <r>
    <s v="FEBRERO"/>
    <x v="2"/>
    <x v="0"/>
    <n v="7898.2786418368278"/>
    <n v="0.01"/>
    <s v="Contado"/>
    <n v="22"/>
  </r>
  <r>
    <s v="MAYO"/>
    <x v="0"/>
    <x v="0"/>
    <n v="7947.9904932076215"/>
    <n v="0.02"/>
    <s v="Contado"/>
    <n v="39"/>
  </r>
  <r>
    <s v="MAYO"/>
    <x v="2"/>
    <x v="0"/>
    <n v="7760.3386197206919"/>
    <n v="0.03"/>
    <s v="Contado"/>
    <n v="24"/>
  </r>
  <r>
    <s v="DICIEMBRE"/>
    <x v="6"/>
    <x v="2"/>
    <n v="7590.8631364320399"/>
    <n v="0.03"/>
    <s v="Aplazado"/>
    <n v="37"/>
  </r>
  <r>
    <s v="SEPTIEMBRE"/>
    <x v="5"/>
    <x v="0"/>
    <n v="7514.3125603330282"/>
    <n v="0.01"/>
    <s v="Contado"/>
    <n v="48"/>
  </r>
  <r>
    <s v="MAYO"/>
    <x v="5"/>
    <x v="0"/>
    <n v="7670.6829231794654"/>
    <n v="0.01"/>
    <s v="Contado"/>
    <n v="39"/>
  </r>
  <r>
    <s v="ABRIL"/>
    <x v="8"/>
    <x v="0"/>
    <n v="8236.9382076204693"/>
    <n v="0.02"/>
    <s v="Contado"/>
    <n v="39"/>
  </r>
  <r>
    <s v="OCTUBRE"/>
    <x v="3"/>
    <x v="1"/>
    <n v="7834.8825270802854"/>
    <n v="0.02"/>
    <s v="Contado"/>
    <n v="50"/>
  </r>
  <r>
    <s v="NOVIEMBRE"/>
    <x v="2"/>
    <x v="0"/>
    <n v="7873.8899674510321"/>
    <n v="0.02"/>
    <s v="Aplazado"/>
    <n v="26"/>
  </r>
  <r>
    <s v="JULIO"/>
    <x v="1"/>
    <x v="1"/>
    <n v="7755.0920477056889"/>
    <n v="0.03"/>
    <s v="Contado"/>
    <n v="45"/>
  </r>
  <r>
    <s v="SEPTIEMBRE"/>
    <x v="7"/>
    <x v="2"/>
    <n v="7735.853123111051"/>
    <n v="0.01"/>
    <s v="Aplazado"/>
    <n v="32"/>
  </r>
  <r>
    <s v="NOVIEMBRE"/>
    <x v="0"/>
    <x v="0"/>
    <n v="8094.3734196982541"/>
    <n v="0"/>
    <s v="Contado"/>
    <n v="26"/>
  </r>
  <r>
    <s v="ENERO"/>
    <x v="0"/>
    <x v="0"/>
    <n v="7836.314878184553"/>
    <n v="0.01"/>
    <s v="Aplazado"/>
    <n v="35"/>
  </r>
  <r>
    <s v="SEPTIEMBRE"/>
    <x v="8"/>
    <x v="0"/>
    <n v="7979.3237421124968"/>
    <n v="0"/>
    <s v="Contado"/>
    <n v="23"/>
  </r>
  <r>
    <s v="FEBRERO"/>
    <x v="6"/>
    <x v="2"/>
    <n v="7614.5709357722853"/>
    <n v="0.02"/>
    <s v="Contado"/>
    <n v="41"/>
  </r>
  <r>
    <s v="ENERO"/>
    <x v="6"/>
    <x v="2"/>
    <n v="7964.7600960539967"/>
    <n v="0"/>
    <s v="Contado"/>
    <n v="25"/>
  </r>
  <r>
    <s v="DICIEMBRE"/>
    <x v="6"/>
    <x v="2"/>
    <n v="7765.4766113238929"/>
    <n v="0"/>
    <s v="Aplazado"/>
    <n v="64"/>
  </r>
  <r>
    <s v="FEBRERO"/>
    <x v="5"/>
    <x v="0"/>
    <n v="8197.8186631703284"/>
    <n v="0"/>
    <s v="Contado"/>
    <n v="33"/>
  </r>
  <r>
    <s v="MAYO"/>
    <x v="6"/>
    <x v="2"/>
    <n v="7758.6834990149327"/>
    <n v="0.03"/>
    <s v="Contado"/>
    <n v="43"/>
  </r>
  <r>
    <s v="JUNIO"/>
    <x v="5"/>
    <x v="0"/>
    <n v="8181.2714515173047"/>
    <n v="0"/>
    <s v="Contado"/>
    <n v="45"/>
  </r>
  <r>
    <s v="DICIEMBRE"/>
    <x v="2"/>
    <x v="0"/>
    <n v="7865.4811424515583"/>
    <n v="0"/>
    <s v="Aplazado"/>
    <n v="38"/>
  </r>
  <r>
    <s v="OCTUBRE"/>
    <x v="0"/>
    <x v="0"/>
    <n v="7606.2390844655556"/>
    <n v="0"/>
    <s v="Contado"/>
    <n v="34"/>
  </r>
  <r>
    <s v="ENERO"/>
    <x v="3"/>
    <x v="1"/>
    <n v="7667.0591853699352"/>
    <n v="0.03"/>
    <s v="Contado"/>
    <n v="44"/>
  </r>
  <r>
    <s v="AGOSTO"/>
    <x v="1"/>
    <x v="1"/>
    <n v="7889.0534820201856"/>
    <n v="0.03"/>
    <s v="Contado"/>
    <n v="41"/>
  </r>
  <r>
    <s v="ENERO"/>
    <x v="3"/>
    <x v="1"/>
    <n v="7902.1529095921005"/>
    <n v="0.03"/>
    <s v="Contado"/>
    <n v="22"/>
  </r>
  <r>
    <s v="DICIEMBRE"/>
    <x v="5"/>
    <x v="0"/>
    <n v="8097.8973379873423"/>
    <n v="0.01"/>
    <s v="Contado"/>
    <n v="24"/>
  </r>
  <r>
    <s v="DICIEMBRE"/>
    <x v="1"/>
    <x v="1"/>
    <n v="7811.7781602785408"/>
    <n v="0"/>
    <s v="Contado"/>
    <n v="30"/>
  </r>
  <r>
    <s v="AGOSTO"/>
    <x v="0"/>
    <x v="0"/>
    <n v="7611.2633264232454"/>
    <n v="0"/>
    <s v="Contado"/>
    <n v="36"/>
  </r>
  <r>
    <s v="SEPTIEMBRE"/>
    <x v="5"/>
    <x v="0"/>
    <n v="7835.1149596871301"/>
    <n v="0"/>
    <s v="Contado"/>
    <n v="46"/>
  </r>
  <r>
    <s v="SEPTIEMBRE"/>
    <x v="2"/>
    <x v="0"/>
    <n v="7903.3645648857555"/>
    <n v="0.03"/>
    <s v="Contado"/>
    <n v="26"/>
  </r>
  <r>
    <s v="AGOSTO"/>
    <x v="4"/>
    <x v="2"/>
    <n v="7626.4534908448195"/>
    <n v="0.03"/>
    <s v="Contado"/>
    <n v="33"/>
  </r>
  <r>
    <s v="NOVIEMBRE"/>
    <x v="7"/>
    <x v="2"/>
    <n v="7694.7830482575955"/>
    <n v="0.02"/>
    <s v="Contado"/>
    <n v="48"/>
  </r>
  <r>
    <s v="MARZO"/>
    <x v="3"/>
    <x v="1"/>
    <n v="7609.1834210120669"/>
    <n v="0.01"/>
    <s v="Contado"/>
    <n v="28"/>
  </r>
  <r>
    <s v="MAYO"/>
    <x v="7"/>
    <x v="2"/>
    <n v="8172.2476387449024"/>
    <n v="0.01"/>
    <s v="Aplazado"/>
    <n v="18"/>
  </r>
  <r>
    <s v="JULIO"/>
    <x v="4"/>
    <x v="2"/>
    <n v="7885.7656955381663"/>
    <n v="0.01"/>
    <s v="Contado"/>
    <n v="35"/>
  </r>
  <r>
    <s v="MAYO"/>
    <x v="0"/>
    <x v="0"/>
    <n v="8029.315163128158"/>
    <n v="0.03"/>
    <s v="Contado"/>
    <n v="18"/>
  </r>
  <r>
    <s v="MAYO"/>
    <x v="0"/>
    <x v="0"/>
    <n v="7824.9330393589935"/>
    <n v="0.02"/>
    <s v="Aplazado"/>
    <n v="44"/>
  </r>
  <r>
    <s v="MAYO"/>
    <x v="1"/>
    <x v="1"/>
    <n v="7946.9471841982704"/>
    <n v="0"/>
    <s v="Aplazado"/>
    <n v="42"/>
  </r>
  <r>
    <s v="MARZO"/>
    <x v="1"/>
    <x v="1"/>
    <n v="8184.7521891438282"/>
    <n v="0"/>
    <s v="Aplazado"/>
    <n v="54"/>
  </r>
  <r>
    <s v="OCTUBRE"/>
    <x v="0"/>
    <x v="0"/>
    <n v="7808.8041308005631"/>
    <n v="0.02"/>
    <s v="Aplazado"/>
    <n v="55"/>
  </r>
  <r>
    <s v="NOVIEMBRE"/>
    <x v="0"/>
    <x v="0"/>
    <n v="7590.8235146003517"/>
    <n v="0.01"/>
    <s v="Aplazado"/>
    <n v="49"/>
  </r>
  <r>
    <s v="OCTUBRE"/>
    <x v="7"/>
    <x v="2"/>
    <n v="8236.884599373243"/>
    <n v="0.03"/>
    <s v="Contado"/>
    <n v="46"/>
  </r>
  <r>
    <s v="AGOSTO"/>
    <x v="1"/>
    <x v="1"/>
    <n v="8081.584502676078"/>
    <n v="0.02"/>
    <s v="Contado"/>
    <n v="36"/>
  </r>
  <r>
    <s v="DICIEMBRE"/>
    <x v="0"/>
    <x v="0"/>
    <n v="7871.2047059924589"/>
    <n v="0.03"/>
    <s v="Contado"/>
    <n v="30"/>
  </r>
  <r>
    <s v="MAYO"/>
    <x v="0"/>
    <x v="0"/>
    <n v="7833.6507593073929"/>
    <n v="0"/>
    <s v="Aplazado"/>
    <n v="49"/>
  </r>
  <r>
    <s v="DICIEMBRE"/>
    <x v="1"/>
    <x v="1"/>
    <n v="7833.1772179278596"/>
    <n v="0"/>
    <s v="Contado"/>
    <n v="27"/>
  </r>
  <r>
    <s v="ENERO"/>
    <x v="2"/>
    <x v="0"/>
    <n v="7658.209238188856"/>
    <n v="0.02"/>
    <s v="Contado"/>
    <n v="42"/>
  </r>
  <r>
    <s v="JULIO"/>
    <x v="8"/>
    <x v="0"/>
    <n v="7610.1578109000548"/>
    <n v="0.02"/>
    <s v="Contado"/>
    <n v="48"/>
  </r>
  <r>
    <s v="ABRIL"/>
    <x v="6"/>
    <x v="2"/>
    <n v="8194.2000857229232"/>
    <n v="0.03"/>
    <s v="Contado"/>
    <n v="42"/>
  </r>
  <r>
    <s v="AGOSTO"/>
    <x v="5"/>
    <x v="0"/>
    <n v="7552.0909688618531"/>
    <n v="0.01"/>
    <s v="Contado"/>
    <n v="48"/>
  </r>
  <r>
    <s v="AGOSTO"/>
    <x v="2"/>
    <x v="0"/>
    <n v="7866.4207204001423"/>
    <n v="0"/>
    <s v="Contado"/>
    <n v="21"/>
  </r>
  <r>
    <s v="FEBRERO"/>
    <x v="3"/>
    <x v="1"/>
    <n v="7590.5395709730374"/>
    <n v="0.01"/>
    <s v="Contado"/>
    <n v="33"/>
  </r>
  <r>
    <s v="DICIEMBRE"/>
    <x v="6"/>
    <x v="2"/>
    <n v="7783.2037337160409"/>
    <n v="0.03"/>
    <s v="Contado"/>
    <n v="22"/>
  </r>
  <r>
    <s v="JUNIO"/>
    <x v="4"/>
    <x v="2"/>
    <n v="7978.5874363031553"/>
    <n v="0.01"/>
    <s v="Contado"/>
    <n v="23"/>
  </r>
  <r>
    <s v="OCTUBRE"/>
    <x v="3"/>
    <x v="1"/>
    <n v="7618.2640240218507"/>
    <n v="0"/>
    <s v="Contado"/>
    <n v="49"/>
  </r>
  <r>
    <s v="OCTUBRE"/>
    <x v="1"/>
    <x v="1"/>
    <n v="8123.1177197013085"/>
    <n v="0.01"/>
    <s v="Contado"/>
    <n v="45"/>
  </r>
  <r>
    <s v="ABRIL"/>
    <x v="0"/>
    <x v="0"/>
    <n v="8104.1629126677662"/>
    <n v="0.02"/>
    <s v="Aplazado"/>
    <n v="38"/>
  </r>
  <r>
    <s v="ABRIL"/>
    <x v="4"/>
    <x v="2"/>
    <n v="7767.1356000580226"/>
    <n v="0.01"/>
    <s v="Contado"/>
    <n v="33"/>
  </r>
  <r>
    <s v="SEPTIEMBRE"/>
    <x v="6"/>
    <x v="2"/>
    <n v="7664.9421507039824"/>
    <n v="0.02"/>
    <s v="Contado"/>
    <n v="44"/>
  </r>
  <r>
    <s v="OCTUBRE"/>
    <x v="4"/>
    <x v="2"/>
    <n v="8251.2524186516202"/>
    <n v="0.02"/>
    <s v="Contado"/>
    <n v="35"/>
  </r>
  <r>
    <s v="MARZO"/>
    <x v="5"/>
    <x v="0"/>
    <n v="7756.5315968943105"/>
    <n v="0.03"/>
    <s v="Aplazado"/>
    <n v="32"/>
  </r>
  <r>
    <s v="ABRIL"/>
    <x v="4"/>
    <x v="2"/>
    <n v="7688.3119888746023"/>
    <n v="0"/>
    <s v="Aplazado"/>
    <n v="39"/>
  </r>
  <r>
    <s v="OCTUBRE"/>
    <x v="0"/>
    <x v="0"/>
    <n v="8241.5523429774294"/>
    <n v="0.01"/>
    <s v="Contado"/>
    <n v="45"/>
  </r>
  <r>
    <s v="DICIEMBRE"/>
    <x v="1"/>
    <x v="1"/>
    <n v="8029.9757007396602"/>
    <n v="0.01"/>
    <s v="Contado"/>
    <n v="35"/>
  </r>
  <r>
    <s v="JULIO"/>
    <x v="0"/>
    <x v="0"/>
    <n v="7976.0138545971131"/>
    <n v="0.03"/>
    <s v="Contado"/>
    <n v="40"/>
  </r>
  <r>
    <s v="OCTUBRE"/>
    <x v="4"/>
    <x v="2"/>
    <n v="7692.3766446394529"/>
    <n v="0.01"/>
    <s v="Contado"/>
    <n v="31"/>
  </r>
  <r>
    <s v="MARZO"/>
    <x v="0"/>
    <x v="0"/>
    <n v="7893.1799613506337"/>
    <n v="0"/>
    <s v="Contado"/>
    <n v="37"/>
  </r>
  <r>
    <s v="FEBRERO"/>
    <x v="3"/>
    <x v="1"/>
    <n v="7583.7001828543271"/>
    <n v="0.02"/>
    <s v="Contado"/>
    <n v="39"/>
  </r>
  <r>
    <s v="ABRIL"/>
    <x v="5"/>
    <x v="0"/>
    <n v="8245.8989279852904"/>
    <n v="0"/>
    <s v="Aplazado"/>
    <n v="29"/>
  </r>
  <r>
    <s v="JUNIO"/>
    <x v="5"/>
    <x v="0"/>
    <n v="7537.5660801837466"/>
    <n v="0"/>
    <s v="Aplazado"/>
    <n v="30"/>
  </r>
  <r>
    <s v="MAYO"/>
    <x v="2"/>
    <x v="0"/>
    <n v="7972.1645135301924"/>
    <n v="0.03"/>
    <s v="Aplazado"/>
    <n v="30"/>
  </r>
  <r>
    <s v="MARZO"/>
    <x v="3"/>
    <x v="1"/>
    <n v="7621.4913127380851"/>
    <n v="0.01"/>
    <s v="Aplazado"/>
    <n v="42"/>
  </r>
  <r>
    <s v="OCTUBRE"/>
    <x v="8"/>
    <x v="0"/>
    <n v="8001.2345322136252"/>
    <n v="0.01"/>
    <s v="Aplazado"/>
    <n v="43"/>
  </r>
  <r>
    <s v="JULIO"/>
    <x v="8"/>
    <x v="0"/>
    <n v="7855.9394907094565"/>
    <n v="0.02"/>
    <s v="Contado"/>
    <n v="28"/>
  </r>
  <r>
    <s v="AGOSTO"/>
    <x v="0"/>
    <x v="0"/>
    <n v="7743.7102935036137"/>
    <n v="0.03"/>
    <s v="Contado"/>
    <n v="40"/>
  </r>
  <r>
    <s v="MARZO"/>
    <x v="0"/>
    <x v="0"/>
    <n v="7907.0284871825925"/>
    <n v="0.03"/>
    <s v="Contado"/>
    <n v="48"/>
  </r>
  <r>
    <s v="MARZO"/>
    <x v="6"/>
    <x v="2"/>
    <n v="7506.9025482542311"/>
    <n v="0.03"/>
    <s v="Contado"/>
    <n v="22"/>
  </r>
  <r>
    <s v="JULIO"/>
    <x v="2"/>
    <x v="0"/>
    <n v="8100.187555254488"/>
    <n v="0.02"/>
    <s v="Contado"/>
    <n v="47"/>
  </r>
  <r>
    <s v="MARZO"/>
    <x v="7"/>
    <x v="2"/>
    <n v="7539.1725681614207"/>
    <n v="0.01"/>
    <s v="Contado"/>
    <n v="24"/>
  </r>
  <r>
    <s v="FEBRERO"/>
    <x v="1"/>
    <x v="1"/>
    <n v="8096.903840162031"/>
    <n v="0.01"/>
    <s v="Aplazado"/>
    <n v="36"/>
  </r>
  <r>
    <s v="AGOSTO"/>
    <x v="4"/>
    <x v="2"/>
    <n v="8005.9686781754772"/>
    <n v="0.01"/>
    <s v="Contado"/>
    <n v="21"/>
  </r>
  <r>
    <s v="DICIEMBRE"/>
    <x v="2"/>
    <x v="0"/>
    <n v="8205.7307598204352"/>
    <n v="0.01"/>
    <s v="Contado"/>
    <n v="29"/>
  </r>
  <r>
    <s v="MAYO"/>
    <x v="7"/>
    <x v="2"/>
    <n v="7637.4280342177917"/>
    <n v="0.01"/>
    <s v="Contado"/>
    <n v="48"/>
  </r>
  <r>
    <s v="NOVIEMBRE"/>
    <x v="1"/>
    <x v="1"/>
    <n v="8185.2102269419174"/>
    <n v="0"/>
    <s v="Contado"/>
    <n v="32"/>
  </r>
  <r>
    <s v="JUNIO"/>
    <x v="0"/>
    <x v="0"/>
    <n v="8139.9985378785641"/>
    <n v="0.01"/>
    <s v="Contado"/>
    <n v="31"/>
  </r>
  <r>
    <s v="JULIO"/>
    <x v="5"/>
    <x v="0"/>
    <n v="8211.5181185247457"/>
    <n v="0"/>
    <s v="Contado"/>
    <n v="40"/>
  </r>
  <r>
    <s v="JUNIO"/>
    <x v="7"/>
    <x v="2"/>
    <n v="7880.8569068197448"/>
    <n v="0.03"/>
    <s v="Aplazado"/>
    <n v="64"/>
  </r>
  <r>
    <s v="NOVIEMBRE"/>
    <x v="7"/>
    <x v="2"/>
    <n v="7564.82225607906"/>
    <n v="0.03"/>
    <s v="Contado"/>
    <n v="23"/>
  </r>
  <r>
    <s v="JULIO"/>
    <x v="0"/>
    <x v="0"/>
    <n v="7580.1561062353812"/>
    <n v="0.02"/>
    <s v="Contado"/>
    <n v="37"/>
  </r>
  <r>
    <s v="ENERO"/>
    <x v="1"/>
    <x v="1"/>
    <n v="7972.2806699896501"/>
    <n v="0"/>
    <s v="Contado"/>
    <n v="35"/>
  </r>
  <r>
    <s v="MARZO"/>
    <x v="6"/>
    <x v="2"/>
    <n v="8111.7535002444765"/>
    <n v="0.01"/>
    <s v="Contado"/>
    <n v="34"/>
  </r>
  <r>
    <s v="AGOSTO"/>
    <x v="2"/>
    <x v="0"/>
    <n v="8215.8419334220889"/>
    <n v="0"/>
    <s v="Contado"/>
    <n v="45"/>
  </r>
  <r>
    <s v="FEBRERO"/>
    <x v="1"/>
    <x v="1"/>
    <n v="7994.52304742867"/>
    <n v="0.01"/>
    <s v="Contado"/>
    <n v="30"/>
  </r>
  <r>
    <s v="JUNIO"/>
    <x v="8"/>
    <x v="0"/>
    <n v="8248.2121294842909"/>
    <n v="0.01"/>
    <s v="Contado"/>
    <n v="46"/>
  </r>
  <r>
    <s v="SEPTIEMBRE"/>
    <x v="8"/>
    <x v="0"/>
    <n v="7654.6137109571919"/>
    <n v="0.02"/>
    <s v="Contado"/>
    <n v="32"/>
  </r>
  <r>
    <s v="FEBRERO"/>
    <x v="7"/>
    <x v="2"/>
    <n v="8001.5339427063736"/>
    <n v="0.01"/>
    <s v="Contado"/>
    <n v="33"/>
  </r>
  <r>
    <s v="ENERO"/>
    <x v="6"/>
    <x v="2"/>
    <n v="8167.8741008365705"/>
    <n v="0"/>
    <s v="Aplazado"/>
    <n v="17"/>
  </r>
  <r>
    <s v="DICIEMBRE"/>
    <x v="3"/>
    <x v="1"/>
    <n v="7782.1968219735982"/>
    <n v="0.03"/>
    <s v="Contado"/>
    <n v="22"/>
  </r>
  <r>
    <s v="MAYO"/>
    <x v="0"/>
    <x v="0"/>
    <n v="8079.8622473151181"/>
    <n v="0.01"/>
    <s v="Contado"/>
    <n v="48"/>
  </r>
  <r>
    <s v="JULIO"/>
    <x v="8"/>
    <x v="0"/>
    <n v="8060.9101121048889"/>
    <n v="0.01"/>
    <s v="Contado"/>
    <n v="49"/>
  </r>
  <r>
    <s v="AGOSTO"/>
    <x v="2"/>
    <x v="0"/>
    <n v="7658.853247606271"/>
    <n v="0.01"/>
    <s v="Contado"/>
    <n v="49"/>
  </r>
  <r>
    <s v="SEPTIEMBRE"/>
    <x v="4"/>
    <x v="2"/>
    <n v="7851.1230813046905"/>
    <n v="0.02"/>
    <s v="Aplazado"/>
    <n v="57"/>
  </r>
  <r>
    <s v="MAYO"/>
    <x v="1"/>
    <x v="1"/>
    <n v="8309.9026404357392"/>
    <n v="0"/>
    <s v="Contado"/>
    <n v="21"/>
  </r>
  <r>
    <s v="SEPTIEMBRE"/>
    <x v="3"/>
    <x v="1"/>
    <n v="7914.7234331733398"/>
    <n v="0"/>
    <s v="Contado"/>
    <n v="28"/>
  </r>
  <r>
    <s v="MAYO"/>
    <x v="7"/>
    <x v="2"/>
    <n v="8209.1640233918588"/>
    <n v="0"/>
    <s v="Aplazado"/>
    <n v="50"/>
  </r>
  <r>
    <s v="OCTUBRE"/>
    <x v="6"/>
    <x v="2"/>
    <n v="7668.3200052693246"/>
    <n v="0"/>
    <s v="Contado"/>
    <n v="23"/>
  </r>
  <r>
    <s v="MARZO"/>
    <x v="6"/>
    <x v="2"/>
    <n v="7957.5130145095955"/>
    <n v="0"/>
    <s v="Contado"/>
    <n v="23"/>
  </r>
  <r>
    <s v="AGOSTO"/>
    <x v="8"/>
    <x v="0"/>
    <n v="8247.0711582215881"/>
    <n v="0.03"/>
    <s v="Contado"/>
    <n v="37"/>
  </r>
  <r>
    <s v="NOVIEMBRE"/>
    <x v="1"/>
    <x v="1"/>
    <n v="8324.0114391385905"/>
    <n v="0.03"/>
    <s v="Contado"/>
    <n v="30"/>
  </r>
  <r>
    <s v="MARZO"/>
    <x v="6"/>
    <x v="2"/>
    <n v="7998.7196216428902"/>
    <n v="0.03"/>
    <s v="Aplazado"/>
    <n v="43"/>
  </r>
  <r>
    <s v="JUNIO"/>
    <x v="4"/>
    <x v="2"/>
    <n v="7949.3332442173278"/>
    <n v="0.03"/>
    <s v="Contado"/>
    <n v="32"/>
  </r>
  <r>
    <s v="JULIO"/>
    <x v="8"/>
    <x v="0"/>
    <n v="8065.5789208185479"/>
    <n v="0.03"/>
    <s v="Contado"/>
    <n v="33"/>
  </r>
  <r>
    <s v="OCTUBRE"/>
    <x v="5"/>
    <x v="0"/>
    <n v="7668.2418245641065"/>
    <n v="0.03"/>
    <s v="Contado"/>
    <n v="22"/>
  </r>
  <r>
    <s v="ABRIL"/>
    <x v="4"/>
    <x v="2"/>
    <n v="7664.2195601483945"/>
    <n v="0"/>
    <s v="Contado"/>
    <n v="43"/>
  </r>
  <r>
    <s v="FEBRERO"/>
    <x v="5"/>
    <x v="0"/>
    <n v="8243.3010949909567"/>
    <n v="0.01"/>
    <s v="Contado"/>
    <n v="46"/>
  </r>
  <r>
    <s v="ENERO"/>
    <x v="4"/>
    <x v="2"/>
    <n v="8217.5986604419722"/>
    <n v="0.01"/>
    <s v="Contado"/>
    <n v="38"/>
  </r>
  <r>
    <s v="AGOSTO"/>
    <x v="8"/>
    <x v="0"/>
    <n v="7678.6219240585251"/>
    <n v="0.03"/>
    <s v="Contado"/>
    <n v="31"/>
  </r>
  <r>
    <s v="JUNIO"/>
    <x v="1"/>
    <x v="1"/>
    <n v="7818.3739250661893"/>
    <n v="0"/>
    <s v="Contado"/>
    <n v="38"/>
  </r>
  <r>
    <s v="AGOSTO"/>
    <x v="2"/>
    <x v="0"/>
    <n v="8152.9449366298741"/>
    <n v="0.01"/>
    <s v="Contado"/>
    <n v="25"/>
  </r>
  <r>
    <s v="JUNIO"/>
    <x v="4"/>
    <x v="2"/>
    <n v="7973.5937857773069"/>
    <n v="0"/>
    <s v="Contado"/>
    <n v="41"/>
  </r>
  <r>
    <s v="FEBRERO"/>
    <x v="0"/>
    <x v="0"/>
    <n v="7817.0976461118835"/>
    <n v="0.01"/>
    <s v="Contado"/>
    <n v="50"/>
  </r>
  <r>
    <s v="JULIO"/>
    <x v="5"/>
    <x v="0"/>
    <n v="8095.1662956752853"/>
    <n v="0.01"/>
    <s v="Aplazado"/>
    <n v="21"/>
  </r>
  <r>
    <s v="JULIO"/>
    <x v="1"/>
    <x v="1"/>
    <n v="8012.9883454758556"/>
    <n v="0.03"/>
    <s v="Aplazado"/>
    <n v="22"/>
  </r>
  <r>
    <s v="DICIEMBRE"/>
    <x v="7"/>
    <x v="2"/>
    <n v="7767.359191892906"/>
    <n v="0"/>
    <s v="Contado"/>
    <n v="48"/>
  </r>
  <r>
    <s v="OCTUBRE"/>
    <x v="6"/>
    <x v="2"/>
    <n v="8022.8772015571167"/>
    <n v="0"/>
    <s v="Contado"/>
    <n v="21"/>
  </r>
  <r>
    <s v="MARZO"/>
    <x v="6"/>
    <x v="2"/>
    <n v="7706.7184719613169"/>
    <n v="0.03"/>
    <s v="Contado"/>
    <n v="43"/>
  </r>
  <r>
    <s v="JUNIO"/>
    <x v="7"/>
    <x v="2"/>
    <n v="7513.6621340849752"/>
    <n v="0.02"/>
    <s v="Contado"/>
    <n v="48"/>
  </r>
  <r>
    <s v="FEBRERO"/>
    <x v="7"/>
    <x v="2"/>
    <n v="8131.9669158048737"/>
    <n v="0"/>
    <s v="Aplazado"/>
    <n v="27"/>
  </r>
  <r>
    <s v="DICIEMBRE"/>
    <x v="1"/>
    <x v="1"/>
    <n v="8057.2278034755118"/>
    <n v="0"/>
    <s v="Contado"/>
    <n v="35"/>
  </r>
  <r>
    <s v="SEPTIEMBRE"/>
    <x v="6"/>
    <x v="2"/>
    <n v="7619.2166157211841"/>
    <n v="0.03"/>
    <s v="Aplazado"/>
    <n v="47"/>
  </r>
  <r>
    <s v="NOVIEMBRE"/>
    <x v="0"/>
    <x v="0"/>
    <n v="7827.4064788780333"/>
    <n v="0.01"/>
    <s v="Contado"/>
    <n v="42"/>
  </r>
  <r>
    <s v="SEPTIEMBRE"/>
    <x v="3"/>
    <x v="1"/>
    <n v="7618.4425282553866"/>
    <n v="0.01"/>
    <s v="Contado"/>
    <n v="28"/>
  </r>
  <r>
    <s v="AGOSTO"/>
    <x v="6"/>
    <x v="2"/>
    <n v="7868.767325823369"/>
    <n v="0"/>
    <s v="Aplazado"/>
    <n v="65"/>
  </r>
  <r>
    <s v="ABRIL"/>
    <x v="3"/>
    <x v="1"/>
    <n v="7986.8474807491157"/>
    <n v="0.02"/>
    <s v="Contado"/>
    <n v="24"/>
  </r>
  <r>
    <s v="MARZO"/>
    <x v="8"/>
    <x v="0"/>
    <n v="8037.4652746025413"/>
    <n v="0"/>
    <s v="Contado"/>
    <n v="42"/>
  </r>
  <r>
    <s v="DICIEMBRE"/>
    <x v="3"/>
    <x v="1"/>
    <n v="7500.6086266506099"/>
    <n v="0.01"/>
    <s v="Contado"/>
    <n v="30"/>
  </r>
  <r>
    <s v="ENERO"/>
    <x v="5"/>
    <x v="0"/>
    <n v="8090.3499688078318"/>
    <n v="0.01"/>
    <s v="Contado"/>
    <n v="30"/>
  </r>
  <r>
    <s v="MAYO"/>
    <x v="4"/>
    <x v="2"/>
    <n v="7539.3542794552486"/>
    <n v="0"/>
    <s v="Aplazado"/>
    <n v="20"/>
  </r>
  <r>
    <s v="JUNIO"/>
    <x v="8"/>
    <x v="0"/>
    <n v="8130.1937265334527"/>
    <n v="0.02"/>
    <s v="Aplazado"/>
    <n v="45"/>
  </r>
  <r>
    <s v="SEPTIEMBRE"/>
    <x v="8"/>
    <x v="0"/>
    <n v="7645.4189434973887"/>
    <n v="0"/>
    <s v="Aplazado"/>
    <n v="40"/>
  </r>
  <r>
    <s v="AGOSTO"/>
    <x v="0"/>
    <x v="0"/>
    <n v="7507.6733200556328"/>
    <n v="0.01"/>
    <s v="Contado"/>
    <n v="27"/>
  </r>
  <r>
    <s v="SEPTIEMBRE"/>
    <x v="1"/>
    <x v="1"/>
    <n v="7705.0938730043708"/>
    <n v="0"/>
    <s v="Aplazado"/>
    <n v="32"/>
  </r>
  <r>
    <s v="SEPTIEMBRE"/>
    <x v="8"/>
    <x v="0"/>
    <n v="7550.1010273622614"/>
    <n v="0.02"/>
    <s v="Contado"/>
    <n v="29"/>
  </r>
  <r>
    <s v="JULIO"/>
    <x v="3"/>
    <x v="1"/>
    <n v="7667.0591853699352"/>
    <n v="0.02"/>
    <s v="Contado"/>
    <n v="32"/>
  </r>
  <r>
    <s v="NOVIEMBRE"/>
    <x v="7"/>
    <x v="2"/>
    <n v="7602.9910741045614"/>
    <n v="0.03"/>
    <s v="Contado"/>
    <n v="47"/>
  </r>
  <r>
    <s v="ABRIL"/>
    <x v="1"/>
    <x v="1"/>
    <n v="8233.2984010487053"/>
    <n v="0.02"/>
    <s v="Aplazado"/>
    <n v="37"/>
  </r>
  <r>
    <s v="FEBRERO"/>
    <x v="0"/>
    <x v="0"/>
    <n v="8146.4902877844906"/>
    <n v="0.01"/>
    <s v="Contado"/>
    <n v="37"/>
  </r>
  <r>
    <s v="AGOSTO"/>
    <x v="8"/>
    <x v="0"/>
    <n v="8128.1101350844756"/>
    <n v="0.03"/>
    <s v="Aplazado"/>
    <n v="22"/>
  </r>
  <r>
    <s v="FEBRERO"/>
    <x v="6"/>
    <x v="2"/>
    <n v="7904.9688543480715"/>
    <n v="0.03"/>
    <s v="Contado"/>
    <n v="31"/>
  </r>
  <r>
    <s v="SEPTIEMBRE"/>
    <x v="7"/>
    <x v="2"/>
    <n v="7688.530666034967"/>
    <n v="0.01"/>
    <s v="Contado"/>
    <n v="39"/>
  </r>
  <r>
    <s v="MAYO"/>
    <x v="2"/>
    <x v="0"/>
    <n v="7516.4097850840062"/>
    <n v="0.03"/>
    <s v="Contado"/>
    <n v="50"/>
  </r>
  <r>
    <s v="MARZO"/>
    <x v="2"/>
    <x v="0"/>
    <n v="7954.0242662319906"/>
    <n v="0"/>
    <s v="Contado"/>
    <n v="62"/>
  </r>
  <r>
    <s v="ABRIL"/>
    <x v="2"/>
    <x v="0"/>
    <n v="8066.8787020713989"/>
    <n v="0.02"/>
    <s v="Contado"/>
    <n v="33"/>
  </r>
  <r>
    <s v="ABRIL"/>
    <x v="2"/>
    <x v="0"/>
    <n v="8154.2656306990102"/>
    <n v="0.02"/>
    <s v="Aplazado"/>
    <n v="50"/>
  </r>
  <r>
    <s v="ENERO"/>
    <x v="2"/>
    <x v="0"/>
    <n v="8001.78238135426"/>
    <n v="0.01"/>
    <s v="Contado"/>
    <n v="38"/>
  </r>
  <r>
    <s v="JULIO"/>
    <x v="1"/>
    <x v="1"/>
    <n v="8195.2195958919674"/>
    <n v="0.01"/>
    <s v="Contado"/>
    <n v="31"/>
  </r>
  <r>
    <s v="JUNIO"/>
    <x v="6"/>
    <x v="2"/>
    <n v="7788.2375143353647"/>
    <n v="0.03"/>
    <s v="Contado"/>
    <n v="30"/>
  </r>
  <r>
    <s v="FEBRERO"/>
    <x v="8"/>
    <x v="0"/>
    <n v="7980.2965578865314"/>
    <n v="0"/>
    <s v="Aplazado"/>
    <n v="35"/>
  </r>
  <r>
    <s v="JULIO"/>
    <x v="5"/>
    <x v="0"/>
    <n v="8096.7687878734432"/>
    <n v="0.03"/>
    <s v="Contado"/>
    <n v="29"/>
  </r>
  <r>
    <s v="AGOSTO"/>
    <x v="2"/>
    <x v="0"/>
    <n v="7581.6325775517998"/>
    <n v="0.02"/>
    <s v="Contado"/>
    <n v="42"/>
  </r>
  <r>
    <s v="JULIO"/>
    <x v="4"/>
    <x v="2"/>
    <n v="8151.5322807095981"/>
    <n v="0"/>
    <s v="Contado"/>
    <n v="39"/>
  </r>
  <r>
    <s v="JUNIO"/>
    <x v="3"/>
    <x v="1"/>
    <n v="7689.1176782534376"/>
    <n v="0.03"/>
    <s v="Contado"/>
    <n v="22"/>
  </r>
  <r>
    <s v="MARZO"/>
    <x v="8"/>
    <x v="0"/>
    <n v="7857.4325838715095"/>
    <n v="0.02"/>
    <s v="Contado"/>
    <n v="23"/>
  </r>
  <r>
    <s v="FEBRERO"/>
    <x v="4"/>
    <x v="2"/>
    <n v="7710.4952402471781"/>
    <n v="0.02"/>
    <s v="Contado"/>
    <n v="29"/>
  </r>
  <r>
    <s v="DICIEMBRE"/>
    <x v="0"/>
    <x v="0"/>
    <n v="7956.4790873703578"/>
    <n v="0.01"/>
    <s v="Contado"/>
    <n v="37"/>
  </r>
  <r>
    <s v="JUNIO"/>
    <x v="2"/>
    <x v="0"/>
    <n v="7951.1552459700897"/>
    <n v="0"/>
    <s v="Contado"/>
    <n v="26"/>
  </r>
  <r>
    <s v="ENERO"/>
    <x v="5"/>
    <x v="0"/>
    <n v="8028.837271586076"/>
    <n v="0.03"/>
    <s v="Aplazado"/>
    <n v="27"/>
  </r>
  <r>
    <s v="ENERO"/>
    <x v="3"/>
    <x v="1"/>
    <n v="7847.3070158155633"/>
    <n v="0.02"/>
    <s v="Contado"/>
    <n v="44"/>
  </r>
  <r>
    <s v="SEPTIEMBRE"/>
    <x v="6"/>
    <x v="2"/>
    <n v="7589.7407376013962"/>
    <n v="0.03"/>
    <s v="Contado"/>
    <n v="31"/>
  </r>
  <r>
    <s v="SEPTIEMBRE"/>
    <x v="8"/>
    <x v="0"/>
    <n v="7656.4345111674083"/>
    <n v="0.03"/>
    <s v="Contado"/>
    <n v="35"/>
  </r>
  <r>
    <s v="MARZO"/>
    <x v="3"/>
    <x v="1"/>
    <n v="7560.4780601441871"/>
    <n v="0"/>
    <s v="Aplazado"/>
    <n v="42"/>
  </r>
  <r>
    <s v="ENERO"/>
    <x v="8"/>
    <x v="0"/>
    <n v="7523.7560351436332"/>
    <n v="0.01"/>
    <s v="Contado"/>
    <n v="48"/>
  </r>
  <r>
    <s v="JUNIO"/>
    <x v="0"/>
    <x v="0"/>
    <n v="7886.0653028477554"/>
    <n v="0"/>
    <s v="Contado"/>
    <n v="26"/>
  </r>
  <r>
    <s v="JUNIO"/>
    <x v="5"/>
    <x v="0"/>
    <n v="8165.1567268157487"/>
    <n v="0.01"/>
    <s v="Contado"/>
    <n v="48"/>
  </r>
  <r>
    <s v="ENERO"/>
    <x v="8"/>
    <x v="0"/>
    <n v="7582.2161746203983"/>
    <n v="0.03"/>
    <s v="Contado"/>
    <n v="41"/>
  </r>
  <r>
    <s v="NOVIEMBRE"/>
    <x v="6"/>
    <x v="2"/>
    <n v="8245.3445109306631"/>
    <n v="0"/>
    <s v="Contado"/>
    <n v="29"/>
  </r>
  <r>
    <s v="OCTUBRE"/>
    <x v="5"/>
    <x v="0"/>
    <n v="8072.0508587841869"/>
    <n v="0.02"/>
    <s v="Aplazado"/>
    <n v="27"/>
  </r>
  <r>
    <s v="MAYO"/>
    <x v="3"/>
    <x v="1"/>
    <n v="7594.1643659178135"/>
    <n v="0.01"/>
    <s v="Contado"/>
    <n v="40"/>
  </r>
  <r>
    <s v="JUNIO"/>
    <x v="2"/>
    <x v="0"/>
    <n v="7731.2925177950092"/>
    <n v="0"/>
    <s v="Contado"/>
    <n v="47"/>
  </r>
  <r>
    <s v="SEPTIEMBRE"/>
    <x v="0"/>
    <x v="0"/>
    <n v="7560.8737755636048"/>
    <n v="0.03"/>
    <s v="Contado"/>
    <n v="42"/>
  </r>
  <r>
    <s v="ABRIL"/>
    <x v="8"/>
    <x v="0"/>
    <n v="7824.333395091835"/>
    <n v="0"/>
    <s v="Contado"/>
    <n v="34"/>
  </r>
  <r>
    <s v="OCTUBRE"/>
    <x v="2"/>
    <x v="0"/>
    <n v="8102.9404523904941"/>
    <n v="0.01"/>
    <s v="Contado"/>
    <n v="35"/>
  </r>
  <r>
    <s v="NOVIEMBRE"/>
    <x v="8"/>
    <x v="0"/>
    <n v="7585.4005512245567"/>
    <n v="0.03"/>
    <s v="Contado"/>
    <n v="42"/>
  </r>
  <r>
    <s v="JULIO"/>
    <x v="0"/>
    <x v="0"/>
    <n v="7989.8084218414169"/>
    <n v="0.03"/>
    <s v="Aplazado"/>
    <n v="29"/>
  </r>
  <r>
    <s v="MAYO"/>
    <x v="6"/>
    <x v="2"/>
    <n v="8045.7587339701968"/>
    <n v="0.01"/>
    <s v="Contado"/>
    <n v="21"/>
  </r>
  <r>
    <s v="JULIO"/>
    <x v="5"/>
    <x v="0"/>
    <n v="8216.2664249992577"/>
    <n v="0.01"/>
    <s v="Aplazado"/>
    <n v="50"/>
  </r>
  <r>
    <s v="JUNIO"/>
    <x v="1"/>
    <x v="1"/>
    <n v="7906.5039870069677"/>
    <n v="0.01"/>
    <s v="Aplazado"/>
    <n v="42"/>
  </r>
  <r>
    <s v="ENERO"/>
    <x v="6"/>
    <x v="2"/>
    <n v="7993.6637194820696"/>
    <n v="0"/>
    <s v="Aplazado"/>
    <n v="60"/>
  </r>
  <r>
    <s v="MARZO"/>
    <x v="5"/>
    <x v="0"/>
    <n v="7648.716162821861"/>
    <n v="0.02"/>
    <s v="Contado"/>
    <n v="47"/>
  </r>
  <r>
    <s v="ABRIL"/>
    <x v="6"/>
    <x v="2"/>
    <n v="7857.7135204314573"/>
    <n v="0"/>
    <s v="Contado"/>
    <n v="47"/>
  </r>
  <r>
    <s v="SEPTIEMBRE"/>
    <x v="7"/>
    <x v="2"/>
    <n v="7673.7046917224552"/>
    <n v="0.03"/>
    <s v="Contado"/>
    <n v="32"/>
  </r>
  <r>
    <s v="SEPTIEMBRE"/>
    <x v="3"/>
    <x v="1"/>
    <n v="8143.3917445966517"/>
    <n v="0.03"/>
    <s v="Contado"/>
    <n v="33"/>
  </r>
  <r>
    <s v="ENERO"/>
    <x v="8"/>
    <x v="0"/>
    <n v="7982.4187277030751"/>
    <n v="0.02"/>
    <s v="Contado"/>
    <n v="24"/>
  </r>
  <r>
    <s v="FEBRERO"/>
    <x v="8"/>
    <x v="0"/>
    <n v="7900.3147869376016"/>
    <n v="0.03"/>
    <s v="Contado"/>
    <n v="29"/>
  </r>
  <r>
    <s v="NOVIEMBRE"/>
    <x v="8"/>
    <x v="0"/>
    <n v="7846.9783698046149"/>
    <n v="0.02"/>
    <s v="Contado"/>
    <n v="28"/>
  </r>
  <r>
    <s v="DICIEMBRE"/>
    <x v="7"/>
    <x v="2"/>
    <n v="8138.067800267404"/>
    <n v="0"/>
    <s v="Contado"/>
    <n v="43"/>
  </r>
  <r>
    <s v="SEPTIEMBRE"/>
    <x v="5"/>
    <x v="0"/>
    <n v="8046.1271018957586"/>
    <n v="0.01"/>
    <s v="Contado"/>
    <n v="49"/>
  </r>
  <r>
    <s v="AGOSTO"/>
    <x v="3"/>
    <x v="1"/>
    <n v="7618.4425282553866"/>
    <n v="0.01"/>
    <s v="Contado"/>
    <n v="47"/>
  </r>
  <r>
    <s v="DICIEMBRE"/>
    <x v="8"/>
    <x v="0"/>
    <n v="7519.0649673986763"/>
    <n v="0"/>
    <s v="Aplazado"/>
    <n v="39"/>
  </r>
  <r>
    <s v="OCTUBRE"/>
    <x v="5"/>
    <x v="0"/>
    <n v="8060.2736200704976"/>
    <n v="0.03"/>
    <s v="Contado"/>
    <n v="25"/>
  </r>
  <r>
    <s v="FEBRERO"/>
    <x v="4"/>
    <x v="2"/>
    <n v="7776.5347671125664"/>
    <n v="0.02"/>
    <s v="Contado"/>
    <n v="23"/>
  </r>
  <r>
    <s v="FEBRERO"/>
    <x v="1"/>
    <x v="1"/>
    <n v="8150.9919871651846"/>
    <n v="0"/>
    <s v="Contado"/>
    <n v="45"/>
  </r>
  <r>
    <s v="ABRIL"/>
    <x v="5"/>
    <x v="0"/>
    <n v="8087.683766185778"/>
    <n v="0.02"/>
    <s v="Aplazado"/>
    <n v="33"/>
  </r>
  <r>
    <s v="NOVIEMBRE"/>
    <x v="5"/>
    <x v="0"/>
    <n v="7863.9627834093926"/>
    <n v="0.01"/>
    <s v="Aplazado"/>
    <n v="41"/>
  </r>
  <r>
    <s v="MARZO"/>
    <x v="5"/>
    <x v="0"/>
    <n v="7617.1274846755796"/>
    <n v="0.03"/>
    <s v="Contado"/>
    <n v="26"/>
  </r>
  <r>
    <s v="OCTUBRE"/>
    <x v="5"/>
    <x v="0"/>
    <n v="7623.3798924205303"/>
    <n v="0.02"/>
    <s v="Contado"/>
    <n v="46"/>
  </r>
  <r>
    <s v="DICIEMBRE"/>
    <x v="5"/>
    <x v="0"/>
    <n v="7968.5708573401052"/>
    <n v="0"/>
    <s v="Contado"/>
    <n v="37"/>
  </r>
  <r>
    <s v="NOVIEMBRE"/>
    <x v="2"/>
    <x v="0"/>
    <n v="7681.5126785006441"/>
    <n v="0"/>
    <s v="Contado"/>
    <n v="65"/>
  </r>
  <r>
    <s v="JUNIO"/>
    <x v="4"/>
    <x v="2"/>
    <n v="7594.5988842445104"/>
    <n v="0.02"/>
    <s v="Contado"/>
    <n v="25"/>
  </r>
  <r>
    <s v="AGOSTO"/>
    <x v="1"/>
    <x v="1"/>
    <n v="8037.3529814655967"/>
    <n v="0"/>
    <s v="Contado"/>
    <n v="45"/>
  </r>
  <r>
    <s v="ENERO"/>
    <x v="0"/>
    <x v="0"/>
    <n v="7950.5838547008671"/>
    <n v="0.02"/>
    <s v="Contado"/>
    <n v="48"/>
  </r>
  <r>
    <s v="ENERO"/>
    <x v="8"/>
    <x v="0"/>
    <n v="7948.6412544735776"/>
    <n v="0.01"/>
    <s v="Contado"/>
    <n v="21"/>
  </r>
  <r>
    <s v="JUNIO"/>
    <x v="8"/>
    <x v="0"/>
    <n v="7613.0618689430776"/>
    <n v="0"/>
    <s v="Contado"/>
    <n v="45"/>
  </r>
  <r>
    <s v="NOVIEMBRE"/>
    <x v="6"/>
    <x v="2"/>
    <n v="7553.9791217923002"/>
    <n v="0.01"/>
    <s v="Contado"/>
    <n v="23"/>
  </r>
  <r>
    <s v="AGOSTO"/>
    <x v="8"/>
    <x v="0"/>
    <n v="7500.5374147465909"/>
    <n v="0.03"/>
    <s v="Contado"/>
    <n v="30"/>
  </r>
  <r>
    <s v="JULIO"/>
    <x v="3"/>
    <x v="1"/>
    <n v="7527.5024944337929"/>
    <n v="0.01"/>
    <s v="Contado"/>
    <n v="46"/>
  </r>
  <r>
    <s v="MAYO"/>
    <x v="1"/>
    <x v="1"/>
    <n v="8262.3253370314433"/>
    <n v="0.02"/>
    <s v="Contado"/>
    <n v="35"/>
  </r>
  <r>
    <s v="JUNIO"/>
    <x v="4"/>
    <x v="2"/>
    <n v="8123.850586764861"/>
    <n v="0"/>
    <s v="Contado"/>
    <n v="25"/>
  </r>
  <r>
    <s v="ENERO"/>
    <x v="3"/>
    <x v="1"/>
    <n v="8002.3107577271867"/>
    <n v="0"/>
    <s v="Contado"/>
    <n v="41"/>
  </r>
  <r>
    <s v="NOVIEMBRE"/>
    <x v="5"/>
    <x v="0"/>
    <n v="8090.6655900366468"/>
    <n v="0.02"/>
    <s v="Contado"/>
    <n v="28"/>
  </r>
  <r>
    <s v="ENERO"/>
    <x v="4"/>
    <x v="2"/>
    <n v="7644.688781866821"/>
    <n v="0"/>
    <s v="Contado"/>
    <n v="33"/>
  </r>
  <r>
    <s v="MARZO"/>
    <x v="3"/>
    <x v="1"/>
    <n v="7942.9314358923921"/>
    <n v="0.03"/>
    <s v="Aplazado"/>
    <n v="26"/>
  </r>
  <r>
    <s v="DICIEMBRE"/>
    <x v="2"/>
    <x v="0"/>
    <n v="7950.8375542631029"/>
    <n v="0"/>
    <s v="Aplazado"/>
    <n v="40"/>
  </r>
  <r>
    <s v="DICIEMBRE"/>
    <x v="8"/>
    <x v="0"/>
    <n v="7852.3822223837715"/>
    <n v="0.03"/>
    <s v="Contado"/>
    <n v="30"/>
  </r>
  <r>
    <s v="ENERO"/>
    <x v="3"/>
    <x v="1"/>
    <n v="8087.9954824654806"/>
    <n v="0.01"/>
    <s v="Aplazado"/>
    <n v="32"/>
  </r>
  <r>
    <s v="AGOSTO"/>
    <x v="3"/>
    <x v="1"/>
    <n v="7587.3738222210204"/>
    <n v="0.03"/>
    <s v="Contado"/>
    <n v="28"/>
  </r>
  <r>
    <s v="ABRIL"/>
    <x v="6"/>
    <x v="2"/>
    <n v="8143.1273270574638"/>
    <n v="0.01"/>
    <s v="Contado"/>
    <n v="33"/>
  </r>
  <r>
    <s v="AGOSTO"/>
    <x v="3"/>
    <x v="1"/>
    <n v="7618.4425282553866"/>
    <n v="0"/>
    <s v="Contado"/>
    <n v="29"/>
  </r>
  <r>
    <s v="DICIEMBRE"/>
    <x v="6"/>
    <x v="2"/>
    <n v="7527.8258068740934"/>
    <n v="0.03"/>
    <s v="Contado"/>
    <n v="32"/>
  </r>
  <r>
    <s v="JULIO"/>
    <x v="3"/>
    <x v="1"/>
    <n v="7667.0591853699352"/>
    <n v="0"/>
    <s v="Aplazado"/>
    <n v="41"/>
  </r>
  <r>
    <s v="OCTUBRE"/>
    <x v="5"/>
    <x v="0"/>
    <n v="7588.4781193929075"/>
    <n v="0.02"/>
    <s v="Contado"/>
    <n v="43"/>
  </r>
  <r>
    <s v="MARZO"/>
    <x v="4"/>
    <x v="2"/>
    <n v="7938.1736652277914"/>
    <n v="0"/>
    <s v="Contado"/>
    <n v="48"/>
  </r>
  <r>
    <s v="JUNIO"/>
    <x v="4"/>
    <x v="2"/>
    <n v="8096.6342958814812"/>
    <n v="0"/>
    <s v="Contado"/>
    <n v="29"/>
  </r>
  <r>
    <s v="SEPTIEMBRE"/>
    <x v="5"/>
    <x v="0"/>
    <n v="7902.0225386088759"/>
    <n v="0.03"/>
    <s v="Contado"/>
    <n v="25"/>
  </r>
  <r>
    <s v="MAYO"/>
    <x v="8"/>
    <x v="0"/>
    <n v="7557.6957237453962"/>
    <n v="0.03"/>
    <s v="Contado"/>
    <n v="50"/>
  </r>
  <r>
    <s v="JUNIO"/>
    <x v="2"/>
    <x v="0"/>
    <n v="7640.3027036813955"/>
    <n v="0.02"/>
    <s v="Contado"/>
    <n v="50"/>
  </r>
  <r>
    <s v="NOVIEMBRE"/>
    <x v="3"/>
    <x v="1"/>
    <n v="7698.6777896228841"/>
    <n v="0.03"/>
    <s v="Contado"/>
    <n v="41"/>
  </r>
  <r>
    <s v="ENERO"/>
    <x v="3"/>
    <x v="1"/>
    <n v="7731.9937558280481"/>
    <n v="0"/>
    <s v="Contado"/>
    <n v="41"/>
  </r>
  <r>
    <s v="JUNIO"/>
    <x v="1"/>
    <x v="1"/>
    <n v="7817.407242187719"/>
    <n v="0.03"/>
    <s v="Contado"/>
    <n v="37"/>
  </r>
  <r>
    <s v="ABRIL"/>
    <x v="2"/>
    <x v="0"/>
    <n v="7914.0675257727344"/>
    <n v="0.03"/>
    <s v="Aplazado"/>
    <n v="28"/>
  </r>
  <r>
    <s v="ABRIL"/>
    <x v="0"/>
    <x v="0"/>
    <n v="7780.5849486301759"/>
    <n v="0"/>
    <s v="Contado"/>
    <n v="29"/>
  </r>
  <r>
    <s v="OCTUBRE"/>
    <x v="7"/>
    <x v="2"/>
    <n v="8251.6054652568528"/>
    <n v="0.02"/>
    <s v="Aplazado"/>
    <n v="65"/>
  </r>
  <r>
    <s v="ENERO"/>
    <x v="2"/>
    <x v="0"/>
    <n v="7789.3907654768918"/>
    <n v="0.01"/>
    <s v="Contado"/>
    <n v="38"/>
  </r>
  <r>
    <s v="MARZO"/>
    <x v="5"/>
    <x v="0"/>
    <n v="7668.2641929224064"/>
    <n v="0.02"/>
    <s v="Aplazado"/>
    <n v="17"/>
  </r>
  <r>
    <s v="AGOSTO"/>
    <x v="3"/>
    <x v="1"/>
    <n v="7912.1158969405042"/>
    <n v="0.02"/>
    <s v="Contado"/>
    <n v="30"/>
  </r>
  <r>
    <s v="SEPTIEMBRE"/>
    <x v="2"/>
    <x v="0"/>
    <n v="7862.3938490042838"/>
    <n v="0.01"/>
    <s v="Contado"/>
    <n v="37"/>
  </r>
  <r>
    <s v="ABRIL"/>
    <x v="2"/>
    <x v="0"/>
    <n v="7833.7042114286305"/>
    <n v="0.01"/>
    <s v="Aplazado"/>
    <n v="56"/>
  </r>
  <r>
    <s v="AGOSTO"/>
    <x v="5"/>
    <x v="0"/>
    <n v="8042.5754511913055"/>
    <n v="0"/>
    <s v="Aplazado"/>
    <n v="59"/>
  </r>
  <r>
    <s v="FEBRERO"/>
    <x v="8"/>
    <x v="0"/>
    <n v="7508.5630488915058"/>
    <n v="0.02"/>
    <s v="Aplazado"/>
    <n v="53"/>
  </r>
  <r>
    <s v="FEBRERO"/>
    <x v="1"/>
    <x v="1"/>
    <n v="7903.1225924369619"/>
    <n v="0.01"/>
    <s v="Contado"/>
    <n v="35"/>
  </r>
  <r>
    <s v="AGOSTO"/>
    <x v="5"/>
    <x v="0"/>
    <n v="7991.8734641739275"/>
    <n v="0.03"/>
    <s v="Contado"/>
    <n v="40"/>
  </r>
  <r>
    <s v="SEPTIEMBRE"/>
    <x v="4"/>
    <x v="2"/>
    <n v="8121.7087275744279"/>
    <n v="0.03"/>
    <s v="Contado"/>
    <n v="39"/>
  </r>
  <r>
    <s v="DICIEMBRE"/>
    <x v="4"/>
    <x v="2"/>
    <n v="8202.6121590511684"/>
    <n v="0.02"/>
    <s v="Contado"/>
    <n v="42"/>
  </r>
  <r>
    <s v="MARZO"/>
    <x v="7"/>
    <x v="2"/>
    <n v="7572.0456620799268"/>
    <n v="0.02"/>
    <s v="Contado"/>
    <n v="35"/>
  </r>
  <r>
    <s v="SEPTIEMBRE"/>
    <x v="0"/>
    <x v="0"/>
    <n v="7587.4781888466077"/>
    <n v="0.02"/>
    <s v="Aplazado"/>
    <n v="29"/>
  </r>
  <r>
    <s v="JUNIO"/>
    <x v="5"/>
    <x v="0"/>
    <n v="8244.241780199045"/>
    <n v="0.01"/>
    <s v="Contado"/>
    <n v="53"/>
  </r>
  <r>
    <s v="MARZO"/>
    <x v="7"/>
    <x v="2"/>
    <n v="8147.7839756074718"/>
    <n v="0.01"/>
    <s v="Contado"/>
    <n v="50"/>
  </r>
  <r>
    <s v="JUNIO"/>
    <x v="4"/>
    <x v="2"/>
    <n v="7611.7044829354836"/>
    <n v="0"/>
    <s v="Contado"/>
    <n v="35"/>
  </r>
  <r>
    <s v="AGOSTO"/>
    <x v="0"/>
    <x v="0"/>
    <n v="7608.9618175306168"/>
    <n v="0"/>
    <s v="Aplazado"/>
    <n v="64"/>
  </r>
  <r>
    <s v="AGOSTO"/>
    <x v="4"/>
    <x v="2"/>
    <n v="8074.0595754646074"/>
    <n v="0.03"/>
    <s v="Contado"/>
    <n v="24"/>
  </r>
  <r>
    <s v="OCTUBRE"/>
    <x v="6"/>
    <x v="2"/>
    <n v="7591.0501002695491"/>
    <n v="0.02"/>
    <s v="Contado"/>
    <n v="42"/>
  </r>
  <r>
    <s v="OCTUBRE"/>
    <x v="2"/>
    <x v="0"/>
    <n v="7571.7664804650758"/>
    <n v="0.02"/>
    <s v="Aplazado"/>
    <n v="17"/>
  </r>
  <r>
    <s v="AGOSTO"/>
    <x v="6"/>
    <x v="2"/>
    <n v="8207.5703291437821"/>
    <n v="0.02"/>
    <s v="Contado"/>
    <n v="38"/>
  </r>
  <r>
    <s v="FEBRERO"/>
    <x v="5"/>
    <x v="0"/>
    <n v="7755.7571391129341"/>
    <n v="0"/>
    <s v="Aplazado"/>
    <n v="25"/>
  </r>
  <r>
    <s v="JULIO"/>
    <x v="8"/>
    <x v="0"/>
    <n v="7981.8039785280462"/>
    <n v="0.01"/>
    <s v="Aplazado"/>
    <n v="39"/>
  </r>
  <r>
    <s v="ENERO"/>
    <x v="5"/>
    <x v="0"/>
    <n v="7617.8868000003968"/>
    <n v="0.02"/>
    <s v="Aplazado"/>
    <n v="40"/>
  </r>
  <r>
    <s v="JULIO"/>
    <x v="2"/>
    <x v="0"/>
    <n v="8003.0535492046238"/>
    <n v="0"/>
    <s v="Contado"/>
    <n v="48"/>
  </r>
  <r>
    <s v="JUNIO"/>
    <x v="5"/>
    <x v="0"/>
    <n v="7685.4089895645302"/>
    <n v="0.02"/>
    <s v="Aplazado"/>
    <n v="42"/>
  </r>
  <r>
    <s v="FEBRERO"/>
    <x v="1"/>
    <x v="1"/>
    <n v="8270.1624513638035"/>
    <n v="0.03"/>
    <s v="Contado"/>
    <n v="26"/>
  </r>
  <r>
    <s v="JULIO"/>
    <x v="7"/>
    <x v="2"/>
    <n v="8237.5159428233928"/>
    <n v="0.01"/>
    <s v="Contado"/>
    <n v="46"/>
  </r>
  <r>
    <s v="FEBRERO"/>
    <x v="8"/>
    <x v="0"/>
    <n v="7780.5764481200458"/>
    <n v="0.01"/>
    <s v="Contado"/>
    <n v="28"/>
  </r>
  <r>
    <s v="ENERO"/>
    <x v="1"/>
    <x v="1"/>
    <n v="7759.2920628374213"/>
    <n v="0.03"/>
    <s v="Contado"/>
    <n v="46"/>
  </r>
  <r>
    <s v="SEPTIEMBRE"/>
    <x v="5"/>
    <x v="0"/>
    <n v="8034.5656356249128"/>
    <n v="0"/>
    <s v="Contado"/>
    <n v="30"/>
  </r>
  <r>
    <s v="ABRIL"/>
    <x v="8"/>
    <x v="0"/>
    <n v="8177.9836402814817"/>
    <n v="0.02"/>
    <s v="Contado"/>
    <n v="33"/>
  </r>
  <r>
    <s v="JUNIO"/>
    <x v="6"/>
    <x v="2"/>
    <n v="7808.9710894057362"/>
    <n v="0"/>
    <s v="Aplazado"/>
    <n v="60"/>
  </r>
  <r>
    <s v="SEPTIEMBRE"/>
    <x v="8"/>
    <x v="0"/>
    <n v="7528.6684536739267"/>
    <n v="0.02"/>
    <s v="Aplazado"/>
    <n v="43"/>
  </r>
  <r>
    <s v="DICIEMBRE"/>
    <x v="7"/>
    <x v="2"/>
    <n v="8047.1889124550671"/>
    <n v="0"/>
    <s v="Contado"/>
    <n v="46"/>
  </r>
  <r>
    <s v="ENERO"/>
    <x v="5"/>
    <x v="0"/>
    <n v="7884.198419630975"/>
    <n v="0.01"/>
    <s v="Contado"/>
    <n v="40"/>
  </r>
  <r>
    <s v="JULIO"/>
    <x v="3"/>
    <x v="1"/>
    <n v="7667.0591853699352"/>
    <n v="0.03"/>
    <s v="Contado"/>
    <n v="55"/>
  </r>
  <r>
    <s v="OCTUBRE"/>
    <x v="2"/>
    <x v="0"/>
    <n v="8189.3335574436333"/>
    <n v="0.02"/>
    <s v="Contado"/>
    <n v="41"/>
  </r>
  <r>
    <s v="JUNIO"/>
    <x v="4"/>
    <x v="2"/>
    <n v="8116.8491064852287"/>
    <n v="0.03"/>
    <s v="Contado"/>
    <n v="48"/>
  </r>
  <r>
    <s v="MARZO"/>
    <x v="5"/>
    <x v="0"/>
    <n v="7600.8923703547362"/>
    <n v="0.02"/>
    <s v="Contado"/>
    <n v="30"/>
  </r>
  <r>
    <s v="JULIO"/>
    <x v="7"/>
    <x v="2"/>
    <n v="7870.657654575557"/>
    <n v="0.02"/>
    <s v="Aplazado"/>
    <n v="39"/>
  </r>
  <r>
    <s v="SEPTIEMBRE"/>
    <x v="8"/>
    <x v="0"/>
    <n v="7528.3294897912083"/>
    <n v="0.03"/>
    <s v="Aplazado"/>
    <n v="41"/>
  </r>
  <r>
    <s v="JULIO"/>
    <x v="2"/>
    <x v="0"/>
    <n v="7751.0958358415928"/>
    <n v="0.01"/>
    <s v="Contado"/>
    <n v="38"/>
  </r>
  <r>
    <s v="DICIEMBRE"/>
    <x v="3"/>
    <x v="1"/>
    <n v="7836.776967024357"/>
    <n v="0"/>
    <s v="Contado"/>
    <n v="40"/>
  </r>
  <r>
    <s v="ABRIL"/>
    <x v="5"/>
    <x v="0"/>
    <n v="7809.2697588635792"/>
    <n v="0.01"/>
    <s v="Contado"/>
    <n v="50"/>
  </r>
  <r>
    <s v="MAYO"/>
    <x v="6"/>
    <x v="2"/>
    <n v="7886.3438555899802"/>
    <n v="0.03"/>
    <s v="Aplazado"/>
    <n v="30"/>
  </r>
  <r>
    <s v="FEBRERO"/>
    <x v="4"/>
    <x v="2"/>
    <n v="7596.3526413249974"/>
    <n v="0.03"/>
    <s v="Contado"/>
    <n v="23"/>
  </r>
  <r>
    <s v="AGOSTO"/>
    <x v="4"/>
    <x v="2"/>
    <n v="7769.324794967747"/>
    <n v="0.01"/>
    <s v="Aplazado"/>
    <n v="41"/>
  </r>
  <r>
    <s v="AGOSTO"/>
    <x v="2"/>
    <x v="0"/>
    <n v="7574.940638005969"/>
    <n v="0.01"/>
    <s v="Aplazado"/>
    <n v="35"/>
  </r>
  <r>
    <s v="ABRIL"/>
    <x v="3"/>
    <x v="1"/>
    <n v="7905.9238565530586"/>
    <n v="0.02"/>
    <s v="Contado"/>
    <n v="41"/>
  </r>
  <r>
    <s v="MARZO"/>
    <x v="3"/>
    <x v="1"/>
    <n v="7579.8131599529024"/>
    <n v="0.01"/>
    <s v="Aplazado"/>
    <n v="16"/>
  </r>
  <r>
    <s v="OCTUBRE"/>
    <x v="7"/>
    <x v="2"/>
    <n v="7815.0548256931779"/>
    <n v="0.03"/>
    <s v="Contado"/>
    <n v="45"/>
  </r>
  <r>
    <s v="MAYO"/>
    <x v="8"/>
    <x v="0"/>
    <n v="7720.2136318219327"/>
    <n v="0.03"/>
    <s v="Contado"/>
    <n v="46"/>
  </r>
  <r>
    <s v="OCTUBRE"/>
    <x v="7"/>
    <x v="2"/>
    <n v="8100.0948099730385"/>
    <n v="0"/>
    <s v="Contado"/>
    <n v="41"/>
  </r>
  <r>
    <s v="JULIO"/>
    <x v="8"/>
    <x v="0"/>
    <n v="7503.4847561731522"/>
    <n v="0.01"/>
    <s v="Contado"/>
    <n v="36"/>
  </r>
  <r>
    <s v="NOVIEMBRE"/>
    <x v="1"/>
    <x v="1"/>
    <n v="8122.91435034203"/>
    <n v="0.01"/>
    <s v="Aplazado"/>
    <n v="30"/>
  </r>
  <r>
    <s v="MAYO"/>
    <x v="0"/>
    <x v="0"/>
    <n v="7921.1586353378198"/>
    <n v="0.02"/>
    <s v="Contado"/>
    <n v="44"/>
  </r>
  <r>
    <s v="SEPTIEMBRE"/>
    <x v="3"/>
    <x v="1"/>
    <n v="8202.5369458107343"/>
    <n v="0.01"/>
    <s v="Contado"/>
    <n v="34"/>
  </r>
  <r>
    <s v="MAYO"/>
    <x v="3"/>
    <x v="1"/>
    <n v="7662.0380171398347"/>
    <n v="0.02"/>
    <s v="Aplazado"/>
    <n v="49"/>
  </r>
  <r>
    <s v="OCTUBRE"/>
    <x v="0"/>
    <x v="0"/>
    <n v="7763.3148390009819"/>
    <n v="0.03"/>
    <s v="Contado"/>
    <n v="22"/>
  </r>
  <r>
    <s v="OCTUBRE"/>
    <x v="0"/>
    <x v="0"/>
    <n v="7860.8295539698111"/>
    <n v="0.02"/>
    <s v="Contado"/>
    <n v="19"/>
  </r>
  <r>
    <s v="JULIO"/>
    <x v="4"/>
    <x v="2"/>
    <n v="8040.3272483474211"/>
    <n v="0.03"/>
    <s v="Contado"/>
    <n v="34"/>
  </r>
  <r>
    <s v="JULIO"/>
    <x v="3"/>
    <x v="1"/>
    <n v="7676.4390188023117"/>
    <n v="0.01"/>
    <s v="Aplazado"/>
    <n v="33"/>
  </r>
  <r>
    <s v="MARZO"/>
    <x v="3"/>
    <x v="1"/>
    <n v="8112.0232398361804"/>
    <n v="0.01"/>
    <s v="Aplazado"/>
    <n v="49"/>
  </r>
  <r>
    <s v="ABRIL"/>
    <x v="3"/>
    <x v="1"/>
    <n v="7914.0534197945726"/>
    <n v="0.01"/>
    <s v="Contado"/>
    <n v="28"/>
  </r>
  <r>
    <s v="DICIEMBRE"/>
    <x v="0"/>
    <x v="0"/>
    <n v="8042.132657350885"/>
    <n v="0.02"/>
    <s v="Contado"/>
    <n v="43"/>
  </r>
  <r>
    <s v="MARZO"/>
    <x v="2"/>
    <x v="0"/>
    <n v="8086.4517312529006"/>
    <n v="0.01"/>
    <s v="Contado"/>
    <n v="38"/>
  </r>
  <r>
    <s v="NOVIEMBRE"/>
    <x v="1"/>
    <x v="1"/>
    <n v="8251.6534378639517"/>
    <n v="0.03"/>
    <s v="Contado"/>
    <n v="43"/>
  </r>
  <r>
    <s v="DICIEMBRE"/>
    <x v="5"/>
    <x v="0"/>
    <n v="7573.4830264177253"/>
    <n v="0.01"/>
    <s v="Contado"/>
    <n v="21"/>
  </r>
  <r>
    <s v="DICIEMBRE"/>
    <x v="5"/>
    <x v="0"/>
    <n v="7791.7659313572858"/>
    <n v="0.02"/>
    <s v="Aplazado"/>
    <n v="32"/>
  </r>
  <r>
    <s v="SEPTIEMBRE"/>
    <x v="3"/>
    <x v="1"/>
    <n v="7566.1844596109586"/>
    <n v="0.01"/>
    <s v="Aplazado"/>
    <n v="26"/>
  </r>
  <r>
    <s v="JULIO"/>
    <x v="3"/>
    <x v="1"/>
    <n v="8046.7430208799578"/>
    <n v="0"/>
    <s v="Contado"/>
    <n v="28"/>
  </r>
  <r>
    <s v="MARZO"/>
    <x v="7"/>
    <x v="2"/>
    <n v="7523.6837050128997"/>
    <n v="0"/>
    <s v="Contado"/>
    <n v="35"/>
  </r>
  <r>
    <s v="NOVIEMBRE"/>
    <x v="1"/>
    <x v="1"/>
    <n v="7990.6544536872661"/>
    <n v="0"/>
    <s v="Contado"/>
    <n v="31"/>
  </r>
  <r>
    <s v="DICIEMBRE"/>
    <x v="0"/>
    <x v="0"/>
    <n v="8172.4753677410263"/>
    <n v="0"/>
    <s v="Contado"/>
    <n v="23"/>
  </r>
  <r>
    <s v="MAYO"/>
    <x v="2"/>
    <x v="0"/>
    <n v="7689.110055614774"/>
    <n v="0"/>
    <s v="Contado"/>
    <n v="29"/>
  </r>
  <r>
    <s v="FEBRERO"/>
    <x v="4"/>
    <x v="2"/>
    <n v="8077.140376576408"/>
    <n v="0.01"/>
    <s v="Contado"/>
    <n v="24"/>
  </r>
  <r>
    <s v="JUNIO"/>
    <x v="7"/>
    <x v="2"/>
    <n v="8138.7433222624441"/>
    <n v="0.02"/>
    <s v="Contado"/>
    <n v="25"/>
  </r>
  <r>
    <s v="NOVIEMBRE"/>
    <x v="5"/>
    <x v="0"/>
    <n v="7806.1698596293718"/>
    <n v="0"/>
    <s v="Contado"/>
    <n v="41"/>
  </r>
  <r>
    <s v="DICIEMBRE"/>
    <x v="6"/>
    <x v="2"/>
    <n v="7953.5788413369391"/>
    <n v="0"/>
    <s v="Contado"/>
    <n v="41"/>
  </r>
  <r>
    <s v="JULIO"/>
    <x v="3"/>
    <x v="1"/>
    <n v="7636.7677301797266"/>
    <n v="0.01"/>
    <s v="Aplazado"/>
    <n v="56"/>
  </r>
  <r>
    <s v="AGOSTO"/>
    <x v="0"/>
    <x v="0"/>
    <n v="7653.0775523657485"/>
    <n v="0.01"/>
    <s v="Aplazado"/>
    <n v="44"/>
  </r>
  <r>
    <s v="DICIEMBRE"/>
    <x v="2"/>
    <x v="0"/>
    <n v="7778.3942507579559"/>
    <n v="0.02"/>
    <s v="Contado"/>
    <n v="26"/>
  </r>
  <r>
    <s v="MARZO"/>
    <x v="1"/>
    <x v="1"/>
    <n v="7835.2817798182969"/>
    <n v="0.02"/>
    <s v="Aplazado"/>
    <n v="60"/>
  </r>
  <r>
    <s v="AGOSTO"/>
    <x v="7"/>
    <x v="2"/>
    <n v="8223.7923357212821"/>
    <n v="0"/>
    <s v="Contado"/>
    <n v="27"/>
  </r>
  <r>
    <s v="MAYO"/>
    <x v="0"/>
    <x v="0"/>
    <n v="8173.0216971664231"/>
    <n v="0.02"/>
    <s v="Contado"/>
    <n v="39"/>
  </r>
  <r>
    <s v="FEBRERO"/>
    <x v="1"/>
    <x v="1"/>
    <n v="7972.5109501126553"/>
    <n v="0.03"/>
    <s v="Contado"/>
    <n v="41"/>
  </r>
  <r>
    <s v="DICIEMBRE"/>
    <x v="0"/>
    <x v="0"/>
    <n v="8260.1570654446186"/>
    <n v="0"/>
    <s v="Contado"/>
    <n v="28"/>
  </r>
  <r>
    <s v="DICIEMBRE"/>
    <x v="1"/>
    <x v="1"/>
    <n v="7867.0941567255186"/>
    <n v="0.01"/>
    <s v="Contado"/>
    <n v="49"/>
  </r>
  <r>
    <s v="MAYO"/>
    <x v="3"/>
    <x v="1"/>
    <n v="7618.4425282553866"/>
    <n v="0"/>
    <s v="Aplazado"/>
    <n v="23"/>
  </r>
  <r>
    <s v="JULIO"/>
    <x v="2"/>
    <x v="0"/>
    <n v="8100.005580187235"/>
    <n v="0.02"/>
    <s v="Contado"/>
    <n v="22"/>
  </r>
  <r>
    <s v="MARZO"/>
    <x v="6"/>
    <x v="2"/>
    <n v="7690.2310026824489"/>
    <n v="0.02"/>
    <s v="Aplazado"/>
    <n v="36"/>
  </r>
  <r>
    <s v="MAYO"/>
    <x v="7"/>
    <x v="2"/>
    <n v="7865.8115641163477"/>
    <n v="0.01"/>
    <s v="Contado"/>
    <n v="25"/>
  </r>
  <r>
    <s v="DICIEMBRE"/>
    <x v="6"/>
    <x v="2"/>
    <n v="7893.6415917938393"/>
    <n v="0.01"/>
    <s v="Contado"/>
    <n v="62"/>
  </r>
  <r>
    <s v="OCTUBRE"/>
    <x v="8"/>
    <x v="0"/>
    <n v="7928.5627431547528"/>
    <n v="0.01"/>
    <s v="Contado"/>
    <n v="33"/>
  </r>
  <r>
    <s v="AGOSTO"/>
    <x v="6"/>
    <x v="2"/>
    <n v="7579.9399547051144"/>
    <n v="0.02"/>
    <s v="Aplazado"/>
    <n v="25"/>
  </r>
  <r>
    <s v="ABRIL"/>
    <x v="1"/>
    <x v="1"/>
    <n v="8020.3750587831837"/>
    <n v="0"/>
    <s v="Aplazado"/>
    <n v="21"/>
  </r>
  <r>
    <s v="MAYO"/>
    <x v="2"/>
    <x v="0"/>
    <n v="8246.5978006164551"/>
    <n v="0.01"/>
    <s v="Aplazado"/>
    <n v="44"/>
  </r>
  <r>
    <s v="AGOSTO"/>
    <x v="5"/>
    <x v="0"/>
    <n v="7816.5223855324211"/>
    <n v="0.01"/>
    <s v="Aplazado"/>
    <n v="61"/>
  </r>
  <r>
    <s v="JULIO"/>
    <x v="2"/>
    <x v="0"/>
    <n v="7712.3188338929549"/>
    <n v="0.01"/>
    <s v="Contado"/>
    <n v="47"/>
  </r>
  <r>
    <s v="MARZO"/>
    <x v="6"/>
    <x v="2"/>
    <n v="7877.6485196151725"/>
    <n v="0.02"/>
    <s v="Contado"/>
    <n v="36"/>
  </r>
  <r>
    <s v="MARZO"/>
    <x v="1"/>
    <x v="1"/>
    <n v="7835.5477372722635"/>
    <n v="0"/>
    <s v="Contado"/>
    <n v="33"/>
  </r>
  <r>
    <s v="NOVIEMBRE"/>
    <x v="5"/>
    <x v="0"/>
    <n v="7640.1636118383522"/>
    <n v="0.01"/>
    <s v="Contado"/>
    <n v="23"/>
  </r>
  <r>
    <s v="JUNIO"/>
    <x v="8"/>
    <x v="0"/>
    <n v="7518.2928910789633"/>
    <n v="0.02"/>
    <s v="Contado"/>
    <n v="33"/>
  </r>
  <r>
    <s v="SEPTIEMBRE"/>
    <x v="8"/>
    <x v="0"/>
    <n v="7848.963175320323"/>
    <n v="0.03"/>
    <s v="Contado"/>
    <n v="35"/>
  </r>
  <r>
    <s v="JULIO"/>
    <x v="8"/>
    <x v="0"/>
    <n v="7580.5232410702047"/>
    <n v="0.02"/>
    <s v="Contado"/>
    <n v="30"/>
  </r>
  <r>
    <s v="MAYO"/>
    <x v="0"/>
    <x v="0"/>
    <n v="8058.2255732226167"/>
    <n v="0"/>
    <s v="Contado"/>
    <n v="28"/>
  </r>
  <r>
    <s v="ENERO"/>
    <x v="1"/>
    <x v="1"/>
    <n v="8176.9481667932632"/>
    <n v="0.01"/>
    <s v="Contado"/>
    <n v="34"/>
  </r>
  <r>
    <s v="MAYO"/>
    <x v="2"/>
    <x v="0"/>
    <n v="7670.5269574558952"/>
    <n v="0.01"/>
    <s v="Contado"/>
    <n v="48"/>
  </r>
  <r>
    <s v="FEBRERO"/>
    <x v="5"/>
    <x v="0"/>
    <n v="8191.1760629380569"/>
    <n v="0.02"/>
    <s v="Aplazado"/>
    <n v="21"/>
  </r>
  <r>
    <s v="AGOSTO"/>
    <x v="3"/>
    <x v="1"/>
    <n v="7618.4425282553866"/>
    <n v="0.01"/>
    <s v="Aplazado"/>
    <n v="49"/>
  </r>
  <r>
    <s v="OCTUBRE"/>
    <x v="4"/>
    <x v="2"/>
    <n v="8263.4796907802593"/>
    <n v="0.01"/>
    <s v="Contado"/>
    <n v="45"/>
  </r>
  <r>
    <s v="FEBRERO"/>
    <x v="8"/>
    <x v="0"/>
    <n v="8157.3145850140463"/>
    <n v="0.03"/>
    <s v="Aplazado"/>
    <n v="25"/>
  </r>
  <r>
    <s v="JUNIO"/>
    <x v="7"/>
    <x v="2"/>
    <n v="8104.3386100819544"/>
    <n v="0"/>
    <s v="Contado"/>
    <n v="43"/>
  </r>
  <r>
    <s v="SEPTIEMBRE"/>
    <x v="7"/>
    <x v="2"/>
    <n v="7916.3306978079572"/>
    <n v="0.02"/>
    <s v="Contado"/>
    <n v="23"/>
  </r>
  <r>
    <s v="AGOSTO"/>
    <x v="6"/>
    <x v="2"/>
    <n v="8234.5407761410024"/>
    <n v="0"/>
    <s v="Contado"/>
    <n v="29"/>
  </r>
  <r>
    <s v="ENERO"/>
    <x v="5"/>
    <x v="0"/>
    <n v="7982.0340240361929"/>
    <n v="0"/>
    <s v="Contado"/>
    <n v="41"/>
  </r>
  <r>
    <s v="JUNIO"/>
    <x v="8"/>
    <x v="0"/>
    <n v="7804.8545368493251"/>
    <n v="0.01"/>
    <s v="Aplazado"/>
    <n v="21"/>
  </r>
  <r>
    <s v="SEPTIEMBRE"/>
    <x v="2"/>
    <x v="0"/>
    <n v="8077.0749349933158"/>
    <n v="0"/>
    <s v="Contado"/>
    <n v="37"/>
  </r>
  <r>
    <s v="JULIO"/>
    <x v="5"/>
    <x v="0"/>
    <n v="7695.8026685227742"/>
    <n v="0"/>
    <s v="Contado"/>
    <n v="45"/>
  </r>
  <r>
    <s v="DICIEMBRE"/>
    <x v="0"/>
    <x v="0"/>
    <n v="7930.0606783012063"/>
    <n v="0.01"/>
    <s v="Contado"/>
    <n v="44"/>
  </r>
  <r>
    <s v="OCTUBRE"/>
    <x v="1"/>
    <x v="1"/>
    <n v="8182.0140766150689"/>
    <n v="0.01"/>
    <s v="Aplazado"/>
    <n v="45"/>
  </r>
  <r>
    <s v="ABRIL"/>
    <x v="5"/>
    <x v="0"/>
    <n v="8201.1682692355589"/>
    <n v="0.02"/>
    <s v="Contado"/>
    <n v="34"/>
  </r>
  <r>
    <s v="OCTUBRE"/>
    <x v="1"/>
    <x v="1"/>
    <n v="8258.9146149469379"/>
    <n v="0.03"/>
    <s v="Aplazado"/>
    <n v="25"/>
  </r>
  <r>
    <s v="ENERO"/>
    <x v="3"/>
    <x v="1"/>
    <n v="7568.0800862379647"/>
    <n v="0.02"/>
    <s v="Contado"/>
    <n v="25"/>
  </r>
  <r>
    <s v="NOVIEMBRE"/>
    <x v="8"/>
    <x v="0"/>
    <n v="7570.7568596010651"/>
    <n v="0.02"/>
    <s v="Aplazado"/>
    <n v="42"/>
  </r>
  <r>
    <s v="AGOSTO"/>
    <x v="8"/>
    <x v="0"/>
    <n v="8088.7188811893566"/>
    <n v="0.01"/>
    <s v="Aplazado"/>
    <n v="62"/>
  </r>
  <r>
    <s v="OCTUBRE"/>
    <x v="4"/>
    <x v="2"/>
    <n v="7830.914200653483"/>
    <n v="0.03"/>
    <s v="Aplazado"/>
    <n v="64"/>
  </r>
  <r>
    <s v="SEPTIEMBRE"/>
    <x v="7"/>
    <x v="2"/>
    <n v="7977.8605622882287"/>
    <n v="0.01"/>
    <s v="Aplazado"/>
    <n v="54"/>
  </r>
  <r>
    <s v="MARZO"/>
    <x v="7"/>
    <x v="2"/>
    <n v="7709.1514050807245"/>
    <n v="0.02"/>
    <s v="Contado"/>
    <n v="32"/>
  </r>
  <r>
    <s v="OCTUBRE"/>
    <x v="5"/>
    <x v="0"/>
    <n v="7964.6533840517122"/>
    <n v="0.03"/>
    <s v="Contado"/>
    <n v="28"/>
  </r>
  <r>
    <s v="FEBRERO"/>
    <x v="3"/>
    <x v="1"/>
    <n v="7692.6057169681508"/>
    <n v="0.02"/>
    <s v="Contado"/>
    <n v="27"/>
  </r>
  <r>
    <s v="ENERO"/>
    <x v="1"/>
    <x v="1"/>
    <n v="8030.255638268959"/>
    <n v="0.01"/>
    <s v="Contado"/>
    <n v="36"/>
  </r>
  <r>
    <s v="MARZO"/>
    <x v="0"/>
    <x v="0"/>
    <n v="7621.5036533591729"/>
    <n v="0.03"/>
    <s v="Aplazado"/>
    <n v="63"/>
  </r>
  <r>
    <s v="AGOSTO"/>
    <x v="8"/>
    <x v="0"/>
    <n v="7969.0244738490992"/>
    <n v="0"/>
    <s v="Aplazado"/>
    <n v="45"/>
  </r>
  <r>
    <s v="JULIO"/>
    <x v="4"/>
    <x v="2"/>
    <n v="7994.5790698116753"/>
    <n v="0.03"/>
    <s v="Contado"/>
    <n v="41"/>
  </r>
  <r>
    <s v="MARZO"/>
    <x v="6"/>
    <x v="2"/>
    <n v="8039.5516072052033"/>
    <n v="0.03"/>
    <s v="Contado"/>
    <n v="22"/>
  </r>
  <r>
    <s v="SEPTIEMBRE"/>
    <x v="3"/>
    <x v="1"/>
    <n v="7667.0591853699352"/>
    <n v="0"/>
    <s v="Aplazado"/>
    <n v="28"/>
  </r>
  <r>
    <s v="SEPTIEMBRE"/>
    <x v="2"/>
    <x v="0"/>
    <n v="8047.2835497808728"/>
    <n v="0"/>
    <s v="Contado"/>
    <n v="29"/>
  </r>
  <r>
    <s v="OCTUBRE"/>
    <x v="8"/>
    <x v="0"/>
    <n v="7977.7555720409964"/>
    <n v="0.02"/>
    <s v="Aplazado"/>
    <n v="50"/>
  </r>
  <r>
    <s v="JUNIO"/>
    <x v="4"/>
    <x v="2"/>
    <n v="8156.2876656798653"/>
    <n v="0"/>
    <s v="Contado"/>
    <n v="43"/>
  </r>
  <r>
    <s v="JULIO"/>
    <x v="6"/>
    <x v="2"/>
    <n v="8051.4163002676196"/>
    <n v="0.03"/>
    <s v="Aplazado"/>
    <n v="62"/>
  </r>
  <r>
    <s v="MARZO"/>
    <x v="1"/>
    <x v="1"/>
    <n v="7983.0493269355429"/>
    <n v="0.03"/>
    <s v="Contado"/>
    <n v="38"/>
  </r>
  <r>
    <s v="NOVIEMBRE"/>
    <x v="2"/>
    <x v="0"/>
    <n v="8028.5486495640089"/>
    <n v="0"/>
    <s v="Contado"/>
    <n v="45"/>
  </r>
  <r>
    <s v="JULIO"/>
    <x v="2"/>
    <x v="0"/>
    <n v="7976.4206419306538"/>
    <n v="0.03"/>
    <s v="Aplazado"/>
    <n v="39"/>
  </r>
  <r>
    <s v="AGOSTO"/>
    <x v="0"/>
    <x v="0"/>
    <n v="7677.1078357130227"/>
    <n v="0.01"/>
    <s v="Contado"/>
    <n v="35"/>
  </r>
  <r>
    <s v="ENERO"/>
    <x v="3"/>
    <x v="1"/>
    <n v="7669.4690132301184"/>
    <n v="0.01"/>
    <s v="Contado"/>
    <n v="41"/>
  </r>
  <r>
    <s v="SEPTIEMBRE"/>
    <x v="2"/>
    <x v="0"/>
    <n v="8243.8341666576252"/>
    <n v="0.03"/>
    <s v="Contado"/>
    <n v="23"/>
  </r>
  <r>
    <s v="DICIEMBRE"/>
    <x v="0"/>
    <x v="0"/>
    <n v="7636.5727900359025"/>
    <n v="0.03"/>
    <s v="Aplazado"/>
    <n v="52"/>
  </r>
  <r>
    <s v="MAYO"/>
    <x v="4"/>
    <x v="2"/>
    <n v="8234.9220749695269"/>
    <n v="0"/>
    <s v="Contado"/>
    <n v="33"/>
  </r>
  <r>
    <s v="ENERO"/>
    <x v="5"/>
    <x v="0"/>
    <n v="7840.8055174292804"/>
    <n v="0.02"/>
    <s v="Contado"/>
    <n v="34"/>
  </r>
  <r>
    <s v="ABRIL"/>
    <x v="2"/>
    <x v="0"/>
    <n v="7752.2480929252561"/>
    <n v="0.01"/>
    <s v="Aplazado"/>
    <n v="45"/>
  </r>
  <r>
    <s v="ENERO"/>
    <x v="4"/>
    <x v="2"/>
    <n v="7767.4021643299511"/>
    <n v="0"/>
    <s v="Aplazado"/>
    <n v="46"/>
  </r>
  <r>
    <s v="AGOSTO"/>
    <x v="0"/>
    <x v="0"/>
    <n v="8197.0733147326064"/>
    <n v="0.02"/>
    <s v="Contado"/>
    <n v="50"/>
  </r>
  <r>
    <s v="JUNIO"/>
    <x v="3"/>
    <x v="1"/>
    <n v="7882.4896074233038"/>
    <n v="0.01"/>
    <s v="Contado"/>
    <n v="29"/>
  </r>
  <r>
    <s v="ABRIL"/>
    <x v="8"/>
    <x v="0"/>
    <n v="7557.487980505075"/>
    <n v="0.01"/>
    <s v="Contado"/>
    <n v="22"/>
  </r>
  <r>
    <s v="MAYO"/>
    <x v="6"/>
    <x v="2"/>
    <n v="7857.160467736303"/>
    <n v="0.01"/>
    <s v="Aplazado"/>
    <n v="35"/>
  </r>
  <r>
    <s v="ABRIL"/>
    <x v="3"/>
    <x v="1"/>
    <n v="7618.4425282553866"/>
    <n v="0.02"/>
    <s v="Contado"/>
    <n v="29"/>
  </r>
  <r>
    <s v="MAYO"/>
    <x v="7"/>
    <x v="2"/>
    <n v="7701.9060591612151"/>
    <n v="0.01"/>
    <s v="Contado"/>
    <n v="26"/>
  </r>
  <r>
    <s v="MAYO"/>
    <x v="3"/>
    <x v="1"/>
    <n v="7651.8649759013306"/>
    <n v="0"/>
    <s v="Contado"/>
    <n v="22"/>
  </r>
  <r>
    <s v="MAYO"/>
    <x v="5"/>
    <x v="0"/>
    <n v="7683.6487970436838"/>
    <n v="0.03"/>
    <s v="Contado"/>
    <n v="46"/>
  </r>
  <r>
    <s v="MAYO"/>
    <x v="8"/>
    <x v="0"/>
    <n v="7741.7809263242225"/>
    <n v="0.03"/>
    <s v="Contado"/>
    <n v="29"/>
  </r>
  <r>
    <s v="OCTUBRE"/>
    <x v="0"/>
    <x v="0"/>
    <n v="7535.1289646320083"/>
    <n v="0.03"/>
    <s v="Contado"/>
    <n v="32"/>
  </r>
  <r>
    <s v="JUNIO"/>
    <x v="3"/>
    <x v="1"/>
    <n v="7649.0344839910858"/>
    <n v="0.01"/>
    <s v="Contado"/>
    <n v="46"/>
  </r>
  <r>
    <s v="ENERO"/>
    <x v="8"/>
    <x v="0"/>
    <n v="7860.8751382899982"/>
    <n v="0.01"/>
    <s v="Aplazado"/>
    <n v="19"/>
  </r>
  <r>
    <s v="JULIO"/>
    <x v="8"/>
    <x v="0"/>
    <n v="7731.14490377729"/>
    <n v="0.02"/>
    <s v="Contado"/>
    <n v="47"/>
  </r>
  <r>
    <s v="ENERO"/>
    <x v="8"/>
    <x v="0"/>
    <n v="8000.5169006360165"/>
    <n v="0"/>
    <s v="Aplazado"/>
    <n v="48"/>
  </r>
  <r>
    <s v="MAYO"/>
    <x v="5"/>
    <x v="0"/>
    <n v="7506.0825569332428"/>
    <n v="0"/>
    <s v="Aplazado"/>
    <n v="45"/>
  </r>
  <r>
    <s v="DICIEMBRE"/>
    <x v="0"/>
    <x v="0"/>
    <n v="8106.576405742162"/>
    <n v="0"/>
    <s v="Aplazado"/>
    <n v="23"/>
  </r>
  <r>
    <s v="SEPTIEMBRE"/>
    <x v="0"/>
    <x v="0"/>
    <n v="7630.9183099792517"/>
    <n v="0"/>
    <s v="Contado"/>
    <n v="32"/>
  </r>
  <r>
    <s v="ABRIL"/>
    <x v="8"/>
    <x v="0"/>
    <n v="8257.7450701754606"/>
    <n v="0.03"/>
    <s v="Contado"/>
    <n v="50"/>
  </r>
  <r>
    <s v="JULIO"/>
    <x v="5"/>
    <x v="0"/>
    <n v="8170.9552721952059"/>
    <n v="0"/>
    <s v="Contado"/>
    <n v="48"/>
  </r>
  <r>
    <s v="MAYO"/>
    <x v="5"/>
    <x v="0"/>
    <n v="7860.3736913265357"/>
    <n v="0.01"/>
    <s v="Contado"/>
    <n v="33"/>
  </r>
  <r>
    <s v="FEBRERO"/>
    <x v="2"/>
    <x v="0"/>
    <n v="8083.5830361077251"/>
    <n v="0.01"/>
    <s v="Aplazado"/>
    <n v="37"/>
  </r>
  <r>
    <s v="OCTUBRE"/>
    <x v="1"/>
    <x v="1"/>
    <n v="8082.1737298309336"/>
    <n v="0.03"/>
    <s v="Aplazado"/>
    <n v="52"/>
  </r>
  <r>
    <s v="ABRIL"/>
    <x v="8"/>
    <x v="0"/>
    <n v="7566.3129978490224"/>
    <n v="0.03"/>
    <s v="Aplazado"/>
    <n v="23"/>
  </r>
  <r>
    <s v="ENERO"/>
    <x v="5"/>
    <x v="0"/>
    <n v="7637.9979923546261"/>
    <n v="0.03"/>
    <s v="Contado"/>
    <n v="37"/>
  </r>
  <r>
    <s v="NOVIEMBRE"/>
    <x v="4"/>
    <x v="2"/>
    <n v="8144.6486680172075"/>
    <n v="0.02"/>
    <s v="Contado"/>
    <n v="36"/>
  </r>
  <r>
    <s v="ENERO"/>
    <x v="8"/>
    <x v="0"/>
    <n v="7591.9971822041771"/>
    <n v="0.03"/>
    <s v="Contado"/>
    <n v="21"/>
  </r>
  <r>
    <s v="JUNIO"/>
    <x v="7"/>
    <x v="2"/>
    <n v="7537.7221052501136"/>
    <n v="0"/>
    <s v="Contado"/>
    <n v="48"/>
  </r>
  <r>
    <s v="SEPTIEMBRE"/>
    <x v="6"/>
    <x v="2"/>
    <n v="8221.224669397252"/>
    <n v="0.02"/>
    <s v="Contado"/>
    <n v="27"/>
  </r>
  <r>
    <s v="OCTUBRE"/>
    <x v="6"/>
    <x v="2"/>
    <n v="7662.080868992889"/>
    <n v="0.02"/>
    <s v="Aplazado"/>
    <n v="35"/>
  </r>
  <r>
    <s v="OCTUBRE"/>
    <x v="8"/>
    <x v="0"/>
    <n v="7685.5839589985862"/>
    <n v="0.02"/>
    <s v="Contado"/>
    <n v="46"/>
  </r>
  <r>
    <s v="JULIO"/>
    <x v="8"/>
    <x v="0"/>
    <n v="7826.1022942560339"/>
    <n v="0.01"/>
    <s v="Contado"/>
    <n v="35"/>
  </r>
  <r>
    <s v="ENERO"/>
    <x v="5"/>
    <x v="0"/>
    <n v="8138.8924889758982"/>
    <n v="0.01"/>
    <s v="Contado"/>
    <n v="37"/>
  </r>
  <r>
    <s v="FEBRERO"/>
    <x v="7"/>
    <x v="2"/>
    <n v="8051.1047177227238"/>
    <n v="0.01"/>
    <s v="Contado"/>
    <n v="46"/>
  </r>
  <r>
    <s v="DICIEMBRE"/>
    <x v="7"/>
    <x v="2"/>
    <n v="8114.2722345429456"/>
    <n v="0"/>
    <s v="Contado"/>
    <n v="24"/>
  </r>
  <r>
    <s v="AGOSTO"/>
    <x v="5"/>
    <x v="0"/>
    <n v="8188.8553771450552"/>
    <n v="0.01"/>
    <s v="Contado"/>
    <n v="28"/>
  </r>
  <r>
    <s v="SEPTIEMBRE"/>
    <x v="3"/>
    <x v="1"/>
    <n v="7618.4425282553866"/>
    <n v="0.03"/>
    <s v="Contado"/>
    <n v="23"/>
  </r>
  <r>
    <s v="FEBRERO"/>
    <x v="4"/>
    <x v="2"/>
    <n v="7724.9563959718034"/>
    <n v="0.01"/>
    <s v="Contado"/>
    <n v="28"/>
  </r>
  <r>
    <s v="AGOSTO"/>
    <x v="3"/>
    <x v="1"/>
    <n v="7618.4425282553866"/>
    <n v="0.02"/>
    <s v="Aplazado"/>
    <n v="17"/>
  </r>
  <r>
    <s v="ENERO"/>
    <x v="7"/>
    <x v="2"/>
    <n v="8167.856021106054"/>
    <n v="0"/>
    <s v="Aplazado"/>
    <n v="46"/>
  </r>
  <r>
    <s v="AGOSTO"/>
    <x v="3"/>
    <x v="1"/>
    <n v="7618.4425282553866"/>
    <n v="0"/>
    <s v="Contado"/>
    <n v="33"/>
  </r>
  <r>
    <s v="NOVIEMBRE"/>
    <x v="5"/>
    <x v="0"/>
    <n v="7697.1847307310281"/>
    <n v="0.01"/>
    <s v="Contado"/>
    <n v="47"/>
  </r>
  <r>
    <s v="AGOSTO"/>
    <x v="5"/>
    <x v="0"/>
    <n v="8107.4183689112169"/>
    <n v="0.02"/>
    <s v="Contado"/>
    <n v="44"/>
  </r>
  <r>
    <s v="MARZO"/>
    <x v="7"/>
    <x v="2"/>
    <n v="7839.8140604159062"/>
    <n v="0.02"/>
    <s v="Contado"/>
    <n v="25"/>
  </r>
  <r>
    <s v="ABRIL"/>
    <x v="7"/>
    <x v="2"/>
    <n v="8122.0291529653286"/>
    <n v="0.03"/>
    <s v="Contado"/>
    <n v="43"/>
  </r>
  <r>
    <s v="JULIO"/>
    <x v="7"/>
    <x v="2"/>
    <n v="7713.5687807500335"/>
    <n v="0.03"/>
    <s v="Contado"/>
    <n v="42"/>
  </r>
  <r>
    <s v="JUNIO"/>
    <x v="3"/>
    <x v="1"/>
    <n v="8137.4153414624152"/>
    <n v="0"/>
    <s v="Contado"/>
    <n v="23"/>
  </r>
  <r>
    <s v="DICIEMBRE"/>
    <x v="3"/>
    <x v="1"/>
    <n v="7745.1297492772437"/>
    <n v="0.01"/>
    <s v="Contado"/>
    <n v="42"/>
  </r>
  <r>
    <s v="AGOSTO"/>
    <x v="2"/>
    <x v="0"/>
    <n v="7631.8767500246349"/>
    <n v="0.01"/>
    <s v="Contado"/>
    <n v="46"/>
  </r>
  <r>
    <s v="MARZO"/>
    <x v="8"/>
    <x v="0"/>
    <n v="7866.2391176052961"/>
    <n v="0.02"/>
    <s v="Contado"/>
    <n v="29"/>
  </r>
  <r>
    <s v="NOVIEMBRE"/>
    <x v="3"/>
    <x v="1"/>
    <n v="7618.4425282553866"/>
    <n v="0.01"/>
    <s v="Contado"/>
    <n v="22"/>
  </r>
  <r>
    <s v="FEBRERO"/>
    <x v="7"/>
    <x v="2"/>
    <n v="8070.3466202300024"/>
    <n v="0.01"/>
    <s v="Contado"/>
    <n v="48"/>
  </r>
  <r>
    <s v="NOVIEMBRE"/>
    <x v="0"/>
    <x v="0"/>
    <n v="8086.1478670579891"/>
    <n v="0"/>
    <s v="Contado"/>
    <n v="43"/>
  </r>
  <r>
    <s v="MARZO"/>
    <x v="3"/>
    <x v="1"/>
    <n v="7695.8042396566907"/>
    <n v="0.03"/>
    <s v="Contado"/>
    <n v="27"/>
  </r>
  <r>
    <s v="MARZO"/>
    <x v="0"/>
    <x v="0"/>
    <n v="7860.5224261765215"/>
    <n v="0.01"/>
    <s v="Contado"/>
    <n v="42"/>
  </r>
  <r>
    <s v="ENERO"/>
    <x v="2"/>
    <x v="0"/>
    <n v="7750.0472369031104"/>
    <n v="0.03"/>
    <s v="Aplazado"/>
    <n v="35"/>
  </r>
  <r>
    <s v="MARZO"/>
    <x v="6"/>
    <x v="2"/>
    <n v="8250.0108720896878"/>
    <n v="0.01"/>
    <s v="Aplazado"/>
    <n v="52"/>
  </r>
  <r>
    <s v="SEPTIEMBRE"/>
    <x v="4"/>
    <x v="2"/>
    <n v="7827.881249243901"/>
    <n v="0.03"/>
    <s v="Aplazado"/>
    <n v="53"/>
  </r>
  <r>
    <s v="ENERO"/>
    <x v="5"/>
    <x v="0"/>
    <n v="8016.3708473320366"/>
    <n v="0.03"/>
    <s v="Contado"/>
    <n v="33"/>
  </r>
  <r>
    <s v="MARZO"/>
    <x v="2"/>
    <x v="0"/>
    <n v="7924.5430030512671"/>
    <n v="0.02"/>
    <s v="Contado"/>
    <n v="44"/>
  </r>
  <r>
    <s v="FEBRERO"/>
    <x v="1"/>
    <x v="1"/>
    <n v="8165.2820777502893"/>
    <n v="0.02"/>
    <s v="Contado"/>
    <n v="49"/>
  </r>
  <r>
    <s v="ABRIL"/>
    <x v="1"/>
    <x v="1"/>
    <n v="8013.9110036611373"/>
    <n v="0"/>
    <s v="Aplazado"/>
    <n v="46"/>
  </r>
  <r>
    <s v="ABRIL"/>
    <x v="7"/>
    <x v="2"/>
    <n v="7872.1247377658301"/>
    <n v="0"/>
    <s v="Contado"/>
    <n v="33"/>
  </r>
  <r>
    <s v="SEPTIEMBRE"/>
    <x v="6"/>
    <x v="2"/>
    <n v="7785.5151129183241"/>
    <n v="0"/>
    <s v="Contado"/>
    <n v="47"/>
  </r>
  <r>
    <s v="AGOSTO"/>
    <x v="1"/>
    <x v="1"/>
    <n v="7779.9371442094025"/>
    <n v="0"/>
    <s v="Contado"/>
    <n v="29"/>
  </r>
  <r>
    <s v="SEPTIEMBRE"/>
    <x v="0"/>
    <x v="0"/>
    <n v="7602.5958846234289"/>
    <n v="0"/>
    <s v="Contado"/>
    <n v="34"/>
  </r>
  <r>
    <s v="NOVIEMBRE"/>
    <x v="2"/>
    <x v="0"/>
    <n v="7738.3579745895577"/>
    <n v="0.03"/>
    <s v="Contado"/>
    <n v="40"/>
  </r>
  <r>
    <s v="MAYO"/>
    <x v="4"/>
    <x v="2"/>
    <n v="7706.5636144345672"/>
    <n v="0.02"/>
    <s v="Contado"/>
    <n v="34"/>
  </r>
  <r>
    <s v="JULIO"/>
    <x v="6"/>
    <x v="2"/>
    <n v="7573.3811086149717"/>
    <n v="0.02"/>
    <s v="Contado"/>
    <n v="28"/>
  </r>
  <r>
    <s v="FEBRERO"/>
    <x v="1"/>
    <x v="1"/>
    <n v="8028.3996781734686"/>
    <n v="0.02"/>
    <s v="Contado"/>
    <n v="46"/>
  </r>
  <r>
    <s v="SEPTIEMBRE"/>
    <x v="0"/>
    <x v="0"/>
    <n v="7633.309217983192"/>
    <n v="0.01"/>
    <s v="Contado"/>
    <n v="39"/>
  </r>
  <r>
    <s v="JULIO"/>
    <x v="1"/>
    <x v="1"/>
    <n v="8043.0546229550737"/>
    <n v="0.03"/>
    <s v="Contado"/>
    <n v="33"/>
  </r>
  <r>
    <s v="ENERO"/>
    <x v="5"/>
    <x v="0"/>
    <n v="7551.3025688927382"/>
    <n v="0"/>
    <s v="Contado"/>
    <n v="35"/>
  </r>
  <r>
    <s v="AGOSTO"/>
    <x v="6"/>
    <x v="2"/>
    <n v="8129.4209056861291"/>
    <n v="0.03"/>
    <s v="Contado"/>
    <n v="21"/>
  </r>
  <r>
    <s v="JUNIO"/>
    <x v="3"/>
    <x v="1"/>
    <n v="7793.6807832258728"/>
    <n v="0.03"/>
    <s v="Aplazado"/>
    <n v="22"/>
  </r>
  <r>
    <s v="AGOSTO"/>
    <x v="4"/>
    <x v="2"/>
    <n v="8222.4058128419892"/>
    <n v="0.02"/>
    <s v="Contado"/>
    <n v="19"/>
  </r>
  <r>
    <s v="JUNIO"/>
    <x v="6"/>
    <x v="2"/>
    <n v="8052.1832012098002"/>
    <n v="0.03"/>
    <s v="Contado"/>
    <n v="46"/>
  </r>
  <r>
    <s v="FEBRERO"/>
    <x v="0"/>
    <x v="0"/>
    <n v="7702.8115827779766"/>
    <n v="0.03"/>
    <s v="Contado"/>
    <n v="50"/>
  </r>
  <r>
    <s v="OCTUBRE"/>
    <x v="5"/>
    <x v="0"/>
    <n v="8003.6402414025088"/>
    <n v="0.01"/>
    <s v="Contado"/>
    <n v="50"/>
  </r>
  <r>
    <s v="OCTUBRE"/>
    <x v="1"/>
    <x v="1"/>
    <n v="8183.3582675957405"/>
    <n v="0"/>
    <s v="Contado"/>
    <n v="23"/>
  </r>
  <r>
    <s v="FEBRERO"/>
    <x v="5"/>
    <x v="0"/>
    <n v="7713.0282323268966"/>
    <n v="0"/>
    <s v="Aplazado"/>
    <n v="60"/>
  </r>
  <r>
    <s v="JUNIO"/>
    <x v="8"/>
    <x v="0"/>
    <n v="8100.973026151114"/>
    <n v="0"/>
    <s v="Contado"/>
    <n v="42"/>
  </r>
  <r>
    <s v="JUNIO"/>
    <x v="6"/>
    <x v="2"/>
    <n v="8042.8493774036997"/>
    <n v="0.01"/>
    <s v="Contado"/>
    <n v="46"/>
  </r>
  <r>
    <s v="SEPTIEMBRE"/>
    <x v="1"/>
    <x v="1"/>
    <n v="8176.8916295720737"/>
    <n v="0.01"/>
    <s v="Contado"/>
    <n v="41"/>
  </r>
  <r>
    <s v="JUNIO"/>
    <x v="7"/>
    <x v="2"/>
    <n v="7739.8987124812083"/>
    <n v="0"/>
    <s v="Contado"/>
    <n v="28"/>
  </r>
  <r>
    <s v="ENERO"/>
    <x v="8"/>
    <x v="0"/>
    <n v="7640.7750073955594"/>
    <n v="0"/>
    <s v="Contado"/>
    <n v="40"/>
  </r>
  <r>
    <s v="OCTUBRE"/>
    <x v="0"/>
    <x v="0"/>
    <n v="7563.8626025131816"/>
    <n v="0.03"/>
    <s v="Aplazado"/>
    <n v="45"/>
  </r>
  <r>
    <s v="ENERO"/>
    <x v="2"/>
    <x v="0"/>
    <n v="8165.5272503155811"/>
    <n v="0"/>
    <s v="Contado"/>
    <n v="47"/>
  </r>
  <r>
    <s v="ENERO"/>
    <x v="5"/>
    <x v="0"/>
    <n v="8024.7367776874762"/>
    <n v="0"/>
    <s v="Contado"/>
    <n v="23"/>
  </r>
  <r>
    <s v="ENERO"/>
    <x v="3"/>
    <x v="1"/>
    <n v="7618.4425282553866"/>
    <n v="0.01"/>
    <s v="Aplazado"/>
    <n v="64"/>
  </r>
  <r>
    <s v="ENERO"/>
    <x v="8"/>
    <x v="0"/>
    <n v="7848.0419234680812"/>
    <n v="0.02"/>
    <s v="Contado"/>
    <n v="39"/>
  </r>
  <r>
    <s v="ENERO"/>
    <x v="5"/>
    <x v="0"/>
    <n v="8105.3521796727455"/>
    <n v="0.02"/>
    <s v="Aplazado"/>
    <n v="17"/>
  </r>
  <r>
    <s v="FEBRERO"/>
    <x v="6"/>
    <x v="2"/>
    <n v="8211.7608861231383"/>
    <n v="0"/>
    <s v="Contado"/>
    <n v="26"/>
  </r>
  <r>
    <s v="SEPTIEMBRE"/>
    <x v="5"/>
    <x v="0"/>
    <n v="7605.5005416313998"/>
    <n v="0.01"/>
    <s v="Contado"/>
    <n v="34"/>
  </r>
  <r>
    <s v="ENERO"/>
    <x v="5"/>
    <x v="0"/>
    <n v="7635.859808614041"/>
    <n v="0.01"/>
    <s v="Contado"/>
    <n v="18"/>
  </r>
  <r>
    <s v="MARZO"/>
    <x v="4"/>
    <x v="2"/>
    <n v="8123.7439702396023"/>
    <n v="0.03"/>
    <s v="Contado"/>
    <n v="34"/>
  </r>
  <r>
    <s v="MARZO"/>
    <x v="4"/>
    <x v="2"/>
    <n v="8147.5546297557048"/>
    <n v="0"/>
    <s v="Aplazado"/>
    <n v="58"/>
  </r>
  <r>
    <s v="MARZO"/>
    <x v="2"/>
    <x v="0"/>
    <n v="7506.3730345814838"/>
    <n v="0"/>
    <s v="Contado"/>
    <n v="38"/>
  </r>
  <r>
    <s v="JUNIO"/>
    <x v="3"/>
    <x v="1"/>
    <n v="7618.4425282553866"/>
    <n v="0.02"/>
    <s v="Contado"/>
    <n v="44"/>
  </r>
  <r>
    <s v="NOVIEMBRE"/>
    <x v="4"/>
    <x v="2"/>
    <n v="7944.9668961583347"/>
    <n v="0.02"/>
    <s v="Aplazado"/>
    <n v="39"/>
  </r>
  <r>
    <s v="JUNIO"/>
    <x v="6"/>
    <x v="2"/>
    <n v="7964.7057842991626"/>
    <n v="0.01"/>
    <s v="Contado"/>
    <n v="37"/>
  </r>
  <r>
    <s v="NOVIEMBRE"/>
    <x v="1"/>
    <x v="1"/>
    <n v="8157.8974425217075"/>
    <n v="0"/>
    <s v="Contado"/>
    <n v="25"/>
  </r>
  <r>
    <s v="ENERO"/>
    <x v="5"/>
    <x v="0"/>
    <n v="8007.254178665753"/>
    <n v="0.02"/>
    <s v="Aplazado"/>
    <n v="45"/>
  </r>
  <r>
    <s v="NOVIEMBRE"/>
    <x v="8"/>
    <x v="0"/>
    <n v="7822.8115020650239"/>
    <n v="0.01"/>
    <s v="Aplazado"/>
    <n v="38"/>
  </r>
  <r>
    <s v="JULIO"/>
    <x v="2"/>
    <x v="0"/>
    <n v="8202.0097854954111"/>
    <n v="0.02"/>
    <s v="Aplazado"/>
    <n v="64"/>
  </r>
  <r>
    <s v="SEPTIEMBRE"/>
    <x v="8"/>
    <x v="0"/>
    <n v="7811.8685078131512"/>
    <n v="0.01"/>
    <s v="Contado"/>
    <n v="21"/>
  </r>
  <r>
    <s v="ABRIL"/>
    <x v="1"/>
    <x v="1"/>
    <n v="7816.0281788859356"/>
    <n v="0.02"/>
    <s v="Aplazado"/>
    <n v="32"/>
  </r>
  <r>
    <s v="FEBRERO"/>
    <x v="1"/>
    <x v="1"/>
    <n v="8025.5343081980118"/>
    <n v="0"/>
    <s v="Contado"/>
    <n v="45"/>
  </r>
  <r>
    <s v="DICIEMBRE"/>
    <x v="8"/>
    <x v="0"/>
    <n v="7944.6489534184911"/>
    <n v="0"/>
    <s v="Aplazado"/>
    <n v="17"/>
  </r>
  <r>
    <s v="JUNIO"/>
    <x v="3"/>
    <x v="1"/>
    <n v="7618.4425282553866"/>
    <n v="0.02"/>
    <s v="Contado"/>
    <n v="41"/>
  </r>
  <r>
    <s v="OCTUBRE"/>
    <x v="2"/>
    <x v="0"/>
    <n v="7772.1394456127246"/>
    <n v="0.01"/>
    <s v="Aplazado"/>
    <n v="33"/>
  </r>
  <r>
    <s v="ABRIL"/>
    <x v="7"/>
    <x v="2"/>
    <n v="7872.7382359626017"/>
    <n v="0.01"/>
    <s v="Aplazado"/>
    <n v="30"/>
  </r>
  <r>
    <s v="AGOSTO"/>
    <x v="3"/>
    <x v="1"/>
    <n v="7759.2005972992456"/>
    <n v="0.03"/>
    <s v="Aplazado"/>
    <n v="59"/>
  </r>
  <r>
    <s v="SEPTIEMBRE"/>
    <x v="1"/>
    <x v="1"/>
    <n v="8051.6400453816595"/>
    <n v="0.02"/>
    <s v="Contado"/>
    <n v="46"/>
  </r>
  <r>
    <s v="ENERO"/>
    <x v="4"/>
    <x v="2"/>
    <n v="7583.7808380004435"/>
    <n v="0.03"/>
    <s v="Contado"/>
    <n v="44"/>
  </r>
  <r>
    <s v="MAYO"/>
    <x v="8"/>
    <x v="0"/>
    <n v="7699.0625752955702"/>
    <n v="0.01"/>
    <s v="Contado"/>
    <n v="27"/>
  </r>
  <r>
    <s v="FEBRERO"/>
    <x v="3"/>
    <x v="1"/>
    <n v="7618.4425282553866"/>
    <n v="0.03"/>
    <s v="Contado"/>
    <n v="24"/>
  </r>
  <r>
    <s v="DICIEMBRE"/>
    <x v="1"/>
    <x v="1"/>
    <n v="7863.4434161962918"/>
    <n v="0.02"/>
    <s v="Contado"/>
    <n v="31"/>
  </r>
  <r>
    <s v="MAYO"/>
    <x v="4"/>
    <x v="2"/>
    <n v="7615.7431967005914"/>
    <n v="0"/>
    <s v="Contado"/>
    <n v="22"/>
  </r>
  <r>
    <s v="MARZO"/>
    <x v="2"/>
    <x v="0"/>
    <n v="7962.8539880346989"/>
    <n v="0.03"/>
    <s v="Contado"/>
    <n v="45"/>
  </r>
  <r>
    <s v="OCTUBRE"/>
    <x v="8"/>
    <x v="0"/>
    <n v="7619.0490691435662"/>
    <n v="0.01"/>
    <s v="Contado"/>
    <n v="43"/>
  </r>
  <r>
    <s v="MAYO"/>
    <x v="5"/>
    <x v="0"/>
    <n v="7938.1278949736497"/>
    <n v="0.01"/>
    <s v="Contado"/>
    <n v="32"/>
  </r>
  <r>
    <s v="ENERO"/>
    <x v="0"/>
    <x v="0"/>
    <n v="7656.6124184797809"/>
    <n v="0.03"/>
    <s v="Contado"/>
    <n v="45"/>
  </r>
  <r>
    <s v="DICIEMBRE"/>
    <x v="0"/>
    <x v="0"/>
    <n v="7701.5003519915717"/>
    <n v="0"/>
    <s v="Contado"/>
    <n v="40"/>
  </r>
  <r>
    <s v="MAYO"/>
    <x v="3"/>
    <x v="1"/>
    <n v="7618.4425282553866"/>
    <n v="0"/>
    <s v="Contado"/>
    <n v="36"/>
  </r>
  <r>
    <s v="ENERO"/>
    <x v="5"/>
    <x v="0"/>
    <n v="8030.5467956157145"/>
    <n v="0.02"/>
    <s v="Contado"/>
    <n v="33"/>
  </r>
  <r>
    <s v="MAYO"/>
    <x v="0"/>
    <x v="0"/>
    <n v="7586.0097893702414"/>
    <n v="0.01"/>
    <s v="Contado"/>
    <n v="30"/>
  </r>
  <r>
    <s v="NOVIEMBRE"/>
    <x v="6"/>
    <x v="2"/>
    <n v="7619.4072472370271"/>
    <n v="0.01"/>
    <s v="Contado"/>
    <n v="29"/>
  </r>
  <r>
    <s v="MARZO"/>
    <x v="0"/>
    <x v="0"/>
    <n v="7773.3676864816198"/>
    <n v="0.02"/>
    <s v="Aplazado"/>
    <n v="44"/>
  </r>
  <r>
    <s v="MARZO"/>
    <x v="2"/>
    <x v="0"/>
    <n v="7893.4779972521346"/>
    <n v="0"/>
    <s v="Contado"/>
    <n v="30"/>
  </r>
  <r>
    <s v="DICIEMBRE"/>
    <x v="5"/>
    <x v="0"/>
    <n v="7755.4159169495551"/>
    <n v="0.03"/>
    <s v="Contado"/>
    <n v="34"/>
  </r>
  <r>
    <s v="MAYO"/>
    <x v="7"/>
    <x v="2"/>
    <n v="8095.2746179379346"/>
    <n v="0.03"/>
    <s v="Contado"/>
    <n v="24"/>
  </r>
  <r>
    <s v="AGOSTO"/>
    <x v="7"/>
    <x v="2"/>
    <n v="8205.2605223301362"/>
    <n v="0.02"/>
    <s v="Aplazado"/>
    <n v="46"/>
  </r>
  <r>
    <s v="ENERO"/>
    <x v="4"/>
    <x v="2"/>
    <n v="8162.8098743442206"/>
    <n v="0.02"/>
    <s v="Aplazado"/>
    <n v="19"/>
  </r>
  <r>
    <s v="FEBRERO"/>
    <x v="0"/>
    <x v="0"/>
    <n v="7958.2379534405391"/>
    <n v="0.01"/>
    <s v="Contado"/>
    <n v="45"/>
  </r>
  <r>
    <s v="ENERO"/>
    <x v="5"/>
    <x v="0"/>
    <n v="8186.4602070829278"/>
    <n v="0.03"/>
    <s v="Aplazado"/>
    <n v="42"/>
  </r>
  <r>
    <s v="JULIO"/>
    <x v="8"/>
    <x v="0"/>
    <n v="7557.6917037624253"/>
    <n v="0.01"/>
    <s v="Aplazado"/>
    <n v="57"/>
  </r>
  <r>
    <s v="JULIO"/>
    <x v="1"/>
    <x v="1"/>
    <n v="8137.999984861749"/>
    <n v="0.01"/>
    <s v="Contado"/>
    <n v="28"/>
  </r>
  <r>
    <s v="AGOSTO"/>
    <x v="5"/>
    <x v="0"/>
    <n v="7645.8733869944035"/>
    <n v="0"/>
    <s v="Contado"/>
    <n v="50"/>
  </r>
  <r>
    <s v="MARZO"/>
    <x v="3"/>
    <x v="1"/>
    <n v="7884.3762963094423"/>
    <n v="0"/>
    <s v="Aplazado"/>
    <n v="65"/>
  </r>
  <r>
    <s v="JUNIO"/>
    <x v="6"/>
    <x v="2"/>
    <n v="8092.8158384908556"/>
    <n v="0"/>
    <s v="Contado"/>
    <n v="27"/>
  </r>
  <r>
    <s v="MAYO"/>
    <x v="5"/>
    <x v="0"/>
    <n v="7643.1201928428754"/>
    <n v="0.02"/>
    <s v="Contado"/>
    <n v="38"/>
  </r>
  <r>
    <s v="FEBRERO"/>
    <x v="3"/>
    <x v="1"/>
    <n v="7618.4425282553866"/>
    <n v="0.02"/>
    <s v="Contado"/>
    <n v="50"/>
  </r>
  <r>
    <s v="MAYO"/>
    <x v="3"/>
    <x v="1"/>
    <n v="7818.4204695564267"/>
    <n v="0"/>
    <s v="Aplazado"/>
    <n v="32"/>
  </r>
  <r>
    <s v="FEBRERO"/>
    <x v="4"/>
    <x v="2"/>
    <n v="7987.9272060568792"/>
    <n v="0.03"/>
    <s v="Contado"/>
    <n v="33"/>
  </r>
  <r>
    <s v="MAYO"/>
    <x v="0"/>
    <x v="0"/>
    <n v="7930.0872036302508"/>
    <n v="0.03"/>
    <s v="Contado"/>
    <n v="40"/>
  </r>
  <r>
    <s v="AGOSTO"/>
    <x v="0"/>
    <x v="0"/>
    <n v="7825.5987340411002"/>
    <n v="0.03"/>
    <s v="Contado"/>
    <n v="38"/>
  </r>
  <r>
    <s v="OCTUBRE"/>
    <x v="3"/>
    <x v="1"/>
    <n v="7774.0569454180013"/>
    <n v="0.01"/>
    <s v="Aplazado"/>
    <n v="65"/>
  </r>
  <r>
    <s v="JUNIO"/>
    <x v="5"/>
    <x v="0"/>
    <n v="7613.5762536041102"/>
    <n v="0.01"/>
    <s v="Contado"/>
    <n v="36"/>
  </r>
  <r>
    <s v="OCTUBRE"/>
    <x v="0"/>
    <x v="0"/>
    <n v="7962.3988517647786"/>
    <n v="0.01"/>
    <s v="Contado"/>
    <n v="27"/>
  </r>
  <r>
    <s v="MAYO"/>
    <x v="2"/>
    <x v="0"/>
    <n v="7502.4687628703668"/>
    <n v="0.03"/>
    <s v="Aplazado"/>
    <n v="31"/>
  </r>
  <r>
    <s v="NOVIEMBRE"/>
    <x v="0"/>
    <x v="0"/>
    <n v="7881.1197494271983"/>
    <n v="0"/>
    <s v="Contado"/>
    <n v="28"/>
  </r>
  <r>
    <s v="FEBRERO"/>
    <x v="7"/>
    <x v="2"/>
    <n v="7995.5319614886412"/>
    <n v="0.03"/>
    <s v="Contado"/>
    <n v="30"/>
  </r>
  <r>
    <s v="MAYO"/>
    <x v="0"/>
    <x v="0"/>
    <n v="8240.193630124686"/>
    <n v="0.01"/>
    <s v="Aplazado"/>
    <n v="40"/>
  </r>
  <r>
    <s v="AGOSTO"/>
    <x v="8"/>
    <x v="0"/>
    <n v="8056.4964273839132"/>
    <n v="0.01"/>
    <s v="Contado"/>
    <n v="23"/>
  </r>
  <r>
    <s v="SEPTIEMBRE"/>
    <x v="2"/>
    <x v="0"/>
    <n v="8074.9356313951876"/>
    <n v="0.03"/>
    <s v="Contado"/>
    <n v="25"/>
  </r>
  <r>
    <s v="ENERO"/>
    <x v="1"/>
    <x v="1"/>
    <n v="8053.1664902262537"/>
    <n v="0"/>
    <s v="Contado"/>
    <n v="22"/>
  </r>
  <r>
    <s v="AGOSTO"/>
    <x v="6"/>
    <x v="2"/>
    <n v="7979.2187769086149"/>
    <n v="0.02"/>
    <s v="Contado"/>
    <n v="28"/>
  </r>
  <r>
    <s v="MAYO"/>
    <x v="8"/>
    <x v="0"/>
    <n v="8202.7279445482327"/>
    <n v="0.02"/>
    <s v="Contado"/>
    <n v="39"/>
  </r>
  <r>
    <s v="MAYO"/>
    <x v="8"/>
    <x v="0"/>
    <n v="7796.4011393281044"/>
    <n v="0.01"/>
    <s v="Contado"/>
    <n v="37"/>
  </r>
  <r>
    <s v="JUNIO"/>
    <x v="0"/>
    <x v="0"/>
    <n v="7663.8776684009645"/>
    <n v="0.01"/>
    <s v="Contado"/>
    <n v="40"/>
  </r>
  <r>
    <s v="JUNIO"/>
    <x v="2"/>
    <x v="0"/>
    <n v="7840.9387903369588"/>
    <n v="0.02"/>
    <s v="Contado"/>
    <n v="34"/>
  </r>
  <r>
    <s v="FEBRERO"/>
    <x v="1"/>
    <x v="1"/>
    <n v="7998.4002181056167"/>
    <n v="0.02"/>
    <s v="Aplazado"/>
    <n v="20"/>
  </r>
  <r>
    <s v="NOVIEMBRE"/>
    <x v="0"/>
    <x v="0"/>
    <n v="7691.4053281007637"/>
    <n v="0.03"/>
    <s v="Contado"/>
    <n v="37"/>
  </r>
  <r>
    <s v="MARZO"/>
    <x v="5"/>
    <x v="0"/>
    <n v="7725.2765045853039"/>
    <n v="0"/>
    <s v="Aplazado"/>
    <n v="23"/>
  </r>
  <r>
    <s v="NOVIEMBRE"/>
    <x v="8"/>
    <x v="0"/>
    <n v="7892.0223417093848"/>
    <n v="0"/>
    <s v="Contado"/>
    <n v="21"/>
  </r>
  <r>
    <s v="ABRIL"/>
    <x v="5"/>
    <x v="0"/>
    <n v="7908.6385871525044"/>
    <n v="0.01"/>
    <s v="Contado"/>
    <n v="21"/>
  </r>
  <r>
    <s v="SEPTIEMBRE"/>
    <x v="7"/>
    <x v="2"/>
    <n v="8037.1978396375425"/>
    <n v="0.02"/>
    <s v="Contado"/>
    <n v="36"/>
  </r>
  <r>
    <s v="AGOSTO"/>
    <x v="8"/>
    <x v="0"/>
    <n v="8023.5054786180308"/>
    <n v="0.03"/>
    <s v="Contado"/>
    <n v="21"/>
  </r>
  <r>
    <s v="OCTUBRE"/>
    <x v="1"/>
    <x v="1"/>
    <n v="8070.0114035295383"/>
    <n v="0"/>
    <s v="Contado"/>
    <n v="31"/>
  </r>
  <r>
    <s v="ENERO"/>
    <x v="5"/>
    <x v="0"/>
    <n v="7923.0349879294363"/>
    <n v="0"/>
    <s v="Contado"/>
    <n v="31"/>
  </r>
  <r>
    <s v="SEPTIEMBRE"/>
    <x v="2"/>
    <x v="0"/>
    <n v="8006.1394256367066"/>
    <n v="0.01"/>
    <s v="Aplazado"/>
    <n v="24"/>
  </r>
  <r>
    <s v="JUNIO"/>
    <x v="2"/>
    <x v="0"/>
    <n v="8054.7395047486089"/>
    <n v="0"/>
    <s v="Contado"/>
    <n v="36"/>
  </r>
  <r>
    <s v="JULIO"/>
    <x v="2"/>
    <x v="0"/>
    <n v="7978.0014714248773"/>
    <n v="0.03"/>
    <s v="Aplazado"/>
    <n v="58"/>
  </r>
  <r>
    <s v="DICIEMBRE"/>
    <x v="1"/>
    <x v="1"/>
    <n v="7747.5609471881944"/>
    <n v="0.01"/>
    <s v="Contado"/>
    <n v="45"/>
  </r>
  <r>
    <s v="OCTUBRE"/>
    <x v="1"/>
    <x v="1"/>
    <n v="8152.1736970061011"/>
    <n v="0.02"/>
    <s v="Contado"/>
    <n v="49"/>
  </r>
  <r>
    <s v="OCTUBRE"/>
    <x v="7"/>
    <x v="2"/>
    <n v="7851.3053100905017"/>
    <n v="0.02"/>
    <s v="Contado"/>
    <n v="23"/>
  </r>
  <r>
    <s v="ENERO"/>
    <x v="0"/>
    <x v="0"/>
    <n v="8211.8520174860623"/>
    <n v="0.03"/>
    <s v="Contado"/>
    <n v="21"/>
  </r>
  <r>
    <s v="ABRIL"/>
    <x v="8"/>
    <x v="0"/>
    <n v="7766.0666818034997"/>
    <n v="0.01"/>
    <s v="Contado"/>
    <n v="30"/>
  </r>
  <r>
    <s v="FEBRERO"/>
    <x v="3"/>
    <x v="1"/>
    <n v="7557.4862007975526"/>
    <n v="0"/>
    <s v="Aplazado"/>
    <n v="28"/>
  </r>
  <r>
    <s v="JUNIO"/>
    <x v="0"/>
    <x v="0"/>
    <n v="7788.8853453363345"/>
    <n v="0.03"/>
    <s v="Contado"/>
    <n v="34"/>
  </r>
  <r>
    <s v="DICIEMBRE"/>
    <x v="2"/>
    <x v="0"/>
    <n v="7604.3526593602974"/>
    <n v="0"/>
    <s v="Aplazado"/>
    <n v="49"/>
  </r>
  <r>
    <s v="JULIO"/>
    <x v="5"/>
    <x v="0"/>
    <n v="7843.2357941450482"/>
    <n v="0.03"/>
    <s v="Aplazado"/>
    <n v="56"/>
  </r>
  <r>
    <s v="MAYO"/>
    <x v="1"/>
    <x v="1"/>
    <n v="8031.2868903254093"/>
    <n v="0.02"/>
    <s v="Contado"/>
    <n v="34"/>
  </r>
  <r>
    <s v="MARZO"/>
    <x v="0"/>
    <x v="0"/>
    <n v="7761.2765677657353"/>
    <n v="0.03"/>
    <s v="Contado"/>
    <n v="23"/>
  </r>
  <r>
    <s v="JULIO"/>
    <x v="6"/>
    <x v="2"/>
    <n v="8255.4222611159639"/>
    <n v="0.03"/>
    <s v="Contado"/>
    <n v="35"/>
  </r>
  <r>
    <s v="DICIEMBRE"/>
    <x v="5"/>
    <x v="0"/>
    <n v="7714.7832844264576"/>
    <n v="0.03"/>
    <s v="Contado"/>
    <n v="39"/>
  </r>
  <r>
    <s v="ENERO"/>
    <x v="7"/>
    <x v="2"/>
    <n v="7505.5321486662615"/>
    <n v="0.03"/>
    <s v="Contado"/>
    <n v="43"/>
  </r>
  <r>
    <s v="AGOSTO"/>
    <x v="0"/>
    <x v="0"/>
    <n v="8153.3924119420681"/>
    <n v="0.02"/>
    <s v="Contado"/>
    <n v="53"/>
  </r>
  <r>
    <s v="FEBRERO"/>
    <x v="4"/>
    <x v="2"/>
    <n v="7679.8314491197289"/>
    <n v="0.02"/>
    <s v="Contado"/>
    <n v="49"/>
  </r>
  <r>
    <s v="AGOSTO"/>
    <x v="7"/>
    <x v="2"/>
    <n v="7706.3237170380307"/>
    <n v="0"/>
    <s v="Contado"/>
    <n v="50"/>
  </r>
  <r>
    <s v="MAYO"/>
    <x v="1"/>
    <x v="1"/>
    <n v="8097.4982954120878"/>
    <n v="0.02"/>
    <s v="Contado"/>
    <n v="43"/>
  </r>
  <r>
    <s v="NOVIEMBRE"/>
    <x v="4"/>
    <x v="2"/>
    <n v="8254.2071422593472"/>
    <n v="0.03"/>
    <s v="Contado"/>
    <n v="43"/>
  </r>
  <r>
    <s v="FEBRERO"/>
    <x v="1"/>
    <x v="1"/>
    <n v="8120.2995176576951"/>
    <n v="0.03"/>
    <s v="Contado"/>
    <n v="41"/>
  </r>
  <r>
    <s v="JULIO"/>
    <x v="0"/>
    <x v="0"/>
    <n v="7788.3846272417668"/>
    <n v="0.01"/>
    <s v="Aplazado"/>
    <n v="17"/>
  </r>
  <r>
    <s v="SEPTIEMBRE"/>
    <x v="5"/>
    <x v="0"/>
    <n v="8093.0752959243"/>
    <n v="0.03"/>
    <s v="Aplazado"/>
    <n v="50"/>
  </r>
  <r>
    <s v="MAYO"/>
    <x v="7"/>
    <x v="2"/>
    <n v="8240.7803093899111"/>
    <n v="0"/>
    <s v="Contado"/>
    <n v="36"/>
  </r>
  <r>
    <s v="FEBRERO"/>
    <x v="3"/>
    <x v="1"/>
    <n v="7876.9194974419815"/>
    <n v="0"/>
    <s v="Aplazado"/>
    <n v="55"/>
  </r>
  <r>
    <s v="DICIEMBRE"/>
    <x v="8"/>
    <x v="0"/>
    <n v="7731.7268505713901"/>
    <n v="0.01"/>
    <s v="Contado"/>
    <n v="41"/>
  </r>
  <r>
    <s v="FEBRERO"/>
    <x v="5"/>
    <x v="0"/>
    <n v="7907.1323046126099"/>
    <n v="0"/>
    <s v="Contado"/>
    <n v="24"/>
  </r>
  <r>
    <s v="JUNIO"/>
    <x v="5"/>
    <x v="0"/>
    <n v="7784.7118411659676"/>
    <n v="0.03"/>
    <s v="Contado"/>
    <n v="18"/>
  </r>
  <r>
    <s v="ENERO"/>
    <x v="2"/>
    <x v="0"/>
    <n v="8081.8676549820748"/>
    <n v="0.01"/>
    <s v="Contado"/>
    <n v="47"/>
  </r>
  <r>
    <s v="JULIO"/>
    <x v="1"/>
    <x v="1"/>
    <n v="8278.9469656952169"/>
    <n v="0.03"/>
    <s v="Contado"/>
    <n v="32"/>
  </r>
  <r>
    <s v="OCTUBRE"/>
    <x v="2"/>
    <x v="0"/>
    <n v="7964.1879528411437"/>
    <n v="0"/>
    <s v="Contado"/>
    <n v="50"/>
  </r>
  <r>
    <s v="SEPTIEMBRE"/>
    <x v="1"/>
    <x v="1"/>
    <n v="7795.5590933983558"/>
    <n v="0"/>
    <s v="Contado"/>
    <n v="38"/>
  </r>
  <r>
    <s v="DICIEMBRE"/>
    <x v="1"/>
    <x v="1"/>
    <n v="7958.0734412945412"/>
    <n v="0"/>
    <s v="Contado"/>
    <n v="26"/>
  </r>
  <r>
    <s v="NOVIEMBRE"/>
    <x v="5"/>
    <x v="0"/>
    <n v="8034.3601160629305"/>
    <n v="0.01"/>
    <s v="Contado"/>
    <n v="39"/>
  </r>
  <r>
    <s v="NOVIEMBRE"/>
    <x v="4"/>
    <x v="2"/>
    <n v="8083.3160724878098"/>
    <n v="0.01"/>
    <s v="Contado"/>
    <n v="49"/>
  </r>
  <r>
    <s v="ABRIL"/>
    <x v="4"/>
    <x v="2"/>
    <n v="8035.922826283263"/>
    <n v="0.02"/>
    <s v="Contado"/>
    <n v="28"/>
  </r>
  <r>
    <s v="FEBRERO"/>
    <x v="4"/>
    <x v="2"/>
    <n v="8057.5300009060038"/>
    <n v="0.02"/>
    <s v="Contado"/>
    <n v="31"/>
  </r>
  <r>
    <s v="MARZO"/>
    <x v="5"/>
    <x v="0"/>
    <n v="8041.4258063001807"/>
    <n v="0.03"/>
    <s v="Aplazado"/>
    <n v="33"/>
  </r>
  <r>
    <s v="JULIO"/>
    <x v="4"/>
    <x v="2"/>
    <n v="7889.9335593284013"/>
    <n v="0.02"/>
    <s v="Aplazado"/>
    <n v="36"/>
  </r>
  <r>
    <s v="NOVIEMBRE"/>
    <x v="5"/>
    <x v="0"/>
    <n v="7660.4688172449005"/>
    <n v="0"/>
    <s v="Aplazado"/>
    <n v="59"/>
  </r>
  <r>
    <s v="JUNIO"/>
    <x v="0"/>
    <x v="0"/>
    <n v="8163.9680297243467"/>
    <n v="0"/>
    <s v="Contado"/>
    <n v="41"/>
  </r>
  <r>
    <s v="OCTUBRE"/>
    <x v="3"/>
    <x v="1"/>
    <n v="7618.4425282553866"/>
    <n v="0"/>
    <s v="Contado"/>
    <n v="42"/>
  </r>
  <r>
    <s v="SEPTIEMBRE"/>
    <x v="2"/>
    <x v="0"/>
    <n v="8146.3635275190973"/>
    <n v="0.01"/>
    <s v="Contado"/>
    <n v="35"/>
  </r>
  <r>
    <s v="ABRIL"/>
    <x v="6"/>
    <x v="2"/>
    <n v="7837.7445926370456"/>
    <n v="0.01"/>
    <s v="Contado"/>
    <n v="35"/>
  </r>
  <r>
    <s v="ENERO"/>
    <x v="5"/>
    <x v="0"/>
    <n v="7995.3776005417831"/>
    <n v="0"/>
    <s v="Aplazado"/>
    <n v="54"/>
  </r>
  <r>
    <s v="ENERO"/>
    <x v="3"/>
    <x v="1"/>
    <n v="7662.2499566968281"/>
    <n v="0.03"/>
    <s v="Contado"/>
    <n v="27"/>
  </r>
  <r>
    <s v="JUNIO"/>
    <x v="5"/>
    <x v="0"/>
    <n v="7568.2888694127587"/>
    <n v="0.03"/>
    <s v="Aplazado"/>
    <n v="43"/>
  </r>
  <r>
    <s v="DICIEMBRE"/>
    <x v="3"/>
    <x v="1"/>
    <n v="7827.8813927170495"/>
    <n v="0.01"/>
    <s v="Aplazado"/>
    <n v="36"/>
  </r>
  <r>
    <s v="AGOSTO"/>
    <x v="3"/>
    <x v="1"/>
    <n v="7798.3874467526766"/>
    <n v="0.02"/>
    <s v="Contado"/>
    <n v="47"/>
  </r>
  <r>
    <s v="ENERO"/>
    <x v="4"/>
    <x v="2"/>
    <n v="7656.3173377386647"/>
    <n v="0.01"/>
    <s v="Aplazado"/>
    <n v="64"/>
  </r>
  <r>
    <s v="DICIEMBRE"/>
    <x v="0"/>
    <x v="0"/>
    <n v="8093.4767306946924"/>
    <n v="0.01"/>
    <s v="Contado"/>
    <n v="41"/>
  </r>
  <r>
    <s v="ENERO"/>
    <x v="3"/>
    <x v="1"/>
    <n v="7614.297785348781"/>
    <n v="0.01"/>
    <s v="Contado"/>
    <n v="47"/>
  </r>
  <r>
    <s v="MAYO"/>
    <x v="5"/>
    <x v="0"/>
    <n v="8214.5518921107214"/>
    <n v="0.03"/>
    <s v="Aplazado"/>
    <n v="25"/>
  </r>
  <r>
    <s v="MAYO"/>
    <x v="1"/>
    <x v="1"/>
    <n v="7820.4842487961969"/>
    <n v="0.01"/>
    <s v="Aplazado"/>
    <n v="37"/>
  </r>
  <r>
    <s v="ABRIL"/>
    <x v="3"/>
    <x v="1"/>
    <n v="7618.4425282553866"/>
    <n v="0.02"/>
    <s v="Aplazado"/>
    <n v="57"/>
  </r>
  <r>
    <s v="MAYO"/>
    <x v="3"/>
    <x v="1"/>
    <n v="7618.4425282553866"/>
    <n v="0"/>
    <s v="Contado"/>
    <n v="46"/>
  </r>
  <r>
    <s v="FEBRERO"/>
    <x v="3"/>
    <x v="1"/>
    <n v="7717.1396339185458"/>
    <n v="0.01"/>
    <s v="Contado"/>
    <n v="43"/>
  </r>
  <r>
    <s v="ENERO"/>
    <x v="5"/>
    <x v="0"/>
    <n v="8203.6178797640241"/>
    <n v="0.02"/>
    <s v="Contado"/>
    <n v="40"/>
  </r>
  <r>
    <s v="ABRIL"/>
    <x v="8"/>
    <x v="0"/>
    <n v="8058.2207071575704"/>
    <n v="0.01"/>
    <s v="Contado"/>
    <n v="32"/>
  </r>
  <r>
    <s v="ENERO"/>
    <x v="2"/>
    <x v="0"/>
    <n v="8193.8115237853162"/>
    <n v="0.02"/>
    <s v="Contado"/>
    <n v="27"/>
  </r>
  <r>
    <s v="ENERO"/>
    <x v="5"/>
    <x v="0"/>
    <n v="8208.5108939167458"/>
    <n v="0"/>
    <s v="Aplazado"/>
    <n v="42"/>
  </r>
  <r>
    <s v="SEPTIEMBRE"/>
    <x v="4"/>
    <x v="2"/>
    <n v="8009.1503630151692"/>
    <n v="0.02"/>
    <s v="Contado"/>
    <n v="29"/>
  </r>
  <r>
    <s v="FEBRERO"/>
    <x v="6"/>
    <x v="2"/>
    <n v="8241.3131625627648"/>
    <n v="0.02"/>
    <s v="Contado"/>
    <n v="50"/>
  </r>
  <r>
    <s v="ENERO"/>
    <x v="4"/>
    <x v="2"/>
    <n v="7929.3622209768091"/>
    <n v="0.03"/>
    <s v="Aplazado"/>
    <n v="17"/>
  </r>
  <r>
    <s v="NOVIEMBRE"/>
    <x v="1"/>
    <x v="1"/>
    <n v="8182.6830470550158"/>
    <n v="0.01"/>
    <s v="Contado"/>
    <n v="48"/>
  </r>
  <r>
    <s v="JULIO"/>
    <x v="6"/>
    <x v="2"/>
    <n v="7518.5994532026143"/>
    <n v="0.02"/>
    <s v="Aplazado"/>
    <n v="64"/>
  </r>
  <r>
    <s v="FEBRERO"/>
    <x v="6"/>
    <x v="2"/>
    <n v="7946.8946413875528"/>
    <n v="0.01"/>
    <s v="Contado"/>
    <n v="44"/>
  </r>
  <r>
    <s v="JUNIO"/>
    <x v="5"/>
    <x v="0"/>
    <n v="8123.2848373015531"/>
    <n v="0.01"/>
    <s v="Aplazado"/>
    <n v="44"/>
  </r>
  <r>
    <s v="JULIO"/>
    <x v="1"/>
    <x v="1"/>
    <n v="7972.4833497144755"/>
    <n v="0.01"/>
    <s v="Aplazado"/>
    <n v="16"/>
  </r>
  <r>
    <s v="AGOSTO"/>
    <x v="0"/>
    <x v="0"/>
    <n v="7507.5029233199575"/>
    <n v="0"/>
    <s v="Aplazado"/>
    <n v="44"/>
  </r>
  <r>
    <s v="MARZO"/>
    <x v="0"/>
    <x v="0"/>
    <n v="7790.169744077225"/>
    <n v="0.01"/>
    <s v="Contado"/>
    <n v="50"/>
  </r>
  <r>
    <s v="OCTUBRE"/>
    <x v="5"/>
    <x v="0"/>
    <n v="7855.4808629229819"/>
    <n v="0.02"/>
    <s v="Aplazado"/>
    <n v="30"/>
  </r>
  <r>
    <s v="AGOSTO"/>
    <x v="2"/>
    <x v="0"/>
    <n v="7572.9690202789379"/>
    <n v="0"/>
    <s v="Contado"/>
    <n v="50"/>
  </r>
  <r>
    <s v="FEBRERO"/>
    <x v="5"/>
    <x v="0"/>
    <n v="7620.9880032311821"/>
    <n v="0.01"/>
    <s v="Contado"/>
    <n v="22"/>
  </r>
  <r>
    <s v="DICIEMBRE"/>
    <x v="6"/>
    <x v="2"/>
    <n v="8009.9617383543091"/>
    <n v="0.02"/>
    <s v="Contado"/>
    <n v="42"/>
  </r>
  <r>
    <s v="JULIO"/>
    <x v="3"/>
    <x v="1"/>
    <n v="7517.7972416379953"/>
    <n v="0"/>
    <s v="Contado"/>
    <n v="24"/>
  </r>
  <r>
    <s v="ENERO"/>
    <x v="8"/>
    <x v="0"/>
    <n v="8052.8003528509089"/>
    <n v="0.03"/>
    <s v="Aplazado"/>
    <n v="60"/>
  </r>
  <r>
    <s v="JULIO"/>
    <x v="6"/>
    <x v="2"/>
    <n v="8212.608445869937"/>
    <n v="0.01"/>
    <s v="Contado"/>
    <n v="50"/>
  </r>
  <r>
    <s v="AGOSTO"/>
    <x v="4"/>
    <x v="2"/>
    <n v="7792.4758946552674"/>
    <n v="0"/>
    <s v="Contado"/>
    <n v="24"/>
  </r>
  <r>
    <s v="JULIO"/>
    <x v="8"/>
    <x v="0"/>
    <n v="7693.1812034715676"/>
    <n v="0.01"/>
    <s v="Aplazado"/>
    <n v="37"/>
  </r>
  <r>
    <s v="JUNIO"/>
    <x v="5"/>
    <x v="0"/>
    <n v="8224.17428137549"/>
    <n v="0.02"/>
    <s v="Contado"/>
    <n v="30"/>
  </r>
  <r>
    <s v="ENERO"/>
    <x v="0"/>
    <x v="0"/>
    <n v="8047.4850939584303"/>
    <n v="0.01"/>
    <s v="Contado"/>
    <n v="40"/>
  </r>
  <r>
    <s v="ABRIL"/>
    <x v="3"/>
    <x v="1"/>
    <n v="7983.8328557264867"/>
    <n v="0.03"/>
    <s v="Aplazado"/>
    <n v="45"/>
  </r>
  <r>
    <s v="MARZO"/>
    <x v="0"/>
    <x v="0"/>
    <n v="7689.5037694332041"/>
    <n v="0.03"/>
    <s v="Contado"/>
    <n v="43"/>
  </r>
  <r>
    <s v="ENERO"/>
    <x v="0"/>
    <x v="0"/>
    <n v="8246.3160998811509"/>
    <n v="0"/>
    <s v="Contado"/>
    <n v="21"/>
  </r>
  <r>
    <s v="NOVIEMBRE"/>
    <x v="5"/>
    <x v="0"/>
    <n v="7864.6610640567906"/>
    <n v="0.01"/>
    <s v="Contado"/>
    <n v="38"/>
  </r>
  <r>
    <s v="AGOSTO"/>
    <x v="0"/>
    <x v="0"/>
    <n v="8151.4167773790723"/>
    <n v="0.02"/>
    <s v="Aplazado"/>
    <n v="54"/>
  </r>
  <r>
    <s v="MARZO"/>
    <x v="1"/>
    <x v="1"/>
    <n v="8043.0862005979725"/>
    <n v="0.02"/>
    <s v="Contado"/>
    <n v="21"/>
  </r>
  <r>
    <s v="SEPTIEMBRE"/>
    <x v="3"/>
    <x v="1"/>
    <n v="7791.0895241011985"/>
    <n v="0"/>
    <s v="Contado"/>
    <n v="45"/>
  </r>
  <r>
    <s v="ENERO"/>
    <x v="0"/>
    <x v="0"/>
    <n v="7975.3647804745015"/>
    <n v="0.01"/>
    <s v="Contado"/>
    <n v="38"/>
  </r>
  <r>
    <s v="NOVIEMBRE"/>
    <x v="4"/>
    <x v="2"/>
    <n v="7548.1041800407093"/>
    <n v="0.03"/>
    <s v="Aplazado"/>
    <n v="64"/>
  </r>
  <r>
    <s v="SEPTIEMBRE"/>
    <x v="3"/>
    <x v="1"/>
    <n v="7849.8322835210638"/>
    <n v="0.02"/>
    <s v="Contado"/>
    <n v="29"/>
  </r>
  <r>
    <s v="DICIEMBRE"/>
    <x v="0"/>
    <x v="0"/>
    <n v="7990.3313170949423"/>
    <n v="0.03"/>
    <s v="Contado"/>
    <n v="29"/>
  </r>
  <r>
    <s v="JUNIO"/>
    <x v="1"/>
    <x v="1"/>
    <n v="7786.8349832589274"/>
    <n v="0.03"/>
    <s v="Aplazado"/>
    <n v="31"/>
  </r>
  <r>
    <s v="SEPTIEMBRE"/>
    <x v="6"/>
    <x v="2"/>
    <n v="8061.8543775763965"/>
    <n v="0.01"/>
    <s v="Contado"/>
    <n v="36"/>
  </r>
  <r>
    <s v="DICIEMBRE"/>
    <x v="8"/>
    <x v="0"/>
    <n v="7629.9957203295207"/>
    <n v="0.01"/>
    <s v="Contado"/>
    <n v="21"/>
  </r>
  <r>
    <s v="SEPTIEMBRE"/>
    <x v="8"/>
    <x v="0"/>
    <n v="7537.7832412088492"/>
    <n v="0.02"/>
    <s v="Contado"/>
    <n v="21"/>
  </r>
  <r>
    <s v="JULIO"/>
    <x v="7"/>
    <x v="2"/>
    <n v="8061.9903840912639"/>
    <n v="0.03"/>
    <s v="Contado"/>
    <n v="31"/>
  </r>
  <r>
    <s v="ENERO"/>
    <x v="7"/>
    <x v="2"/>
    <n v="7887.7342196126619"/>
    <n v="0"/>
    <s v="Contado"/>
    <n v="44"/>
  </r>
  <r>
    <s v="ENERO"/>
    <x v="8"/>
    <x v="0"/>
    <n v="7695.3578349153577"/>
    <n v="0.03"/>
    <s v="Contado"/>
    <n v="45"/>
  </r>
  <r>
    <s v="FEBRERO"/>
    <x v="4"/>
    <x v="2"/>
    <n v="7700.799378268739"/>
    <n v="0"/>
    <s v="Contado"/>
    <n v="28"/>
  </r>
  <r>
    <s v="ENERO"/>
    <x v="1"/>
    <x v="1"/>
    <n v="8178.3953484819722"/>
    <n v="0.02"/>
    <s v="Aplazado"/>
    <n v="53"/>
  </r>
  <r>
    <s v="NOVIEMBRE"/>
    <x v="0"/>
    <x v="0"/>
    <n v="7563.1611042693066"/>
    <n v="0"/>
    <s v="Aplazado"/>
    <n v="22"/>
  </r>
  <r>
    <s v="NOVIEMBRE"/>
    <x v="5"/>
    <x v="0"/>
    <n v="7735.2177068845458"/>
    <n v="0.01"/>
    <s v="Contado"/>
    <n v="39"/>
  </r>
  <r>
    <s v="MAYO"/>
    <x v="8"/>
    <x v="0"/>
    <n v="7558.4834874609942"/>
    <n v="0.03"/>
    <s v="Contado"/>
    <n v="38"/>
  </r>
  <r>
    <s v="JULIO"/>
    <x v="1"/>
    <x v="1"/>
    <n v="7951.3056671208915"/>
    <n v="0"/>
    <s v="Contado"/>
    <n v="32"/>
  </r>
  <r>
    <s v="OCTUBRE"/>
    <x v="3"/>
    <x v="1"/>
    <n v="7631.7275144182668"/>
    <n v="0.01"/>
    <s v="Contado"/>
    <n v="34"/>
  </r>
  <r>
    <s v="ENERO"/>
    <x v="0"/>
    <x v="0"/>
    <n v="7601.4580345367767"/>
    <n v="0.02"/>
    <s v="Contado"/>
    <n v="4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4">
  <r>
    <x v="0"/>
    <n v="2"/>
    <s v="Centro"/>
    <n v="7736.2357668898676"/>
    <n v="0"/>
    <s v="Aplazado"/>
    <n v="57"/>
  </r>
  <r>
    <x v="1"/>
    <n v="5"/>
    <s v="Sur"/>
    <n v="8242.0014630528021"/>
    <n v="0.03"/>
    <s v="Contado"/>
    <n v="29"/>
  </r>
  <r>
    <x v="0"/>
    <n v="4"/>
    <s v="Centro"/>
    <n v="8171.6349119267943"/>
    <n v="0.01"/>
    <s v="Contado"/>
    <n v="41"/>
  </r>
  <r>
    <x v="2"/>
    <n v="6"/>
    <s v="Sur"/>
    <n v="7835.3787676906495"/>
    <n v="0.02"/>
    <s v="Aplazado"/>
    <n v="63"/>
  </r>
  <r>
    <x v="3"/>
    <n v="2"/>
    <s v="Centro"/>
    <n v="7984.9962769639251"/>
    <n v="0.03"/>
    <s v="Contado"/>
    <n v="44"/>
  </r>
  <r>
    <x v="4"/>
    <n v="2"/>
    <s v="Centro"/>
    <n v="7873.0594136436093"/>
    <n v="0.02"/>
    <s v="Contado"/>
    <n v="34"/>
  </r>
  <r>
    <x v="5"/>
    <n v="7"/>
    <s v="Norte"/>
    <n v="7926.3220538096493"/>
    <n v="0"/>
    <s v="Contado"/>
    <n v="50"/>
  </r>
  <r>
    <x v="2"/>
    <n v="5"/>
    <s v="Sur"/>
    <n v="8006.568608968214"/>
    <n v="0.01"/>
    <s v="Contado"/>
    <n v="45"/>
  </r>
  <r>
    <x v="1"/>
    <n v="3"/>
    <s v="Centro"/>
    <n v="8262.8227047239125"/>
    <n v="0.03"/>
    <s v="Contado"/>
    <n v="21"/>
  </r>
  <r>
    <x v="6"/>
    <n v="7"/>
    <s v="Norte"/>
    <n v="8233.6067410228861"/>
    <n v="0.02"/>
    <s v="Aplazado"/>
    <n v="43"/>
  </r>
  <r>
    <x v="7"/>
    <n v="4"/>
    <s v="Centro"/>
    <n v="7807.7126758655095"/>
    <n v="0.01"/>
    <s v="Aplazado"/>
    <n v="53"/>
  </r>
  <r>
    <x v="0"/>
    <n v="7"/>
    <s v="Norte"/>
    <n v="7839.8898059389512"/>
    <n v="0.01"/>
    <s v="Contado"/>
    <n v="35"/>
  </r>
  <r>
    <x v="1"/>
    <n v="8"/>
    <s v="Norte"/>
    <n v="8040.4402107476699"/>
    <n v="0.02"/>
    <s v="Contado"/>
    <n v="43"/>
  </r>
  <r>
    <x v="8"/>
    <n v="5"/>
    <s v="Sur"/>
    <n v="8140.0499999999993"/>
    <n v="0.01"/>
    <s v="Contado"/>
    <n v="44"/>
  </r>
  <r>
    <x v="9"/>
    <n v="5"/>
    <s v="Sur"/>
    <n v="7953.3"/>
    <n v="0"/>
    <s v="Aplazado"/>
    <n v="30"/>
  </r>
  <r>
    <x v="9"/>
    <n v="5"/>
    <s v="Sur"/>
    <n v="7932.9500731243479"/>
    <n v="0.03"/>
    <s v="Aplazado"/>
    <n v="38"/>
  </r>
  <r>
    <x v="8"/>
    <n v="9"/>
    <s v="Norte"/>
    <n v="7826.5345021381472"/>
    <n v="0.02"/>
    <s v="Aplazado"/>
    <n v="34"/>
  </r>
  <r>
    <x v="7"/>
    <n v="6"/>
    <s v="Sur"/>
    <n v="7667.0591853699352"/>
    <n v="0.02"/>
    <s v="Contado"/>
    <n v="27"/>
  </r>
  <r>
    <x v="6"/>
    <n v="3"/>
    <s v="Centro"/>
    <n v="8256.6760227215127"/>
    <n v="0.03"/>
    <s v="Contado"/>
    <n v="37"/>
  </r>
  <r>
    <x v="5"/>
    <n v="3"/>
    <s v="Centro"/>
    <n v="7737.0595355972728"/>
    <n v="0"/>
    <s v="Contado"/>
    <n v="30"/>
  </r>
  <r>
    <x v="3"/>
    <n v="4"/>
    <s v="Centro"/>
    <n v="8179.8662449481253"/>
    <n v="0.03"/>
    <s v="Aplazado"/>
    <n v="22"/>
  </r>
  <r>
    <x v="3"/>
    <n v="3"/>
    <s v="Centro"/>
    <n v="8144.2969457749405"/>
    <n v="0.02"/>
    <s v="Contado"/>
    <n v="47"/>
  </r>
  <r>
    <x v="3"/>
    <n v="3"/>
    <s v="Centro"/>
    <n v="8241.5242045991545"/>
    <n v="0"/>
    <s v="Contado"/>
    <n v="22"/>
  </r>
  <r>
    <x v="7"/>
    <n v="1"/>
    <s v="Centro"/>
    <n v="8122.5676029677516"/>
    <n v="0.03"/>
    <s v="Contado"/>
    <n v="22"/>
  </r>
  <r>
    <x v="10"/>
    <n v="3"/>
    <s v="Centro"/>
    <n v="8121.2339781670426"/>
    <n v="0.02"/>
    <s v="Contado"/>
    <n v="25"/>
  </r>
  <r>
    <x v="3"/>
    <n v="6"/>
    <s v="Sur"/>
    <n v="7738.1100677944914"/>
    <n v="0.02"/>
    <s v="Contado"/>
    <n v="42"/>
  </r>
  <r>
    <x v="0"/>
    <n v="8"/>
    <s v="Norte"/>
    <n v="8034.077127857804"/>
    <n v="0.03"/>
    <s v="Aplazado"/>
    <n v="33"/>
  </r>
  <r>
    <x v="3"/>
    <n v="4"/>
    <s v="Centro"/>
    <n v="7602.6898899347316"/>
    <n v="0.01"/>
    <s v="Contado"/>
    <n v="39"/>
  </r>
  <r>
    <x v="5"/>
    <n v="2"/>
    <s v="Centro"/>
    <n v="7522.728215340544"/>
    <n v="0.01"/>
    <s v="Contado"/>
    <n v="43"/>
  </r>
  <r>
    <x v="6"/>
    <n v="5"/>
    <s v="Sur"/>
    <n v="8259.75"/>
    <n v="0.01"/>
    <s v="Contado"/>
    <n v="38"/>
  </r>
  <r>
    <x v="8"/>
    <n v="1"/>
    <s v="Centro"/>
    <n v="7852.0003003373358"/>
    <n v="0.01"/>
    <s v="Aplazado"/>
    <n v="55"/>
  </r>
  <r>
    <x v="2"/>
    <n v="5"/>
    <s v="Sur"/>
    <n v="8337.7613151513651"/>
    <n v="0.03"/>
    <s v="Contado"/>
    <n v="23"/>
  </r>
  <r>
    <x v="11"/>
    <n v="2"/>
    <s v="Centro"/>
    <n v="7720.2062244898934"/>
    <n v="0.01"/>
    <s v="Aplazado"/>
    <n v="31"/>
  </r>
  <r>
    <x v="4"/>
    <n v="3"/>
    <s v="Centro"/>
    <n v="8136.1048978776853"/>
    <n v="0.03"/>
    <s v="Aplazado"/>
    <n v="42"/>
  </r>
  <r>
    <x v="5"/>
    <n v="5"/>
    <s v="Sur"/>
    <n v="8176.8"/>
    <n v="0.01"/>
    <s v="Aplazado"/>
    <n v="38"/>
  </r>
  <r>
    <x v="10"/>
    <n v="6"/>
    <s v="Sur"/>
    <n v="7734.8734124847624"/>
    <n v="0"/>
    <s v="Contado"/>
    <n v="46"/>
  </r>
  <r>
    <x v="7"/>
    <n v="6"/>
    <s v="Sur"/>
    <n v="7725.5225052735432"/>
    <n v="0.02"/>
    <s v="Contado"/>
    <n v="40"/>
  </r>
  <r>
    <x v="8"/>
    <n v="4"/>
    <s v="Centro"/>
    <n v="7820.9598336619501"/>
    <n v="0.02"/>
    <s v="Contado"/>
    <n v="44"/>
  </r>
  <r>
    <x v="10"/>
    <n v="8"/>
    <s v="Norte"/>
    <n v="7658.680194814674"/>
    <n v="0"/>
    <s v="Contado"/>
    <n v="26"/>
  </r>
  <r>
    <x v="1"/>
    <n v="9"/>
    <s v="Norte"/>
    <n v="7706.6535838663413"/>
    <n v="0"/>
    <s v="Contado"/>
    <n v="39"/>
  </r>
  <r>
    <x v="10"/>
    <n v="4"/>
    <s v="Centro"/>
    <n v="7709.7282275431235"/>
    <n v="0.02"/>
    <s v="Contado"/>
    <n v="40"/>
  </r>
  <r>
    <x v="3"/>
    <n v="9"/>
    <s v="Norte"/>
    <n v="7961.4490058320416"/>
    <n v="0"/>
    <s v="Contado"/>
    <n v="42"/>
  </r>
  <r>
    <x v="3"/>
    <n v="6"/>
    <s v="Sur"/>
    <n v="7723.6290312056963"/>
    <n v="0.03"/>
    <s v="Aplazado"/>
    <n v="54"/>
  </r>
  <r>
    <x v="4"/>
    <n v="7"/>
    <s v="Norte"/>
    <n v="7603.3093319282079"/>
    <n v="0.02"/>
    <s v="Contado"/>
    <n v="49"/>
  </r>
  <r>
    <x v="10"/>
    <n v="9"/>
    <s v="Norte"/>
    <n v="7794.0814346116576"/>
    <n v="0.02"/>
    <s v="Contado"/>
    <n v="26"/>
  </r>
  <r>
    <x v="11"/>
    <n v="7"/>
    <s v="Norte"/>
    <n v="8219.0624888826824"/>
    <n v="0"/>
    <s v="Contado"/>
    <n v="21"/>
  </r>
  <r>
    <x v="0"/>
    <n v="9"/>
    <s v="Norte"/>
    <n v="7642.6805543104638"/>
    <n v="0.03"/>
    <s v="Aplazado"/>
    <n v="63"/>
  </r>
  <r>
    <x v="5"/>
    <n v="6"/>
    <s v="Sur"/>
    <n v="7508.8401958012855"/>
    <n v="0"/>
    <s v="Contado"/>
    <n v="44"/>
  </r>
  <r>
    <x v="2"/>
    <n v="3"/>
    <s v="Centro"/>
    <n v="7967.0432595514831"/>
    <n v="0"/>
    <s v="Aplazado"/>
    <n v="56"/>
  </r>
  <r>
    <x v="1"/>
    <n v="1"/>
    <s v="Centro"/>
    <n v="7715.7907733361117"/>
    <n v="0.03"/>
    <s v="Contado"/>
    <n v="26"/>
  </r>
  <r>
    <x v="8"/>
    <n v="2"/>
    <s v="Centro"/>
    <n v="7516.8665167591826"/>
    <n v="0.02"/>
    <s v="Contado"/>
    <n v="28"/>
  </r>
  <r>
    <x v="6"/>
    <n v="8"/>
    <s v="Norte"/>
    <n v="7848.0849526767361"/>
    <n v="0.01"/>
    <s v="Contado"/>
    <n v="21"/>
  </r>
  <r>
    <x v="3"/>
    <n v="6"/>
    <s v="Sur"/>
    <n v="7983.8584265238933"/>
    <n v="0.03"/>
    <s v="Contado"/>
    <n v="40"/>
  </r>
  <r>
    <x v="11"/>
    <n v="7"/>
    <s v="Norte"/>
    <n v="7517.4703671024599"/>
    <n v="0.01"/>
    <s v="Contado"/>
    <n v="23"/>
  </r>
  <r>
    <x v="9"/>
    <n v="3"/>
    <s v="Centro"/>
    <n v="7551.8635923180045"/>
    <n v="0.01"/>
    <s v="Contado"/>
    <n v="41"/>
  </r>
  <r>
    <x v="4"/>
    <n v="5"/>
    <s v="Sur"/>
    <n v="8148.2041287447373"/>
    <n v="0.02"/>
    <s v="Aplazado"/>
    <n v="39"/>
  </r>
  <r>
    <x v="10"/>
    <n v="7"/>
    <s v="Norte"/>
    <n v="7865.7972407074021"/>
    <n v="0.01"/>
    <s v="Contado"/>
    <n v="46"/>
  </r>
  <r>
    <x v="7"/>
    <n v="5"/>
    <s v="Sur"/>
    <n v="7798.7143801963748"/>
    <n v="0"/>
    <s v="Aplazado"/>
    <n v="54"/>
  </r>
  <r>
    <x v="2"/>
    <n v="7"/>
    <s v="Norte"/>
    <n v="7534.3711355357163"/>
    <n v="0.01"/>
    <s v="Aplazado"/>
    <n v="44"/>
  </r>
  <r>
    <x v="3"/>
    <n v="3"/>
    <s v="Centro"/>
    <n v="7652.0799985410804"/>
    <n v="0.02"/>
    <s v="Aplazado"/>
    <n v="26"/>
  </r>
  <r>
    <x v="4"/>
    <n v="9"/>
    <s v="Norte"/>
    <n v="7518.4135828942499"/>
    <n v="0.02"/>
    <s v="Contado"/>
    <n v="29"/>
  </r>
  <r>
    <x v="0"/>
    <n v="6"/>
    <s v="Sur"/>
    <n v="7583.0946221097247"/>
    <n v="0.01"/>
    <s v="Aplazado"/>
    <n v="25"/>
  </r>
  <r>
    <x v="5"/>
    <n v="2"/>
    <s v="Centro"/>
    <n v="7934.1323065241068"/>
    <n v="0.01"/>
    <s v="Contado"/>
    <n v="28"/>
  </r>
  <r>
    <x v="1"/>
    <n v="6"/>
    <s v="Sur"/>
    <n v="7846.1215977723623"/>
    <n v="0.03"/>
    <s v="Contado"/>
    <n v="41"/>
  </r>
  <r>
    <x v="4"/>
    <n v="2"/>
    <s v="Centro"/>
    <n v="7776.5129526011242"/>
    <n v="0.02"/>
    <s v="Aplazado"/>
    <n v="46"/>
  </r>
  <r>
    <x v="6"/>
    <n v="7"/>
    <s v="Norte"/>
    <n v="8137.8782399400552"/>
    <n v="0.03"/>
    <s v="Aplazado"/>
    <n v="40"/>
  </r>
  <r>
    <x v="8"/>
    <n v="9"/>
    <s v="Norte"/>
    <n v="7726.4168014139932"/>
    <n v="0"/>
    <s v="Contado"/>
    <n v="45"/>
  </r>
  <r>
    <x v="10"/>
    <n v="7"/>
    <s v="Norte"/>
    <n v="7513.6285897424386"/>
    <n v="0"/>
    <s v="Aplazado"/>
    <n v="42"/>
  </r>
  <r>
    <x v="2"/>
    <n v="5"/>
    <s v="Sur"/>
    <n v="8013.8103984115969"/>
    <n v="0.02"/>
    <s v="Contado"/>
    <n v="34"/>
  </r>
  <r>
    <x v="11"/>
    <n v="6"/>
    <s v="Sur"/>
    <n v="7936.4883270744212"/>
    <n v="0.01"/>
    <s v="Contado"/>
    <n v="38"/>
  </r>
  <r>
    <x v="8"/>
    <n v="3"/>
    <s v="Centro"/>
    <n v="7510.2612233646914"/>
    <n v="0.03"/>
    <s v="Contado"/>
    <n v="46"/>
  </r>
  <r>
    <x v="0"/>
    <n v="9"/>
    <s v="Norte"/>
    <n v="8089.1433746897519"/>
    <n v="0.01"/>
    <s v="Aplazado"/>
    <n v="65"/>
  </r>
  <r>
    <x v="7"/>
    <n v="8"/>
    <s v="Norte"/>
    <n v="7598.433298309742"/>
    <n v="0"/>
    <s v="Contado"/>
    <n v="32"/>
  </r>
  <r>
    <x v="1"/>
    <n v="7"/>
    <s v="Norte"/>
    <n v="8127.985322245554"/>
    <n v="0"/>
    <s v="Contado"/>
    <n v="36"/>
  </r>
  <r>
    <x v="3"/>
    <n v="5"/>
    <s v="Sur"/>
    <n v="7793.6563658427758"/>
    <n v="0.01"/>
    <s v="Contado"/>
    <n v="35"/>
  </r>
  <r>
    <x v="4"/>
    <n v="5"/>
    <s v="Sur"/>
    <n v="8103.1658955132889"/>
    <n v="0.03"/>
    <s v="Contado"/>
    <n v="30"/>
  </r>
  <r>
    <x v="11"/>
    <n v="4"/>
    <s v="Centro"/>
    <n v="7835.6679459313773"/>
    <n v="0.02"/>
    <s v="Contado"/>
    <n v="29"/>
  </r>
  <r>
    <x v="8"/>
    <n v="8"/>
    <s v="Norte"/>
    <n v="7546.5750269697355"/>
    <n v="0.01"/>
    <s v="Contado"/>
    <n v="33"/>
  </r>
  <r>
    <x v="3"/>
    <n v="8"/>
    <s v="Norte"/>
    <n v="8018.4490383854927"/>
    <n v="0"/>
    <s v="Contado"/>
    <n v="53"/>
  </r>
  <r>
    <x v="6"/>
    <n v="6"/>
    <s v="Sur"/>
    <n v="8087.7850629790419"/>
    <n v="0.01"/>
    <s v="Contado"/>
    <n v="25"/>
  </r>
  <r>
    <x v="6"/>
    <n v="5"/>
    <s v="Sur"/>
    <n v="7977.6319438173232"/>
    <n v="0.03"/>
    <s v="Contado"/>
    <n v="50"/>
  </r>
  <r>
    <x v="7"/>
    <n v="6"/>
    <s v="Sur"/>
    <n v="7667.0591853699352"/>
    <n v="0.01"/>
    <s v="Contado"/>
    <n v="30"/>
  </r>
  <r>
    <x v="2"/>
    <n v="3"/>
    <s v="Centro"/>
    <n v="8172.1170468119271"/>
    <n v="0.02"/>
    <s v="Aplazado"/>
    <n v="58"/>
  </r>
  <r>
    <x v="2"/>
    <n v="3"/>
    <s v="Centro"/>
    <n v="8224.7006201487238"/>
    <n v="0"/>
    <s v="Aplazado"/>
    <n v="45"/>
  </r>
  <r>
    <x v="2"/>
    <n v="2"/>
    <s v="Centro"/>
    <n v="7868.7955438381414"/>
    <n v="0.02"/>
    <s v="Contado"/>
    <n v="50"/>
  </r>
  <r>
    <x v="11"/>
    <n v="1"/>
    <s v="Centro"/>
    <n v="8151.8917550846709"/>
    <n v="0"/>
    <s v="Contado"/>
    <n v="39"/>
  </r>
  <r>
    <x v="11"/>
    <n v="1"/>
    <s v="Centro"/>
    <n v="7747.9798063794715"/>
    <n v="0.02"/>
    <s v="Contado"/>
    <n v="48"/>
  </r>
  <r>
    <x v="3"/>
    <n v="9"/>
    <s v="Norte"/>
    <n v="8175.0353012558116"/>
    <n v="0"/>
    <s v="Contado"/>
    <n v="25"/>
  </r>
  <r>
    <x v="0"/>
    <n v="5"/>
    <s v="Sur"/>
    <n v="8214.0780249038835"/>
    <n v="0.02"/>
    <s v="Aplazado"/>
    <n v="50"/>
  </r>
  <r>
    <x v="3"/>
    <n v="1"/>
    <s v="Centro"/>
    <n v="7564.2974984766897"/>
    <n v="0.02"/>
    <s v="Contado"/>
    <n v="45"/>
  </r>
  <r>
    <x v="2"/>
    <n v="1"/>
    <s v="Centro"/>
    <n v="7838.2810592311944"/>
    <n v="0.03"/>
    <s v="Contado"/>
    <n v="42"/>
  </r>
  <r>
    <x v="6"/>
    <n v="1"/>
    <s v="Centro"/>
    <n v="7636.8132967603469"/>
    <n v="0.02"/>
    <s v="Aplazado"/>
    <n v="38"/>
  </r>
  <r>
    <x v="7"/>
    <n v="8"/>
    <s v="Norte"/>
    <n v="8247.4279107997972"/>
    <n v="0.02"/>
    <s v="Aplazado"/>
    <n v="28"/>
  </r>
  <r>
    <x v="7"/>
    <n v="8"/>
    <s v="Norte"/>
    <n v="7720.2664039283627"/>
    <n v="0.03"/>
    <s v="Aplazado"/>
    <n v="45"/>
  </r>
  <r>
    <x v="1"/>
    <n v="5"/>
    <s v="Sur"/>
    <n v="8260.8778270483617"/>
    <n v="0.03"/>
    <s v="Contado"/>
    <n v="28"/>
  </r>
  <r>
    <x v="11"/>
    <n v="7"/>
    <s v="Norte"/>
    <n v="7572.0534384137181"/>
    <n v="0.01"/>
    <s v="Aplazado"/>
    <n v="65"/>
  </r>
  <r>
    <x v="11"/>
    <n v="7"/>
    <s v="Norte"/>
    <n v="7936.9059402511402"/>
    <n v="0.01"/>
    <s v="Contado"/>
    <n v="47"/>
  </r>
  <r>
    <x v="6"/>
    <n v="9"/>
    <s v="Norte"/>
    <n v="7976.6541730526887"/>
    <n v="0.03"/>
    <s v="Contado"/>
    <n v="42"/>
  </r>
  <r>
    <x v="10"/>
    <n v="6"/>
    <s v="Sur"/>
    <n v="7628.248255647045"/>
    <n v="0.01"/>
    <s v="Contado"/>
    <n v="32"/>
  </r>
  <r>
    <x v="7"/>
    <n v="9"/>
    <s v="Norte"/>
    <n v="7641.7843596844295"/>
    <n v="0.02"/>
    <s v="Contado"/>
    <n v="23"/>
  </r>
  <r>
    <x v="6"/>
    <n v="3"/>
    <s v="Centro"/>
    <n v="7617.6387001699368"/>
    <n v="0.03"/>
    <s v="Contado"/>
    <n v="34"/>
  </r>
  <r>
    <x v="5"/>
    <n v="6"/>
    <s v="Sur"/>
    <n v="7830.50850248811"/>
    <n v="0"/>
    <s v="Contado"/>
    <n v="37"/>
  </r>
  <r>
    <x v="2"/>
    <n v="7"/>
    <s v="Norte"/>
    <n v="8181.5786059488528"/>
    <n v="0.02"/>
    <s v="Contado"/>
    <n v="50"/>
  </r>
  <r>
    <x v="8"/>
    <n v="2"/>
    <s v="Centro"/>
    <n v="7507.9279233372745"/>
    <n v="0"/>
    <s v="Aplazado"/>
    <n v="33"/>
  </r>
  <r>
    <x v="5"/>
    <n v="1"/>
    <s v="Centro"/>
    <n v="7685.6783480934428"/>
    <n v="0"/>
    <s v="Contado"/>
    <n v="26"/>
  </r>
  <r>
    <x v="3"/>
    <n v="5"/>
    <s v="Sur"/>
    <n v="8432.6999999999989"/>
    <n v="0.03"/>
    <s v="Contado"/>
    <n v="34"/>
  </r>
  <r>
    <x v="0"/>
    <n v="1"/>
    <s v="Centro"/>
    <n v="8214.8487520128037"/>
    <n v="0"/>
    <s v="Contado"/>
    <n v="25"/>
  </r>
  <r>
    <x v="1"/>
    <n v="5"/>
    <s v="Sur"/>
    <n v="8054.7414413972001"/>
    <n v="0"/>
    <s v="Contado"/>
    <n v="39"/>
  </r>
  <r>
    <x v="0"/>
    <n v="8"/>
    <s v="Norte"/>
    <n v="7670.4984647233596"/>
    <n v="0.03"/>
    <s v="Contado"/>
    <n v="24"/>
  </r>
  <r>
    <x v="10"/>
    <n v="4"/>
    <s v="Centro"/>
    <n v="7987.7360012598547"/>
    <n v="0.03"/>
    <s v="Aplazado"/>
    <n v="45"/>
  </r>
  <r>
    <x v="0"/>
    <n v="6"/>
    <s v="Sur"/>
    <n v="7704.769523414534"/>
    <n v="0"/>
    <s v="Contado"/>
    <n v="37"/>
  </r>
  <r>
    <x v="9"/>
    <n v="1"/>
    <s v="Centro"/>
    <n v="7932.1195343596992"/>
    <n v="0.03"/>
    <s v="Contado"/>
    <n v="36"/>
  </r>
  <r>
    <x v="4"/>
    <n v="4"/>
    <s v="Centro"/>
    <n v="7579.5077091454459"/>
    <n v="0.01"/>
    <s v="Contado"/>
    <n v="34"/>
  </r>
  <r>
    <x v="5"/>
    <n v="3"/>
    <s v="Centro"/>
    <n v="8162.3305745774815"/>
    <n v="0.02"/>
    <s v="Contado"/>
    <n v="24"/>
  </r>
  <r>
    <x v="3"/>
    <n v="3"/>
    <s v="Centro"/>
    <n v="7642.3291809089205"/>
    <n v="0.03"/>
    <s v="Contado"/>
    <n v="40"/>
  </r>
  <r>
    <x v="9"/>
    <n v="4"/>
    <s v="Centro"/>
    <n v="7770.1129782989483"/>
    <n v="0"/>
    <s v="Aplazado"/>
    <n v="30"/>
  </r>
  <r>
    <x v="1"/>
    <n v="1"/>
    <s v="Centro"/>
    <n v="7531.7475224843201"/>
    <n v="0.01"/>
    <s v="Contado"/>
    <n v="39"/>
  </r>
  <r>
    <x v="1"/>
    <n v="3"/>
    <s v="Centro"/>
    <n v="8073.7509081009557"/>
    <n v="0.01"/>
    <s v="Contado"/>
    <n v="42"/>
  </r>
  <r>
    <x v="9"/>
    <n v="3"/>
    <s v="Centro"/>
    <n v="7816.5510887316941"/>
    <n v="0.03"/>
    <s v="Contado"/>
    <n v="38"/>
  </r>
  <r>
    <x v="3"/>
    <n v="9"/>
    <s v="Norte"/>
    <n v="8047.4460966227161"/>
    <n v="0.02"/>
    <s v="Contado"/>
    <n v="32"/>
  </r>
  <r>
    <x v="7"/>
    <n v="6"/>
    <s v="Sur"/>
    <n v="7755.3184635319349"/>
    <n v="0"/>
    <s v="Contado"/>
    <n v="46"/>
  </r>
  <r>
    <x v="11"/>
    <n v="9"/>
    <s v="Norte"/>
    <n v="8045.9171196337002"/>
    <n v="0.02"/>
    <s v="Aplazado"/>
    <n v="48"/>
  </r>
  <r>
    <x v="6"/>
    <n v="5"/>
    <s v="Sur"/>
    <n v="7820.8978201001491"/>
    <n v="0"/>
    <s v="Contado"/>
    <n v="38"/>
  </r>
  <r>
    <x v="2"/>
    <n v="5"/>
    <s v="Sur"/>
    <n v="7880.5930980878975"/>
    <n v="0.02"/>
    <s v="Contado"/>
    <n v="37"/>
  </r>
  <r>
    <x v="0"/>
    <n v="7"/>
    <s v="Norte"/>
    <n v="7704.324328614116"/>
    <n v="0.02"/>
    <s v="Contado"/>
    <n v="32"/>
  </r>
  <r>
    <x v="2"/>
    <n v="6"/>
    <s v="Sur"/>
    <n v="7690.56773095675"/>
    <n v="0.02"/>
    <s v="Contado"/>
    <n v="26"/>
  </r>
  <r>
    <x v="7"/>
    <n v="2"/>
    <s v="Centro"/>
    <n v="7745.5824910512865"/>
    <n v="0.03"/>
    <s v="Contado"/>
    <n v="37"/>
  </r>
  <r>
    <x v="0"/>
    <n v="1"/>
    <s v="Centro"/>
    <n v="7614.2955523955743"/>
    <n v="0"/>
    <s v="Contado"/>
    <n v="43"/>
  </r>
  <r>
    <x v="11"/>
    <n v="3"/>
    <s v="Centro"/>
    <n v="8232.7180548153319"/>
    <n v="0"/>
    <s v="Contado"/>
    <n v="42"/>
  </r>
  <r>
    <x v="11"/>
    <n v="6"/>
    <s v="Sur"/>
    <n v="7531.5"/>
    <n v="0.02"/>
    <s v="Aplazado"/>
    <n v="18"/>
  </r>
  <r>
    <x v="2"/>
    <n v="4"/>
    <s v="Centro"/>
    <n v="7721.4796669424641"/>
    <n v="0.01"/>
    <s v="Aplazado"/>
    <n v="22"/>
  </r>
  <r>
    <x v="5"/>
    <n v="1"/>
    <s v="Centro"/>
    <n v="7717.0961232606032"/>
    <n v="0.03"/>
    <s v="Aplazado"/>
    <n v="65"/>
  </r>
  <r>
    <x v="8"/>
    <n v="6"/>
    <s v="Sur"/>
    <n v="8172.8725311503695"/>
    <n v="0.01"/>
    <s v="Contado"/>
    <n v="48"/>
  </r>
  <r>
    <x v="6"/>
    <n v="4"/>
    <s v="Centro"/>
    <n v="7846.4779444953956"/>
    <n v="0"/>
    <s v="Contado"/>
    <n v="28"/>
  </r>
  <r>
    <x v="9"/>
    <n v="5"/>
    <s v="Sur"/>
    <n v="8085"/>
    <n v="0.02"/>
    <s v="Aplazado"/>
    <n v="43"/>
  </r>
  <r>
    <x v="9"/>
    <n v="4"/>
    <s v="Centro"/>
    <n v="7849.2182720609344"/>
    <n v="0.01"/>
    <s v="Contado"/>
    <n v="33"/>
  </r>
  <r>
    <x v="0"/>
    <n v="5"/>
    <s v="Sur"/>
    <n v="8114.55"/>
    <n v="0.02"/>
    <s v="Aplazado"/>
    <n v="62"/>
  </r>
  <r>
    <x v="3"/>
    <n v="2"/>
    <s v="Centro"/>
    <n v="8141.1441260031097"/>
    <n v="0"/>
    <s v="Contado"/>
    <n v="42"/>
  </r>
  <r>
    <x v="6"/>
    <n v="5"/>
    <s v="Sur"/>
    <n v="8290.8939306047159"/>
    <n v="0.02"/>
    <s v="Aplazado"/>
    <n v="25"/>
  </r>
  <r>
    <x v="7"/>
    <n v="3"/>
    <s v="Centro"/>
    <n v="8235.0233900295279"/>
    <n v="0.02"/>
    <s v="Aplazado"/>
    <n v="42"/>
  </r>
  <r>
    <x v="3"/>
    <n v="2"/>
    <s v="Centro"/>
    <n v="7641.3778038166811"/>
    <n v="0"/>
    <s v="Aplazado"/>
    <n v="31"/>
  </r>
  <r>
    <x v="2"/>
    <n v="2"/>
    <s v="Centro"/>
    <n v="7756.7854220583149"/>
    <n v="0"/>
    <s v="Contado"/>
    <n v="31"/>
  </r>
  <r>
    <x v="9"/>
    <n v="9"/>
    <s v="Norte"/>
    <n v="8135.3428431543352"/>
    <n v="0.03"/>
    <s v="Aplazado"/>
    <n v="27"/>
  </r>
  <r>
    <x v="4"/>
    <n v="7"/>
    <s v="Norte"/>
    <n v="7742.2384900650877"/>
    <n v="0.01"/>
    <s v="Contado"/>
    <n v="65"/>
  </r>
  <r>
    <x v="4"/>
    <n v="1"/>
    <s v="Centro"/>
    <n v="7588.8882579730125"/>
    <n v="0.01"/>
    <s v="Contado"/>
    <n v="50"/>
  </r>
  <r>
    <x v="1"/>
    <n v="4"/>
    <s v="Centro"/>
    <n v="7759.9346842653267"/>
    <n v="0.02"/>
    <s v="Aplazado"/>
    <n v="48"/>
  </r>
  <r>
    <x v="2"/>
    <n v="9"/>
    <s v="Norte"/>
    <n v="7939.6616520030693"/>
    <n v="0.01"/>
    <s v="Contado"/>
    <n v="45"/>
  </r>
  <r>
    <x v="0"/>
    <n v="1"/>
    <s v="Centro"/>
    <n v="7506.4718843000401"/>
    <n v="0.03"/>
    <s v="Contado"/>
    <n v="35"/>
  </r>
  <r>
    <x v="10"/>
    <n v="3"/>
    <s v="Centro"/>
    <n v="7846.3070861472488"/>
    <n v="0.01"/>
    <s v="Contado"/>
    <n v="41"/>
  </r>
  <r>
    <x v="3"/>
    <n v="1"/>
    <s v="Centro"/>
    <n v="7782.7200486249967"/>
    <n v="0.01"/>
    <s v="Contado"/>
    <n v="47"/>
  </r>
  <r>
    <x v="6"/>
    <n v="6"/>
    <s v="Sur"/>
    <n v="7947.4205689220526"/>
    <n v="0.03"/>
    <s v="Aplazado"/>
    <n v="41"/>
  </r>
  <r>
    <x v="6"/>
    <n v="4"/>
    <s v="Centro"/>
    <n v="8198.3276034315713"/>
    <n v="0.01"/>
    <s v="Contado"/>
    <n v="47"/>
  </r>
  <r>
    <x v="0"/>
    <n v="7"/>
    <s v="Norte"/>
    <n v="7706.3491938809329"/>
    <n v="0.03"/>
    <s v="Contado"/>
    <n v="45"/>
  </r>
  <r>
    <x v="7"/>
    <n v="6"/>
    <s v="Sur"/>
    <n v="7563.8520348319253"/>
    <n v="0.03"/>
    <s v="Contado"/>
    <n v="47"/>
  </r>
  <r>
    <x v="4"/>
    <n v="1"/>
    <s v="Centro"/>
    <n v="7522.4486322072244"/>
    <n v="0"/>
    <s v="Contado"/>
    <n v="40"/>
  </r>
  <r>
    <x v="4"/>
    <n v="4"/>
    <s v="Centro"/>
    <n v="7518.265175981519"/>
    <n v="0.03"/>
    <s v="Contado"/>
    <n v="27"/>
  </r>
  <r>
    <x v="5"/>
    <n v="4"/>
    <s v="Centro"/>
    <n v="7526.1538691903706"/>
    <n v="0.01"/>
    <s v="Aplazado"/>
    <n v="26"/>
  </r>
  <r>
    <x v="9"/>
    <n v="2"/>
    <s v="Centro"/>
    <n v="7686.3061213121136"/>
    <n v="0.01"/>
    <s v="Aplazado"/>
    <n v="24"/>
  </r>
  <r>
    <x v="2"/>
    <n v="2"/>
    <s v="Centro"/>
    <n v="7615.2943236473266"/>
    <n v="0"/>
    <s v="Contado"/>
    <n v="41"/>
  </r>
  <r>
    <x v="0"/>
    <n v="9"/>
    <s v="Norte"/>
    <n v="7713.8930788980133"/>
    <n v="0"/>
    <s v="Contado"/>
    <n v="49"/>
  </r>
  <r>
    <x v="5"/>
    <n v="1"/>
    <s v="Centro"/>
    <n v="7884.9507218731242"/>
    <n v="0.03"/>
    <s v="Contado"/>
    <n v="42"/>
  </r>
  <r>
    <x v="2"/>
    <n v="6"/>
    <s v="Sur"/>
    <n v="7692.7766291658236"/>
    <n v="0.02"/>
    <s v="Contado"/>
    <n v="49"/>
  </r>
  <r>
    <x v="5"/>
    <n v="5"/>
    <s v="Sur"/>
    <n v="7991.4596827242849"/>
    <n v="0"/>
    <s v="Contado"/>
    <n v="28"/>
  </r>
  <r>
    <x v="6"/>
    <n v="2"/>
    <s v="Centro"/>
    <n v="7528.0865378644785"/>
    <n v="0.03"/>
    <s v="Contado"/>
    <n v="49"/>
  </r>
  <r>
    <x v="11"/>
    <n v="5"/>
    <s v="Sur"/>
    <n v="7954.761951675855"/>
    <n v="0.01"/>
    <s v="Contado"/>
    <n v="42"/>
  </r>
  <r>
    <x v="10"/>
    <n v="3"/>
    <s v="Centro"/>
    <n v="8245.6238847755958"/>
    <n v="0.02"/>
    <s v="Aplazado"/>
    <n v="29"/>
  </r>
  <r>
    <x v="0"/>
    <n v="4"/>
    <s v="Centro"/>
    <n v="8115.7694100098615"/>
    <n v="0.02"/>
    <s v="Aplazado"/>
    <n v="18"/>
  </r>
  <r>
    <x v="3"/>
    <n v="2"/>
    <s v="Centro"/>
    <n v="8117.4477250923337"/>
    <n v="0"/>
    <s v="Contado"/>
    <n v="22"/>
  </r>
  <r>
    <x v="0"/>
    <n v="5"/>
    <s v="Sur"/>
    <n v="8042.2552671295034"/>
    <n v="0.01"/>
    <s v="Contado"/>
    <n v="45"/>
  </r>
  <r>
    <x v="1"/>
    <n v="6"/>
    <s v="Sur"/>
    <n v="7667.0591853699352"/>
    <n v="0"/>
    <s v="Contado"/>
    <n v="47"/>
  </r>
  <r>
    <x v="8"/>
    <n v="4"/>
    <s v="Centro"/>
    <n v="7732.7990720651815"/>
    <n v="0.01"/>
    <s v="Contado"/>
    <n v="53"/>
  </r>
  <r>
    <x v="8"/>
    <n v="7"/>
    <s v="Norte"/>
    <n v="8136.9556442355861"/>
    <n v="0.02"/>
    <s v="Aplazado"/>
    <n v="19"/>
  </r>
  <r>
    <x v="10"/>
    <n v="6"/>
    <s v="Sur"/>
    <n v="7863.5688157407549"/>
    <n v="0.01"/>
    <s v="Contado"/>
    <n v="44"/>
  </r>
  <r>
    <x v="4"/>
    <n v="7"/>
    <s v="Norte"/>
    <n v="8243.6741860523398"/>
    <n v="0.01"/>
    <s v="Contado"/>
    <n v="40"/>
  </r>
  <r>
    <x v="6"/>
    <n v="2"/>
    <s v="Centro"/>
    <n v="8105.7729621176941"/>
    <n v="0"/>
    <s v="Contado"/>
    <n v="32"/>
  </r>
  <r>
    <x v="0"/>
    <n v="8"/>
    <s v="Norte"/>
    <n v="7671.3256144674642"/>
    <n v="0.01"/>
    <s v="Contado"/>
    <n v="29"/>
  </r>
  <r>
    <x v="1"/>
    <n v="4"/>
    <s v="Centro"/>
    <n v="7947.884651725708"/>
    <n v="0.03"/>
    <s v="Contado"/>
    <n v="21"/>
  </r>
  <r>
    <x v="10"/>
    <n v="3"/>
    <s v="Centro"/>
    <n v="7638.3530566043464"/>
    <n v="0"/>
    <s v="Contado"/>
    <n v="27"/>
  </r>
  <r>
    <x v="2"/>
    <n v="6"/>
    <s v="Sur"/>
    <n v="8133.0393786954301"/>
    <n v="0.03"/>
    <s v="Contado"/>
    <n v="31"/>
  </r>
  <r>
    <x v="2"/>
    <n v="6"/>
    <s v="Sur"/>
    <n v="7789.2820943854622"/>
    <n v="0.02"/>
    <s v="Aplazado"/>
    <n v="48"/>
  </r>
  <r>
    <x v="5"/>
    <n v="4"/>
    <s v="Centro"/>
    <n v="7921.5321857157505"/>
    <n v="0.02"/>
    <s v="Contado"/>
    <n v="24"/>
  </r>
  <r>
    <x v="1"/>
    <n v="9"/>
    <s v="Norte"/>
    <n v="8019.1340094267707"/>
    <n v="0"/>
    <s v="Contado"/>
    <n v="43"/>
  </r>
  <r>
    <x v="3"/>
    <n v="6"/>
    <s v="Sur"/>
    <n v="8259.0456121537864"/>
    <n v="0.01"/>
    <s v="Contado"/>
    <n v="41"/>
  </r>
  <r>
    <x v="6"/>
    <n v="3"/>
    <s v="Centro"/>
    <n v="7897.2117486268507"/>
    <n v="0.02"/>
    <s v="Contado"/>
    <n v="41"/>
  </r>
  <r>
    <x v="1"/>
    <n v="2"/>
    <s v="Centro"/>
    <n v="7579.8207674776404"/>
    <n v="0.03"/>
    <s v="Contado"/>
    <n v="24"/>
  </r>
  <r>
    <x v="3"/>
    <n v="1"/>
    <s v="Centro"/>
    <n v="8213.7606621513987"/>
    <n v="0"/>
    <s v="Contado"/>
    <n v="32"/>
  </r>
  <r>
    <x v="9"/>
    <n v="3"/>
    <s v="Centro"/>
    <n v="8054.2511909515088"/>
    <n v="0.03"/>
    <s v="Contado"/>
    <n v="28"/>
  </r>
  <r>
    <x v="7"/>
    <n v="4"/>
    <s v="Centro"/>
    <n v="7950.225304143064"/>
    <n v="0.01"/>
    <s v="Contado"/>
    <n v="46"/>
  </r>
  <r>
    <x v="8"/>
    <n v="1"/>
    <s v="Centro"/>
    <n v="8068.1066810231459"/>
    <n v="0.01"/>
    <s v="Contado"/>
    <n v="33"/>
  </r>
  <r>
    <x v="9"/>
    <n v="2"/>
    <s v="Centro"/>
    <n v="7895.8612120846647"/>
    <n v="0.03"/>
    <s v="Aplazado"/>
    <n v="21"/>
  </r>
  <r>
    <x v="3"/>
    <n v="4"/>
    <s v="Centro"/>
    <n v="7850.3858819436937"/>
    <n v="0.01"/>
    <s v="Contado"/>
    <n v="39"/>
  </r>
  <r>
    <x v="8"/>
    <n v="9"/>
    <s v="Norte"/>
    <n v="8172.2313100204792"/>
    <n v="0.02"/>
    <s v="Contado"/>
    <n v="45"/>
  </r>
  <r>
    <x v="2"/>
    <n v="8"/>
    <s v="Norte"/>
    <n v="8065.1455842435143"/>
    <n v="0.03"/>
    <s v="Contado"/>
    <n v="36"/>
  </r>
  <r>
    <x v="8"/>
    <n v="7"/>
    <s v="Norte"/>
    <n v="8079.2427348980482"/>
    <n v="0.02"/>
    <s v="Contado"/>
    <n v="58"/>
  </r>
  <r>
    <x v="11"/>
    <n v="7"/>
    <s v="Norte"/>
    <n v="7991.9400401743269"/>
    <n v="0.01"/>
    <s v="Contado"/>
    <n v="50"/>
  </r>
  <r>
    <x v="3"/>
    <n v="8"/>
    <s v="Norte"/>
    <n v="8158.9024876325129"/>
    <n v="0.03"/>
    <s v="Aplazado"/>
    <n v="37"/>
  </r>
  <r>
    <x v="8"/>
    <n v="2"/>
    <s v="Centro"/>
    <n v="8222.2064682809105"/>
    <n v="0.03"/>
    <s v="Contado"/>
    <n v="26"/>
  </r>
  <r>
    <x v="0"/>
    <n v="9"/>
    <s v="Norte"/>
    <n v="8123.5603419465178"/>
    <n v="0.03"/>
    <s v="Aplazado"/>
    <n v="26"/>
  </r>
  <r>
    <x v="3"/>
    <n v="3"/>
    <s v="Centro"/>
    <n v="7825.5059470307469"/>
    <n v="0"/>
    <s v="Contado"/>
    <n v="24"/>
  </r>
  <r>
    <x v="7"/>
    <n v="1"/>
    <s v="Centro"/>
    <n v="7790.533885080763"/>
    <n v="0.03"/>
    <s v="Contado"/>
    <n v="42"/>
  </r>
  <r>
    <x v="3"/>
    <n v="4"/>
    <s v="Centro"/>
    <n v="7768.9708215788505"/>
    <n v="0"/>
    <s v="Contado"/>
    <n v="35"/>
  </r>
  <r>
    <x v="8"/>
    <n v="1"/>
    <s v="Centro"/>
    <n v="7778.3303155208905"/>
    <n v="0"/>
    <s v="Contado"/>
    <n v="28"/>
  </r>
  <r>
    <x v="1"/>
    <n v="9"/>
    <s v="Norte"/>
    <n v="7695.1193554683141"/>
    <n v="0.01"/>
    <s v="Contado"/>
    <n v="21"/>
  </r>
  <r>
    <x v="10"/>
    <n v="8"/>
    <s v="Norte"/>
    <n v="8063.151506408376"/>
    <n v="0.03"/>
    <s v="Contado"/>
    <n v="41"/>
  </r>
  <r>
    <x v="8"/>
    <n v="5"/>
    <s v="Sur"/>
    <n v="8000.4304942426734"/>
    <n v="0.01"/>
    <s v="Contado"/>
    <n v="25"/>
  </r>
  <r>
    <x v="7"/>
    <n v="2"/>
    <s v="Centro"/>
    <n v="8225.1248913501331"/>
    <n v="0"/>
    <s v="Contado"/>
    <n v="25"/>
  </r>
  <r>
    <x v="0"/>
    <n v="2"/>
    <s v="Centro"/>
    <n v="8042.0110944082353"/>
    <n v="0"/>
    <s v="Contado"/>
    <n v="39"/>
  </r>
  <r>
    <x v="6"/>
    <n v="3"/>
    <s v="Centro"/>
    <n v="7987.2571660998256"/>
    <n v="0"/>
    <s v="Contado"/>
    <n v="41"/>
  </r>
  <r>
    <x v="11"/>
    <n v="2"/>
    <s v="Centro"/>
    <n v="7567.3257794767687"/>
    <n v="0.03"/>
    <s v="Contado"/>
    <n v="43"/>
  </r>
  <r>
    <x v="2"/>
    <n v="1"/>
    <s v="Centro"/>
    <n v="8213.2993870240534"/>
    <n v="0.01"/>
    <s v="Aplazado"/>
    <n v="54"/>
  </r>
  <r>
    <x v="1"/>
    <n v="4"/>
    <s v="Centro"/>
    <n v="8068.1896735963574"/>
    <n v="0.03"/>
    <s v="Aplazado"/>
    <n v="32"/>
  </r>
  <r>
    <x v="11"/>
    <n v="2"/>
    <s v="Centro"/>
    <n v="7606.2379554869422"/>
    <n v="0.01"/>
    <s v="Contado"/>
    <n v="26"/>
  </r>
  <r>
    <x v="9"/>
    <n v="1"/>
    <s v="Centro"/>
    <n v="7505.6357971360194"/>
    <n v="0.03"/>
    <s v="Contado"/>
    <n v="46"/>
  </r>
  <r>
    <x v="5"/>
    <n v="6"/>
    <s v="Sur"/>
    <n v="8242.3431441002776"/>
    <n v="0.01"/>
    <s v="Aplazado"/>
    <n v="39"/>
  </r>
  <r>
    <x v="6"/>
    <n v="4"/>
    <s v="Centro"/>
    <n v="7601.4348195859975"/>
    <n v="0.02"/>
    <s v="Contado"/>
    <n v="26"/>
  </r>
  <r>
    <x v="2"/>
    <n v="3"/>
    <s v="Centro"/>
    <n v="7919.3935223374683"/>
    <n v="0.02"/>
    <s v="Contado"/>
    <n v="37"/>
  </r>
  <r>
    <x v="3"/>
    <n v="5"/>
    <s v="Sur"/>
    <n v="7898.0495783866991"/>
    <n v="0.02"/>
    <s v="Contado"/>
    <n v="48"/>
  </r>
  <r>
    <x v="5"/>
    <n v="2"/>
    <s v="Centro"/>
    <n v="8259.2740867789689"/>
    <n v="0.02"/>
    <s v="Contado"/>
    <n v="32"/>
  </r>
  <r>
    <x v="2"/>
    <n v="2"/>
    <s v="Centro"/>
    <n v="7659.5394107260745"/>
    <n v="0.02"/>
    <s v="Aplazado"/>
    <n v="55"/>
  </r>
  <r>
    <x v="6"/>
    <n v="5"/>
    <s v="Sur"/>
    <n v="8320.2973180187291"/>
    <n v="0.03"/>
    <s v="Contado"/>
    <n v="30"/>
  </r>
  <r>
    <x v="2"/>
    <n v="5"/>
    <s v="Sur"/>
    <n v="7876.1382763843267"/>
    <n v="0.02"/>
    <s v="Contado"/>
    <n v="43"/>
  </r>
  <r>
    <x v="5"/>
    <n v="7"/>
    <s v="Norte"/>
    <n v="7895.524252994619"/>
    <n v="0"/>
    <s v="Contado"/>
    <n v="40"/>
  </r>
  <r>
    <x v="3"/>
    <n v="2"/>
    <s v="Centro"/>
    <n v="8150.1094248043682"/>
    <n v="0.02"/>
    <s v="Aplazado"/>
    <n v="43"/>
  </r>
  <r>
    <x v="2"/>
    <n v="2"/>
    <s v="Centro"/>
    <n v="7792.9904795410448"/>
    <n v="0.03"/>
    <s v="Aplazado"/>
    <n v="50"/>
  </r>
  <r>
    <x v="2"/>
    <n v="5"/>
    <s v="Sur"/>
    <n v="8083.08954849575"/>
    <n v="0.01"/>
    <s v="Contado"/>
    <n v="45"/>
  </r>
  <r>
    <x v="2"/>
    <n v="4"/>
    <s v="Centro"/>
    <n v="7881.1050089472201"/>
    <n v="0.02"/>
    <s v="Aplazado"/>
    <n v="17"/>
  </r>
  <r>
    <x v="2"/>
    <n v="4"/>
    <s v="Centro"/>
    <n v="7984.4495753210458"/>
    <n v="0.02"/>
    <s v="Contado"/>
    <n v="42"/>
  </r>
  <r>
    <x v="2"/>
    <n v="2"/>
    <s v="Centro"/>
    <n v="7549.4100850042423"/>
    <n v="0.01"/>
    <s v="Contado"/>
    <n v="45"/>
  </r>
  <r>
    <x v="2"/>
    <n v="2"/>
    <s v="Centro"/>
    <n v="7926.7781135870746"/>
    <n v="0.03"/>
    <s v="Contado"/>
    <n v="40"/>
  </r>
  <r>
    <x v="10"/>
    <n v="9"/>
    <s v="Norte"/>
    <n v="8007.2925645707301"/>
    <n v="0.03"/>
    <s v="Contado"/>
    <n v="32"/>
  </r>
  <r>
    <x v="2"/>
    <n v="6"/>
    <s v="Sur"/>
    <n v="7581.1039355557614"/>
    <n v="0"/>
    <s v="Contado"/>
    <n v="40"/>
  </r>
  <r>
    <x v="9"/>
    <n v="2"/>
    <s v="Centro"/>
    <n v="7726.8036383107437"/>
    <n v="0.02"/>
    <s v="Contado"/>
    <n v="34"/>
  </r>
  <r>
    <x v="9"/>
    <n v="2"/>
    <s v="Centro"/>
    <n v="8089.7685028976912"/>
    <n v="0.01"/>
    <s v="Contado"/>
    <n v="35"/>
  </r>
  <r>
    <x v="0"/>
    <n v="1"/>
    <s v="Centro"/>
    <n v="8126.2634633098287"/>
    <n v="0.03"/>
    <s v="Aplazado"/>
    <n v="35"/>
  </r>
  <r>
    <x v="3"/>
    <n v="5"/>
    <s v="Sur"/>
    <n v="8279.4000000000015"/>
    <n v="0.03"/>
    <s v="Contado"/>
    <n v="37"/>
  </r>
  <r>
    <x v="4"/>
    <n v="2"/>
    <s v="Centro"/>
    <n v="7542.4020184749043"/>
    <n v="0"/>
    <s v="Contado"/>
    <n v="35"/>
  </r>
  <r>
    <x v="8"/>
    <n v="8"/>
    <s v="Norte"/>
    <n v="8125.9324532862411"/>
    <n v="0.01"/>
    <s v="Aplazado"/>
    <n v="37"/>
  </r>
  <r>
    <x v="8"/>
    <n v="5"/>
    <s v="Sur"/>
    <n v="8243.0500083572679"/>
    <n v="0.03"/>
    <s v="Contado"/>
    <n v="50"/>
  </r>
  <r>
    <x v="11"/>
    <n v="3"/>
    <s v="Centro"/>
    <n v="8090.6996572860817"/>
    <n v="0.03"/>
    <s v="Aplazado"/>
    <n v="51"/>
  </r>
  <r>
    <x v="9"/>
    <n v="2"/>
    <s v="Centro"/>
    <n v="7832.2872834375039"/>
    <n v="0.02"/>
    <s v="Contado"/>
    <n v="40"/>
  </r>
  <r>
    <x v="3"/>
    <n v="3"/>
    <s v="Centro"/>
    <n v="8098.0820255787057"/>
    <n v="0.01"/>
    <s v="Aplazado"/>
    <n v="17"/>
  </r>
  <r>
    <x v="10"/>
    <n v="6"/>
    <s v="Sur"/>
    <n v="7667.0591853699352"/>
    <n v="0.01"/>
    <s v="Aplazado"/>
    <n v="22"/>
  </r>
  <r>
    <x v="2"/>
    <n v="3"/>
    <s v="Centro"/>
    <n v="8184.0551936753764"/>
    <n v="0.02"/>
    <s v="Contado"/>
    <n v="44"/>
  </r>
  <r>
    <x v="2"/>
    <n v="7"/>
    <s v="Norte"/>
    <n v="7654.4715557574182"/>
    <n v="0.03"/>
    <s v="Aplazado"/>
    <n v="42"/>
  </r>
  <r>
    <x v="2"/>
    <n v="1"/>
    <s v="Centro"/>
    <n v="7556.3389659080894"/>
    <n v="0.02"/>
    <s v="Contado"/>
    <n v="43"/>
  </r>
  <r>
    <x v="4"/>
    <n v="6"/>
    <s v="Sur"/>
    <n v="8036.2272549684258"/>
    <n v="0"/>
    <s v="Contado"/>
    <n v="46"/>
  </r>
  <r>
    <x v="5"/>
    <n v="6"/>
    <s v="Sur"/>
    <n v="7667.0591853699352"/>
    <n v="0.03"/>
    <s v="Contado"/>
    <n v="38"/>
  </r>
  <r>
    <x v="5"/>
    <n v="2"/>
    <s v="Centro"/>
    <n v="8000.105562546496"/>
    <n v="0.02"/>
    <s v="Contado"/>
    <n v="45"/>
  </r>
  <r>
    <x v="1"/>
    <n v="1"/>
    <s v="Centro"/>
    <n v="7962.0193243012727"/>
    <n v="0.01"/>
    <s v="Contado"/>
    <n v="46"/>
  </r>
  <r>
    <x v="3"/>
    <n v="2"/>
    <s v="Centro"/>
    <n v="8176.9922281604431"/>
    <n v="0.01"/>
    <s v="Contado"/>
    <n v="39"/>
  </r>
  <r>
    <x v="6"/>
    <n v="5"/>
    <s v="Sur"/>
    <n v="8037.7940416230831"/>
    <n v="0"/>
    <s v="Aplazado"/>
    <n v="38"/>
  </r>
  <r>
    <x v="6"/>
    <n v="6"/>
    <s v="Sur"/>
    <n v="7667.0591853699352"/>
    <n v="0.01"/>
    <s v="Aplazado"/>
    <n v="50"/>
  </r>
  <r>
    <x v="2"/>
    <n v="1"/>
    <s v="Centro"/>
    <n v="8110.7503819841531"/>
    <n v="0"/>
    <s v="Contado"/>
    <n v="44"/>
  </r>
  <r>
    <x v="6"/>
    <n v="8"/>
    <s v="Norte"/>
    <n v="8130.8348263562766"/>
    <n v="0.03"/>
    <s v="Aplazado"/>
    <n v="42"/>
  </r>
  <r>
    <x v="6"/>
    <n v="7"/>
    <s v="Norte"/>
    <n v="7850.2733110233294"/>
    <n v="0.03"/>
    <s v="Contado"/>
    <n v="34"/>
  </r>
  <r>
    <x v="4"/>
    <n v="1"/>
    <s v="Centro"/>
    <n v="8086.8988624146004"/>
    <n v="0.03"/>
    <s v="Contado"/>
    <n v="46"/>
  </r>
  <r>
    <x v="2"/>
    <n v="3"/>
    <s v="Centro"/>
    <n v="7930.5944817911313"/>
    <n v="0.02"/>
    <s v="Aplazado"/>
    <n v="30"/>
  </r>
  <r>
    <x v="8"/>
    <n v="4"/>
    <s v="Centro"/>
    <n v="8240.3126022059769"/>
    <n v="0.02"/>
    <s v="Contado"/>
    <n v="39"/>
  </r>
  <r>
    <x v="2"/>
    <n v="3"/>
    <s v="Centro"/>
    <n v="7897.8730593218415"/>
    <n v="0.01"/>
    <s v="Contado"/>
    <n v="43"/>
  </r>
  <r>
    <x v="11"/>
    <n v="3"/>
    <s v="Centro"/>
    <n v="7830.9703355895408"/>
    <n v="0.02"/>
    <s v="Contado"/>
    <n v="46"/>
  </r>
  <r>
    <x v="4"/>
    <n v="3"/>
    <s v="Centro"/>
    <n v="7738.7112676149945"/>
    <n v="0.01"/>
    <s v="Aplazado"/>
    <n v="26"/>
  </r>
  <r>
    <x v="3"/>
    <n v="4"/>
    <s v="Centro"/>
    <n v="8116.4786085646892"/>
    <n v="0.02"/>
    <s v="Contado"/>
    <n v="43"/>
  </r>
  <r>
    <x v="2"/>
    <n v="8"/>
    <s v="Norte"/>
    <n v="7812.9359428140215"/>
    <n v="0"/>
    <s v="Contado"/>
    <n v="40"/>
  </r>
  <r>
    <x v="0"/>
    <n v="6"/>
    <s v="Sur"/>
    <n v="7502.3615710540435"/>
    <n v="0.01"/>
    <s v="Contado"/>
    <n v="46"/>
  </r>
  <r>
    <x v="6"/>
    <n v="5"/>
    <s v="Sur"/>
    <n v="8223.7569372176858"/>
    <n v="0"/>
    <s v="Contado"/>
    <n v="50"/>
  </r>
  <r>
    <x v="3"/>
    <n v="1"/>
    <s v="Centro"/>
    <n v="8124.4721615476237"/>
    <n v="0"/>
    <s v="Contado"/>
    <n v="24"/>
  </r>
  <r>
    <x v="4"/>
    <n v="6"/>
    <s v="Sur"/>
    <n v="7794.2046524932039"/>
    <n v="0.02"/>
    <s v="Contado"/>
    <n v="42"/>
  </r>
  <r>
    <x v="3"/>
    <n v="8"/>
    <s v="Norte"/>
    <n v="7830.6722781469989"/>
    <n v="0.03"/>
    <s v="Contado"/>
    <n v="27"/>
  </r>
  <r>
    <x v="4"/>
    <n v="5"/>
    <s v="Sur"/>
    <n v="8048.4587653864719"/>
    <n v="0"/>
    <s v="Contado"/>
    <n v="25"/>
  </r>
  <r>
    <x v="1"/>
    <n v="2"/>
    <s v="Centro"/>
    <n v="7795.6111939471748"/>
    <n v="0"/>
    <s v="Contado"/>
    <n v="33"/>
  </r>
  <r>
    <x v="2"/>
    <n v="4"/>
    <s v="Centro"/>
    <n v="7900.6748392789768"/>
    <n v="0.02"/>
    <s v="Aplazado"/>
    <n v="16"/>
  </r>
  <r>
    <x v="10"/>
    <n v="3"/>
    <s v="Centro"/>
    <n v="7779.8472303542849"/>
    <n v="0.01"/>
    <s v="Contado"/>
    <n v="38"/>
  </r>
  <r>
    <x v="2"/>
    <n v="8"/>
    <s v="Norte"/>
    <n v="7645.6961937180813"/>
    <n v="0.01"/>
    <s v="Contado"/>
    <n v="41"/>
  </r>
  <r>
    <x v="0"/>
    <n v="5"/>
    <s v="Sur"/>
    <n v="8253.4500000000007"/>
    <n v="0.01"/>
    <s v="Aplazado"/>
    <n v="64"/>
  </r>
  <r>
    <x v="6"/>
    <n v="4"/>
    <s v="Centro"/>
    <n v="8018.0884848652295"/>
    <n v="0.02"/>
    <s v="Contado"/>
    <n v="41"/>
  </r>
  <r>
    <x v="0"/>
    <n v="1"/>
    <s v="Centro"/>
    <n v="8223.8816755394691"/>
    <n v="0.02"/>
    <s v="Contado"/>
    <n v="31"/>
  </r>
  <r>
    <x v="0"/>
    <n v="5"/>
    <s v="Sur"/>
    <n v="8156.4790837767214"/>
    <n v="0.03"/>
    <s v="Aplazado"/>
    <n v="24"/>
  </r>
  <r>
    <x v="0"/>
    <n v="6"/>
    <s v="Sur"/>
    <n v="7667.0591853699352"/>
    <n v="0.01"/>
    <s v="Contado"/>
    <n v="42"/>
  </r>
  <r>
    <x v="8"/>
    <n v="2"/>
    <s v="Centro"/>
    <n v="7597.3872233934208"/>
    <n v="0.02"/>
    <s v="Contado"/>
    <n v="31"/>
  </r>
  <r>
    <x v="0"/>
    <n v="2"/>
    <s v="Centro"/>
    <n v="8217.5729164982658"/>
    <n v="0.02"/>
    <s v="Contado"/>
    <n v="21"/>
  </r>
  <r>
    <x v="3"/>
    <n v="4"/>
    <s v="Centro"/>
    <n v="7775.0855978544405"/>
    <n v="0.02"/>
    <s v="Contado"/>
    <n v="48"/>
  </r>
  <r>
    <x v="10"/>
    <n v="3"/>
    <s v="Centro"/>
    <n v="7982.8624739032603"/>
    <n v="0"/>
    <s v="Contado"/>
    <n v="22"/>
  </r>
  <r>
    <x v="3"/>
    <n v="7"/>
    <s v="Norte"/>
    <n v="7818.5288143675007"/>
    <n v="0.01"/>
    <s v="Contado"/>
    <n v="40"/>
  </r>
  <r>
    <x v="8"/>
    <n v="2"/>
    <s v="Centro"/>
    <n v="8256.8840335760433"/>
    <n v="0"/>
    <s v="Contado"/>
    <n v="29"/>
  </r>
  <r>
    <x v="2"/>
    <n v="1"/>
    <s v="Centro"/>
    <n v="7660.0281689433314"/>
    <n v="0.01"/>
    <s v="Contado"/>
    <n v="41"/>
  </r>
  <r>
    <x v="5"/>
    <n v="2"/>
    <s v="Centro"/>
    <n v="7736.2686987123607"/>
    <n v="0.01"/>
    <s v="Aplazado"/>
    <n v="46"/>
  </r>
  <r>
    <x v="6"/>
    <n v="5"/>
    <s v="Sur"/>
    <n v="8048.9243752391076"/>
    <n v="0"/>
    <s v="Aplazado"/>
    <n v="65"/>
  </r>
  <r>
    <x v="3"/>
    <n v="7"/>
    <s v="Norte"/>
    <n v="7942.1847011419641"/>
    <n v="0.03"/>
    <s v="Contado"/>
    <n v="32"/>
  </r>
  <r>
    <x v="0"/>
    <n v="1"/>
    <s v="Centro"/>
    <n v="7963.0867936467803"/>
    <n v="0.03"/>
    <s v="Contado"/>
    <n v="38"/>
  </r>
  <r>
    <x v="0"/>
    <n v="3"/>
    <s v="Centro"/>
    <n v="7565.6395418141528"/>
    <n v="0.01"/>
    <s v="Aplazado"/>
    <n v="25"/>
  </r>
  <r>
    <x v="6"/>
    <n v="4"/>
    <s v="Centro"/>
    <n v="7939.8567617229855"/>
    <n v="0.01"/>
    <s v="Contado"/>
    <n v="46"/>
  </r>
  <r>
    <x v="2"/>
    <n v="6"/>
    <s v="Sur"/>
    <n v="7667.0591853699352"/>
    <n v="0"/>
    <s v="Contado"/>
    <n v="38"/>
  </r>
  <r>
    <x v="9"/>
    <n v="8"/>
    <s v="Norte"/>
    <n v="7914.036905753569"/>
    <n v="0.02"/>
    <s v="Contado"/>
    <n v="23"/>
  </r>
  <r>
    <x v="7"/>
    <n v="4"/>
    <s v="Centro"/>
    <n v="7626.9086696592558"/>
    <n v="0.03"/>
    <s v="Aplazado"/>
    <n v="54"/>
  </r>
  <r>
    <x v="4"/>
    <n v="9"/>
    <s v="Norte"/>
    <n v="7602.1529592836896"/>
    <n v="0.03"/>
    <s v="Aplazado"/>
    <n v="34"/>
  </r>
  <r>
    <x v="9"/>
    <n v="6"/>
    <s v="Sur"/>
    <n v="7667.0591853699352"/>
    <n v="0"/>
    <s v="Contado"/>
    <n v="25"/>
  </r>
  <r>
    <x v="6"/>
    <n v="1"/>
    <s v="Centro"/>
    <n v="7843.9915139212872"/>
    <n v="0"/>
    <s v="Contado"/>
    <n v="28"/>
  </r>
  <r>
    <x v="3"/>
    <n v="8"/>
    <s v="Norte"/>
    <n v="7640.3551965186989"/>
    <n v="0"/>
    <s v="Contado"/>
    <n v="43"/>
  </r>
  <r>
    <x v="11"/>
    <n v="4"/>
    <s v="Centro"/>
    <n v="7842.6845232912001"/>
    <n v="0.03"/>
    <s v="Contado"/>
    <n v="36"/>
  </r>
  <r>
    <x v="8"/>
    <n v="5"/>
    <s v="Sur"/>
    <n v="8202.2862705194348"/>
    <n v="0"/>
    <s v="Contado"/>
    <n v="34"/>
  </r>
  <r>
    <x v="4"/>
    <n v="5"/>
    <s v="Sur"/>
    <n v="8155.0555548894954"/>
    <n v="0.01"/>
    <s v="Aplazado"/>
    <n v="64"/>
  </r>
  <r>
    <x v="5"/>
    <n v="3"/>
    <s v="Centro"/>
    <n v="7975.1501481990272"/>
    <n v="0.01"/>
    <s v="Aplazado"/>
    <n v="64"/>
  </r>
  <r>
    <x v="1"/>
    <n v="4"/>
    <s v="Centro"/>
    <n v="7879.3046580563623"/>
    <n v="0"/>
    <s v="Contado"/>
    <n v="32"/>
  </r>
  <r>
    <x v="0"/>
    <n v="3"/>
    <s v="Centro"/>
    <n v="7627.5286927261368"/>
    <n v="0.02"/>
    <s v="Contado"/>
    <n v="44"/>
  </r>
  <r>
    <x v="8"/>
    <n v="8"/>
    <s v="Norte"/>
    <n v="8014.7423117538983"/>
    <n v="0.01"/>
    <s v="Aplazado"/>
    <n v="64"/>
  </r>
  <r>
    <x v="9"/>
    <n v="8"/>
    <s v="Norte"/>
    <n v="8192.1466357040117"/>
    <n v="0.01"/>
    <s v="Contado"/>
    <n v="43"/>
  </r>
  <r>
    <x v="0"/>
    <n v="9"/>
    <s v="Norte"/>
    <n v="8067.6168938958972"/>
    <n v="0"/>
    <s v="Aplazado"/>
    <n v="20"/>
  </r>
  <r>
    <x v="9"/>
    <n v="3"/>
    <s v="Centro"/>
    <n v="7793.865464991145"/>
    <n v="0.01"/>
    <s v="Contado"/>
    <n v="25"/>
  </r>
  <r>
    <x v="6"/>
    <n v="3"/>
    <s v="Centro"/>
    <n v="7694.2946267363959"/>
    <n v="0.02"/>
    <s v="Contado"/>
    <n v="25"/>
  </r>
  <r>
    <x v="10"/>
    <n v="3"/>
    <s v="Centro"/>
    <n v="7968.6015129476391"/>
    <n v="0.03"/>
    <s v="Contado"/>
    <n v="33"/>
  </r>
  <r>
    <x v="3"/>
    <n v="5"/>
    <s v="Sur"/>
    <n v="8212.8465726173126"/>
    <n v="0"/>
    <s v="Aplazado"/>
    <n v="43"/>
  </r>
  <r>
    <x v="9"/>
    <n v="4"/>
    <s v="Centro"/>
    <n v="8049.5844543926205"/>
    <n v="0.02"/>
    <s v="Contado"/>
    <n v="39"/>
  </r>
  <r>
    <x v="3"/>
    <n v="8"/>
    <s v="Norte"/>
    <n v="7641.8600532753635"/>
    <n v="0.01"/>
    <s v="Contado"/>
    <n v="38"/>
  </r>
  <r>
    <x v="8"/>
    <n v="8"/>
    <s v="Norte"/>
    <n v="7526.991112008227"/>
    <n v="0"/>
    <s v="Aplazado"/>
    <n v="50"/>
  </r>
  <r>
    <x v="0"/>
    <n v="5"/>
    <s v="Sur"/>
    <n v="8237.1654748828405"/>
    <n v="0.01"/>
    <s v="Contado"/>
    <n v="23"/>
  </r>
  <r>
    <x v="6"/>
    <n v="1"/>
    <s v="Centro"/>
    <n v="7785.9695067765188"/>
    <n v="0"/>
    <s v="Aplazado"/>
    <n v="52"/>
  </r>
  <r>
    <x v="5"/>
    <n v="4"/>
    <s v="Centro"/>
    <n v="7519.812920456111"/>
    <n v="0"/>
    <s v="Contado"/>
    <n v="46"/>
  </r>
  <r>
    <x v="11"/>
    <n v="2"/>
    <s v="Centro"/>
    <n v="7583.7345707905342"/>
    <n v="0.01"/>
    <s v="Aplazado"/>
    <n v="58"/>
  </r>
  <r>
    <x v="7"/>
    <n v="1"/>
    <s v="Centro"/>
    <n v="7996.9212234080942"/>
    <n v="0"/>
    <s v="Contado"/>
    <n v="40"/>
  </r>
  <r>
    <x v="2"/>
    <n v="6"/>
    <s v="Sur"/>
    <n v="7660.8722782456653"/>
    <n v="0.03"/>
    <s v="Aplazado"/>
    <n v="24"/>
  </r>
  <r>
    <x v="2"/>
    <n v="9"/>
    <s v="Norte"/>
    <n v="7691.9468487563199"/>
    <n v="0.01"/>
    <s v="Contado"/>
    <n v="62"/>
  </r>
  <r>
    <x v="1"/>
    <n v="8"/>
    <s v="Norte"/>
    <n v="7964.1859783676318"/>
    <n v="0.03"/>
    <s v="Contado"/>
    <n v="45"/>
  </r>
  <r>
    <x v="2"/>
    <n v="8"/>
    <s v="Norte"/>
    <n v="8044.4161148376224"/>
    <n v="0.02"/>
    <s v="Aplazado"/>
    <n v="57"/>
  </r>
  <r>
    <x v="2"/>
    <n v="2"/>
    <s v="Centro"/>
    <n v="7864.9142205255066"/>
    <n v="0.01"/>
    <s v="Aplazado"/>
    <n v="34"/>
  </r>
  <r>
    <x v="1"/>
    <n v="1"/>
    <s v="Centro"/>
    <n v="7677.4024137043125"/>
    <n v="0.01"/>
    <s v="Contado"/>
    <n v="32"/>
  </r>
  <r>
    <x v="9"/>
    <n v="1"/>
    <s v="Centro"/>
    <n v="7786.6602435877485"/>
    <n v="0.02"/>
    <s v="Contado"/>
    <n v="25"/>
  </r>
  <r>
    <x v="6"/>
    <n v="2"/>
    <s v="Centro"/>
    <n v="7696.8895792143303"/>
    <n v="0"/>
    <s v="Contado"/>
    <n v="41"/>
  </r>
  <r>
    <x v="3"/>
    <n v="3"/>
    <s v="Centro"/>
    <n v="8115.6736519145579"/>
    <n v="0.01"/>
    <s v="Contado"/>
    <n v="21"/>
  </r>
  <r>
    <x v="4"/>
    <n v="2"/>
    <s v="Centro"/>
    <n v="7871.8912423622714"/>
    <n v="0.02"/>
    <s v="Contado"/>
    <n v="25"/>
  </r>
  <r>
    <x v="3"/>
    <n v="4"/>
    <s v="Centro"/>
    <n v="8244.460747565563"/>
    <n v="0.02"/>
    <s v="Contado"/>
    <n v="46"/>
  </r>
  <r>
    <x v="8"/>
    <n v="5"/>
    <s v="Sur"/>
    <n v="8123.9727647096015"/>
    <n v="0.03"/>
    <s v="Contado"/>
    <n v="29"/>
  </r>
  <r>
    <x v="2"/>
    <n v="6"/>
    <s v="Sur"/>
    <n v="7673.8457286680523"/>
    <n v="0.03"/>
    <s v="Contado"/>
    <n v="23"/>
  </r>
  <r>
    <x v="5"/>
    <n v="4"/>
    <s v="Centro"/>
    <n v="7780.8930041619215"/>
    <n v="0.03"/>
    <s v="Aplazado"/>
    <n v="25"/>
  </r>
  <r>
    <x v="6"/>
    <n v="6"/>
    <s v="Sur"/>
    <n v="7638.8582799516507"/>
    <n v="0.01"/>
    <s v="Contado"/>
    <n v="46"/>
  </r>
  <r>
    <x v="6"/>
    <n v="2"/>
    <s v="Centro"/>
    <n v="7884.649680809257"/>
    <n v="0.03"/>
    <s v="Contado"/>
    <n v="32"/>
  </r>
  <r>
    <x v="4"/>
    <n v="6"/>
    <s v="Sur"/>
    <n v="7577.4686085683015"/>
    <n v="0"/>
    <s v="Contado"/>
    <n v="26"/>
  </r>
  <r>
    <x v="6"/>
    <n v="5"/>
    <s v="Sur"/>
    <n v="7824.2387044216275"/>
    <n v="0.02"/>
    <s v="Aplazado"/>
    <n v="23"/>
  </r>
  <r>
    <x v="8"/>
    <n v="2"/>
    <s v="Centro"/>
    <n v="8058.8732248748556"/>
    <n v="0.03"/>
    <s v="Aplazado"/>
    <n v="21"/>
  </r>
  <r>
    <x v="1"/>
    <n v="2"/>
    <s v="Centro"/>
    <n v="7679.6800721828822"/>
    <n v="0.01"/>
    <s v="Contado"/>
    <n v="38"/>
  </r>
  <r>
    <x v="8"/>
    <n v="9"/>
    <s v="Norte"/>
    <n v="8200.9938167080691"/>
    <n v="0.02"/>
    <s v="Aplazado"/>
    <n v="19"/>
  </r>
  <r>
    <x v="8"/>
    <n v="4"/>
    <s v="Centro"/>
    <n v="8196.8038258639535"/>
    <n v="0"/>
    <s v="Contado"/>
    <n v="46"/>
  </r>
  <r>
    <x v="6"/>
    <n v="3"/>
    <s v="Centro"/>
    <n v="7833.5353214246334"/>
    <n v="0"/>
    <s v="Aplazado"/>
    <n v="42"/>
  </r>
  <r>
    <x v="3"/>
    <n v="3"/>
    <s v="Centro"/>
    <n v="7575.1805760515572"/>
    <n v="0.03"/>
    <s v="Contado"/>
    <n v="29"/>
  </r>
  <r>
    <x v="7"/>
    <n v="2"/>
    <s v="Centro"/>
    <n v="7736.8245098657235"/>
    <n v="0"/>
    <s v="Contado"/>
    <n v="32"/>
  </r>
  <r>
    <x v="3"/>
    <n v="9"/>
    <s v="Norte"/>
    <n v="7934.2120445332785"/>
    <n v="0.01"/>
    <s v="Aplazado"/>
    <n v="40"/>
  </r>
  <r>
    <x v="3"/>
    <n v="1"/>
    <s v="Centro"/>
    <n v="7699.2893095896761"/>
    <n v="0.01"/>
    <s v="Aplazado"/>
    <n v="27"/>
  </r>
  <r>
    <x v="3"/>
    <n v="6"/>
    <s v="Sur"/>
    <n v="7773.8168891571968"/>
    <n v="0.03"/>
    <s v="Contado"/>
    <n v="47"/>
  </r>
  <r>
    <x v="3"/>
    <n v="2"/>
    <s v="Centro"/>
    <n v="7534.5287929055849"/>
    <n v="0.01"/>
    <s v="Contado"/>
    <n v="23"/>
  </r>
  <r>
    <x v="8"/>
    <n v="2"/>
    <s v="Centro"/>
    <n v="7899.9717581375171"/>
    <n v="0.02"/>
    <s v="Contado"/>
    <n v="44"/>
  </r>
  <r>
    <x v="2"/>
    <n v="7"/>
    <s v="Norte"/>
    <n v="7578.9853102244342"/>
    <n v="0.03"/>
    <s v="Contado"/>
    <n v="35"/>
  </r>
  <r>
    <x v="9"/>
    <n v="5"/>
    <s v="Sur"/>
    <n v="7957.7541556033884"/>
    <n v="0.02"/>
    <s v="Contado"/>
    <n v="35"/>
  </r>
  <r>
    <x v="4"/>
    <n v="6"/>
    <s v="Sur"/>
    <n v="7667.0591853699352"/>
    <n v="0"/>
    <s v="Contado"/>
    <n v="42"/>
  </r>
  <r>
    <x v="7"/>
    <n v="5"/>
    <s v="Sur"/>
    <n v="8154.5348546476544"/>
    <n v="0"/>
    <s v="Contado"/>
    <n v="40"/>
  </r>
  <r>
    <x v="2"/>
    <n v="3"/>
    <s v="Centro"/>
    <n v="8252.1782117573639"/>
    <n v="0.02"/>
    <s v="Contado"/>
    <n v="44"/>
  </r>
  <r>
    <x v="7"/>
    <n v="7"/>
    <s v="Norte"/>
    <n v="8152.0544528173468"/>
    <n v="0.01"/>
    <s v="Contado"/>
    <n v="50"/>
  </r>
  <r>
    <x v="8"/>
    <n v="4"/>
    <s v="Centro"/>
    <n v="7773.512327512567"/>
    <n v="0.02"/>
    <s v="Contado"/>
    <n v="27"/>
  </r>
  <r>
    <x v="8"/>
    <n v="1"/>
    <s v="Centro"/>
    <n v="7979.0945181627148"/>
    <n v="0"/>
    <s v="Aplazado"/>
    <n v="46"/>
  </r>
  <r>
    <x v="8"/>
    <n v="7"/>
    <s v="Norte"/>
    <n v="8128.1204591024425"/>
    <n v="0.02"/>
    <s v="Contado"/>
    <n v="37"/>
  </r>
  <r>
    <x v="0"/>
    <n v="6"/>
    <s v="Sur"/>
    <n v="7930.6449402487351"/>
    <n v="0.01"/>
    <s v="Aplazado"/>
    <n v="59"/>
  </r>
  <r>
    <x v="4"/>
    <n v="4"/>
    <s v="Centro"/>
    <n v="7599.2180169192898"/>
    <n v="0"/>
    <s v="Contado"/>
    <n v="42"/>
  </r>
  <r>
    <x v="3"/>
    <n v="2"/>
    <s v="Centro"/>
    <n v="8029.1099439711297"/>
    <n v="0.02"/>
    <s v="Aplazado"/>
    <n v="20"/>
  </r>
  <r>
    <x v="2"/>
    <n v="4"/>
    <s v="Centro"/>
    <n v="7700.8733546582289"/>
    <n v="0.03"/>
    <s v="Aplazado"/>
    <n v="64"/>
  </r>
  <r>
    <x v="2"/>
    <n v="4"/>
    <s v="Centro"/>
    <n v="8002.6337099602324"/>
    <n v="0.03"/>
    <s v="Aplazado"/>
    <n v="24"/>
  </r>
  <r>
    <x v="5"/>
    <n v="1"/>
    <s v="Centro"/>
    <n v="7904.7211708856094"/>
    <n v="0.03"/>
    <s v="Contado"/>
    <n v="24"/>
  </r>
  <r>
    <x v="0"/>
    <n v="1"/>
    <s v="Centro"/>
    <n v="7948.897721976814"/>
    <n v="0.01"/>
    <s v="Aplazado"/>
    <n v="31"/>
  </r>
  <r>
    <x v="4"/>
    <n v="3"/>
    <s v="Centro"/>
    <n v="7663.6656796001944"/>
    <n v="0.01"/>
    <s v="Contado"/>
    <n v="24"/>
  </r>
  <r>
    <x v="9"/>
    <n v="5"/>
    <s v="Sur"/>
    <n v="8280.8659882465181"/>
    <n v="0.01"/>
    <s v="Contado"/>
    <n v="41"/>
  </r>
  <r>
    <x v="11"/>
    <n v="3"/>
    <s v="Centro"/>
    <n v="7862.2242203361884"/>
    <n v="0.01"/>
    <s v="Contado"/>
    <n v="39"/>
  </r>
  <r>
    <x v="7"/>
    <n v="3"/>
    <s v="Centro"/>
    <n v="7573.6594015404744"/>
    <n v="0"/>
    <s v="Aplazado"/>
    <n v="61"/>
  </r>
  <r>
    <x v="11"/>
    <n v="3"/>
    <s v="Centro"/>
    <n v="8145.294580431455"/>
    <n v="0"/>
    <s v="Contado"/>
    <n v="38"/>
  </r>
  <r>
    <x v="9"/>
    <n v="5"/>
    <s v="Sur"/>
    <n v="8101.2289479233277"/>
    <n v="0.01"/>
    <s v="Aplazado"/>
    <n v="50"/>
  </r>
  <r>
    <x v="10"/>
    <n v="3"/>
    <s v="Centro"/>
    <n v="7630.9864251231556"/>
    <n v="0.01"/>
    <s v="Contado"/>
    <n v="22"/>
  </r>
  <r>
    <x v="2"/>
    <n v="1"/>
    <s v="Centro"/>
    <n v="7929.649675906594"/>
    <n v="0.03"/>
    <s v="Aplazado"/>
    <n v="56"/>
  </r>
  <r>
    <x v="8"/>
    <n v="5"/>
    <s v="Sur"/>
    <n v="8245.1512287318292"/>
    <n v="0.02"/>
    <s v="Contado"/>
    <n v="49"/>
  </r>
  <r>
    <x v="2"/>
    <n v="7"/>
    <s v="Norte"/>
    <n v="8129.1366747267102"/>
    <n v="0.02"/>
    <s v="Contado"/>
    <n v="42"/>
  </r>
  <r>
    <x v="11"/>
    <n v="5"/>
    <s v="Sur"/>
    <n v="7994.7030857991876"/>
    <n v="0.03"/>
    <s v="Contado"/>
    <n v="36"/>
  </r>
  <r>
    <x v="3"/>
    <n v="8"/>
    <s v="Norte"/>
    <n v="7971.7637001574303"/>
    <n v="0.03"/>
    <s v="Contado"/>
    <n v="25"/>
  </r>
  <r>
    <x v="9"/>
    <n v="6"/>
    <s v="Sur"/>
    <n v="7533.5440371029244"/>
    <n v="0.01"/>
    <s v="Contado"/>
    <n v="45"/>
  </r>
  <r>
    <x v="10"/>
    <n v="1"/>
    <s v="Centro"/>
    <n v="8004.3699697732382"/>
    <n v="0.01"/>
    <s v="Contado"/>
    <n v="46"/>
  </r>
  <r>
    <x v="11"/>
    <n v="2"/>
    <s v="Centro"/>
    <n v="8066.0922092831925"/>
    <n v="0.01"/>
    <s v="Aplazado"/>
    <n v="48"/>
  </r>
  <r>
    <x v="9"/>
    <n v="3"/>
    <s v="Centro"/>
    <n v="7935.0175901543162"/>
    <n v="0.02"/>
    <s v="Contado"/>
    <n v="31"/>
  </r>
  <r>
    <x v="5"/>
    <n v="8"/>
    <s v="Norte"/>
    <n v="7685.3691519105405"/>
    <n v="0.01"/>
    <s v="Contado"/>
    <n v="34"/>
  </r>
  <r>
    <x v="4"/>
    <n v="1"/>
    <s v="Centro"/>
    <n v="7982.7523059419991"/>
    <n v="0.03"/>
    <s v="Contado"/>
    <n v="28"/>
  </r>
  <r>
    <x v="8"/>
    <n v="2"/>
    <s v="Centro"/>
    <n v="7827.5340042098787"/>
    <n v="0.03"/>
    <s v="Contado"/>
    <n v="21"/>
  </r>
  <r>
    <x v="2"/>
    <n v="3"/>
    <s v="Centro"/>
    <n v="7722.1182295948211"/>
    <n v="0"/>
    <s v="Contado"/>
    <n v="22"/>
  </r>
  <r>
    <x v="10"/>
    <n v="8"/>
    <s v="Norte"/>
    <n v="7589.9863718520101"/>
    <n v="0.01"/>
    <s v="Contado"/>
    <n v="32"/>
  </r>
  <r>
    <x v="5"/>
    <n v="9"/>
    <s v="Norte"/>
    <n v="7509.1562377117498"/>
    <n v="0.02"/>
    <s v="Aplazado"/>
    <n v="50"/>
  </r>
  <r>
    <x v="1"/>
    <n v="6"/>
    <s v="Sur"/>
    <n v="8206.6965547608197"/>
    <n v="0.01"/>
    <s v="Aplazado"/>
    <n v="37"/>
  </r>
  <r>
    <x v="8"/>
    <n v="1"/>
    <s v="Centro"/>
    <n v="7539.7211015149969"/>
    <n v="0"/>
    <s v="Aplazado"/>
    <n v="50"/>
  </r>
  <r>
    <x v="11"/>
    <n v="3"/>
    <s v="Centro"/>
    <n v="8152.870141233343"/>
    <n v="0"/>
    <s v="Contado"/>
    <n v="46"/>
  </r>
  <r>
    <x v="6"/>
    <n v="6"/>
    <s v="Sur"/>
    <n v="7712.3530929538674"/>
    <n v="0"/>
    <s v="Contado"/>
    <n v="25"/>
  </r>
  <r>
    <x v="2"/>
    <n v="9"/>
    <s v="Norte"/>
    <n v="7696.2739135561287"/>
    <n v="0.01"/>
    <s v="Contado"/>
    <n v="40"/>
  </r>
  <r>
    <x v="8"/>
    <n v="2"/>
    <s v="Centro"/>
    <n v="7737.75488567906"/>
    <n v="0.02"/>
    <s v="Aplazado"/>
    <n v="39"/>
  </r>
  <r>
    <x v="9"/>
    <n v="3"/>
    <s v="Centro"/>
    <n v="7822.5955910870562"/>
    <n v="0"/>
    <s v="Contado"/>
    <n v="33"/>
  </r>
  <r>
    <x v="1"/>
    <n v="2"/>
    <s v="Centro"/>
    <n v="8047.7057451566907"/>
    <n v="0.02"/>
    <s v="Contado"/>
    <n v="22"/>
  </r>
  <r>
    <x v="7"/>
    <n v="3"/>
    <s v="Centro"/>
    <n v="7878.750388733597"/>
    <n v="0.02"/>
    <s v="Contado"/>
    <n v="23"/>
  </r>
  <r>
    <x v="5"/>
    <n v="5"/>
    <s v="Sur"/>
    <n v="8186.6326486439357"/>
    <n v="0.01"/>
    <s v="Contado"/>
    <n v="21"/>
  </r>
  <r>
    <x v="0"/>
    <n v="4"/>
    <s v="Centro"/>
    <n v="7832.993095312786"/>
    <n v="0.01"/>
    <s v="Contado"/>
    <n v="44"/>
  </r>
  <r>
    <x v="1"/>
    <n v="3"/>
    <s v="Centro"/>
    <n v="7772.619738893718"/>
    <n v="0.03"/>
    <s v="Contado"/>
    <n v="44"/>
  </r>
  <r>
    <x v="9"/>
    <n v="2"/>
    <s v="Centro"/>
    <n v="7585.9237642551579"/>
    <n v="0"/>
    <s v="Aplazado"/>
    <n v="37"/>
  </r>
  <r>
    <x v="3"/>
    <n v="9"/>
    <s v="Norte"/>
    <n v="7675.8531271112952"/>
    <n v="0.02"/>
    <s v="Contado"/>
    <n v="48"/>
  </r>
  <r>
    <x v="0"/>
    <n v="2"/>
    <s v="Centro"/>
    <n v="8255.9734448340623"/>
    <n v="0.01"/>
    <s v="Aplazado"/>
    <n v="56"/>
  </r>
  <r>
    <x v="0"/>
    <n v="7"/>
    <s v="Norte"/>
    <n v="8075.6386112779774"/>
    <n v="0"/>
    <s v="Contado"/>
    <n v="34"/>
  </r>
  <r>
    <x v="1"/>
    <n v="1"/>
    <s v="Centro"/>
    <n v="7896.2873676859954"/>
    <n v="0.03"/>
    <s v="Contado"/>
    <n v="43"/>
  </r>
  <r>
    <x v="3"/>
    <n v="1"/>
    <s v="Centro"/>
    <n v="7970.1796685824456"/>
    <n v="0.01"/>
    <s v="Contado"/>
    <n v="21"/>
  </r>
  <r>
    <x v="5"/>
    <n v="8"/>
    <s v="Norte"/>
    <n v="8101.8654917356571"/>
    <n v="0.02"/>
    <s v="Contado"/>
    <n v="39"/>
  </r>
  <r>
    <x v="2"/>
    <n v="7"/>
    <s v="Norte"/>
    <n v="7723.2230641138904"/>
    <n v="0"/>
    <s v="Contado"/>
    <n v="37"/>
  </r>
  <r>
    <x v="8"/>
    <n v="6"/>
    <s v="Sur"/>
    <n v="7882.4886700263414"/>
    <n v="0"/>
    <s v="Contado"/>
    <n v="40"/>
  </r>
  <r>
    <x v="0"/>
    <n v="3"/>
    <s v="Centro"/>
    <n v="8131.8744823936049"/>
    <n v="0.03"/>
    <s v="Contado"/>
    <n v="26"/>
  </r>
  <r>
    <x v="9"/>
    <n v="6"/>
    <s v="Sur"/>
    <n v="7826.1856674144155"/>
    <n v="0.02"/>
    <s v="Contado"/>
    <n v="50"/>
  </r>
  <r>
    <x v="7"/>
    <n v="4"/>
    <s v="Centro"/>
    <n v="7634.8842334127357"/>
    <n v="0.01"/>
    <s v="Aplazado"/>
    <n v="42"/>
  </r>
  <r>
    <x v="4"/>
    <n v="7"/>
    <s v="Norte"/>
    <n v="8248.1518495816726"/>
    <n v="0.01"/>
    <s v="Contado"/>
    <n v="58"/>
  </r>
  <r>
    <x v="10"/>
    <n v="5"/>
    <s v="Sur"/>
    <n v="8282.2295544097906"/>
    <n v="0"/>
    <s v="Aplazado"/>
    <n v="43"/>
  </r>
  <r>
    <x v="0"/>
    <n v="7"/>
    <s v="Norte"/>
    <n v="7964.1542489227641"/>
    <n v="0.03"/>
    <s v="Aplazado"/>
    <n v="60"/>
  </r>
  <r>
    <x v="10"/>
    <n v="4"/>
    <s v="Centro"/>
    <n v="8000.0835851607053"/>
    <n v="0"/>
    <s v="Contado"/>
    <n v="42"/>
  </r>
  <r>
    <x v="2"/>
    <n v="6"/>
    <s v="Sur"/>
    <n v="8063.4713118230093"/>
    <n v="0"/>
    <s v="Contado"/>
    <n v="45"/>
  </r>
  <r>
    <x v="8"/>
    <n v="3"/>
    <s v="Centro"/>
    <n v="7825.5974667105738"/>
    <n v="0.03"/>
    <s v="Contado"/>
    <n v="41"/>
  </r>
  <r>
    <x v="3"/>
    <n v="4"/>
    <s v="Centro"/>
    <n v="7860.2645423106242"/>
    <n v="0.01"/>
    <s v="Contado"/>
    <n v="39"/>
  </r>
  <r>
    <x v="7"/>
    <n v="3"/>
    <s v="Centro"/>
    <n v="7945.6597128977046"/>
    <n v="0.02"/>
    <s v="Contado"/>
    <n v="33"/>
  </r>
  <r>
    <x v="10"/>
    <n v="3"/>
    <s v="Centro"/>
    <n v="8167.3287485005403"/>
    <n v="0.02"/>
    <s v="Contado"/>
    <n v="47"/>
  </r>
  <r>
    <x v="8"/>
    <n v="9"/>
    <s v="Norte"/>
    <n v="7873.7547101519795"/>
    <n v="0.02"/>
    <s v="Contado"/>
    <n v="48"/>
  </r>
  <r>
    <x v="11"/>
    <n v="7"/>
    <s v="Norte"/>
    <n v="8244.2148585424729"/>
    <n v="0"/>
    <s v="Contado"/>
    <n v="31"/>
  </r>
  <r>
    <x v="5"/>
    <n v="2"/>
    <s v="Centro"/>
    <n v="8213.7176875231489"/>
    <n v="0"/>
    <s v="Contado"/>
    <n v="35"/>
  </r>
  <r>
    <x v="8"/>
    <n v="6"/>
    <s v="Sur"/>
    <n v="7570.3961580648229"/>
    <n v="0.03"/>
    <s v="Aplazado"/>
    <n v="47"/>
  </r>
  <r>
    <x v="10"/>
    <n v="1"/>
    <s v="Centro"/>
    <n v="8230.8561411944538"/>
    <n v="0"/>
    <s v="Contado"/>
    <n v="29"/>
  </r>
  <r>
    <x v="4"/>
    <n v="2"/>
    <s v="Centro"/>
    <n v="8055.7983992899563"/>
    <n v="0.01"/>
    <s v="Contado"/>
    <n v="43"/>
  </r>
  <r>
    <x v="1"/>
    <n v="1"/>
    <s v="Centro"/>
    <n v="7544.6693700446576"/>
    <n v="0.02"/>
    <s v="Contado"/>
    <n v="48"/>
  </r>
  <r>
    <x v="1"/>
    <n v="7"/>
    <s v="Norte"/>
    <n v="7896.2633805733822"/>
    <n v="0.02"/>
    <s v="Aplazado"/>
    <n v="46"/>
  </r>
  <r>
    <x v="11"/>
    <n v="1"/>
    <s v="Centro"/>
    <n v="8162.0685031585435"/>
    <n v="0.02"/>
    <s v="Aplazado"/>
    <n v="27"/>
  </r>
  <r>
    <x v="1"/>
    <n v="9"/>
    <s v="Norte"/>
    <n v="7996.1770509061762"/>
    <n v="0.03"/>
    <s v="Contado"/>
    <n v="23"/>
  </r>
  <r>
    <x v="10"/>
    <n v="1"/>
    <s v="Centro"/>
    <n v="7980.8284960643823"/>
    <n v="0"/>
    <s v="Contado"/>
    <n v="32"/>
  </r>
  <r>
    <x v="7"/>
    <n v="1"/>
    <s v="Centro"/>
    <n v="8105.7403880755783"/>
    <n v="0.02"/>
    <s v="Contado"/>
    <n v="55"/>
  </r>
  <r>
    <x v="6"/>
    <n v="1"/>
    <s v="Centro"/>
    <n v="7572.5678333850237"/>
    <n v="0"/>
    <s v="Aplazado"/>
    <n v="42"/>
  </r>
  <r>
    <x v="5"/>
    <n v="9"/>
    <s v="Norte"/>
    <n v="8173.1120183632083"/>
    <n v="0.01"/>
    <s v="Contado"/>
    <n v="30"/>
  </r>
  <r>
    <x v="2"/>
    <n v="1"/>
    <s v="Centro"/>
    <n v="7952.1988656342182"/>
    <n v="0.01"/>
    <s v="Aplazado"/>
    <n v="40"/>
  </r>
  <r>
    <x v="7"/>
    <n v="3"/>
    <s v="Centro"/>
    <n v="7906.3538162182795"/>
    <n v="0"/>
    <s v="Contado"/>
    <n v="25"/>
  </r>
  <r>
    <x v="2"/>
    <n v="2"/>
    <s v="Centro"/>
    <n v="8011.5568727213031"/>
    <n v="0.03"/>
    <s v="Contado"/>
    <n v="53"/>
  </r>
  <r>
    <x v="11"/>
    <n v="3"/>
    <s v="Centro"/>
    <n v="8235.6238773811947"/>
    <n v="0.03"/>
    <s v="Contado"/>
    <n v="37"/>
  </r>
  <r>
    <x v="5"/>
    <n v="5"/>
    <s v="Sur"/>
    <n v="8074.3036620222165"/>
    <n v="0.01"/>
    <s v="Contado"/>
    <n v="33"/>
  </r>
  <r>
    <x v="11"/>
    <n v="5"/>
    <s v="Sur"/>
    <n v="8129.6734947215555"/>
    <n v="0"/>
    <s v="Contado"/>
    <n v="42"/>
  </r>
  <r>
    <x v="6"/>
    <n v="6"/>
    <s v="Sur"/>
    <n v="7761.9732274495527"/>
    <n v="0.01"/>
    <s v="Contado"/>
    <n v="43"/>
  </r>
  <r>
    <x v="5"/>
    <n v="4"/>
    <s v="Centro"/>
    <n v="7921.4099458731653"/>
    <n v="0.03"/>
    <s v="Contado"/>
    <n v="55"/>
  </r>
  <r>
    <x v="6"/>
    <n v="8"/>
    <s v="Norte"/>
    <n v="8109.65332503024"/>
    <n v="0.01"/>
    <s v="Contado"/>
    <n v="41"/>
  </r>
  <r>
    <x v="9"/>
    <n v="5"/>
    <s v="Sur"/>
    <n v="8371.419779129883"/>
    <n v="0.01"/>
    <s v="Contado"/>
    <n v="45"/>
  </r>
  <r>
    <x v="2"/>
    <n v="2"/>
    <s v="Centro"/>
    <n v="8213.6345764483394"/>
    <n v="0.02"/>
    <s v="Contado"/>
    <n v="42"/>
  </r>
  <r>
    <x v="9"/>
    <n v="1"/>
    <s v="Centro"/>
    <n v="8041.3054462354785"/>
    <n v="0.02"/>
    <s v="Contado"/>
    <n v="22"/>
  </r>
  <r>
    <x v="2"/>
    <n v="9"/>
    <s v="Norte"/>
    <n v="7674.3664209915323"/>
    <n v="0.01"/>
    <s v="Contado"/>
    <n v="23"/>
  </r>
  <r>
    <x v="5"/>
    <n v="5"/>
    <s v="Sur"/>
    <n v="8127.8510451589045"/>
    <n v="0"/>
    <s v="Contado"/>
    <n v="47"/>
  </r>
  <r>
    <x v="4"/>
    <n v="6"/>
    <s v="Sur"/>
    <n v="7972.1726805972321"/>
    <n v="0.03"/>
    <s v="Contado"/>
    <n v="28"/>
  </r>
  <r>
    <x v="3"/>
    <n v="3"/>
    <s v="Centro"/>
    <n v="7506.2138381536761"/>
    <n v="0"/>
    <s v="Contado"/>
    <n v="25"/>
  </r>
  <r>
    <x v="9"/>
    <n v="6"/>
    <s v="Sur"/>
    <n v="7624.0563177030845"/>
    <n v="0"/>
    <s v="Contado"/>
    <n v="44"/>
  </r>
  <r>
    <x v="1"/>
    <n v="4"/>
    <s v="Centro"/>
    <n v="7559.5539482596268"/>
    <n v="0.03"/>
    <s v="Contado"/>
    <n v="31"/>
  </r>
  <r>
    <x v="11"/>
    <n v="9"/>
    <s v="Norte"/>
    <n v="7826.3952699533547"/>
    <n v="0"/>
    <s v="Contado"/>
    <n v="25"/>
  </r>
  <r>
    <x v="6"/>
    <n v="1"/>
    <s v="Centro"/>
    <n v="7835.1336980685392"/>
    <n v="0.02"/>
    <s v="Contado"/>
    <n v="23"/>
  </r>
  <r>
    <x v="6"/>
    <n v="7"/>
    <s v="Norte"/>
    <n v="8004.275883600294"/>
    <n v="0.02"/>
    <s v="Aplazado"/>
    <n v="48"/>
  </r>
  <r>
    <x v="10"/>
    <n v="1"/>
    <s v="Centro"/>
    <n v="7689.9696125089667"/>
    <n v="0.03"/>
    <s v="Aplazado"/>
    <n v="36"/>
  </r>
  <r>
    <x v="3"/>
    <n v="3"/>
    <s v="Centro"/>
    <n v="7642.2763062127706"/>
    <n v="0.02"/>
    <s v="Contado"/>
    <n v="41"/>
  </r>
  <r>
    <x v="11"/>
    <n v="1"/>
    <s v="Centro"/>
    <n v="8102.3077581372218"/>
    <n v="0.01"/>
    <s v="Contado"/>
    <n v="38"/>
  </r>
  <r>
    <x v="0"/>
    <n v="5"/>
    <s v="Sur"/>
    <n v="8100.5507285480962"/>
    <n v="0.03"/>
    <s v="Contado"/>
    <n v="47"/>
  </r>
  <r>
    <x v="9"/>
    <n v="1"/>
    <s v="Centro"/>
    <n v="7659.0606363191819"/>
    <n v="0.03"/>
    <s v="Contado"/>
    <n v="21"/>
  </r>
  <r>
    <x v="9"/>
    <n v="4"/>
    <s v="Centro"/>
    <n v="8170.7310799079278"/>
    <n v="0.02"/>
    <s v="Aplazado"/>
    <n v="23"/>
  </r>
  <r>
    <x v="8"/>
    <n v="8"/>
    <s v="Norte"/>
    <n v="7590.1522129627529"/>
    <n v="0.03"/>
    <s v="Contado"/>
    <n v="37"/>
  </r>
  <r>
    <x v="7"/>
    <n v="9"/>
    <s v="Norte"/>
    <n v="8263.2571811035632"/>
    <n v="0.01"/>
    <s v="Contado"/>
    <n v="29"/>
  </r>
  <r>
    <x v="3"/>
    <n v="5"/>
    <s v="Sur"/>
    <n v="8297.5518321945128"/>
    <n v="0.01"/>
    <s v="Contado"/>
    <n v="24"/>
  </r>
  <r>
    <x v="2"/>
    <n v="6"/>
    <s v="Sur"/>
    <n v="7550.9143906321788"/>
    <n v="0.03"/>
    <s v="Aplazado"/>
    <n v="17"/>
  </r>
  <r>
    <x v="3"/>
    <n v="5"/>
    <s v="Sur"/>
    <n v="8071.4110291985162"/>
    <n v="0"/>
    <s v="Aplazado"/>
    <n v="44"/>
  </r>
  <r>
    <x v="1"/>
    <n v="4"/>
    <s v="Centro"/>
    <n v="7851.4003752041299"/>
    <n v="0.02"/>
    <s v="Contado"/>
    <n v="42"/>
  </r>
  <r>
    <x v="7"/>
    <n v="8"/>
    <s v="Norte"/>
    <n v="7895.938662786757"/>
    <n v="0.02"/>
    <s v="Contado"/>
    <n v="21"/>
  </r>
  <r>
    <x v="9"/>
    <n v="1"/>
    <s v="Centro"/>
    <n v="8246.4463418781543"/>
    <n v="0.03"/>
    <s v="Contado"/>
    <n v="31"/>
  </r>
  <r>
    <x v="9"/>
    <n v="5"/>
    <s v="Sur"/>
    <n v="7944.7486366477142"/>
    <n v="0.01"/>
    <s v="Aplazado"/>
    <n v="44"/>
  </r>
  <r>
    <x v="10"/>
    <n v="5"/>
    <s v="Sur"/>
    <n v="7925.3989661550213"/>
    <n v="0.02"/>
    <s v="Aplazado"/>
    <n v="26"/>
  </r>
  <r>
    <x v="10"/>
    <n v="4"/>
    <s v="Centro"/>
    <n v="7858.9476648357504"/>
    <n v="0.02"/>
    <s v="Contado"/>
    <n v="65"/>
  </r>
  <r>
    <x v="10"/>
    <n v="3"/>
    <s v="Centro"/>
    <n v="8244.204141819464"/>
    <n v="0"/>
    <s v="Aplazado"/>
    <n v="26"/>
  </r>
  <r>
    <x v="5"/>
    <n v="1"/>
    <s v="Centro"/>
    <n v="7793.2793434552332"/>
    <n v="0"/>
    <s v="Contado"/>
    <n v="25"/>
  </r>
  <r>
    <x v="4"/>
    <n v="8"/>
    <s v="Norte"/>
    <n v="8137.7851095807546"/>
    <n v="0"/>
    <s v="Aplazado"/>
    <n v="17"/>
  </r>
  <r>
    <x v="3"/>
    <n v="2"/>
    <s v="Centro"/>
    <n v="7620.1857453485945"/>
    <n v="0.02"/>
    <s v="Contado"/>
    <n v="26"/>
  </r>
  <r>
    <x v="10"/>
    <n v="1"/>
    <s v="Centro"/>
    <n v="7646.5893708291651"/>
    <n v="0.03"/>
    <s v="Contado"/>
    <n v="35"/>
  </r>
  <r>
    <x v="2"/>
    <n v="3"/>
    <s v="Centro"/>
    <n v="7536.483510875446"/>
    <n v="0.03"/>
    <s v="Aplazado"/>
    <n v="42"/>
  </r>
  <r>
    <x v="3"/>
    <n v="1"/>
    <s v="Centro"/>
    <n v="7813.1577954029672"/>
    <n v="0"/>
    <s v="Contado"/>
    <n v="43"/>
  </r>
  <r>
    <x v="4"/>
    <n v="3"/>
    <s v="Centro"/>
    <n v="8142.0067109658248"/>
    <n v="0.02"/>
    <s v="Contado"/>
    <n v="43"/>
  </r>
  <r>
    <x v="3"/>
    <n v="7"/>
    <s v="Norte"/>
    <n v="7698.6146496599258"/>
    <n v="0.01"/>
    <s v="Aplazado"/>
    <n v="33"/>
  </r>
  <r>
    <x v="7"/>
    <n v="1"/>
    <s v="Centro"/>
    <n v="7864.7989888965412"/>
    <n v="0.02"/>
    <s v="Contado"/>
    <n v="24"/>
  </r>
  <r>
    <x v="2"/>
    <n v="2"/>
    <s v="Centro"/>
    <n v="7981.5842502492205"/>
    <n v="0"/>
    <s v="Contado"/>
    <n v="26"/>
  </r>
  <r>
    <x v="3"/>
    <n v="6"/>
    <s v="Sur"/>
    <n v="8027.1542002079286"/>
    <n v="0.02"/>
    <s v="Aplazado"/>
    <n v="43"/>
  </r>
  <r>
    <x v="6"/>
    <n v="1"/>
    <s v="Centro"/>
    <n v="7888.4428468688111"/>
    <n v="0"/>
    <s v="Aplazado"/>
    <n v="21"/>
  </r>
  <r>
    <x v="6"/>
    <n v="7"/>
    <s v="Norte"/>
    <n v="7872.1992871424663"/>
    <n v="0"/>
    <s v="Aplazado"/>
    <n v="49"/>
  </r>
  <r>
    <x v="11"/>
    <n v="7"/>
    <s v="Norte"/>
    <n v="8059.0936782498193"/>
    <n v="0"/>
    <s v="Aplazado"/>
    <n v="30"/>
  </r>
  <r>
    <x v="7"/>
    <n v="5"/>
    <s v="Sur"/>
    <n v="8058.4403646190003"/>
    <n v="0.02"/>
    <s v="Contado"/>
    <n v="49"/>
  </r>
  <r>
    <x v="11"/>
    <n v="9"/>
    <s v="Norte"/>
    <n v="7959.9544672013053"/>
    <n v="0"/>
    <s v="Aplazado"/>
    <n v="39"/>
  </r>
  <r>
    <x v="9"/>
    <n v="1"/>
    <s v="Centro"/>
    <n v="8192.7833911793277"/>
    <n v="0.01"/>
    <s v="Contado"/>
    <n v="38"/>
  </r>
  <r>
    <x v="11"/>
    <n v="1"/>
    <s v="Centro"/>
    <n v="7775.6659741184376"/>
    <n v="0.02"/>
    <s v="Contado"/>
    <n v="21"/>
  </r>
  <r>
    <x v="10"/>
    <n v="5"/>
    <s v="Sur"/>
    <n v="7842.2632443398379"/>
    <n v="0.02"/>
    <s v="Aplazado"/>
    <n v="41"/>
  </r>
  <r>
    <x v="5"/>
    <n v="2"/>
    <s v="Centro"/>
    <n v="7509.6891918798929"/>
    <n v="0.01"/>
    <s v="Contado"/>
    <n v="45"/>
  </r>
  <r>
    <x v="3"/>
    <n v="9"/>
    <s v="Norte"/>
    <n v="7519.3342925722254"/>
    <n v="0.03"/>
    <s v="Contado"/>
    <n v="23"/>
  </r>
  <r>
    <x v="1"/>
    <n v="6"/>
    <s v="Sur"/>
    <n v="7963.9672463699071"/>
    <n v="0"/>
    <s v="Contado"/>
    <n v="22"/>
  </r>
  <r>
    <x v="0"/>
    <n v="1"/>
    <s v="Centro"/>
    <n v="7900.1085152170117"/>
    <n v="0"/>
    <s v="Contado"/>
    <n v="26"/>
  </r>
  <r>
    <x v="3"/>
    <n v="8"/>
    <s v="Norte"/>
    <n v="7700.9769438191734"/>
    <n v="0"/>
    <s v="Aplazado"/>
    <n v="31"/>
  </r>
  <r>
    <x v="6"/>
    <n v="4"/>
    <s v="Centro"/>
    <n v="7965.3147114965668"/>
    <n v="0.02"/>
    <s v="Aplazado"/>
    <n v="44"/>
  </r>
  <r>
    <x v="5"/>
    <n v="4"/>
    <s v="Centro"/>
    <n v="8206.1354374606526"/>
    <n v="0.01"/>
    <s v="Contado"/>
    <n v="31"/>
  </r>
  <r>
    <x v="7"/>
    <n v="9"/>
    <s v="Norte"/>
    <n v="7565.2933171349741"/>
    <n v="0"/>
    <s v="Aplazado"/>
    <n v="41"/>
  </r>
  <r>
    <x v="3"/>
    <n v="2"/>
    <s v="Centro"/>
    <n v="8237.8131657730955"/>
    <n v="0.01"/>
    <s v="Aplazado"/>
    <n v="49"/>
  </r>
  <r>
    <x v="10"/>
    <n v="2"/>
    <s v="Centro"/>
    <n v="7837.498869858091"/>
    <n v="0"/>
    <s v="Contado"/>
    <n v="39"/>
  </r>
  <r>
    <x v="7"/>
    <n v="9"/>
    <s v="Norte"/>
    <n v="7657.3819880876545"/>
    <n v="0.01"/>
    <s v="Contado"/>
    <n v="24"/>
  </r>
  <r>
    <x v="5"/>
    <n v="7"/>
    <s v="Norte"/>
    <n v="7923.4227510289293"/>
    <n v="0.02"/>
    <s v="Aplazado"/>
    <n v="61"/>
  </r>
  <r>
    <x v="6"/>
    <n v="1"/>
    <s v="Centro"/>
    <n v="8132.849017094577"/>
    <n v="0.01"/>
    <s v="Aplazado"/>
    <n v="33"/>
  </r>
  <r>
    <x v="9"/>
    <n v="6"/>
    <s v="Sur"/>
    <n v="8260.4830917786603"/>
    <n v="0.03"/>
    <s v="Contado"/>
    <n v="47"/>
  </r>
  <r>
    <x v="7"/>
    <n v="2"/>
    <s v="Centro"/>
    <n v="8062.4576544800766"/>
    <n v="0"/>
    <s v="Aplazado"/>
    <n v="46"/>
  </r>
  <r>
    <x v="7"/>
    <n v="8"/>
    <s v="Norte"/>
    <n v="8216.4909670771067"/>
    <n v="0.02"/>
    <s v="Contado"/>
    <n v="41"/>
  </r>
  <r>
    <x v="2"/>
    <n v="7"/>
    <s v="Norte"/>
    <n v="7902.2289752964798"/>
    <n v="0"/>
    <s v="Aplazado"/>
    <n v="49"/>
  </r>
  <r>
    <x v="6"/>
    <n v="3"/>
    <s v="Centro"/>
    <n v="7580.159834693618"/>
    <n v="0.03"/>
    <s v="Aplazado"/>
    <n v="25"/>
  </r>
  <r>
    <x v="6"/>
    <n v="3"/>
    <s v="Centro"/>
    <n v="7839.9199113407349"/>
    <n v="0.01"/>
    <s v="Aplazado"/>
    <n v="17"/>
  </r>
  <r>
    <x v="2"/>
    <n v="1"/>
    <s v="Centro"/>
    <n v="7693.978563140131"/>
    <n v="0.03"/>
    <s v="Contado"/>
    <n v="50"/>
  </r>
  <r>
    <x v="0"/>
    <n v="4"/>
    <s v="Centro"/>
    <n v="7913.4141579147263"/>
    <n v="0"/>
    <s v="Contado"/>
    <n v="28"/>
  </r>
  <r>
    <x v="2"/>
    <n v="5"/>
    <s v="Sur"/>
    <n v="8008.6365919784657"/>
    <n v="0.03"/>
    <s v="Contado"/>
    <n v="21"/>
  </r>
  <r>
    <x v="9"/>
    <n v="2"/>
    <s v="Centro"/>
    <n v="7989.2594123418257"/>
    <n v="0.03"/>
    <s v="Aplazado"/>
    <n v="38"/>
  </r>
  <r>
    <x v="1"/>
    <n v="5"/>
    <s v="Sur"/>
    <n v="8192.1419832831998"/>
    <n v="0.02"/>
    <s v="Contado"/>
    <n v="38"/>
  </r>
  <r>
    <x v="5"/>
    <n v="1"/>
    <s v="Centro"/>
    <n v="7610.3299438975591"/>
    <n v="0.02"/>
    <s v="Aplazado"/>
    <n v="32"/>
  </r>
  <r>
    <x v="9"/>
    <n v="4"/>
    <s v="Centro"/>
    <n v="8029.2184125530639"/>
    <n v="0.02"/>
    <s v="Aplazado"/>
    <n v="47"/>
  </r>
  <r>
    <x v="10"/>
    <n v="4"/>
    <s v="Centro"/>
    <n v="8224.0313752864131"/>
    <n v="0"/>
    <s v="Contado"/>
    <n v="29"/>
  </r>
  <r>
    <x v="5"/>
    <n v="3"/>
    <s v="Centro"/>
    <n v="7623.791996990758"/>
    <n v="0.03"/>
    <s v="Contado"/>
    <n v="37"/>
  </r>
  <r>
    <x v="9"/>
    <n v="3"/>
    <s v="Centro"/>
    <n v="7676.1159003258945"/>
    <n v="0.01"/>
    <s v="Contado"/>
    <n v="49"/>
  </r>
  <r>
    <x v="0"/>
    <n v="7"/>
    <s v="Norte"/>
    <n v="7777.8047177488861"/>
    <n v="0"/>
    <s v="Aplazado"/>
    <n v="59"/>
  </r>
  <r>
    <x v="5"/>
    <n v="2"/>
    <s v="Centro"/>
    <n v="7770.7532208986413"/>
    <n v="0"/>
    <s v="Contado"/>
    <n v="24"/>
  </r>
  <r>
    <x v="3"/>
    <n v="5"/>
    <s v="Sur"/>
    <n v="8253.4500000000007"/>
    <n v="0.02"/>
    <s v="Contado"/>
    <n v="49"/>
  </r>
  <r>
    <x v="3"/>
    <n v="3"/>
    <s v="Centro"/>
    <n v="7646.0853343354756"/>
    <n v="0"/>
    <s v="Aplazado"/>
    <n v="29"/>
  </r>
  <r>
    <x v="1"/>
    <n v="6"/>
    <s v="Sur"/>
    <n v="8079.9612677587447"/>
    <n v="0.03"/>
    <s v="Contado"/>
    <n v="21"/>
  </r>
  <r>
    <x v="7"/>
    <n v="1"/>
    <s v="Centro"/>
    <n v="8183.2286050344374"/>
    <n v="0"/>
    <s v="Contado"/>
    <n v="24"/>
  </r>
  <r>
    <x v="3"/>
    <n v="2"/>
    <s v="Centro"/>
    <n v="7571.2605856461005"/>
    <n v="0"/>
    <s v="Aplazado"/>
    <n v="51"/>
  </r>
  <r>
    <x v="7"/>
    <n v="4"/>
    <s v="Centro"/>
    <n v="8005.9141654809946"/>
    <n v="0"/>
    <s v="Contado"/>
    <n v="37"/>
  </r>
  <r>
    <x v="4"/>
    <n v="6"/>
    <s v="Sur"/>
    <n v="7524.8505055596206"/>
    <n v="0.01"/>
    <s v="Contado"/>
    <n v="47"/>
  </r>
  <r>
    <x v="11"/>
    <n v="4"/>
    <s v="Centro"/>
    <n v="8007.8568665026341"/>
    <n v="0"/>
    <s v="Aplazado"/>
    <n v="49"/>
  </r>
  <r>
    <x v="7"/>
    <n v="3"/>
    <s v="Centro"/>
    <n v="7569.0073941830833"/>
    <n v="0.01"/>
    <s v="Contado"/>
    <n v="31"/>
  </r>
  <r>
    <x v="5"/>
    <n v="6"/>
    <s v="Sur"/>
    <n v="7770.0929930471921"/>
    <n v="0.02"/>
    <s v="Contado"/>
    <n v="22"/>
  </r>
  <r>
    <x v="3"/>
    <n v="2"/>
    <s v="Centro"/>
    <n v="7943.7152160967344"/>
    <n v="0.01"/>
    <s v="Contado"/>
    <n v="28"/>
  </r>
  <r>
    <x v="6"/>
    <n v="6"/>
    <s v="Sur"/>
    <n v="7657.3287319955034"/>
    <n v="0.02"/>
    <s v="Aplazado"/>
    <n v="50"/>
  </r>
  <r>
    <x v="4"/>
    <n v="4"/>
    <s v="Centro"/>
    <n v="7594.3055534980522"/>
    <n v="0"/>
    <s v="Aplazado"/>
    <n v="26"/>
  </r>
  <r>
    <x v="7"/>
    <n v="8"/>
    <s v="Norte"/>
    <n v="8116.3469793708009"/>
    <n v="0.02"/>
    <s v="Contado"/>
    <n v="45"/>
  </r>
  <r>
    <x v="0"/>
    <n v="7"/>
    <s v="Norte"/>
    <n v="8004.2596507785674"/>
    <n v="0"/>
    <s v="Contado"/>
    <n v="48"/>
  </r>
  <r>
    <x v="4"/>
    <n v="9"/>
    <s v="Norte"/>
    <n v="8092.8710617378511"/>
    <n v="0"/>
    <s v="Contado"/>
    <n v="33"/>
  </r>
  <r>
    <x v="2"/>
    <n v="1"/>
    <s v="Centro"/>
    <n v="8175.8805961199323"/>
    <n v="0.01"/>
    <s v="Contado"/>
    <n v="46"/>
  </r>
  <r>
    <x v="1"/>
    <n v="6"/>
    <s v="Sur"/>
    <n v="7804.0484983731312"/>
    <n v="0.02"/>
    <s v="Contado"/>
    <n v="32"/>
  </r>
  <r>
    <x v="2"/>
    <n v="6"/>
    <s v="Sur"/>
    <n v="8237.3080884233605"/>
    <n v="0.02"/>
    <s v="Contado"/>
    <n v="22"/>
  </r>
  <r>
    <x v="6"/>
    <n v="8"/>
    <s v="Norte"/>
    <n v="7527.3710925671458"/>
    <n v="0.03"/>
    <s v="Aplazado"/>
    <n v="40"/>
  </r>
  <r>
    <x v="10"/>
    <n v="3"/>
    <s v="Centro"/>
    <n v="8170.4955835259534"/>
    <n v="0.03"/>
    <s v="Contado"/>
    <n v="25"/>
  </r>
  <r>
    <x v="11"/>
    <n v="1"/>
    <s v="Centro"/>
    <n v="7790.9347360071797"/>
    <n v="0"/>
    <s v="Contado"/>
    <n v="34"/>
  </r>
  <r>
    <x v="10"/>
    <n v="2"/>
    <s v="Centro"/>
    <n v="7673.910765673977"/>
    <n v="0.02"/>
    <s v="Contado"/>
    <n v="49"/>
  </r>
  <r>
    <x v="3"/>
    <n v="3"/>
    <s v="Centro"/>
    <n v="7703.1911308554254"/>
    <n v="0.01"/>
    <s v="Aplazado"/>
    <n v="45"/>
  </r>
  <r>
    <x v="5"/>
    <n v="4"/>
    <s v="Centro"/>
    <n v="7671.7585642732456"/>
    <n v="0"/>
    <s v="Aplazado"/>
    <n v="23"/>
  </r>
  <r>
    <x v="7"/>
    <n v="1"/>
    <s v="Centro"/>
    <n v="8143.3398057066688"/>
    <n v="0.03"/>
    <s v="Aplazado"/>
    <n v="27"/>
  </r>
  <r>
    <x v="10"/>
    <n v="6"/>
    <s v="Sur"/>
    <n v="7571.7920063353858"/>
    <n v="0.02"/>
    <s v="Contado"/>
    <n v="34"/>
  </r>
  <r>
    <x v="11"/>
    <n v="5"/>
    <s v="Sur"/>
    <n v="8060.0079456792946"/>
    <n v="0.03"/>
    <s v="Contado"/>
    <n v="35"/>
  </r>
  <r>
    <x v="4"/>
    <n v="5"/>
    <s v="Sur"/>
    <n v="8217.5195967620948"/>
    <n v="0.01"/>
    <s v="Contado"/>
    <n v="34"/>
  </r>
  <r>
    <x v="0"/>
    <n v="1"/>
    <s v="Centro"/>
    <n v="8204.316839523517"/>
    <n v="0.01"/>
    <s v="Contado"/>
    <n v="46"/>
  </r>
  <r>
    <x v="6"/>
    <n v="4"/>
    <s v="Centro"/>
    <n v="8014.8152353200066"/>
    <n v="0.02"/>
    <s v="Aplazado"/>
    <n v="25"/>
  </r>
  <r>
    <x v="5"/>
    <n v="2"/>
    <s v="Centro"/>
    <n v="7815.1855039543261"/>
    <n v="0.02"/>
    <s v="Contado"/>
    <n v="26"/>
  </r>
  <r>
    <x v="9"/>
    <n v="3"/>
    <s v="Centro"/>
    <n v="7842.3855144794561"/>
    <n v="0.01"/>
    <s v="Contado"/>
    <n v="50"/>
  </r>
  <r>
    <x v="0"/>
    <n v="5"/>
    <s v="Sur"/>
    <n v="8238.125273083424"/>
    <n v="0.02"/>
    <s v="Contado"/>
    <n v="50"/>
  </r>
  <r>
    <x v="10"/>
    <n v="7"/>
    <s v="Norte"/>
    <n v="7868.6642327591426"/>
    <n v="0.01"/>
    <s v="Contado"/>
    <n v="39"/>
  </r>
  <r>
    <x v="3"/>
    <n v="6"/>
    <s v="Sur"/>
    <n v="8069.8293491669847"/>
    <n v="0.01"/>
    <s v="Contado"/>
    <n v="29"/>
  </r>
  <r>
    <x v="0"/>
    <n v="2"/>
    <s v="Centro"/>
    <n v="8013.968815756034"/>
    <n v="0.02"/>
    <s v="Contado"/>
    <n v="18"/>
  </r>
  <r>
    <x v="5"/>
    <n v="5"/>
    <s v="Sur"/>
    <n v="8253.4500000000007"/>
    <n v="0.02"/>
    <s v="Contado"/>
    <n v="48"/>
  </r>
  <r>
    <x v="10"/>
    <n v="3"/>
    <s v="Centro"/>
    <n v="7900.5766343071082"/>
    <n v="0"/>
    <s v="Aplazado"/>
    <n v="22"/>
  </r>
  <r>
    <x v="7"/>
    <n v="5"/>
    <s v="Sur"/>
    <n v="8171.7258504749498"/>
    <n v="0.01"/>
    <s v="Aplazado"/>
    <n v="30"/>
  </r>
  <r>
    <x v="7"/>
    <n v="1"/>
    <s v="Centro"/>
    <n v="7849.4776396377029"/>
    <n v="0.03"/>
    <s v="Contado"/>
    <n v="38"/>
  </r>
  <r>
    <x v="10"/>
    <n v="6"/>
    <s v="Sur"/>
    <n v="7539.4011442398687"/>
    <n v="0"/>
    <s v="Contado"/>
    <n v="30"/>
  </r>
  <r>
    <x v="4"/>
    <n v="1"/>
    <s v="Centro"/>
    <n v="8007.0306146201119"/>
    <n v="0.01"/>
    <s v="Aplazado"/>
    <n v="22"/>
  </r>
  <r>
    <x v="6"/>
    <n v="8"/>
    <s v="Norte"/>
    <n v="7565.3494362781157"/>
    <n v="0.03"/>
    <s v="Contado"/>
    <n v="40"/>
  </r>
  <r>
    <x v="4"/>
    <n v="6"/>
    <s v="Sur"/>
    <n v="8017.4715636192968"/>
    <n v="0.02"/>
    <s v="Aplazado"/>
    <n v="25"/>
  </r>
  <r>
    <x v="11"/>
    <n v="1"/>
    <s v="Centro"/>
    <n v="7925.960382400458"/>
    <n v="0"/>
    <s v="Contado"/>
    <n v="28"/>
  </r>
  <r>
    <x v="2"/>
    <n v="1"/>
    <s v="Centro"/>
    <n v="7525.879777506766"/>
    <n v="0.03"/>
    <s v="Contado"/>
    <n v="48"/>
  </r>
  <r>
    <x v="2"/>
    <n v="6"/>
    <s v="Sur"/>
    <n v="8028.3827806824002"/>
    <n v="0.03"/>
    <s v="Contado"/>
    <n v="35"/>
  </r>
  <r>
    <x v="7"/>
    <n v="6"/>
    <s v="Sur"/>
    <n v="7779.6138111123628"/>
    <n v="0"/>
    <s v="Aplazado"/>
    <n v="44"/>
  </r>
  <r>
    <x v="2"/>
    <n v="1"/>
    <s v="Centro"/>
    <n v="7855.7297842956677"/>
    <n v="0"/>
    <s v="Contado"/>
    <n v="30"/>
  </r>
  <r>
    <x v="0"/>
    <n v="8"/>
    <s v="Norte"/>
    <n v="7640.8119135698007"/>
    <n v="0.01"/>
    <s v="Contado"/>
    <n v="50"/>
  </r>
  <r>
    <x v="7"/>
    <n v="2"/>
    <s v="Centro"/>
    <n v="7838.911979177351"/>
    <n v="0.01"/>
    <s v="Aplazado"/>
    <n v="17"/>
  </r>
  <r>
    <x v="11"/>
    <n v="6"/>
    <s v="Sur"/>
    <n v="7511.2599016863214"/>
    <n v="0.03"/>
    <s v="Contado"/>
    <n v="50"/>
  </r>
  <r>
    <x v="6"/>
    <n v="2"/>
    <s v="Centro"/>
    <n v="7948.220330210047"/>
    <n v="0"/>
    <s v="Contado"/>
    <n v="24"/>
  </r>
  <r>
    <x v="3"/>
    <n v="8"/>
    <s v="Norte"/>
    <n v="7813.8947649476222"/>
    <n v="0"/>
    <s v="Aplazado"/>
    <n v="60"/>
  </r>
  <r>
    <x v="0"/>
    <n v="4"/>
    <s v="Centro"/>
    <n v="7633.7998032005135"/>
    <n v="0.02"/>
    <s v="Contado"/>
    <n v="49"/>
  </r>
  <r>
    <x v="8"/>
    <n v="1"/>
    <s v="Centro"/>
    <n v="7707.7577865251487"/>
    <n v="0.01"/>
    <s v="Aplazado"/>
    <n v="57"/>
  </r>
  <r>
    <x v="11"/>
    <n v="3"/>
    <s v="Centro"/>
    <n v="8024.917591354556"/>
    <n v="0.03"/>
    <s v="Aplazado"/>
    <n v="28"/>
  </r>
  <r>
    <x v="0"/>
    <n v="1"/>
    <s v="Centro"/>
    <n v="7859.4951629910111"/>
    <n v="0"/>
    <s v="Contado"/>
    <n v="37"/>
  </r>
  <r>
    <x v="2"/>
    <n v="2"/>
    <s v="Centro"/>
    <n v="8218.3798870537976"/>
    <n v="0.02"/>
    <s v="Contado"/>
    <n v="48"/>
  </r>
  <r>
    <x v="5"/>
    <n v="7"/>
    <s v="Norte"/>
    <n v="8119.1860123890274"/>
    <n v="0.03"/>
    <s v="Contado"/>
    <n v="37"/>
  </r>
  <r>
    <x v="8"/>
    <n v="6"/>
    <s v="Sur"/>
    <n v="7548.0219985119766"/>
    <n v="0.03"/>
    <s v="Contado"/>
    <n v="46"/>
  </r>
  <r>
    <x v="1"/>
    <n v="8"/>
    <s v="Norte"/>
    <n v="8047.6257855260428"/>
    <n v="0.01"/>
    <s v="Aplazado"/>
    <n v="27"/>
  </r>
  <r>
    <x v="0"/>
    <n v="9"/>
    <s v="Norte"/>
    <n v="8213.8287952643623"/>
    <n v="0.02"/>
    <s v="Aplazado"/>
    <n v="37"/>
  </r>
  <r>
    <x v="1"/>
    <n v="3"/>
    <s v="Centro"/>
    <n v="7887.79561973211"/>
    <n v="0"/>
    <s v="Contado"/>
    <n v="46"/>
  </r>
  <r>
    <x v="3"/>
    <n v="5"/>
    <s v="Sur"/>
    <n v="8046.8536095880927"/>
    <n v="0.03"/>
    <s v="Contado"/>
    <n v="45"/>
  </r>
  <r>
    <x v="3"/>
    <n v="5"/>
    <s v="Sur"/>
    <n v="7775.3715429106023"/>
    <n v="0.01"/>
    <s v="Contado"/>
    <n v="28"/>
  </r>
  <r>
    <x v="5"/>
    <n v="4"/>
    <s v="Centro"/>
    <n v="7566.5565462794575"/>
    <n v="0.02"/>
    <s v="Aplazado"/>
    <n v="24"/>
  </r>
  <r>
    <x v="11"/>
    <n v="5"/>
    <s v="Sur"/>
    <n v="7955.9029865604361"/>
    <n v="0.03"/>
    <s v="Contado"/>
    <n v="31"/>
  </r>
  <r>
    <x v="8"/>
    <n v="8"/>
    <s v="Norte"/>
    <n v="7839.3906755803755"/>
    <n v="0.03"/>
    <s v="Contado"/>
    <n v="31"/>
  </r>
  <r>
    <x v="3"/>
    <n v="4"/>
    <s v="Centro"/>
    <n v="8105.5155702157072"/>
    <n v="0.03"/>
    <s v="Contado"/>
    <n v="58"/>
  </r>
  <r>
    <x v="7"/>
    <n v="6"/>
    <s v="Sur"/>
    <n v="7785.6683452215248"/>
    <n v="0"/>
    <s v="Aplazado"/>
    <n v="39"/>
  </r>
  <r>
    <x v="1"/>
    <n v="5"/>
    <s v="Sur"/>
    <n v="8253.4500000000007"/>
    <n v="0.02"/>
    <s v="Contado"/>
    <n v="30"/>
  </r>
  <r>
    <x v="7"/>
    <n v="2"/>
    <s v="Centro"/>
    <n v="7982.5965281400022"/>
    <n v="0.02"/>
    <s v="Aplazado"/>
    <n v="57"/>
  </r>
  <r>
    <x v="8"/>
    <n v="1"/>
    <s v="Centro"/>
    <n v="7837.2814800548349"/>
    <n v="0.03"/>
    <s v="Aplazado"/>
    <n v="33"/>
  </r>
  <r>
    <x v="9"/>
    <n v="5"/>
    <s v="Sur"/>
    <n v="8170.0441312846306"/>
    <n v="0"/>
    <s v="Contado"/>
    <n v="30"/>
  </r>
  <r>
    <x v="7"/>
    <n v="3"/>
    <s v="Centro"/>
    <n v="7801.2809338605621"/>
    <n v="0.01"/>
    <s v="Aplazado"/>
    <n v="27"/>
  </r>
  <r>
    <x v="9"/>
    <n v="5"/>
    <s v="Sur"/>
    <n v="7861.8376692668862"/>
    <n v="0.01"/>
    <s v="Contado"/>
    <n v="46"/>
  </r>
  <r>
    <x v="2"/>
    <n v="3"/>
    <s v="Centro"/>
    <n v="7530.1509460233274"/>
    <n v="0.01"/>
    <s v="Contado"/>
    <n v="42"/>
  </r>
  <r>
    <x v="2"/>
    <n v="6"/>
    <s v="Sur"/>
    <n v="7721.2089046964184"/>
    <n v="0.03"/>
    <s v="Aplazado"/>
    <n v="32"/>
  </r>
  <r>
    <x v="2"/>
    <n v="2"/>
    <s v="Centro"/>
    <n v="8114.4243191950909"/>
    <n v="0.01"/>
    <s v="Contado"/>
    <n v="32"/>
  </r>
  <r>
    <x v="2"/>
    <n v="6"/>
    <s v="Sur"/>
    <n v="8217.9237100811315"/>
    <n v="0.01"/>
    <s v="Contado"/>
    <n v="37"/>
  </r>
  <r>
    <x v="2"/>
    <n v="3"/>
    <s v="Centro"/>
    <n v="7996.1771395082951"/>
    <n v="0"/>
    <s v="Contado"/>
    <n v="33"/>
  </r>
  <r>
    <x v="4"/>
    <n v="5"/>
    <s v="Sur"/>
    <n v="7928.7950968437281"/>
    <n v="0"/>
    <s v="Contado"/>
    <n v="29"/>
  </r>
  <r>
    <x v="2"/>
    <n v="9"/>
    <s v="Norte"/>
    <n v="7866.5768807213544"/>
    <n v="0.01"/>
    <s v="Aplazado"/>
    <n v="27"/>
  </r>
  <r>
    <x v="11"/>
    <n v="9"/>
    <s v="Norte"/>
    <n v="7585.5665580137384"/>
    <n v="0.02"/>
    <s v="Contado"/>
    <n v="44"/>
  </r>
  <r>
    <x v="5"/>
    <n v="7"/>
    <s v="Norte"/>
    <n v="8031.0221344694992"/>
    <n v="0"/>
    <s v="Aplazado"/>
    <n v="54"/>
  </r>
  <r>
    <x v="3"/>
    <n v="3"/>
    <s v="Centro"/>
    <n v="7583.7126905506875"/>
    <n v="0.01"/>
    <s v="Contado"/>
    <n v="46"/>
  </r>
  <r>
    <x v="6"/>
    <n v="5"/>
    <s v="Sur"/>
    <n v="8032.9557639833229"/>
    <n v="0.01"/>
    <s v="Aplazado"/>
    <n v="18"/>
  </r>
  <r>
    <x v="9"/>
    <n v="1"/>
    <s v="Centro"/>
    <n v="7962.9934444637502"/>
    <n v="0.01"/>
    <s v="Contado"/>
    <n v="48"/>
  </r>
  <r>
    <x v="3"/>
    <n v="1"/>
    <s v="Centro"/>
    <n v="7871.8221826761192"/>
    <n v="0.02"/>
    <s v="Contado"/>
    <n v="35"/>
  </r>
  <r>
    <x v="4"/>
    <n v="6"/>
    <s v="Sur"/>
    <n v="7920.2463212470047"/>
    <n v="0.02"/>
    <s v="Aplazado"/>
    <n v="17"/>
  </r>
  <r>
    <x v="10"/>
    <n v="6"/>
    <s v="Sur"/>
    <n v="7782.2864632324308"/>
    <n v="0"/>
    <s v="Contado"/>
    <n v="29"/>
  </r>
  <r>
    <x v="2"/>
    <n v="5"/>
    <s v="Sur"/>
    <n v="8168.8832223102418"/>
    <n v="0"/>
    <s v="Aplazado"/>
    <n v="27"/>
  </r>
  <r>
    <x v="4"/>
    <n v="2"/>
    <s v="Centro"/>
    <n v="8219.7902517073362"/>
    <n v="0.01"/>
    <s v="Contado"/>
    <n v="36"/>
  </r>
  <r>
    <x v="11"/>
    <n v="7"/>
    <s v="Norte"/>
    <n v="7905.2897570615778"/>
    <n v="0.03"/>
    <s v="Contado"/>
    <n v="29"/>
  </r>
  <r>
    <x v="0"/>
    <n v="4"/>
    <s v="Centro"/>
    <n v="7622.3984121339936"/>
    <n v="0"/>
    <s v="Aplazado"/>
    <n v="44"/>
  </r>
  <r>
    <x v="3"/>
    <n v="9"/>
    <s v="Norte"/>
    <n v="8144.8578825573168"/>
    <n v="0"/>
    <s v="Contado"/>
    <n v="45"/>
  </r>
  <r>
    <x v="2"/>
    <n v="1"/>
    <s v="Centro"/>
    <n v="7824.4505856029627"/>
    <n v="0.03"/>
    <s v="Aplazado"/>
    <n v="60"/>
  </r>
  <r>
    <x v="6"/>
    <n v="3"/>
    <s v="Centro"/>
    <n v="7729.9580653730663"/>
    <n v="0.03"/>
    <s v="Contado"/>
    <n v="48"/>
  </r>
  <r>
    <x v="8"/>
    <n v="4"/>
    <s v="Centro"/>
    <n v="7642.1984903891371"/>
    <n v="0"/>
    <s v="Contado"/>
    <n v="50"/>
  </r>
  <r>
    <x v="6"/>
    <n v="2"/>
    <s v="Centro"/>
    <n v="7899.3808734684171"/>
    <n v="0.03"/>
    <s v="Contado"/>
    <n v="36"/>
  </r>
  <r>
    <x v="0"/>
    <n v="7"/>
    <s v="Norte"/>
    <n v="7823.1243767519027"/>
    <n v="0.01"/>
    <s v="Contado"/>
    <n v="30"/>
  </r>
  <r>
    <x v="10"/>
    <n v="5"/>
    <s v="Sur"/>
    <n v="8253.4500000000007"/>
    <n v="0.02"/>
    <s v="Contado"/>
    <n v="26"/>
  </r>
  <r>
    <x v="10"/>
    <n v="5"/>
    <s v="Sur"/>
    <n v="7667.1036352069223"/>
    <n v="0"/>
    <s v="Contado"/>
    <n v="30"/>
  </r>
  <r>
    <x v="6"/>
    <n v="6"/>
    <s v="Sur"/>
    <n v="8247.2062217148596"/>
    <n v="0.01"/>
    <s v="Contado"/>
    <n v="43"/>
  </r>
  <r>
    <x v="5"/>
    <n v="9"/>
    <s v="Norte"/>
    <n v="8184.6722622220022"/>
    <n v="0.02"/>
    <s v="Contado"/>
    <n v="41"/>
  </r>
  <r>
    <x v="2"/>
    <n v="4"/>
    <s v="Centro"/>
    <n v="7701.9443230326806"/>
    <n v="0.03"/>
    <s v="Aplazado"/>
    <n v="38"/>
  </r>
  <r>
    <x v="7"/>
    <n v="5"/>
    <s v="Sur"/>
    <n v="8353.5109330360101"/>
    <n v="0.02"/>
    <s v="Contado"/>
    <n v="33"/>
  </r>
  <r>
    <x v="3"/>
    <n v="5"/>
    <s v="Sur"/>
    <n v="8188.124917166906"/>
    <n v="0.03"/>
    <s v="Contado"/>
    <n v="38"/>
  </r>
  <r>
    <x v="2"/>
    <n v="1"/>
    <s v="Centro"/>
    <n v="8226.5206055962881"/>
    <n v="0"/>
    <s v="Contado"/>
    <n v="35"/>
  </r>
  <r>
    <x v="6"/>
    <n v="4"/>
    <s v="Centro"/>
    <n v="8129.2863449277729"/>
    <n v="0.01"/>
    <s v="Aplazado"/>
    <n v="20"/>
  </r>
  <r>
    <x v="3"/>
    <n v="4"/>
    <s v="Centro"/>
    <n v="8097.8382108003234"/>
    <n v="0.01"/>
    <s v="Contado"/>
    <n v="42"/>
  </r>
  <r>
    <x v="0"/>
    <n v="5"/>
    <s v="Sur"/>
    <n v="8112.938950333164"/>
    <n v="0"/>
    <s v="Contado"/>
    <n v="50"/>
  </r>
  <r>
    <x v="1"/>
    <n v="6"/>
    <s v="Sur"/>
    <n v="7916.0970196383096"/>
    <n v="0.03"/>
    <s v="Contado"/>
    <n v="29"/>
  </r>
  <r>
    <x v="2"/>
    <n v="1"/>
    <s v="Centro"/>
    <n v="7600.1970266890476"/>
    <n v="0.02"/>
    <s v="Aplazado"/>
    <n v="26"/>
  </r>
  <r>
    <x v="8"/>
    <n v="4"/>
    <s v="Centro"/>
    <n v="7658.271939423139"/>
    <n v="0.01"/>
    <s v="Contado"/>
    <n v="42"/>
  </r>
  <r>
    <x v="8"/>
    <n v="6"/>
    <s v="Sur"/>
    <n v="7667.0591853699352"/>
    <n v="0.02"/>
    <s v="Contado"/>
    <n v="32"/>
  </r>
  <r>
    <x v="2"/>
    <n v="9"/>
    <s v="Norte"/>
    <n v="7559.2832709980303"/>
    <n v="0.02"/>
    <s v="Contado"/>
    <n v="37"/>
  </r>
  <r>
    <x v="7"/>
    <n v="5"/>
    <s v="Sur"/>
    <n v="8133.9907154424691"/>
    <n v="0.02"/>
    <s v="Contado"/>
    <n v="30"/>
  </r>
  <r>
    <x v="2"/>
    <n v="5"/>
    <s v="Sur"/>
    <n v="8256.15"/>
    <n v="0.02"/>
    <s v="Contado"/>
    <n v="47"/>
  </r>
  <r>
    <x v="2"/>
    <n v="5"/>
    <s v="Sur"/>
    <n v="8174.437862341033"/>
    <n v="0.02"/>
    <s v="Aplazado"/>
    <n v="61"/>
  </r>
  <r>
    <x v="4"/>
    <n v="7"/>
    <s v="Norte"/>
    <n v="7896.733039372707"/>
    <n v="0"/>
    <s v="Contado"/>
    <n v="33"/>
  </r>
  <r>
    <x v="6"/>
    <n v="6"/>
    <s v="Sur"/>
    <n v="7771.9188209498452"/>
    <n v="0.02"/>
    <s v="Contado"/>
    <n v="35"/>
  </r>
  <r>
    <x v="3"/>
    <n v="9"/>
    <s v="Norte"/>
    <n v="7644.9157141953265"/>
    <n v="0"/>
    <s v="Contado"/>
    <n v="23"/>
  </r>
  <r>
    <x v="0"/>
    <n v="3"/>
    <s v="Centro"/>
    <n v="7917.873893514693"/>
    <n v="0.03"/>
    <s v="Contado"/>
    <n v="22"/>
  </r>
  <r>
    <x v="5"/>
    <n v="5"/>
    <s v="Sur"/>
    <n v="7888.807639416018"/>
    <n v="0"/>
    <s v="Aplazado"/>
    <n v="58"/>
  </r>
  <r>
    <x v="3"/>
    <n v="5"/>
    <s v="Sur"/>
    <n v="8116.1257899042357"/>
    <n v="0.02"/>
    <s v="Aplazado"/>
    <n v="35"/>
  </r>
  <r>
    <x v="9"/>
    <n v="3"/>
    <s v="Centro"/>
    <n v="7935.3247303633407"/>
    <n v="0"/>
    <s v="Contado"/>
    <n v="31"/>
  </r>
  <r>
    <x v="11"/>
    <n v="7"/>
    <s v="Norte"/>
    <n v="7705.4139717532553"/>
    <n v="0.01"/>
    <s v="Contado"/>
    <n v="26"/>
  </r>
  <r>
    <x v="0"/>
    <n v="3"/>
    <s v="Centro"/>
    <n v="8157.5639691295601"/>
    <n v="0.03"/>
    <s v="Contado"/>
    <n v="30"/>
  </r>
  <r>
    <x v="11"/>
    <n v="5"/>
    <s v="Sur"/>
    <n v="7972.4177429045494"/>
    <n v="0.01"/>
    <s v="Contado"/>
    <n v="40"/>
  </r>
  <r>
    <x v="1"/>
    <n v="1"/>
    <s v="Centro"/>
    <n v="8081.2006023035929"/>
    <n v="0.02"/>
    <s v="Contado"/>
    <n v="38"/>
  </r>
  <r>
    <x v="3"/>
    <n v="7"/>
    <s v="Norte"/>
    <n v="7851.6890446247135"/>
    <n v="0.03"/>
    <s v="Aplazado"/>
    <n v="63"/>
  </r>
  <r>
    <x v="6"/>
    <n v="7"/>
    <s v="Norte"/>
    <n v="8092.0230754565591"/>
    <n v="0.03"/>
    <s v="Contado"/>
    <n v="47"/>
  </r>
  <r>
    <x v="2"/>
    <n v="2"/>
    <s v="Centro"/>
    <n v="7600.6723850168828"/>
    <n v="0.03"/>
    <s v="Contado"/>
    <n v="27"/>
  </r>
  <r>
    <x v="9"/>
    <n v="6"/>
    <s v="Sur"/>
    <n v="7649.1323360991964"/>
    <n v="0.01"/>
    <s v="Aplazado"/>
    <n v="20"/>
  </r>
  <r>
    <x v="7"/>
    <n v="7"/>
    <s v="Norte"/>
    <n v="8144.5936848482597"/>
    <n v="0.01"/>
    <s v="Contado"/>
    <n v="50"/>
  </r>
  <r>
    <x v="8"/>
    <n v="4"/>
    <s v="Centro"/>
    <n v="7716.696812613709"/>
    <n v="0"/>
    <s v="Contado"/>
    <n v="33"/>
  </r>
  <r>
    <x v="11"/>
    <n v="6"/>
    <s v="Sur"/>
    <n v="7667.0591853699352"/>
    <n v="0.03"/>
    <s v="Contado"/>
    <n v="25"/>
  </r>
  <r>
    <x v="6"/>
    <n v="8"/>
    <s v="Norte"/>
    <n v="7545.6432362735995"/>
    <n v="0.01"/>
    <s v="Contado"/>
    <n v="29"/>
  </r>
  <r>
    <x v="6"/>
    <n v="2"/>
    <s v="Centro"/>
    <n v="8254.7146894054458"/>
    <n v="0"/>
    <s v="Contado"/>
    <n v="44"/>
  </r>
  <r>
    <x v="7"/>
    <n v="4"/>
    <s v="Centro"/>
    <n v="7629.5989789361511"/>
    <n v="0.01"/>
    <s v="Aplazado"/>
    <n v="39"/>
  </r>
  <r>
    <x v="5"/>
    <n v="9"/>
    <s v="Norte"/>
    <n v="7668.1935904268948"/>
    <n v="0.01"/>
    <s v="Contado"/>
    <n v="21"/>
  </r>
  <r>
    <x v="0"/>
    <n v="9"/>
    <s v="Norte"/>
    <n v="7829.0897406555314"/>
    <n v="0.02"/>
    <s v="Aplazado"/>
    <n v="48"/>
  </r>
  <r>
    <x v="5"/>
    <n v="5"/>
    <s v="Sur"/>
    <n v="8183.7000000000007"/>
    <n v="0"/>
    <s v="Contado"/>
    <n v="32"/>
  </r>
  <r>
    <x v="2"/>
    <n v="5"/>
    <s v="Sur"/>
    <n v="7986.5290995067471"/>
    <n v="0.01"/>
    <s v="Contado"/>
    <n v="48"/>
  </r>
  <r>
    <x v="7"/>
    <n v="5"/>
    <s v="Sur"/>
    <n v="8079.1448397315116"/>
    <n v="0.02"/>
    <s v="Contado"/>
    <n v="37"/>
  </r>
  <r>
    <x v="11"/>
    <n v="3"/>
    <s v="Centro"/>
    <n v="7513.3259840954315"/>
    <n v="0"/>
    <s v="Contado"/>
    <n v="32"/>
  </r>
  <r>
    <x v="4"/>
    <n v="2"/>
    <s v="Centro"/>
    <n v="7945.0251487007836"/>
    <n v="0.03"/>
    <s v="Contado"/>
    <n v="22"/>
  </r>
  <r>
    <x v="6"/>
    <n v="1"/>
    <s v="Centro"/>
    <n v="7953.5745304261445"/>
    <n v="0.01"/>
    <s v="Aplazado"/>
    <n v="52"/>
  </r>
  <r>
    <x v="1"/>
    <n v="2"/>
    <s v="Centro"/>
    <n v="7888.6229171010245"/>
    <n v="0"/>
    <s v="Contado"/>
    <n v="50"/>
  </r>
  <r>
    <x v="3"/>
    <n v="1"/>
    <s v="Centro"/>
    <n v="7640.5966193998529"/>
    <n v="0"/>
    <s v="Contado"/>
    <n v="46"/>
  </r>
  <r>
    <x v="9"/>
    <n v="1"/>
    <s v="Centro"/>
    <n v="7582.0287785904884"/>
    <n v="0.02"/>
    <s v="Contado"/>
    <n v="42"/>
  </r>
  <r>
    <x v="6"/>
    <n v="1"/>
    <s v="Centro"/>
    <n v="8071.0750801760832"/>
    <n v="0.03"/>
    <s v="Contado"/>
    <n v="21"/>
  </r>
  <r>
    <x v="0"/>
    <n v="3"/>
    <s v="Centro"/>
    <n v="7775.1784995018215"/>
    <n v="0"/>
    <s v="Aplazado"/>
    <n v="43"/>
  </r>
  <r>
    <x v="8"/>
    <n v="1"/>
    <s v="Centro"/>
    <n v="7553.0920764587199"/>
    <n v="0.02"/>
    <s v="Contado"/>
    <n v="47"/>
  </r>
  <r>
    <x v="1"/>
    <n v="8"/>
    <s v="Norte"/>
    <n v="7853.1038547777871"/>
    <n v="0.01"/>
    <s v="Contado"/>
    <n v="45"/>
  </r>
  <r>
    <x v="4"/>
    <n v="1"/>
    <s v="Centro"/>
    <n v="7833.2230653708712"/>
    <n v="0"/>
    <s v="Contado"/>
    <n v="23"/>
  </r>
  <r>
    <x v="6"/>
    <n v="2"/>
    <s v="Centro"/>
    <n v="7814.4123398945612"/>
    <n v="0.01"/>
    <s v="Contado"/>
    <n v="48"/>
  </r>
  <r>
    <x v="1"/>
    <n v="8"/>
    <s v="Norte"/>
    <n v="8244.514091719484"/>
    <n v="0.01"/>
    <s v="Contado"/>
    <n v="21"/>
  </r>
  <r>
    <x v="5"/>
    <n v="3"/>
    <s v="Centro"/>
    <n v="7803.5583320077922"/>
    <n v="0.01"/>
    <s v="Aplazado"/>
    <n v="43"/>
  </r>
  <r>
    <x v="9"/>
    <n v="1"/>
    <s v="Centro"/>
    <n v="8113.349227558092"/>
    <n v="0.02"/>
    <s v="Contado"/>
    <n v="40"/>
  </r>
  <r>
    <x v="5"/>
    <n v="1"/>
    <s v="Centro"/>
    <n v="7700.3099341728011"/>
    <n v="0.01"/>
    <s v="Aplazado"/>
    <n v="25"/>
  </r>
  <r>
    <x v="7"/>
    <n v="7"/>
    <s v="Norte"/>
    <n v="7595.2006580192847"/>
    <n v="0.01"/>
    <s v="Aplazado"/>
    <n v="27"/>
  </r>
  <r>
    <x v="3"/>
    <n v="6"/>
    <s v="Sur"/>
    <n v="7585.6454157397638"/>
    <n v="0.01"/>
    <s v="Contado"/>
    <n v="29"/>
  </r>
  <r>
    <x v="9"/>
    <n v="5"/>
    <s v="Sur"/>
    <n v="8177.9949417642547"/>
    <n v="0.02"/>
    <s v="Contado"/>
    <n v="48"/>
  </r>
  <r>
    <x v="3"/>
    <n v="7"/>
    <s v="Norte"/>
    <n v="8011.5932791218802"/>
    <n v="0.03"/>
    <s v="Contado"/>
    <n v="35"/>
  </r>
  <r>
    <x v="1"/>
    <n v="6"/>
    <s v="Sur"/>
    <n v="7967.4413879099393"/>
    <n v="0"/>
    <s v="Contado"/>
    <n v="29"/>
  </r>
  <r>
    <x v="11"/>
    <n v="1"/>
    <s v="Centro"/>
    <n v="8105.7983888867057"/>
    <n v="0.03"/>
    <s v="Contado"/>
    <n v="27"/>
  </r>
  <r>
    <x v="0"/>
    <n v="3"/>
    <s v="Centro"/>
    <n v="8239.6424797894269"/>
    <n v="0"/>
    <s v="Contado"/>
    <n v="29"/>
  </r>
  <r>
    <x v="8"/>
    <n v="2"/>
    <s v="Centro"/>
    <n v="7529.5124116641091"/>
    <n v="0.01"/>
    <s v="Aplazado"/>
    <n v="42"/>
  </r>
  <r>
    <x v="7"/>
    <n v="6"/>
    <s v="Sur"/>
    <n v="7779.5226717877904"/>
    <n v="0.01"/>
    <s v="Aplazado"/>
    <n v="63"/>
  </r>
  <r>
    <x v="7"/>
    <n v="3"/>
    <s v="Centro"/>
    <n v="8261.0352451713879"/>
    <n v="0.02"/>
    <s v="Contado"/>
    <n v="48"/>
  </r>
  <r>
    <x v="0"/>
    <n v="7"/>
    <s v="Norte"/>
    <n v="7749.0689913055166"/>
    <n v="0.01"/>
    <s v="Aplazado"/>
    <n v="29"/>
  </r>
  <r>
    <x v="6"/>
    <n v="3"/>
    <s v="Centro"/>
    <n v="7799.6183355960511"/>
    <n v="0.02"/>
    <s v="Contado"/>
    <n v="31"/>
  </r>
  <r>
    <x v="9"/>
    <n v="9"/>
    <s v="Norte"/>
    <n v="7703.5319764235101"/>
    <n v="0.02"/>
    <s v="Contado"/>
    <n v="38"/>
  </r>
  <r>
    <x v="2"/>
    <n v="1"/>
    <s v="Centro"/>
    <n v="7583.2095298400691"/>
    <n v="0"/>
    <s v="Contado"/>
    <n v="21"/>
  </r>
  <r>
    <x v="0"/>
    <n v="5"/>
    <s v="Sur"/>
    <n v="8188.3499999999995"/>
    <n v="0"/>
    <s v="Contado"/>
    <n v="43"/>
  </r>
  <r>
    <x v="2"/>
    <n v="6"/>
    <s v="Sur"/>
    <n v="7656.2452908300384"/>
    <n v="0"/>
    <s v="Contado"/>
    <n v="48"/>
  </r>
  <r>
    <x v="3"/>
    <n v="2"/>
    <s v="Centro"/>
    <n v="7991.8185350939166"/>
    <n v="0.01"/>
    <s v="Aplazado"/>
    <n v="16"/>
  </r>
  <r>
    <x v="1"/>
    <n v="9"/>
    <s v="Norte"/>
    <n v="8217.0528965997892"/>
    <n v="0.02"/>
    <s v="Contado"/>
    <n v="18"/>
  </r>
  <r>
    <x v="7"/>
    <n v="3"/>
    <s v="Centro"/>
    <n v="7538.234990768583"/>
    <n v="0"/>
    <s v="Contado"/>
    <n v="40"/>
  </r>
  <r>
    <x v="3"/>
    <n v="8"/>
    <s v="Norte"/>
    <n v="8038.015743372689"/>
    <n v="0.01"/>
    <s v="Contado"/>
    <n v="23"/>
  </r>
  <r>
    <x v="5"/>
    <n v="2"/>
    <s v="Centro"/>
    <n v="7848.5869361044297"/>
    <n v="0.02"/>
    <s v="Aplazado"/>
    <n v="27"/>
  </r>
  <r>
    <x v="6"/>
    <n v="6"/>
    <s v="Sur"/>
    <n v="7793.3854881181833"/>
    <n v="0.03"/>
    <s v="Aplazado"/>
    <n v="50"/>
  </r>
  <r>
    <x v="0"/>
    <n v="5"/>
    <s v="Sur"/>
    <n v="8056.501625129722"/>
    <n v="0.01"/>
    <s v="Aplazado"/>
    <n v="42"/>
  </r>
  <r>
    <x v="3"/>
    <n v="5"/>
    <s v="Sur"/>
    <n v="8229.9055923212109"/>
    <n v="0.03"/>
    <s v="Contado"/>
    <n v="25"/>
  </r>
  <r>
    <x v="11"/>
    <n v="3"/>
    <s v="Centro"/>
    <n v="7570.0006126370999"/>
    <n v="0.02"/>
    <s v="Contado"/>
    <n v="27"/>
  </r>
  <r>
    <x v="11"/>
    <n v="9"/>
    <s v="Norte"/>
    <n v="7681.6508521597143"/>
    <n v="0"/>
    <s v="Contado"/>
    <n v="36"/>
  </r>
  <r>
    <x v="6"/>
    <n v="4"/>
    <s v="Centro"/>
    <n v="7643.711988031896"/>
    <n v="0.01"/>
    <s v="Aplazado"/>
    <n v="21"/>
  </r>
  <r>
    <x v="0"/>
    <n v="1"/>
    <s v="Centro"/>
    <n v="8101.5379781740967"/>
    <n v="0.03"/>
    <s v="Contado"/>
    <n v="47"/>
  </r>
  <r>
    <x v="5"/>
    <n v="4"/>
    <s v="Centro"/>
    <n v="7859.8603692764891"/>
    <n v="0.02"/>
    <s v="Aplazado"/>
    <n v="55"/>
  </r>
  <r>
    <x v="6"/>
    <n v="6"/>
    <s v="Sur"/>
    <n v="8092.8493718972049"/>
    <n v="0"/>
    <s v="Contado"/>
    <n v="42"/>
  </r>
  <r>
    <x v="1"/>
    <n v="5"/>
    <s v="Sur"/>
    <n v="7892.5163733242562"/>
    <n v="0.03"/>
    <s v="Contado"/>
    <n v="43"/>
  </r>
  <r>
    <x v="5"/>
    <n v="5"/>
    <s v="Sur"/>
    <n v="8271.6757267760622"/>
    <n v="0.01"/>
    <s v="Aplazado"/>
    <n v="31"/>
  </r>
  <r>
    <x v="5"/>
    <n v="6"/>
    <s v="Sur"/>
    <n v="7637.8887167547737"/>
    <n v="0"/>
    <s v="Contado"/>
    <n v="34"/>
  </r>
  <r>
    <x v="2"/>
    <n v="4"/>
    <s v="Centro"/>
    <n v="7782.9487347818986"/>
    <n v="0.02"/>
    <s v="Aplazado"/>
    <n v="63"/>
  </r>
  <r>
    <x v="6"/>
    <n v="1"/>
    <s v="Centro"/>
    <n v="7643.217317279391"/>
    <n v="0.02"/>
    <s v="Aplazado"/>
    <n v="27"/>
  </r>
  <r>
    <x v="3"/>
    <n v="7"/>
    <s v="Norte"/>
    <n v="7573.3122577821905"/>
    <n v="0.01"/>
    <s v="Contado"/>
    <n v="50"/>
  </r>
  <r>
    <x v="1"/>
    <n v="2"/>
    <s v="Centro"/>
    <n v="7584.9000144901584"/>
    <n v="0"/>
    <s v="Contado"/>
    <n v="40"/>
  </r>
  <r>
    <x v="0"/>
    <n v="8"/>
    <s v="Norte"/>
    <n v="7972.3768939746242"/>
    <n v="0.01"/>
    <s v="Contado"/>
    <n v="46"/>
  </r>
  <r>
    <x v="2"/>
    <n v="4"/>
    <s v="Centro"/>
    <n v="8182.4799973654262"/>
    <n v="0.03"/>
    <s v="Contado"/>
    <n v="28"/>
  </r>
  <r>
    <x v="8"/>
    <n v="8"/>
    <s v="Norte"/>
    <n v="7886.2101781513684"/>
    <n v="0"/>
    <s v="Contado"/>
    <n v="45"/>
  </r>
  <r>
    <x v="7"/>
    <n v="2"/>
    <s v="Centro"/>
    <n v="7770.5624958874978"/>
    <n v="0.01"/>
    <s v="Contado"/>
    <n v="50"/>
  </r>
  <r>
    <x v="1"/>
    <n v="3"/>
    <s v="Centro"/>
    <n v="7826.7454577322587"/>
    <n v="0.02"/>
    <s v="Aplazado"/>
    <n v="46"/>
  </r>
  <r>
    <x v="0"/>
    <n v="3"/>
    <s v="Centro"/>
    <n v="8044.328804684792"/>
    <n v="0.02"/>
    <s v="Contado"/>
    <n v="29"/>
  </r>
  <r>
    <x v="6"/>
    <n v="4"/>
    <s v="Centro"/>
    <n v="8157.4439980437728"/>
    <n v="0"/>
    <s v="Contado"/>
    <n v="36"/>
  </r>
  <r>
    <x v="0"/>
    <n v="9"/>
    <s v="Norte"/>
    <n v="8248.1238714547999"/>
    <n v="0.03"/>
    <s v="Contado"/>
    <n v="40"/>
  </r>
  <r>
    <x v="3"/>
    <n v="5"/>
    <s v="Sur"/>
    <n v="7878.8439518176392"/>
    <n v="0.02"/>
    <s v="Aplazado"/>
    <n v="25"/>
  </r>
  <r>
    <x v="0"/>
    <n v="2"/>
    <s v="Centro"/>
    <n v="7953.7806188470086"/>
    <n v="0.02"/>
    <s v="Contado"/>
    <n v="27"/>
  </r>
  <r>
    <x v="8"/>
    <n v="8"/>
    <s v="Norte"/>
    <n v="7805.1996598908026"/>
    <n v="0.02"/>
    <s v="Contado"/>
    <n v="34"/>
  </r>
  <r>
    <x v="11"/>
    <n v="3"/>
    <s v="Centro"/>
    <n v="7773.2687939220777"/>
    <n v="0"/>
    <s v="Contado"/>
    <n v="27"/>
  </r>
  <r>
    <x v="11"/>
    <n v="1"/>
    <s v="Centro"/>
    <n v="7501.0434114448844"/>
    <n v="0.03"/>
    <s v="Contado"/>
    <n v="27"/>
  </r>
  <r>
    <x v="3"/>
    <n v="9"/>
    <s v="Norte"/>
    <n v="7685.3224611518226"/>
    <n v="0"/>
    <s v="Contado"/>
    <n v="47"/>
  </r>
  <r>
    <x v="3"/>
    <n v="2"/>
    <s v="Centro"/>
    <n v="7907.770639146097"/>
    <n v="0"/>
    <s v="Contado"/>
    <n v="36"/>
  </r>
  <r>
    <x v="3"/>
    <n v="5"/>
    <s v="Sur"/>
    <n v="7708.3769303851614"/>
    <n v="0"/>
    <s v="Contado"/>
    <n v="31"/>
  </r>
  <r>
    <x v="8"/>
    <n v="3"/>
    <s v="Centro"/>
    <n v="8108.534840113648"/>
    <n v="0.03"/>
    <s v="Aplazado"/>
    <n v="35"/>
  </r>
  <r>
    <x v="7"/>
    <n v="1"/>
    <s v="Centro"/>
    <n v="8109.4031772093649"/>
    <n v="0"/>
    <s v="Contado"/>
    <n v="35"/>
  </r>
  <r>
    <x v="5"/>
    <n v="5"/>
    <s v="Sur"/>
    <n v="8020.2539161363757"/>
    <n v="0.02"/>
    <s v="Contado"/>
    <n v="22"/>
  </r>
  <r>
    <x v="10"/>
    <n v="6"/>
    <s v="Sur"/>
    <n v="8188.2503717100917"/>
    <n v="0.02"/>
    <s v="Contado"/>
    <n v="37"/>
  </r>
  <r>
    <x v="5"/>
    <n v="6"/>
    <s v="Sur"/>
    <n v="7661.3140575059833"/>
    <n v="0"/>
    <s v="Contado"/>
    <n v="42"/>
  </r>
  <r>
    <x v="10"/>
    <n v="3"/>
    <s v="Centro"/>
    <n v="7534.0092661855351"/>
    <n v="0"/>
    <s v="Aplazado"/>
    <n v="59"/>
  </r>
  <r>
    <x v="0"/>
    <n v="4"/>
    <s v="Centro"/>
    <n v="7909.5298423410486"/>
    <n v="0"/>
    <s v="Contado"/>
    <n v="21"/>
  </r>
  <r>
    <x v="11"/>
    <n v="8"/>
    <s v="Norte"/>
    <n v="8099.8492822948447"/>
    <n v="0.02"/>
    <s v="Contado"/>
    <n v="37"/>
  </r>
  <r>
    <x v="1"/>
    <n v="2"/>
    <s v="Centro"/>
    <n v="8065.1255871821559"/>
    <n v="0"/>
    <s v="Aplazado"/>
    <n v="49"/>
  </r>
  <r>
    <x v="6"/>
    <n v="3"/>
    <s v="Centro"/>
    <n v="7667.9928671526886"/>
    <n v="0.03"/>
    <s v="Contado"/>
    <n v="40"/>
  </r>
  <r>
    <x v="10"/>
    <n v="1"/>
    <s v="Centro"/>
    <n v="8137.1815725308079"/>
    <n v="0"/>
    <s v="Contado"/>
    <n v="42"/>
  </r>
  <r>
    <x v="7"/>
    <n v="9"/>
    <s v="Norte"/>
    <n v="8031.6677993094481"/>
    <n v="0.03"/>
    <s v="Contado"/>
    <n v="37"/>
  </r>
  <r>
    <x v="10"/>
    <n v="2"/>
    <s v="Centro"/>
    <n v="8139.4671918540416"/>
    <n v="0.03"/>
    <s v="Aplazado"/>
    <n v="37"/>
  </r>
  <r>
    <x v="4"/>
    <n v="1"/>
    <s v="Centro"/>
    <n v="7992.6595331939143"/>
    <n v="0.02"/>
    <s v="Contado"/>
    <n v="27"/>
  </r>
  <r>
    <x v="10"/>
    <n v="1"/>
    <s v="Centro"/>
    <n v="8158.8811008452649"/>
    <n v="0.03"/>
    <s v="Aplazado"/>
    <n v="25"/>
  </r>
  <r>
    <x v="9"/>
    <n v="6"/>
    <s v="Sur"/>
    <n v="7667.0591853699352"/>
    <n v="0.02"/>
    <s v="Contado"/>
    <n v="36"/>
  </r>
  <r>
    <x v="6"/>
    <n v="5"/>
    <s v="Sur"/>
    <n v="8184.75"/>
    <n v="0.01"/>
    <s v="Contado"/>
    <n v="24"/>
  </r>
  <r>
    <x v="7"/>
    <n v="4"/>
    <s v="Centro"/>
    <n v="7797.4253171942792"/>
    <n v="0.03"/>
    <s v="Contado"/>
    <n v="21"/>
  </r>
  <r>
    <x v="5"/>
    <n v="3"/>
    <s v="Centro"/>
    <n v="7939.9289879476828"/>
    <n v="0.01"/>
    <s v="Contado"/>
    <n v="40"/>
  </r>
  <r>
    <x v="11"/>
    <n v="3"/>
    <s v="Centro"/>
    <n v="7507.087408291568"/>
    <n v="0"/>
    <s v="Contado"/>
    <n v="27"/>
  </r>
  <r>
    <x v="1"/>
    <n v="7"/>
    <s v="Norte"/>
    <n v="7988.3710259410736"/>
    <n v="0.01"/>
    <s v="Contado"/>
    <n v="28"/>
  </r>
  <r>
    <x v="2"/>
    <n v="5"/>
    <s v="Sur"/>
    <n v="7974.2975708887707"/>
    <n v="0.01"/>
    <s v="Contado"/>
    <n v="48"/>
  </r>
  <r>
    <x v="1"/>
    <n v="9"/>
    <s v="Norte"/>
    <n v="7656.7392315678489"/>
    <n v="0.03"/>
    <s v="Contado"/>
    <n v="46"/>
  </r>
  <r>
    <x v="10"/>
    <n v="8"/>
    <s v="Norte"/>
    <n v="7849.16658069405"/>
    <n v="0.03"/>
    <s v="Contado"/>
    <n v="37"/>
  </r>
  <r>
    <x v="2"/>
    <n v="1"/>
    <s v="Centro"/>
    <n v="7734.4760028391693"/>
    <n v="0.03"/>
    <s v="Contado"/>
    <n v="23"/>
  </r>
  <r>
    <x v="6"/>
    <n v="7"/>
    <s v="Norte"/>
    <n v="7941.4775943379891"/>
    <n v="0.03"/>
    <s v="Contado"/>
    <n v="32"/>
  </r>
  <r>
    <x v="7"/>
    <n v="8"/>
    <s v="Norte"/>
    <n v="8040.9826496224241"/>
    <n v="0.01"/>
    <s v="Contado"/>
    <n v="31"/>
  </r>
  <r>
    <x v="10"/>
    <n v="9"/>
    <s v="Norte"/>
    <n v="8158.8323675408355"/>
    <n v="0"/>
    <s v="Contado"/>
    <n v="31"/>
  </r>
  <r>
    <x v="10"/>
    <n v="2"/>
    <s v="Centro"/>
    <n v="8099.8070210771948"/>
    <n v="0.02"/>
    <s v="Contado"/>
    <n v="40"/>
  </r>
  <r>
    <x v="5"/>
    <n v="4"/>
    <s v="Centro"/>
    <n v="8157.1630687939523"/>
    <n v="0"/>
    <s v="Aplazado"/>
    <n v="36"/>
  </r>
  <r>
    <x v="3"/>
    <n v="6"/>
    <s v="Sur"/>
    <n v="7667.0591853699352"/>
    <n v="0.03"/>
    <s v="Contado"/>
    <n v="48"/>
  </r>
  <r>
    <x v="10"/>
    <n v="4"/>
    <s v="Centro"/>
    <n v="7649.5979555299436"/>
    <n v="0"/>
    <s v="Aplazado"/>
    <n v="32"/>
  </r>
  <r>
    <x v="0"/>
    <n v="5"/>
    <s v="Sur"/>
    <n v="8243.7409309440227"/>
    <n v="0.02"/>
    <s v="Aplazado"/>
    <n v="31"/>
  </r>
  <r>
    <x v="1"/>
    <n v="2"/>
    <s v="Centro"/>
    <n v="7748.5496927839404"/>
    <n v="0"/>
    <s v="Contado"/>
    <n v="21"/>
  </r>
  <r>
    <x v="0"/>
    <n v="3"/>
    <s v="Centro"/>
    <n v="7763.4906377330344"/>
    <n v="0.01"/>
    <s v="Contado"/>
    <n v="43"/>
  </r>
  <r>
    <x v="2"/>
    <n v="8"/>
    <s v="Norte"/>
    <n v="8027.1797036278758"/>
    <n v="0.01"/>
    <s v="Contado"/>
    <n v="36"/>
  </r>
  <r>
    <x v="0"/>
    <n v="2"/>
    <s v="Centro"/>
    <n v="7609.5628943442762"/>
    <n v="0.01"/>
    <s v="Contado"/>
    <n v="36"/>
  </r>
  <r>
    <x v="8"/>
    <n v="7"/>
    <s v="Norte"/>
    <n v="8114.5997483843394"/>
    <n v="0.03"/>
    <s v="Aplazado"/>
    <n v="33"/>
  </r>
  <r>
    <x v="4"/>
    <n v="7"/>
    <s v="Norte"/>
    <n v="8157.8610882354769"/>
    <n v="0.02"/>
    <s v="Contado"/>
    <n v="43"/>
  </r>
  <r>
    <x v="1"/>
    <n v="8"/>
    <s v="Norte"/>
    <n v="8159.6832799842377"/>
    <n v="0"/>
    <s v="Contado"/>
    <n v="31"/>
  </r>
  <r>
    <x v="8"/>
    <n v="3"/>
    <s v="Centro"/>
    <n v="7670.2168324242757"/>
    <n v="0.02"/>
    <s v="Aplazado"/>
    <n v="61"/>
  </r>
  <r>
    <x v="10"/>
    <n v="3"/>
    <s v="Centro"/>
    <n v="7563.2013183672279"/>
    <n v="0.02"/>
    <s v="Contado"/>
    <n v="45"/>
  </r>
  <r>
    <x v="7"/>
    <n v="5"/>
    <s v="Sur"/>
    <n v="7832.4023220347863"/>
    <n v="0.02"/>
    <s v="Contado"/>
    <n v="45"/>
  </r>
  <r>
    <x v="4"/>
    <n v="6"/>
    <s v="Sur"/>
    <n v="7667.0591853699352"/>
    <n v="0.03"/>
    <s v="Contado"/>
    <n v="39"/>
  </r>
  <r>
    <x v="6"/>
    <n v="5"/>
    <s v="Sur"/>
    <n v="7556.0721362604545"/>
    <n v="0.01"/>
    <s v="Aplazado"/>
    <n v="48"/>
  </r>
  <r>
    <x v="5"/>
    <n v="1"/>
    <s v="Centro"/>
    <n v="8185.0618911347374"/>
    <n v="0.03"/>
    <s v="Contado"/>
    <n v="24"/>
  </r>
  <r>
    <x v="6"/>
    <n v="1"/>
    <s v="Centro"/>
    <n v="8082.0975590890293"/>
    <n v="0"/>
    <s v="Aplazado"/>
    <n v="45"/>
  </r>
  <r>
    <x v="11"/>
    <n v="2"/>
    <s v="Centro"/>
    <n v="7636.3738992551816"/>
    <n v="0.03"/>
    <s v="Contado"/>
    <n v="36"/>
  </r>
  <r>
    <x v="1"/>
    <n v="1"/>
    <s v="Centro"/>
    <n v="7646.2564654444895"/>
    <n v="0.01"/>
    <s v="Contado"/>
    <n v="29"/>
  </r>
  <r>
    <x v="6"/>
    <n v="8"/>
    <s v="Norte"/>
    <n v="7712.7140312297752"/>
    <n v="0.02"/>
    <s v="Contado"/>
    <n v="29"/>
  </r>
  <r>
    <x v="7"/>
    <n v="1"/>
    <s v="Centro"/>
    <n v="8019.3382516177871"/>
    <n v="0.03"/>
    <s v="Contado"/>
    <n v="41"/>
  </r>
  <r>
    <x v="11"/>
    <n v="8"/>
    <s v="Norte"/>
    <n v="7536.7087712486182"/>
    <n v="0.01"/>
    <s v="Aplazado"/>
    <n v="18"/>
  </r>
  <r>
    <x v="6"/>
    <n v="6"/>
    <s v="Sur"/>
    <n v="7519.7543539478011"/>
    <n v="0"/>
    <s v="Contado"/>
    <n v="24"/>
  </r>
  <r>
    <x v="2"/>
    <n v="4"/>
    <s v="Centro"/>
    <n v="8004.6784606138863"/>
    <n v="0.03"/>
    <s v="Contado"/>
    <n v="39"/>
  </r>
  <r>
    <x v="9"/>
    <n v="9"/>
    <s v="Norte"/>
    <n v="7757.4612197669467"/>
    <n v="0.01"/>
    <s v="Contado"/>
    <n v="25"/>
  </r>
  <r>
    <x v="9"/>
    <n v="1"/>
    <s v="Centro"/>
    <n v="7848.7146939446757"/>
    <n v="0.02"/>
    <s v="Aplazado"/>
    <n v="56"/>
  </r>
  <r>
    <x v="0"/>
    <n v="3"/>
    <s v="Centro"/>
    <n v="7790.9386890414044"/>
    <n v="0.03"/>
    <s v="Contado"/>
    <n v="29"/>
  </r>
  <r>
    <x v="5"/>
    <n v="7"/>
    <s v="Norte"/>
    <n v="7915.1448524674743"/>
    <n v="0.03"/>
    <s v="Aplazado"/>
    <n v="16"/>
  </r>
  <r>
    <x v="11"/>
    <n v="9"/>
    <s v="Norte"/>
    <n v="8087.5832361633275"/>
    <n v="0.02"/>
    <s v="Contado"/>
    <n v="31"/>
  </r>
  <r>
    <x v="7"/>
    <n v="6"/>
    <s v="Sur"/>
    <n v="8047.9384571320406"/>
    <n v="0.03"/>
    <s v="Contado"/>
    <n v="25"/>
  </r>
  <r>
    <x v="4"/>
    <n v="8"/>
    <s v="Norte"/>
    <n v="8137.668019519997"/>
    <n v="0.02"/>
    <s v="Aplazado"/>
    <n v="24"/>
  </r>
  <r>
    <x v="9"/>
    <n v="4"/>
    <s v="Centro"/>
    <n v="7575.6958922503372"/>
    <n v="0.03"/>
    <s v="Aplazado"/>
    <n v="20"/>
  </r>
  <r>
    <x v="7"/>
    <n v="8"/>
    <s v="Norte"/>
    <n v="7543.4648746923767"/>
    <n v="0"/>
    <s v="Contado"/>
    <n v="39"/>
  </r>
  <r>
    <x v="5"/>
    <n v="4"/>
    <s v="Centro"/>
    <n v="7752.1268144927899"/>
    <n v="0.02"/>
    <s v="Contado"/>
    <n v="37"/>
  </r>
  <r>
    <x v="11"/>
    <n v="8"/>
    <s v="Norte"/>
    <n v="7927.5024532380803"/>
    <n v="0.03"/>
    <s v="Contado"/>
    <n v="50"/>
  </r>
  <r>
    <x v="9"/>
    <n v="1"/>
    <s v="Centro"/>
    <n v="7982.4748255217901"/>
    <n v="0"/>
    <s v="Contado"/>
    <n v="39"/>
  </r>
  <r>
    <x v="9"/>
    <n v="7"/>
    <s v="Norte"/>
    <n v="8068.6550759736429"/>
    <n v="0"/>
    <s v="Aplazado"/>
    <n v="59"/>
  </r>
  <r>
    <x v="1"/>
    <n v="6"/>
    <s v="Sur"/>
    <n v="7829.4036083056881"/>
    <n v="0.02"/>
    <s v="Contado"/>
    <n v="22"/>
  </r>
  <r>
    <x v="2"/>
    <n v="2"/>
    <s v="Centro"/>
    <n v="7568.7916825896582"/>
    <n v="0.01"/>
    <s v="Contado"/>
    <n v="45"/>
  </r>
  <r>
    <x v="4"/>
    <n v="5"/>
    <s v="Sur"/>
    <n v="7859.7982000607408"/>
    <n v="0.03"/>
    <s v="Contado"/>
    <n v="24"/>
  </r>
  <r>
    <x v="9"/>
    <n v="3"/>
    <s v="Centro"/>
    <n v="8075.1383574142437"/>
    <n v="0.02"/>
    <s v="Contado"/>
    <n v="23"/>
  </r>
  <r>
    <x v="2"/>
    <n v="1"/>
    <s v="Centro"/>
    <n v="8160.8271126199543"/>
    <n v="0"/>
    <s v="Aplazado"/>
    <n v="42"/>
  </r>
  <r>
    <x v="2"/>
    <n v="4"/>
    <s v="Centro"/>
    <n v="7546.416860904169"/>
    <n v="0"/>
    <s v="Contado"/>
    <n v="21"/>
  </r>
  <r>
    <x v="5"/>
    <n v="7"/>
    <s v="Norte"/>
    <n v="8016.3916847193514"/>
    <n v="0.02"/>
    <s v="Aplazado"/>
    <n v="64"/>
  </r>
  <r>
    <x v="1"/>
    <n v="8"/>
    <s v="Norte"/>
    <n v="7647.9693553771949"/>
    <n v="0.02"/>
    <s v="Contado"/>
    <n v="21"/>
  </r>
  <r>
    <x v="1"/>
    <n v="6"/>
    <s v="Sur"/>
    <n v="7618.4425282553866"/>
    <n v="0.01"/>
    <s v="Aplazado"/>
    <n v="43"/>
  </r>
  <r>
    <x v="2"/>
    <n v="2"/>
    <s v="Centro"/>
    <n v="7594.3187875112881"/>
    <n v="0.03"/>
    <s v="Aplazado"/>
    <n v="16"/>
  </r>
  <r>
    <x v="11"/>
    <n v="4"/>
    <s v="Centro"/>
    <n v="8076.2909797265138"/>
    <n v="0"/>
    <s v="Contado"/>
    <n v="41"/>
  </r>
  <r>
    <x v="7"/>
    <n v="6"/>
    <s v="Sur"/>
    <n v="8008.4643142645791"/>
    <n v="0.02"/>
    <s v="Contado"/>
    <n v="44"/>
  </r>
  <r>
    <x v="10"/>
    <n v="4"/>
    <s v="Centro"/>
    <n v="8132.0427319278542"/>
    <n v="0.03"/>
    <s v="Contado"/>
    <n v="35"/>
  </r>
  <r>
    <x v="10"/>
    <n v="1"/>
    <s v="Centro"/>
    <n v="8067.5678985086051"/>
    <n v="0.03"/>
    <s v="Aplazado"/>
    <n v="37"/>
  </r>
  <r>
    <x v="11"/>
    <n v="6"/>
    <s v="Sur"/>
    <n v="7868.3400826402521"/>
    <n v="0"/>
    <s v="Contado"/>
    <n v="58"/>
  </r>
  <r>
    <x v="2"/>
    <n v="3"/>
    <s v="Centro"/>
    <n v="8261.9808492547418"/>
    <n v="0"/>
    <s v="Contado"/>
    <n v="42"/>
  </r>
  <r>
    <x v="0"/>
    <n v="8"/>
    <s v="Norte"/>
    <n v="7644.7257571996215"/>
    <n v="0.02"/>
    <s v="Contado"/>
    <n v="40"/>
  </r>
  <r>
    <x v="5"/>
    <n v="5"/>
    <s v="Sur"/>
    <n v="8147.3383245453442"/>
    <n v="0.02"/>
    <s v="Contado"/>
    <n v="24"/>
  </r>
  <r>
    <x v="9"/>
    <n v="2"/>
    <s v="Centro"/>
    <n v="7538.971040255451"/>
    <n v="0.02"/>
    <s v="Contado"/>
    <n v="55"/>
  </r>
  <r>
    <x v="9"/>
    <n v="3"/>
    <s v="Centro"/>
    <n v="7639.05482398412"/>
    <n v="0.01"/>
    <s v="Aplazado"/>
    <n v="36"/>
  </r>
  <r>
    <x v="1"/>
    <n v="2"/>
    <s v="Centro"/>
    <n v="7662.4767911261506"/>
    <n v="0"/>
    <s v="Contado"/>
    <n v="47"/>
  </r>
  <r>
    <x v="4"/>
    <n v="7"/>
    <s v="Norte"/>
    <n v="7635.9438954502775"/>
    <n v="0"/>
    <s v="Contado"/>
    <n v="40"/>
  </r>
  <r>
    <x v="11"/>
    <n v="5"/>
    <s v="Sur"/>
    <n v="7918.987341399411"/>
    <n v="0.03"/>
    <s v="Contado"/>
    <n v="40"/>
  </r>
  <r>
    <x v="11"/>
    <n v="2"/>
    <s v="Centro"/>
    <n v="7606.197535355218"/>
    <n v="0.02"/>
    <s v="Contado"/>
    <n v="39"/>
  </r>
  <r>
    <x v="5"/>
    <n v="7"/>
    <s v="Norte"/>
    <n v="7721.4274554479425"/>
    <n v="0.01"/>
    <s v="Contado"/>
    <n v="23"/>
  </r>
  <r>
    <x v="11"/>
    <n v="8"/>
    <s v="Norte"/>
    <n v="7505.0296371294053"/>
    <n v="0"/>
    <s v="Contado"/>
    <n v="21"/>
  </r>
  <r>
    <x v="9"/>
    <n v="5"/>
    <s v="Sur"/>
    <n v="8095.9965223050358"/>
    <n v="0"/>
    <s v="Aplazado"/>
    <n v="24"/>
  </r>
  <r>
    <x v="8"/>
    <n v="6"/>
    <s v="Sur"/>
    <n v="7667.0591853699352"/>
    <n v="0.02"/>
    <s v="Contado"/>
    <n v="38"/>
  </r>
  <r>
    <x v="2"/>
    <n v="9"/>
    <s v="Norte"/>
    <n v="7590.4850651077732"/>
    <n v="0.03"/>
    <s v="Contado"/>
    <n v="31"/>
  </r>
  <r>
    <x v="8"/>
    <n v="3"/>
    <s v="Centro"/>
    <n v="7964.0315238189532"/>
    <n v="0"/>
    <s v="Aplazado"/>
    <n v="44"/>
  </r>
  <r>
    <x v="11"/>
    <n v="2"/>
    <s v="Centro"/>
    <n v="7626.7254756094235"/>
    <n v="0.01"/>
    <s v="Contado"/>
    <n v="38"/>
  </r>
  <r>
    <x v="4"/>
    <n v="2"/>
    <s v="Centro"/>
    <n v="7891.6769377323862"/>
    <n v="0.02"/>
    <s v="Aplazado"/>
    <n v="23"/>
  </r>
  <r>
    <x v="4"/>
    <n v="4"/>
    <s v="Centro"/>
    <n v="7898.2786418368278"/>
    <n v="0.01"/>
    <s v="Contado"/>
    <n v="22"/>
  </r>
  <r>
    <x v="11"/>
    <n v="2"/>
    <s v="Centro"/>
    <n v="7947.9904932076215"/>
    <n v="0.02"/>
    <s v="Contado"/>
    <n v="39"/>
  </r>
  <r>
    <x v="11"/>
    <n v="4"/>
    <s v="Centro"/>
    <n v="7760.3386197206919"/>
    <n v="0.03"/>
    <s v="Contado"/>
    <n v="24"/>
  </r>
  <r>
    <x v="3"/>
    <n v="8"/>
    <s v="Norte"/>
    <n v="7590.8631364320399"/>
    <n v="0.03"/>
    <s v="Aplazado"/>
    <n v="37"/>
  </r>
  <r>
    <x v="6"/>
    <n v="3"/>
    <s v="Centro"/>
    <n v="7514.3125603330282"/>
    <n v="0.01"/>
    <s v="Contado"/>
    <n v="48"/>
  </r>
  <r>
    <x v="11"/>
    <n v="3"/>
    <s v="Centro"/>
    <n v="7670.6829231794654"/>
    <n v="0.01"/>
    <s v="Contado"/>
    <n v="39"/>
  </r>
  <r>
    <x v="5"/>
    <n v="1"/>
    <s v="Centro"/>
    <n v="8236.9382076204693"/>
    <n v="0.02"/>
    <s v="Contado"/>
    <n v="39"/>
  </r>
  <r>
    <x v="10"/>
    <n v="6"/>
    <s v="Sur"/>
    <n v="7834.8825270802854"/>
    <n v="0.02"/>
    <s v="Contado"/>
    <n v="50"/>
  </r>
  <r>
    <x v="9"/>
    <n v="4"/>
    <s v="Centro"/>
    <n v="7873.8899674510321"/>
    <n v="0.02"/>
    <s v="Aplazado"/>
    <n v="26"/>
  </r>
  <r>
    <x v="8"/>
    <n v="5"/>
    <s v="Sur"/>
    <n v="7755.0920477056889"/>
    <n v="0.03"/>
    <s v="Contado"/>
    <n v="45"/>
  </r>
  <r>
    <x v="6"/>
    <n v="9"/>
    <s v="Norte"/>
    <n v="7735.853123111051"/>
    <n v="0.01"/>
    <s v="Aplazado"/>
    <n v="32"/>
  </r>
  <r>
    <x v="9"/>
    <n v="2"/>
    <s v="Centro"/>
    <n v="8094.3734196982541"/>
    <n v="0"/>
    <s v="Contado"/>
    <n v="26"/>
  </r>
  <r>
    <x v="1"/>
    <n v="2"/>
    <s v="Centro"/>
    <n v="7836.314878184553"/>
    <n v="0.01"/>
    <s v="Aplazado"/>
    <n v="35"/>
  </r>
  <r>
    <x v="6"/>
    <n v="1"/>
    <s v="Centro"/>
    <n v="7979.3237421124968"/>
    <n v="0"/>
    <s v="Contado"/>
    <n v="23"/>
  </r>
  <r>
    <x v="4"/>
    <n v="8"/>
    <s v="Norte"/>
    <n v="7614.5709357722853"/>
    <n v="0.02"/>
    <s v="Contado"/>
    <n v="41"/>
  </r>
  <r>
    <x v="1"/>
    <n v="8"/>
    <s v="Norte"/>
    <n v="7964.7600960539967"/>
    <n v="0"/>
    <s v="Contado"/>
    <n v="25"/>
  </r>
  <r>
    <x v="3"/>
    <n v="8"/>
    <s v="Norte"/>
    <n v="7765.4766113238929"/>
    <n v="0"/>
    <s v="Aplazado"/>
    <n v="64"/>
  </r>
  <r>
    <x v="4"/>
    <n v="3"/>
    <s v="Centro"/>
    <n v="8197.8186631703284"/>
    <n v="0"/>
    <s v="Contado"/>
    <n v="33"/>
  </r>
  <r>
    <x v="11"/>
    <n v="8"/>
    <s v="Norte"/>
    <n v="7758.6834990149327"/>
    <n v="0.03"/>
    <s v="Contado"/>
    <n v="43"/>
  </r>
  <r>
    <x v="7"/>
    <n v="3"/>
    <s v="Centro"/>
    <n v="8181.2714515173047"/>
    <n v="0"/>
    <s v="Contado"/>
    <n v="45"/>
  </r>
  <r>
    <x v="3"/>
    <n v="4"/>
    <s v="Centro"/>
    <n v="7865.4811424515583"/>
    <n v="0"/>
    <s v="Aplazado"/>
    <n v="38"/>
  </r>
  <r>
    <x v="10"/>
    <n v="2"/>
    <s v="Centro"/>
    <n v="7606.2390844655556"/>
    <n v="0"/>
    <s v="Contado"/>
    <n v="34"/>
  </r>
  <r>
    <x v="1"/>
    <n v="6"/>
    <s v="Sur"/>
    <n v="7667.0591853699352"/>
    <n v="0.03"/>
    <s v="Contado"/>
    <n v="44"/>
  </r>
  <r>
    <x v="0"/>
    <n v="5"/>
    <s v="Sur"/>
    <n v="7889.0534820201856"/>
    <n v="0.03"/>
    <s v="Contado"/>
    <n v="41"/>
  </r>
  <r>
    <x v="1"/>
    <n v="6"/>
    <s v="Sur"/>
    <n v="7902.1529095921005"/>
    <n v="0.03"/>
    <s v="Contado"/>
    <n v="22"/>
  </r>
  <r>
    <x v="3"/>
    <n v="3"/>
    <s v="Centro"/>
    <n v="8097.8973379873423"/>
    <n v="0.01"/>
    <s v="Contado"/>
    <n v="24"/>
  </r>
  <r>
    <x v="3"/>
    <n v="5"/>
    <s v="Sur"/>
    <n v="7811.7781602785408"/>
    <n v="0"/>
    <s v="Contado"/>
    <n v="30"/>
  </r>
  <r>
    <x v="0"/>
    <n v="2"/>
    <s v="Centro"/>
    <n v="7611.2633264232454"/>
    <n v="0"/>
    <s v="Contado"/>
    <n v="36"/>
  </r>
  <r>
    <x v="6"/>
    <n v="3"/>
    <s v="Centro"/>
    <n v="7835.1149596871301"/>
    <n v="0"/>
    <s v="Contado"/>
    <n v="46"/>
  </r>
  <r>
    <x v="6"/>
    <n v="4"/>
    <s v="Centro"/>
    <n v="7903.3645648857555"/>
    <n v="0.03"/>
    <s v="Contado"/>
    <n v="26"/>
  </r>
  <r>
    <x v="0"/>
    <n v="7"/>
    <s v="Norte"/>
    <n v="7626.4534908448195"/>
    <n v="0.03"/>
    <s v="Contado"/>
    <n v="33"/>
  </r>
  <r>
    <x v="9"/>
    <n v="9"/>
    <s v="Norte"/>
    <n v="7694.7830482575955"/>
    <n v="0.02"/>
    <s v="Contado"/>
    <n v="48"/>
  </r>
  <r>
    <x v="2"/>
    <n v="6"/>
    <s v="Sur"/>
    <n v="7609.1834210120669"/>
    <n v="0.01"/>
    <s v="Contado"/>
    <n v="28"/>
  </r>
  <r>
    <x v="11"/>
    <n v="9"/>
    <s v="Norte"/>
    <n v="8172.2476387449024"/>
    <n v="0.01"/>
    <s v="Aplazado"/>
    <n v="18"/>
  </r>
  <r>
    <x v="8"/>
    <n v="7"/>
    <s v="Norte"/>
    <n v="7885.7656955381663"/>
    <n v="0.01"/>
    <s v="Contado"/>
    <n v="35"/>
  </r>
  <r>
    <x v="11"/>
    <n v="2"/>
    <s v="Centro"/>
    <n v="8029.315163128158"/>
    <n v="0.03"/>
    <s v="Contado"/>
    <n v="18"/>
  </r>
  <r>
    <x v="11"/>
    <n v="2"/>
    <s v="Centro"/>
    <n v="7824.9330393589935"/>
    <n v="0.02"/>
    <s v="Aplazado"/>
    <n v="44"/>
  </r>
  <r>
    <x v="11"/>
    <n v="5"/>
    <s v="Sur"/>
    <n v="7946.9471841982704"/>
    <n v="0"/>
    <s v="Aplazado"/>
    <n v="42"/>
  </r>
  <r>
    <x v="2"/>
    <n v="5"/>
    <s v="Sur"/>
    <n v="8184.7521891438282"/>
    <n v="0"/>
    <s v="Aplazado"/>
    <n v="54"/>
  </r>
  <r>
    <x v="10"/>
    <n v="2"/>
    <s v="Centro"/>
    <n v="7808.8041308005631"/>
    <n v="0.02"/>
    <s v="Aplazado"/>
    <n v="55"/>
  </r>
  <r>
    <x v="9"/>
    <n v="2"/>
    <s v="Centro"/>
    <n v="7590.8235146003517"/>
    <n v="0.01"/>
    <s v="Aplazado"/>
    <n v="49"/>
  </r>
  <r>
    <x v="10"/>
    <n v="9"/>
    <s v="Norte"/>
    <n v="8236.884599373243"/>
    <n v="0.03"/>
    <s v="Contado"/>
    <n v="46"/>
  </r>
  <r>
    <x v="0"/>
    <n v="5"/>
    <s v="Sur"/>
    <n v="8081.584502676078"/>
    <n v="0.02"/>
    <s v="Contado"/>
    <n v="36"/>
  </r>
  <r>
    <x v="3"/>
    <n v="2"/>
    <s v="Centro"/>
    <n v="7871.2047059924589"/>
    <n v="0.03"/>
    <s v="Contado"/>
    <n v="30"/>
  </r>
  <r>
    <x v="11"/>
    <n v="2"/>
    <s v="Centro"/>
    <n v="7833.6507593073929"/>
    <n v="0"/>
    <s v="Aplazado"/>
    <n v="49"/>
  </r>
  <r>
    <x v="3"/>
    <n v="5"/>
    <s v="Sur"/>
    <n v="7833.1772179278596"/>
    <n v="0"/>
    <s v="Contado"/>
    <n v="27"/>
  </r>
  <r>
    <x v="1"/>
    <n v="4"/>
    <s v="Centro"/>
    <n v="7658.209238188856"/>
    <n v="0.02"/>
    <s v="Contado"/>
    <n v="42"/>
  </r>
  <r>
    <x v="8"/>
    <n v="1"/>
    <s v="Centro"/>
    <n v="7610.1578109000548"/>
    <n v="0.02"/>
    <s v="Contado"/>
    <n v="48"/>
  </r>
  <r>
    <x v="5"/>
    <n v="8"/>
    <s v="Norte"/>
    <n v="8194.2000857229232"/>
    <n v="0.03"/>
    <s v="Contado"/>
    <n v="42"/>
  </r>
  <r>
    <x v="0"/>
    <n v="3"/>
    <s v="Centro"/>
    <n v="7552.0909688618531"/>
    <n v="0.01"/>
    <s v="Contado"/>
    <n v="48"/>
  </r>
  <r>
    <x v="0"/>
    <n v="4"/>
    <s v="Centro"/>
    <n v="7866.4207204001423"/>
    <n v="0"/>
    <s v="Contado"/>
    <n v="21"/>
  </r>
  <r>
    <x v="4"/>
    <n v="6"/>
    <s v="Sur"/>
    <n v="7590.5395709730374"/>
    <n v="0.01"/>
    <s v="Contado"/>
    <n v="33"/>
  </r>
  <r>
    <x v="3"/>
    <n v="8"/>
    <s v="Norte"/>
    <n v="7783.2037337160409"/>
    <n v="0.03"/>
    <s v="Contado"/>
    <n v="22"/>
  </r>
  <r>
    <x v="7"/>
    <n v="7"/>
    <s v="Norte"/>
    <n v="7978.5874363031553"/>
    <n v="0.01"/>
    <s v="Contado"/>
    <n v="23"/>
  </r>
  <r>
    <x v="10"/>
    <n v="6"/>
    <s v="Sur"/>
    <n v="7618.2640240218507"/>
    <n v="0"/>
    <s v="Contado"/>
    <n v="49"/>
  </r>
  <r>
    <x v="10"/>
    <n v="5"/>
    <s v="Sur"/>
    <n v="8123.1177197013085"/>
    <n v="0.01"/>
    <s v="Contado"/>
    <n v="45"/>
  </r>
  <r>
    <x v="5"/>
    <n v="2"/>
    <s v="Centro"/>
    <n v="8104.1629126677662"/>
    <n v="0.02"/>
    <s v="Aplazado"/>
    <n v="38"/>
  </r>
  <r>
    <x v="5"/>
    <n v="7"/>
    <s v="Norte"/>
    <n v="7767.1356000580226"/>
    <n v="0.01"/>
    <s v="Contado"/>
    <n v="33"/>
  </r>
  <r>
    <x v="6"/>
    <n v="8"/>
    <s v="Norte"/>
    <n v="7664.9421507039824"/>
    <n v="0.02"/>
    <s v="Contado"/>
    <n v="44"/>
  </r>
  <r>
    <x v="10"/>
    <n v="7"/>
    <s v="Norte"/>
    <n v="8251.2524186516202"/>
    <n v="0.02"/>
    <s v="Contado"/>
    <n v="35"/>
  </r>
  <r>
    <x v="2"/>
    <n v="3"/>
    <s v="Centro"/>
    <n v="7756.5315968943105"/>
    <n v="0.03"/>
    <s v="Aplazado"/>
    <n v="32"/>
  </r>
  <r>
    <x v="5"/>
    <n v="7"/>
    <s v="Norte"/>
    <n v="7688.3119888746023"/>
    <n v="0"/>
    <s v="Aplazado"/>
    <n v="39"/>
  </r>
  <r>
    <x v="10"/>
    <n v="2"/>
    <s v="Centro"/>
    <n v="8241.5523429774294"/>
    <n v="0.01"/>
    <s v="Contado"/>
    <n v="45"/>
  </r>
  <r>
    <x v="3"/>
    <n v="5"/>
    <s v="Sur"/>
    <n v="8029.9757007396602"/>
    <n v="0.01"/>
    <s v="Contado"/>
    <n v="35"/>
  </r>
  <r>
    <x v="8"/>
    <n v="2"/>
    <s v="Centro"/>
    <n v="7976.0138545971131"/>
    <n v="0.03"/>
    <s v="Contado"/>
    <n v="40"/>
  </r>
  <r>
    <x v="10"/>
    <n v="7"/>
    <s v="Norte"/>
    <n v="7692.3766446394529"/>
    <n v="0.01"/>
    <s v="Contado"/>
    <n v="31"/>
  </r>
  <r>
    <x v="2"/>
    <n v="2"/>
    <s v="Centro"/>
    <n v="7893.1799613506337"/>
    <n v="0"/>
    <s v="Contado"/>
    <n v="37"/>
  </r>
  <r>
    <x v="4"/>
    <n v="6"/>
    <s v="Sur"/>
    <n v="7583.7001828543271"/>
    <n v="0.02"/>
    <s v="Contado"/>
    <n v="39"/>
  </r>
  <r>
    <x v="5"/>
    <n v="3"/>
    <s v="Centro"/>
    <n v="8245.8989279852904"/>
    <n v="0"/>
    <s v="Aplazado"/>
    <n v="29"/>
  </r>
  <r>
    <x v="7"/>
    <n v="3"/>
    <s v="Centro"/>
    <n v="7537.5660801837466"/>
    <n v="0"/>
    <s v="Aplazado"/>
    <n v="30"/>
  </r>
  <r>
    <x v="11"/>
    <n v="4"/>
    <s v="Centro"/>
    <n v="7972.1645135301924"/>
    <n v="0.03"/>
    <s v="Aplazado"/>
    <n v="30"/>
  </r>
  <r>
    <x v="2"/>
    <n v="6"/>
    <s v="Sur"/>
    <n v="7621.4913127380851"/>
    <n v="0.01"/>
    <s v="Aplazado"/>
    <n v="42"/>
  </r>
  <r>
    <x v="10"/>
    <n v="1"/>
    <s v="Centro"/>
    <n v="8001.2345322136252"/>
    <n v="0.01"/>
    <s v="Aplazado"/>
    <n v="43"/>
  </r>
  <r>
    <x v="8"/>
    <n v="1"/>
    <s v="Centro"/>
    <n v="7855.9394907094565"/>
    <n v="0.02"/>
    <s v="Contado"/>
    <n v="28"/>
  </r>
  <r>
    <x v="0"/>
    <n v="2"/>
    <s v="Centro"/>
    <n v="7743.7102935036137"/>
    <n v="0.03"/>
    <s v="Contado"/>
    <n v="40"/>
  </r>
  <r>
    <x v="2"/>
    <n v="2"/>
    <s v="Centro"/>
    <n v="7907.0284871825925"/>
    <n v="0.03"/>
    <s v="Contado"/>
    <n v="48"/>
  </r>
  <r>
    <x v="2"/>
    <n v="8"/>
    <s v="Norte"/>
    <n v="7506.9025482542311"/>
    <n v="0.03"/>
    <s v="Contado"/>
    <n v="22"/>
  </r>
  <r>
    <x v="8"/>
    <n v="4"/>
    <s v="Centro"/>
    <n v="8100.187555254488"/>
    <n v="0.02"/>
    <s v="Contado"/>
    <n v="47"/>
  </r>
  <r>
    <x v="2"/>
    <n v="9"/>
    <s v="Norte"/>
    <n v="7539.1725681614207"/>
    <n v="0.01"/>
    <s v="Contado"/>
    <n v="24"/>
  </r>
  <r>
    <x v="4"/>
    <n v="5"/>
    <s v="Sur"/>
    <n v="8096.903840162031"/>
    <n v="0.01"/>
    <s v="Aplazado"/>
    <n v="36"/>
  </r>
  <r>
    <x v="0"/>
    <n v="7"/>
    <s v="Norte"/>
    <n v="8005.9686781754772"/>
    <n v="0.01"/>
    <s v="Contado"/>
    <n v="21"/>
  </r>
  <r>
    <x v="3"/>
    <n v="4"/>
    <s v="Centro"/>
    <n v="8205.7307598204352"/>
    <n v="0.01"/>
    <s v="Contado"/>
    <n v="29"/>
  </r>
  <r>
    <x v="11"/>
    <n v="9"/>
    <s v="Norte"/>
    <n v="7637.4280342177917"/>
    <n v="0.01"/>
    <s v="Contado"/>
    <n v="48"/>
  </r>
  <r>
    <x v="9"/>
    <n v="5"/>
    <s v="Sur"/>
    <n v="8185.2102269419174"/>
    <n v="0"/>
    <s v="Contado"/>
    <n v="32"/>
  </r>
  <r>
    <x v="7"/>
    <n v="2"/>
    <s v="Centro"/>
    <n v="8139.9985378785641"/>
    <n v="0.01"/>
    <s v="Contado"/>
    <n v="31"/>
  </r>
  <r>
    <x v="8"/>
    <n v="3"/>
    <s v="Centro"/>
    <n v="8211.5181185247457"/>
    <n v="0"/>
    <s v="Contado"/>
    <n v="40"/>
  </r>
  <r>
    <x v="7"/>
    <n v="9"/>
    <s v="Norte"/>
    <n v="7880.8569068197448"/>
    <n v="0.03"/>
    <s v="Aplazado"/>
    <n v="64"/>
  </r>
  <r>
    <x v="9"/>
    <n v="9"/>
    <s v="Norte"/>
    <n v="7564.82225607906"/>
    <n v="0.03"/>
    <s v="Contado"/>
    <n v="23"/>
  </r>
  <r>
    <x v="8"/>
    <n v="2"/>
    <s v="Centro"/>
    <n v="7580.1561062353812"/>
    <n v="0.02"/>
    <s v="Contado"/>
    <n v="37"/>
  </r>
  <r>
    <x v="1"/>
    <n v="5"/>
    <s v="Sur"/>
    <n v="7972.2806699896501"/>
    <n v="0"/>
    <s v="Contado"/>
    <n v="35"/>
  </r>
  <r>
    <x v="2"/>
    <n v="8"/>
    <s v="Norte"/>
    <n v="8111.7535002444765"/>
    <n v="0.01"/>
    <s v="Contado"/>
    <n v="34"/>
  </r>
  <r>
    <x v="0"/>
    <n v="4"/>
    <s v="Centro"/>
    <n v="8215.8419334220889"/>
    <n v="0"/>
    <s v="Contado"/>
    <n v="45"/>
  </r>
  <r>
    <x v="4"/>
    <n v="5"/>
    <s v="Sur"/>
    <n v="7994.52304742867"/>
    <n v="0.01"/>
    <s v="Contado"/>
    <n v="30"/>
  </r>
  <r>
    <x v="7"/>
    <n v="1"/>
    <s v="Centro"/>
    <n v="8248.2121294842909"/>
    <n v="0.01"/>
    <s v="Contado"/>
    <n v="46"/>
  </r>
  <r>
    <x v="6"/>
    <n v="1"/>
    <s v="Centro"/>
    <n v="7654.6137109571919"/>
    <n v="0.02"/>
    <s v="Contado"/>
    <n v="32"/>
  </r>
  <r>
    <x v="4"/>
    <n v="9"/>
    <s v="Norte"/>
    <n v="8001.5339427063736"/>
    <n v="0.01"/>
    <s v="Contado"/>
    <n v="33"/>
  </r>
  <r>
    <x v="1"/>
    <n v="8"/>
    <s v="Norte"/>
    <n v="8167.8741008365705"/>
    <n v="0"/>
    <s v="Aplazado"/>
    <n v="17"/>
  </r>
  <r>
    <x v="3"/>
    <n v="6"/>
    <s v="Sur"/>
    <n v="7782.1968219735982"/>
    <n v="0.03"/>
    <s v="Contado"/>
    <n v="22"/>
  </r>
  <r>
    <x v="11"/>
    <n v="2"/>
    <s v="Centro"/>
    <n v="8079.8622473151181"/>
    <n v="0.01"/>
    <s v="Contado"/>
    <n v="48"/>
  </r>
  <r>
    <x v="8"/>
    <n v="1"/>
    <s v="Centro"/>
    <n v="8060.9101121048889"/>
    <n v="0.01"/>
    <s v="Contado"/>
    <n v="49"/>
  </r>
  <r>
    <x v="0"/>
    <n v="4"/>
    <s v="Centro"/>
    <n v="7658.853247606271"/>
    <n v="0.01"/>
    <s v="Contado"/>
    <n v="49"/>
  </r>
  <r>
    <x v="6"/>
    <n v="7"/>
    <s v="Norte"/>
    <n v="7851.1230813046905"/>
    <n v="0.02"/>
    <s v="Aplazado"/>
    <n v="57"/>
  </r>
  <r>
    <x v="11"/>
    <n v="5"/>
    <s v="Sur"/>
    <n v="8309.9026404357392"/>
    <n v="0"/>
    <s v="Contado"/>
    <n v="21"/>
  </r>
  <r>
    <x v="6"/>
    <n v="6"/>
    <s v="Sur"/>
    <n v="7914.7234331733398"/>
    <n v="0"/>
    <s v="Contado"/>
    <n v="28"/>
  </r>
  <r>
    <x v="11"/>
    <n v="9"/>
    <s v="Norte"/>
    <n v="8209.1640233918588"/>
    <n v="0"/>
    <s v="Aplazado"/>
    <n v="50"/>
  </r>
  <r>
    <x v="10"/>
    <n v="8"/>
    <s v="Norte"/>
    <n v="7668.3200052693246"/>
    <n v="0"/>
    <s v="Contado"/>
    <n v="23"/>
  </r>
  <r>
    <x v="2"/>
    <n v="8"/>
    <s v="Norte"/>
    <n v="7957.5130145095955"/>
    <n v="0"/>
    <s v="Contado"/>
    <n v="23"/>
  </r>
  <r>
    <x v="0"/>
    <n v="1"/>
    <s v="Centro"/>
    <n v="8247.0711582215881"/>
    <n v="0.03"/>
    <s v="Contado"/>
    <n v="37"/>
  </r>
  <r>
    <x v="9"/>
    <n v="5"/>
    <s v="Sur"/>
    <n v="8324.0114391385905"/>
    <n v="0.03"/>
    <s v="Contado"/>
    <n v="30"/>
  </r>
  <r>
    <x v="2"/>
    <n v="8"/>
    <s v="Norte"/>
    <n v="7998.7196216428902"/>
    <n v="0.03"/>
    <s v="Aplazado"/>
    <n v="43"/>
  </r>
  <r>
    <x v="7"/>
    <n v="7"/>
    <s v="Norte"/>
    <n v="7949.3332442173278"/>
    <n v="0.03"/>
    <s v="Contado"/>
    <n v="32"/>
  </r>
  <r>
    <x v="8"/>
    <n v="1"/>
    <s v="Centro"/>
    <n v="8065.5789208185479"/>
    <n v="0.03"/>
    <s v="Contado"/>
    <n v="33"/>
  </r>
  <r>
    <x v="10"/>
    <n v="3"/>
    <s v="Centro"/>
    <n v="7668.2418245641065"/>
    <n v="0.03"/>
    <s v="Contado"/>
    <n v="22"/>
  </r>
  <r>
    <x v="5"/>
    <n v="7"/>
    <s v="Norte"/>
    <n v="7664.2195601483945"/>
    <n v="0"/>
    <s v="Contado"/>
    <n v="43"/>
  </r>
  <r>
    <x v="4"/>
    <n v="3"/>
    <s v="Centro"/>
    <n v="8243.3010949909567"/>
    <n v="0.01"/>
    <s v="Contado"/>
    <n v="46"/>
  </r>
  <r>
    <x v="1"/>
    <n v="7"/>
    <s v="Norte"/>
    <n v="8217.5986604419722"/>
    <n v="0.01"/>
    <s v="Contado"/>
    <n v="38"/>
  </r>
  <r>
    <x v="0"/>
    <n v="1"/>
    <s v="Centro"/>
    <n v="7678.6219240585251"/>
    <n v="0.03"/>
    <s v="Contado"/>
    <n v="31"/>
  </r>
  <r>
    <x v="7"/>
    <n v="5"/>
    <s v="Sur"/>
    <n v="7818.3739250661893"/>
    <n v="0"/>
    <s v="Contado"/>
    <n v="38"/>
  </r>
  <r>
    <x v="0"/>
    <n v="4"/>
    <s v="Centro"/>
    <n v="8152.9449366298741"/>
    <n v="0.01"/>
    <s v="Contado"/>
    <n v="25"/>
  </r>
  <r>
    <x v="7"/>
    <n v="7"/>
    <s v="Norte"/>
    <n v="7973.5937857773069"/>
    <n v="0"/>
    <s v="Contado"/>
    <n v="41"/>
  </r>
  <r>
    <x v="4"/>
    <n v="2"/>
    <s v="Centro"/>
    <n v="7817.0976461118835"/>
    <n v="0.01"/>
    <s v="Contado"/>
    <n v="50"/>
  </r>
  <r>
    <x v="8"/>
    <n v="3"/>
    <s v="Centro"/>
    <n v="8095.1662956752853"/>
    <n v="0.01"/>
    <s v="Aplazado"/>
    <n v="21"/>
  </r>
  <r>
    <x v="8"/>
    <n v="5"/>
    <s v="Sur"/>
    <n v="8012.9883454758556"/>
    <n v="0.03"/>
    <s v="Aplazado"/>
    <n v="22"/>
  </r>
  <r>
    <x v="3"/>
    <n v="9"/>
    <s v="Norte"/>
    <n v="7767.359191892906"/>
    <n v="0"/>
    <s v="Contado"/>
    <n v="48"/>
  </r>
  <r>
    <x v="10"/>
    <n v="8"/>
    <s v="Norte"/>
    <n v="8022.8772015571167"/>
    <n v="0"/>
    <s v="Contado"/>
    <n v="21"/>
  </r>
  <r>
    <x v="2"/>
    <n v="8"/>
    <s v="Norte"/>
    <n v="7706.7184719613169"/>
    <n v="0.03"/>
    <s v="Contado"/>
    <n v="43"/>
  </r>
  <r>
    <x v="7"/>
    <n v="9"/>
    <s v="Norte"/>
    <n v="7513.6621340849752"/>
    <n v="0.02"/>
    <s v="Contado"/>
    <n v="48"/>
  </r>
  <r>
    <x v="4"/>
    <n v="9"/>
    <s v="Norte"/>
    <n v="8131.9669158048737"/>
    <n v="0"/>
    <s v="Aplazado"/>
    <n v="27"/>
  </r>
  <r>
    <x v="3"/>
    <n v="5"/>
    <s v="Sur"/>
    <n v="8057.2278034755118"/>
    <n v="0"/>
    <s v="Contado"/>
    <n v="35"/>
  </r>
  <r>
    <x v="6"/>
    <n v="8"/>
    <s v="Norte"/>
    <n v="7619.2166157211841"/>
    <n v="0.03"/>
    <s v="Aplazado"/>
    <n v="47"/>
  </r>
  <r>
    <x v="9"/>
    <n v="2"/>
    <s v="Centro"/>
    <n v="7827.4064788780333"/>
    <n v="0.01"/>
    <s v="Contado"/>
    <n v="42"/>
  </r>
  <r>
    <x v="6"/>
    <n v="6"/>
    <s v="Sur"/>
    <n v="7618.4425282553866"/>
    <n v="0.01"/>
    <s v="Contado"/>
    <n v="28"/>
  </r>
  <r>
    <x v="0"/>
    <n v="8"/>
    <s v="Norte"/>
    <n v="7868.767325823369"/>
    <n v="0"/>
    <s v="Aplazado"/>
    <n v="65"/>
  </r>
  <r>
    <x v="5"/>
    <n v="6"/>
    <s v="Sur"/>
    <n v="7986.8474807491157"/>
    <n v="0.02"/>
    <s v="Contado"/>
    <n v="24"/>
  </r>
  <r>
    <x v="2"/>
    <n v="1"/>
    <s v="Centro"/>
    <n v="8037.4652746025413"/>
    <n v="0"/>
    <s v="Contado"/>
    <n v="42"/>
  </r>
  <r>
    <x v="3"/>
    <n v="6"/>
    <s v="Sur"/>
    <n v="7500.6086266506099"/>
    <n v="0.01"/>
    <s v="Contado"/>
    <n v="30"/>
  </r>
  <r>
    <x v="1"/>
    <n v="3"/>
    <s v="Centro"/>
    <n v="8090.3499688078318"/>
    <n v="0.01"/>
    <s v="Contado"/>
    <n v="30"/>
  </r>
  <r>
    <x v="11"/>
    <n v="7"/>
    <s v="Norte"/>
    <n v="7539.3542794552486"/>
    <n v="0"/>
    <s v="Aplazado"/>
    <n v="20"/>
  </r>
  <r>
    <x v="7"/>
    <n v="1"/>
    <s v="Centro"/>
    <n v="8130.1937265334527"/>
    <n v="0.02"/>
    <s v="Aplazado"/>
    <n v="45"/>
  </r>
  <r>
    <x v="6"/>
    <n v="1"/>
    <s v="Centro"/>
    <n v="7645.4189434973887"/>
    <n v="0"/>
    <s v="Aplazado"/>
    <n v="40"/>
  </r>
  <r>
    <x v="0"/>
    <n v="2"/>
    <s v="Centro"/>
    <n v="7507.6733200556328"/>
    <n v="0.01"/>
    <s v="Contado"/>
    <n v="27"/>
  </r>
  <r>
    <x v="6"/>
    <n v="5"/>
    <s v="Sur"/>
    <n v="7705.0938730043708"/>
    <n v="0"/>
    <s v="Aplazado"/>
    <n v="32"/>
  </r>
  <r>
    <x v="6"/>
    <n v="1"/>
    <s v="Centro"/>
    <n v="7550.1010273622614"/>
    <n v="0.02"/>
    <s v="Contado"/>
    <n v="29"/>
  </r>
  <r>
    <x v="8"/>
    <n v="6"/>
    <s v="Sur"/>
    <n v="7667.0591853699352"/>
    <n v="0.02"/>
    <s v="Contado"/>
    <n v="32"/>
  </r>
  <r>
    <x v="9"/>
    <n v="9"/>
    <s v="Norte"/>
    <n v="7602.9910741045614"/>
    <n v="0.03"/>
    <s v="Contado"/>
    <n v="47"/>
  </r>
  <r>
    <x v="5"/>
    <n v="5"/>
    <s v="Sur"/>
    <n v="8233.2984010487053"/>
    <n v="0.02"/>
    <s v="Aplazado"/>
    <n v="37"/>
  </r>
  <r>
    <x v="4"/>
    <n v="2"/>
    <s v="Centro"/>
    <n v="8146.4902877844906"/>
    <n v="0.01"/>
    <s v="Contado"/>
    <n v="37"/>
  </r>
  <r>
    <x v="0"/>
    <n v="1"/>
    <s v="Centro"/>
    <n v="8128.1101350844756"/>
    <n v="0.03"/>
    <s v="Aplazado"/>
    <n v="22"/>
  </r>
  <r>
    <x v="4"/>
    <n v="8"/>
    <s v="Norte"/>
    <n v="7904.9688543480715"/>
    <n v="0.03"/>
    <s v="Contado"/>
    <n v="31"/>
  </r>
  <r>
    <x v="6"/>
    <n v="9"/>
    <s v="Norte"/>
    <n v="7688.530666034967"/>
    <n v="0.01"/>
    <s v="Contado"/>
    <n v="39"/>
  </r>
  <r>
    <x v="11"/>
    <n v="4"/>
    <s v="Centro"/>
    <n v="7516.4097850840062"/>
    <n v="0.03"/>
    <s v="Contado"/>
    <n v="50"/>
  </r>
  <r>
    <x v="2"/>
    <n v="4"/>
    <s v="Centro"/>
    <n v="7954.0242662319906"/>
    <n v="0"/>
    <s v="Contado"/>
    <n v="62"/>
  </r>
  <r>
    <x v="5"/>
    <n v="4"/>
    <s v="Centro"/>
    <n v="8066.8787020713989"/>
    <n v="0.02"/>
    <s v="Contado"/>
    <n v="33"/>
  </r>
  <r>
    <x v="5"/>
    <n v="4"/>
    <s v="Centro"/>
    <n v="8154.2656306990102"/>
    <n v="0.02"/>
    <s v="Aplazado"/>
    <n v="50"/>
  </r>
  <r>
    <x v="1"/>
    <n v="4"/>
    <s v="Centro"/>
    <n v="8001.78238135426"/>
    <n v="0.01"/>
    <s v="Contado"/>
    <n v="38"/>
  </r>
  <r>
    <x v="8"/>
    <n v="5"/>
    <s v="Sur"/>
    <n v="8195.2195958919674"/>
    <n v="0.01"/>
    <s v="Contado"/>
    <n v="31"/>
  </r>
  <r>
    <x v="7"/>
    <n v="8"/>
    <s v="Norte"/>
    <n v="7788.2375143353647"/>
    <n v="0.03"/>
    <s v="Contado"/>
    <n v="30"/>
  </r>
  <r>
    <x v="4"/>
    <n v="1"/>
    <s v="Centro"/>
    <n v="7980.2965578865314"/>
    <n v="0"/>
    <s v="Aplazado"/>
    <n v="35"/>
  </r>
  <r>
    <x v="8"/>
    <n v="3"/>
    <s v="Centro"/>
    <n v="8096.7687878734432"/>
    <n v="0.03"/>
    <s v="Contado"/>
    <n v="29"/>
  </r>
  <r>
    <x v="0"/>
    <n v="4"/>
    <s v="Centro"/>
    <n v="7581.6325775517998"/>
    <n v="0.02"/>
    <s v="Contado"/>
    <n v="42"/>
  </r>
  <r>
    <x v="8"/>
    <n v="7"/>
    <s v="Norte"/>
    <n v="8151.5322807095981"/>
    <n v="0"/>
    <s v="Contado"/>
    <n v="39"/>
  </r>
  <r>
    <x v="7"/>
    <n v="6"/>
    <s v="Sur"/>
    <n v="7689.1176782534376"/>
    <n v="0.03"/>
    <s v="Contado"/>
    <n v="22"/>
  </r>
  <r>
    <x v="2"/>
    <n v="1"/>
    <s v="Centro"/>
    <n v="7857.4325838715095"/>
    <n v="0.02"/>
    <s v="Contado"/>
    <n v="23"/>
  </r>
  <r>
    <x v="4"/>
    <n v="7"/>
    <s v="Norte"/>
    <n v="7710.4952402471781"/>
    <n v="0.02"/>
    <s v="Contado"/>
    <n v="29"/>
  </r>
  <r>
    <x v="3"/>
    <n v="2"/>
    <s v="Centro"/>
    <n v="7956.4790873703578"/>
    <n v="0.01"/>
    <s v="Contado"/>
    <n v="37"/>
  </r>
  <r>
    <x v="7"/>
    <n v="4"/>
    <s v="Centro"/>
    <n v="7951.1552459700897"/>
    <n v="0"/>
    <s v="Contado"/>
    <n v="26"/>
  </r>
  <r>
    <x v="1"/>
    <n v="3"/>
    <s v="Centro"/>
    <n v="8028.837271586076"/>
    <n v="0.03"/>
    <s v="Aplazado"/>
    <n v="27"/>
  </r>
  <r>
    <x v="1"/>
    <n v="6"/>
    <s v="Sur"/>
    <n v="7847.3070158155633"/>
    <n v="0.02"/>
    <s v="Contado"/>
    <n v="44"/>
  </r>
  <r>
    <x v="6"/>
    <n v="8"/>
    <s v="Norte"/>
    <n v="7589.7407376013962"/>
    <n v="0.03"/>
    <s v="Contado"/>
    <n v="31"/>
  </r>
  <r>
    <x v="6"/>
    <n v="1"/>
    <s v="Centro"/>
    <n v="7656.4345111674083"/>
    <n v="0.03"/>
    <s v="Contado"/>
    <n v="35"/>
  </r>
  <r>
    <x v="2"/>
    <n v="6"/>
    <s v="Sur"/>
    <n v="7560.4780601441871"/>
    <n v="0"/>
    <s v="Aplazado"/>
    <n v="42"/>
  </r>
  <r>
    <x v="1"/>
    <n v="1"/>
    <s v="Centro"/>
    <n v="7523.7560351436332"/>
    <n v="0.01"/>
    <s v="Contado"/>
    <n v="48"/>
  </r>
  <r>
    <x v="7"/>
    <n v="2"/>
    <s v="Centro"/>
    <n v="7886.0653028477554"/>
    <n v="0"/>
    <s v="Contado"/>
    <n v="26"/>
  </r>
  <r>
    <x v="7"/>
    <n v="3"/>
    <s v="Centro"/>
    <n v="8165.1567268157487"/>
    <n v="0.01"/>
    <s v="Contado"/>
    <n v="48"/>
  </r>
  <r>
    <x v="1"/>
    <n v="1"/>
    <s v="Centro"/>
    <n v="7582.2161746203983"/>
    <n v="0.03"/>
    <s v="Contado"/>
    <n v="41"/>
  </r>
  <r>
    <x v="9"/>
    <n v="8"/>
    <s v="Norte"/>
    <n v="8245.3445109306631"/>
    <n v="0"/>
    <s v="Contado"/>
    <n v="29"/>
  </r>
  <r>
    <x v="10"/>
    <n v="3"/>
    <s v="Centro"/>
    <n v="8072.0508587841869"/>
    <n v="0.02"/>
    <s v="Aplazado"/>
    <n v="27"/>
  </r>
  <r>
    <x v="11"/>
    <n v="6"/>
    <s v="Sur"/>
    <n v="7594.1643659178135"/>
    <n v="0.01"/>
    <s v="Contado"/>
    <n v="40"/>
  </r>
  <r>
    <x v="7"/>
    <n v="4"/>
    <s v="Centro"/>
    <n v="7731.2925177950092"/>
    <n v="0"/>
    <s v="Contado"/>
    <n v="47"/>
  </r>
  <r>
    <x v="6"/>
    <n v="2"/>
    <s v="Centro"/>
    <n v="7560.8737755636048"/>
    <n v="0.03"/>
    <s v="Contado"/>
    <n v="42"/>
  </r>
  <r>
    <x v="5"/>
    <n v="1"/>
    <s v="Centro"/>
    <n v="7824.333395091835"/>
    <n v="0"/>
    <s v="Contado"/>
    <n v="34"/>
  </r>
  <r>
    <x v="10"/>
    <n v="4"/>
    <s v="Centro"/>
    <n v="8102.9404523904941"/>
    <n v="0.01"/>
    <s v="Contado"/>
    <n v="35"/>
  </r>
  <r>
    <x v="9"/>
    <n v="1"/>
    <s v="Centro"/>
    <n v="7585.4005512245567"/>
    <n v="0.03"/>
    <s v="Contado"/>
    <n v="42"/>
  </r>
  <r>
    <x v="8"/>
    <n v="2"/>
    <s v="Centro"/>
    <n v="7989.8084218414169"/>
    <n v="0.03"/>
    <s v="Aplazado"/>
    <n v="29"/>
  </r>
  <r>
    <x v="11"/>
    <n v="8"/>
    <s v="Norte"/>
    <n v="8045.7587339701968"/>
    <n v="0.01"/>
    <s v="Contado"/>
    <n v="21"/>
  </r>
  <r>
    <x v="8"/>
    <n v="3"/>
    <s v="Centro"/>
    <n v="8216.2664249992577"/>
    <n v="0.01"/>
    <s v="Aplazado"/>
    <n v="50"/>
  </r>
  <r>
    <x v="7"/>
    <n v="5"/>
    <s v="Sur"/>
    <n v="7906.5039870069677"/>
    <n v="0.01"/>
    <s v="Aplazado"/>
    <n v="42"/>
  </r>
  <r>
    <x v="1"/>
    <n v="8"/>
    <s v="Norte"/>
    <n v="7993.6637194820696"/>
    <n v="0"/>
    <s v="Aplazado"/>
    <n v="60"/>
  </r>
  <r>
    <x v="2"/>
    <n v="3"/>
    <s v="Centro"/>
    <n v="7648.716162821861"/>
    <n v="0.02"/>
    <s v="Contado"/>
    <n v="47"/>
  </r>
  <r>
    <x v="5"/>
    <n v="8"/>
    <s v="Norte"/>
    <n v="7857.7135204314573"/>
    <n v="0"/>
    <s v="Contado"/>
    <n v="47"/>
  </r>
  <r>
    <x v="6"/>
    <n v="9"/>
    <s v="Norte"/>
    <n v="7673.7046917224552"/>
    <n v="0.03"/>
    <s v="Contado"/>
    <n v="32"/>
  </r>
  <r>
    <x v="6"/>
    <n v="6"/>
    <s v="Sur"/>
    <n v="8143.3917445966517"/>
    <n v="0.03"/>
    <s v="Contado"/>
    <n v="33"/>
  </r>
  <r>
    <x v="1"/>
    <n v="1"/>
    <s v="Centro"/>
    <n v="7982.4187277030751"/>
    <n v="0.02"/>
    <s v="Contado"/>
    <n v="24"/>
  </r>
  <r>
    <x v="4"/>
    <n v="1"/>
    <s v="Centro"/>
    <n v="7900.3147869376016"/>
    <n v="0.03"/>
    <s v="Contado"/>
    <n v="29"/>
  </r>
  <r>
    <x v="9"/>
    <n v="1"/>
    <s v="Centro"/>
    <n v="7846.9783698046149"/>
    <n v="0.02"/>
    <s v="Contado"/>
    <n v="28"/>
  </r>
  <r>
    <x v="3"/>
    <n v="9"/>
    <s v="Norte"/>
    <n v="8138.067800267404"/>
    <n v="0"/>
    <s v="Contado"/>
    <n v="43"/>
  </r>
  <r>
    <x v="6"/>
    <n v="3"/>
    <s v="Centro"/>
    <n v="8046.1271018957586"/>
    <n v="0.01"/>
    <s v="Contado"/>
    <n v="49"/>
  </r>
  <r>
    <x v="0"/>
    <n v="6"/>
    <s v="Sur"/>
    <n v="7618.4425282553866"/>
    <n v="0.01"/>
    <s v="Contado"/>
    <n v="47"/>
  </r>
  <r>
    <x v="3"/>
    <n v="1"/>
    <s v="Centro"/>
    <n v="7519.0649673986763"/>
    <n v="0"/>
    <s v="Aplazado"/>
    <n v="39"/>
  </r>
  <r>
    <x v="10"/>
    <n v="3"/>
    <s v="Centro"/>
    <n v="8060.2736200704976"/>
    <n v="0.03"/>
    <s v="Contado"/>
    <n v="25"/>
  </r>
  <r>
    <x v="4"/>
    <n v="7"/>
    <s v="Norte"/>
    <n v="7776.5347671125664"/>
    <n v="0.02"/>
    <s v="Contado"/>
    <n v="23"/>
  </r>
  <r>
    <x v="4"/>
    <n v="5"/>
    <s v="Sur"/>
    <n v="8150.9919871651846"/>
    <n v="0"/>
    <s v="Contado"/>
    <n v="45"/>
  </r>
  <r>
    <x v="5"/>
    <n v="3"/>
    <s v="Centro"/>
    <n v="8087.683766185778"/>
    <n v="0.02"/>
    <s v="Aplazado"/>
    <n v="33"/>
  </r>
  <r>
    <x v="9"/>
    <n v="3"/>
    <s v="Centro"/>
    <n v="7863.9627834093926"/>
    <n v="0.01"/>
    <s v="Aplazado"/>
    <n v="41"/>
  </r>
  <r>
    <x v="2"/>
    <n v="3"/>
    <s v="Centro"/>
    <n v="7617.1274846755796"/>
    <n v="0.03"/>
    <s v="Contado"/>
    <n v="26"/>
  </r>
  <r>
    <x v="10"/>
    <n v="3"/>
    <s v="Centro"/>
    <n v="7623.3798924205303"/>
    <n v="0.02"/>
    <s v="Contado"/>
    <n v="46"/>
  </r>
  <r>
    <x v="3"/>
    <n v="3"/>
    <s v="Centro"/>
    <n v="7968.5708573401052"/>
    <n v="0"/>
    <s v="Contado"/>
    <n v="37"/>
  </r>
  <r>
    <x v="9"/>
    <n v="4"/>
    <s v="Centro"/>
    <n v="7681.5126785006441"/>
    <n v="0"/>
    <s v="Contado"/>
    <n v="65"/>
  </r>
  <r>
    <x v="7"/>
    <n v="7"/>
    <s v="Norte"/>
    <n v="7594.5988842445104"/>
    <n v="0.02"/>
    <s v="Contado"/>
    <n v="25"/>
  </r>
  <r>
    <x v="0"/>
    <n v="5"/>
    <s v="Sur"/>
    <n v="8037.3529814655967"/>
    <n v="0"/>
    <s v="Contado"/>
    <n v="45"/>
  </r>
  <r>
    <x v="1"/>
    <n v="2"/>
    <s v="Centro"/>
    <n v="7950.5838547008671"/>
    <n v="0.02"/>
    <s v="Contado"/>
    <n v="48"/>
  </r>
  <r>
    <x v="1"/>
    <n v="1"/>
    <s v="Centro"/>
    <n v="7948.6412544735776"/>
    <n v="0.01"/>
    <s v="Contado"/>
    <n v="21"/>
  </r>
  <r>
    <x v="7"/>
    <n v="1"/>
    <s v="Centro"/>
    <n v="7613.0618689430776"/>
    <n v="0"/>
    <s v="Contado"/>
    <n v="45"/>
  </r>
  <r>
    <x v="9"/>
    <n v="8"/>
    <s v="Norte"/>
    <n v="7553.9791217923002"/>
    <n v="0.01"/>
    <s v="Contado"/>
    <n v="23"/>
  </r>
  <r>
    <x v="0"/>
    <n v="1"/>
    <s v="Centro"/>
    <n v="7500.5374147465909"/>
    <n v="0.03"/>
    <s v="Contado"/>
    <n v="30"/>
  </r>
  <r>
    <x v="8"/>
    <n v="6"/>
    <s v="Sur"/>
    <n v="7527.5024944337929"/>
    <n v="0.01"/>
    <s v="Contado"/>
    <n v="46"/>
  </r>
  <r>
    <x v="11"/>
    <n v="5"/>
    <s v="Sur"/>
    <n v="8262.3253370314433"/>
    <n v="0.02"/>
    <s v="Contado"/>
    <n v="35"/>
  </r>
  <r>
    <x v="7"/>
    <n v="7"/>
    <s v="Norte"/>
    <n v="8123.850586764861"/>
    <n v="0"/>
    <s v="Contado"/>
    <n v="25"/>
  </r>
  <r>
    <x v="1"/>
    <n v="6"/>
    <s v="Sur"/>
    <n v="8002.3107577271867"/>
    <n v="0"/>
    <s v="Contado"/>
    <n v="41"/>
  </r>
  <r>
    <x v="9"/>
    <n v="3"/>
    <s v="Centro"/>
    <n v="8090.6655900366468"/>
    <n v="0.02"/>
    <s v="Contado"/>
    <n v="28"/>
  </r>
  <r>
    <x v="1"/>
    <n v="7"/>
    <s v="Norte"/>
    <n v="7644.688781866821"/>
    <n v="0"/>
    <s v="Contado"/>
    <n v="33"/>
  </r>
  <r>
    <x v="2"/>
    <n v="6"/>
    <s v="Sur"/>
    <n v="7942.9314358923921"/>
    <n v="0.03"/>
    <s v="Aplazado"/>
    <n v="26"/>
  </r>
  <r>
    <x v="3"/>
    <n v="4"/>
    <s v="Centro"/>
    <n v="7950.8375542631029"/>
    <n v="0"/>
    <s v="Aplazado"/>
    <n v="40"/>
  </r>
  <r>
    <x v="3"/>
    <n v="1"/>
    <s v="Centro"/>
    <n v="7852.3822223837715"/>
    <n v="0.03"/>
    <s v="Contado"/>
    <n v="30"/>
  </r>
  <r>
    <x v="1"/>
    <n v="6"/>
    <s v="Sur"/>
    <n v="8087.9954824654806"/>
    <n v="0.01"/>
    <s v="Aplazado"/>
    <n v="32"/>
  </r>
  <r>
    <x v="0"/>
    <n v="6"/>
    <s v="Sur"/>
    <n v="7587.3738222210204"/>
    <n v="0.03"/>
    <s v="Contado"/>
    <n v="28"/>
  </r>
  <r>
    <x v="5"/>
    <n v="8"/>
    <s v="Norte"/>
    <n v="8143.1273270574638"/>
    <n v="0.01"/>
    <s v="Contado"/>
    <n v="33"/>
  </r>
  <r>
    <x v="0"/>
    <n v="6"/>
    <s v="Sur"/>
    <n v="7618.4425282553866"/>
    <n v="0"/>
    <s v="Contado"/>
    <n v="29"/>
  </r>
  <r>
    <x v="3"/>
    <n v="8"/>
    <s v="Norte"/>
    <n v="7527.8258068740934"/>
    <n v="0.03"/>
    <s v="Contado"/>
    <n v="32"/>
  </r>
  <r>
    <x v="8"/>
    <n v="6"/>
    <s v="Sur"/>
    <n v="7667.0591853699352"/>
    <n v="0"/>
    <s v="Aplazado"/>
    <n v="41"/>
  </r>
  <r>
    <x v="10"/>
    <n v="3"/>
    <s v="Centro"/>
    <n v="7588.4781193929075"/>
    <n v="0.02"/>
    <s v="Contado"/>
    <n v="43"/>
  </r>
  <r>
    <x v="2"/>
    <n v="7"/>
    <s v="Norte"/>
    <n v="7938.1736652277914"/>
    <n v="0"/>
    <s v="Contado"/>
    <n v="48"/>
  </r>
  <r>
    <x v="7"/>
    <n v="7"/>
    <s v="Norte"/>
    <n v="8096.6342958814812"/>
    <n v="0"/>
    <s v="Contado"/>
    <n v="29"/>
  </r>
  <r>
    <x v="6"/>
    <n v="3"/>
    <s v="Centro"/>
    <n v="7902.0225386088759"/>
    <n v="0.03"/>
    <s v="Contado"/>
    <n v="25"/>
  </r>
  <r>
    <x v="11"/>
    <n v="1"/>
    <s v="Centro"/>
    <n v="7557.6957237453962"/>
    <n v="0.03"/>
    <s v="Contado"/>
    <n v="50"/>
  </r>
  <r>
    <x v="7"/>
    <n v="4"/>
    <s v="Centro"/>
    <n v="7640.3027036813955"/>
    <n v="0.02"/>
    <s v="Contado"/>
    <n v="50"/>
  </r>
  <r>
    <x v="9"/>
    <n v="6"/>
    <s v="Sur"/>
    <n v="7698.6777896228841"/>
    <n v="0.03"/>
    <s v="Contado"/>
    <n v="41"/>
  </r>
  <r>
    <x v="1"/>
    <n v="6"/>
    <s v="Sur"/>
    <n v="7731.9937558280481"/>
    <n v="0"/>
    <s v="Contado"/>
    <n v="41"/>
  </r>
  <r>
    <x v="7"/>
    <n v="5"/>
    <s v="Sur"/>
    <n v="7817.407242187719"/>
    <n v="0.03"/>
    <s v="Contado"/>
    <n v="37"/>
  </r>
  <r>
    <x v="5"/>
    <n v="4"/>
    <s v="Centro"/>
    <n v="7914.0675257727344"/>
    <n v="0.03"/>
    <s v="Aplazado"/>
    <n v="28"/>
  </r>
  <r>
    <x v="5"/>
    <n v="2"/>
    <s v="Centro"/>
    <n v="7780.5849486301759"/>
    <n v="0"/>
    <s v="Contado"/>
    <n v="29"/>
  </r>
  <r>
    <x v="10"/>
    <n v="9"/>
    <s v="Norte"/>
    <n v="8251.6054652568528"/>
    <n v="0.02"/>
    <s v="Aplazado"/>
    <n v="65"/>
  </r>
  <r>
    <x v="1"/>
    <n v="4"/>
    <s v="Centro"/>
    <n v="7789.3907654768918"/>
    <n v="0.01"/>
    <s v="Contado"/>
    <n v="38"/>
  </r>
  <r>
    <x v="2"/>
    <n v="3"/>
    <s v="Centro"/>
    <n v="7668.2641929224064"/>
    <n v="0.02"/>
    <s v="Aplazado"/>
    <n v="17"/>
  </r>
  <r>
    <x v="0"/>
    <n v="6"/>
    <s v="Sur"/>
    <n v="7912.1158969405042"/>
    <n v="0.02"/>
    <s v="Contado"/>
    <n v="30"/>
  </r>
  <r>
    <x v="6"/>
    <n v="4"/>
    <s v="Centro"/>
    <n v="7862.3938490042838"/>
    <n v="0.01"/>
    <s v="Contado"/>
    <n v="37"/>
  </r>
  <r>
    <x v="5"/>
    <n v="4"/>
    <s v="Centro"/>
    <n v="7833.7042114286305"/>
    <n v="0.01"/>
    <s v="Aplazado"/>
    <n v="56"/>
  </r>
  <r>
    <x v="0"/>
    <n v="3"/>
    <s v="Centro"/>
    <n v="8042.5754511913055"/>
    <n v="0"/>
    <s v="Aplazado"/>
    <n v="59"/>
  </r>
  <r>
    <x v="4"/>
    <n v="1"/>
    <s v="Centro"/>
    <n v="7508.5630488915058"/>
    <n v="0.02"/>
    <s v="Aplazado"/>
    <n v="53"/>
  </r>
  <r>
    <x v="4"/>
    <n v="5"/>
    <s v="Sur"/>
    <n v="7903.1225924369619"/>
    <n v="0.01"/>
    <s v="Contado"/>
    <n v="35"/>
  </r>
  <r>
    <x v="0"/>
    <n v="3"/>
    <s v="Centro"/>
    <n v="7991.8734641739275"/>
    <n v="0.03"/>
    <s v="Contado"/>
    <n v="40"/>
  </r>
  <r>
    <x v="6"/>
    <n v="7"/>
    <s v="Norte"/>
    <n v="8121.7087275744279"/>
    <n v="0.03"/>
    <s v="Contado"/>
    <n v="39"/>
  </r>
  <r>
    <x v="3"/>
    <n v="7"/>
    <s v="Norte"/>
    <n v="8202.6121590511684"/>
    <n v="0.02"/>
    <s v="Contado"/>
    <n v="42"/>
  </r>
  <r>
    <x v="2"/>
    <n v="9"/>
    <s v="Norte"/>
    <n v="7572.0456620799268"/>
    <n v="0.02"/>
    <s v="Contado"/>
    <n v="35"/>
  </r>
  <r>
    <x v="6"/>
    <n v="2"/>
    <s v="Centro"/>
    <n v="7587.4781888466077"/>
    <n v="0.02"/>
    <s v="Aplazado"/>
    <n v="29"/>
  </r>
  <r>
    <x v="7"/>
    <n v="3"/>
    <s v="Centro"/>
    <n v="8244.241780199045"/>
    <n v="0.01"/>
    <s v="Contado"/>
    <n v="53"/>
  </r>
  <r>
    <x v="2"/>
    <n v="9"/>
    <s v="Norte"/>
    <n v="8147.7839756074718"/>
    <n v="0.01"/>
    <s v="Contado"/>
    <n v="50"/>
  </r>
  <r>
    <x v="7"/>
    <n v="7"/>
    <s v="Norte"/>
    <n v="7611.7044829354836"/>
    <n v="0"/>
    <s v="Contado"/>
    <n v="35"/>
  </r>
  <r>
    <x v="0"/>
    <n v="2"/>
    <s v="Centro"/>
    <n v="7608.9618175306168"/>
    <n v="0"/>
    <s v="Aplazado"/>
    <n v="64"/>
  </r>
  <r>
    <x v="0"/>
    <n v="7"/>
    <s v="Norte"/>
    <n v="8074.0595754646074"/>
    <n v="0.03"/>
    <s v="Contado"/>
    <n v="24"/>
  </r>
  <r>
    <x v="10"/>
    <n v="8"/>
    <s v="Norte"/>
    <n v="7591.0501002695491"/>
    <n v="0.02"/>
    <s v="Contado"/>
    <n v="42"/>
  </r>
  <r>
    <x v="10"/>
    <n v="4"/>
    <s v="Centro"/>
    <n v="7571.7664804650758"/>
    <n v="0.02"/>
    <s v="Aplazado"/>
    <n v="17"/>
  </r>
  <r>
    <x v="0"/>
    <n v="8"/>
    <s v="Norte"/>
    <n v="8207.5703291437821"/>
    <n v="0.02"/>
    <s v="Contado"/>
    <n v="38"/>
  </r>
  <r>
    <x v="4"/>
    <n v="3"/>
    <s v="Centro"/>
    <n v="7755.7571391129341"/>
    <n v="0"/>
    <s v="Aplazado"/>
    <n v="25"/>
  </r>
  <r>
    <x v="8"/>
    <n v="1"/>
    <s v="Centro"/>
    <n v="7981.8039785280462"/>
    <n v="0.01"/>
    <s v="Aplazado"/>
    <n v="39"/>
  </r>
  <r>
    <x v="1"/>
    <n v="3"/>
    <s v="Centro"/>
    <n v="7617.8868000003968"/>
    <n v="0.02"/>
    <s v="Aplazado"/>
    <n v="40"/>
  </r>
  <r>
    <x v="8"/>
    <n v="4"/>
    <s v="Centro"/>
    <n v="8003.0535492046238"/>
    <n v="0"/>
    <s v="Contado"/>
    <n v="48"/>
  </r>
  <r>
    <x v="7"/>
    <n v="3"/>
    <s v="Centro"/>
    <n v="7685.4089895645302"/>
    <n v="0.02"/>
    <s v="Aplazado"/>
    <n v="42"/>
  </r>
  <r>
    <x v="4"/>
    <n v="5"/>
    <s v="Sur"/>
    <n v="8270.1624513638035"/>
    <n v="0.03"/>
    <s v="Contado"/>
    <n v="26"/>
  </r>
  <r>
    <x v="8"/>
    <n v="9"/>
    <s v="Norte"/>
    <n v="8237.5159428233928"/>
    <n v="0.01"/>
    <s v="Contado"/>
    <n v="46"/>
  </r>
  <r>
    <x v="4"/>
    <n v="1"/>
    <s v="Centro"/>
    <n v="7780.5764481200458"/>
    <n v="0.01"/>
    <s v="Contado"/>
    <n v="28"/>
  </r>
  <r>
    <x v="1"/>
    <n v="5"/>
    <s v="Sur"/>
    <n v="7759.2920628374213"/>
    <n v="0.03"/>
    <s v="Contado"/>
    <n v="46"/>
  </r>
  <r>
    <x v="6"/>
    <n v="3"/>
    <s v="Centro"/>
    <n v="8034.5656356249128"/>
    <n v="0"/>
    <s v="Contado"/>
    <n v="30"/>
  </r>
  <r>
    <x v="5"/>
    <n v="1"/>
    <s v="Centro"/>
    <n v="8177.9836402814817"/>
    <n v="0.02"/>
    <s v="Contado"/>
    <n v="33"/>
  </r>
  <r>
    <x v="7"/>
    <n v="8"/>
    <s v="Norte"/>
    <n v="7808.9710894057362"/>
    <n v="0"/>
    <s v="Aplazado"/>
    <n v="60"/>
  </r>
  <r>
    <x v="6"/>
    <n v="1"/>
    <s v="Centro"/>
    <n v="7528.6684536739267"/>
    <n v="0.02"/>
    <s v="Aplazado"/>
    <n v="43"/>
  </r>
  <r>
    <x v="3"/>
    <n v="9"/>
    <s v="Norte"/>
    <n v="8047.1889124550671"/>
    <n v="0"/>
    <s v="Contado"/>
    <n v="46"/>
  </r>
  <r>
    <x v="1"/>
    <n v="3"/>
    <s v="Centro"/>
    <n v="7884.198419630975"/>
    <n v="0.01"/>
    <s v="Contado"/>
    <n v="40"/>
  </r>
  <r>
    <x v="8"/>
    <n v="6"/>
    <s v="Sur"/>
    <n v="7667.0591853699352"/>
    <n v="0.03"/>
    <s v="Contado"/>
    <n v="55"/>
  </r>
  <r>
    <x v="10"/>
    <n v="4"/>
    <s v="Centro"/>
    <n v="8189.3335574436333"/>
    <n v="0.02"/>
    <s v="Contado"/>
    <n v="41"/>
  </r>
  <r>
    <x v="7"/>
    <n v="7"/>
    <s v="Norte"/>
    <n v="8116.8491064852287"/>
    <n v="0.03"/>
    <s v="Contado"/>
    <n v="48"/>
  </r>
  <r>
    <x v="2"/>
    <n v="3"/>
    <s v="Centro"/>
    <n v="7600.8923703547362"/>
    <n v="0.02"/>
    <s v="Contado"/>
    <n v="30"/>
  </r>
  <r>
    <x v="8"/>
    <n v="9"/>
    <s v="Norte"/>
    <n v="7870.657654575557"/>
    <n v="0.02"/>
    <s v="Aplazado"/>
    <n v="39"/>
  </r>
  <r>
    <x v="6"/>
    <n v="1"/>
    <s v="Centro"/>
    <n v="7528.3294897912083"/>
    <n v="0.03"/>
    <s v="Aplazado"/>
    <n v="41"/>
  </r>
  <r>
    <x v="8"/>
    <n v="4"/>
    <s v="Centro"/>
    <n v="7751.0958358415928"/>
    <n v="0.01"/>
    <s v="Contado"/>
    <n v="38"/>
  </r>
  <r>
    <x v="3"/>
    <n v="6"/>
    <s v="Sur"/>
    <n v="7836.776967024357"/>
    <n v="0"/>
    <s v="Contado"/>
    <n v="40"/>
  </r>
  <r>
    <x v="5"/>
    <n v="3"/>
    <s v="Centro"/>
    <n v="7809.2697588635792"/>
    <n v="0.01"/>
    <s v="Contado"/>
    <n v="50"/>
  </r>
  <r>
    <x v="11"/>
    <n v="8"/>
    <s v="Norte"/>
    <n v="7886.3438555899802"/>
    <n v="0.03"/>
    <s v="Aplazado"/>
    <n v="30"/>
  </r>
  <r>
    <x v="4"/>
    <n v="7"/>
    <s v="Norte"/>
    <n v="7596.3526413249974"/>
    <n v="0.03"/>
    <s v="Contado"/>
    <n v="23"/>
  </r>
  <r>
    <x v="0"/>
    <n v="7"/>
    <s v="Norte"/>
    <n v="7769.324794967747"/>
    <n v="0.01"/>
    <s v="Aplazado"/>
    <n v="41"/>
  </r>
  <r>
    <x v="0"/>
    <n v="4"/>
    <s v="Centro"/>
    <n v="7574.940638005969"/>
    <n v="0.01"/>
    <s v="Aplazado"/>
    <n v="35"/>
  </r>
  <r>
    <x v="5"/>
    <n v="6"/>
    <s v="Sur"/>
    <n v="7905.9238565530586"/>
    <n v="0.02"/>
    <s v="Contado"/>
    <n v="41"/>
  </r>
  <r>
    <x v="2"/>
    <n v="6"/>
    <s v="Sur"/>
    <n v="7579.8131599529024"/>
    <n v="0.01"/>
    <s v="Aplazado"/>
    <n v="16"/>
  </r>
  <r>
    <x v="10"/>
    <n v="9"/>
    <s v="Norte"/>
    <n v="7815.0548256931779"/>
    <n v="0.03"/>
    <s v="Contado"/>
    <n v="45"/>
  </r>
  <r>
    <x v="11"/>
    <n v="1"/>
    <s v="Centro"/>
    <n v="7720.2136318219327"/>
    <n v="0.03"/>
    <s v="Contado"/>
    <n v="46"/>
  </r>
  <r>
    <x v="10"/>
    <n v="9"/>
    <s v="Norte"/>
    <n v="8100.0948099730385"/>
    <n v="0"/>
    <s v="Contado"/>
    <n v="41"/>
  </r>
  <r>
    <x v="8"/>
    <n v="1"/>
    <s v="Centro"/>
    <n v="7503.4847561731522"/>
    <n v="0.01"/>
    <s v="Contado"/>
    <n v="36"/>
  </r>
  <r>
    <x v="9"/>
    <n v="5"/>
    <s v="Sur"/>
    <n v="8122.91435034203"/>
    <n v="0.01"/>
    <s v="Aplazado"/>
    <n v="30"/>
  </r>
  <r>
    <x v="11"/>
    <n v="2"/>
    <s v="Centro"/>
    <n v="7921.1586353378198"/>
    <n v="0.02"/>
    <s v="Contado"/>
    <n v="44"/>
  </r>
  <r>
    <x v="6"/>
    <n v="6"/>
    <s v="Sur"/>
    <n v="8202.5369458107343"/>
    <n v="0.01"/>
    <s v="Contado"/>
    <n v="34"/>
  </r>
  <r>
    <x v="11"/>
    <n v="6"/>
    <s v="Sur"/>
    <n v="7662.0380171398347"/>
    <n v="0.02"/>
    <s v="Aplazado"/>
    <n v="49"/>
  </r>
  <r>
    <x v="10"/>
    <n v="2"/>
    <s v="Centro"/>
    <n v="7763.3148390009819"/>
    <n v="0.03"/>
    <s v="Contado"/>
    <n v="22"/>
  </r>
  <r>
    <x v="10"/>
    <n v="2"/>
    <s v="Centro"/>
    <n v="7860.8295539698111"/>
    <n v="0.02"/>
    <s v="Contado"/>
    <n v="19"/>
  </r>
  <r>
    <x v="8"/>
    <n v="7"/>
    <s v="Norte"/>
    <n v="8040.3272483474211"/>
    <n v="0.03"/>
    <s v="Contado"/>
    <n v="34"/>
  </r>
  <r>
    <x v="8"/>
    <n v="6"/>
    <s v="Sur"/>
    <n v="7676.4390188023117"/>
    <n v="0.01"/>
    <s v="Aplazado"/>
    <n v="33"/>
  </r>
  <r>
    <x v="2"/>
    <n v="6"/>
    <s v="Sur"/>
    <n v="8112.0232398361804"/>
    <n v="0.01"/>
    <s v="Aplazado"/>
    <n v="49"/>
  </r>
  <r>
    <x v="5"/>
    <n v="6"/>
    <s v="Sur"/>
    <n v="7914.0534197945726"/>
    <n v="0.01"/>
    <s v="Contado"/>
    <n v="28"/>
  </r>
  <r>
    <x v="3"/>
    <n v="2"/>
    <s v="Centro"/>
    <n v="8042.132657350885"/>
    <n v="0.02"/>
    <s v="Contado"/>
    <n v="43"/>
  </r>
  <r>
    <x v="2"/>
    <n v="4"/>
    <s v="Centro"/>
    <n v="8086.4517312529006"/>
    <n v="0.01"/>
    <s v="Contado"/>
    <n v="38"/>
  </r>
  <r>
    <x v="9"/>
    <n v="5"/>
    <s v="Sur"/>
    <n v="8251.6534378639517"/>
    <n v="0.03"/>
    <s v="Contado"/>
    <n v="43"/>
  </r>
  <r>
    <x v="3"/>
    <n v="3"/>
    <s v="Centro"/>
    <n v="7573.4830264177253"/>
    <n v="0.01"/>
    <s v="Contado"/>
    <n v="21"/>
  </r>
  <r>
    <x v="3"/>
    <n v="3"/>
    <s v="Centro"/>
    <n v="7791.7659313572858"/>
    <n v="0.02"/>
    <s v="Aplazado"/>
    <n v="32"/>
  </r>
  <r>
    <x v="6"/>
    <n v="6"/>
    <s v="Sur"/>
    <n v="7566.1844596109586"/>
    <n v="0.01"/>
    <s v="Aplazado"/>
    <n v="26"/>
  </r>
  <r>
    <x v="8"/>
    <n v="6"/>
    <s v="Sur"/>
    <n v="8046.7430208799578"/>
    <n v="0"/>
    <s v="Contado"/>
    <n v="28"/>
  </r>
  <r>
    <x v="2"/>
    <n v="9"/>
    <s v="Norte"/>
    <n v="7523.6837050128997"/>
    <n v="0"/>
    <s v="Contado"/>
    <n v="35"/>
  </r>
  <r>
    <x v="9"/>
    <n v="5"/>
    <s v="Sur"/>
    <n v="7990.6544536872661"/>
    <n v="0"/>
    <s v="Contado"/>
    <n v="31"/>
  </r>
  <r>
    <x v="3"/>
    <n v="2"/>
    <s v="Centro"/>
    <n v="8172.4753677410263"/>
    <n v="0"/>
    <s v="Contado"/>
    <n v="23"/>
  </r>
  <r>
    <x v="11"/>
    <n v="4"/>
    <s v="Centro"/>
    <n v="7689.110055614774"/>
    <n v="0"/>
    <s v="Contado"/>
    <n v="29"/>
  </r>
  <r>
    <x v="4"/>
    <n v="7"/>
    <s v="Norte"/>
    <n v="8077.140376576408"/>
    <n v="0.01"/>
    <s v="Contado"/>
    <n v="24"/>
  </r>
  <r>
    <x v="7"/>
    <n v="9"/>
    <s v="Norte"/>
    <n v="8138.7433222624441"/>
    <n v="0.02"/>
    <s v="Contado"/>
    <n v="25"/>
  </r>
  <r>
    <x v="9"/>
    <n v="3"/>
    <s v="Centro"/>
    <n v="7806.1698596293718"/>
    <n v="0"/>
    <s v="Contado"/>
    <n v="41"/>
  </r>
  <r>
    <x v="3"/>
    <n v="8"/>
    <s v="Norte"/>
    <n v="7953.5788413369391"/>
    <n v="0"/>
    <s v="Contado"/>
    <n v="41"/>
  </r>
  <r>
    <x v="8"/>
    <n v="6"/>
    <s v="Sur"/>
    <n v="7636.7677301797266"/>
    <n v="0.01"/>
    <s v="Aplazado"/>
    <n v="56"/>
  </r>
  <r>
    <x v="0"/>
    <n v="2"/>
    <s v="Centro"/>
    <n v="7653.0775523657485"/>
    <n v="0.01"/>
    <s v="Aplazado"/>
    <n v="44"/>
  </r>
  <r>
    <x v="3"/>
    <n v="4"/>
    <s v="Centro"/>
    <n v="7778.3942507579559"/>
    <n v="0.02"/>
    <s v="Contado"/>
    <n v="26"/>
  </r>
  <r>
    <x v="2"/>
    <n v="5"/>
    <s v="Sur"/>
    <n v="7835.2817798182969"/>
    <n v="0.02"/>
    <s v="Aplazado"/>
    <n v="60"/>
  </r>
  <r>
    <x v="0"/>
    <n v="9"/>
    <s v="Norte"/>
    <n v="8223.7923357212821"/>
    <n v="0"/>
    <s v="Contado"/>
    <n v="27"/>
  </r>
  <r>
    <x v="11"/>
    <n v="2"/>
    <s v="Centro"/>
    <n v="8173.0216971664231"/>
    <n v="0.02"/>
    <s v="Contado"/>
    <n v="39"/>
  </r>
  <r>
    <x v="4"/>
    <n v="5"/>
    <s v="Sur"/>
    <n v="7972.5109501126553"/>
    <n v="0.03"/>
    <s v="Contado"/>
    <n v="41"/>
  </r>
  <r>
    <x v="3"/>
    <n v="2"/>
    <s v="Centro"/>
    <n v="8260.1570654446186"/>
    <n v="0"/>
    <s v="Contado"/>
    <n v="28"/>
  </r>
  <r>
    <x v="3"/>
    <n v="5"/>
    <s v="Sur"/>
    <n v="7867.0941567255186"/>
    <n v="0.01"/>
    <s v="Contado"/>
    <n v="49"/>
  </r>
  <r>
    <x v="11"/>
    <n v="6"/>
    <s v="Sur"/>
    <n v="7618.4425282553866"/>
    <n v="0"/>
    <s v="Aplazado"/>
    <n v="23"/>
  </r>
  <r>
    <x v="8"/>
    <n v="4"/>
    <s v="Centro"/>
    <n v="8100.005580187235"/>
    <n v="0.02"/>
    <s v="Contado"/>
    <n v="22"/>
  </r>
  <r>
    <x v="2"/>
    <n v="8"/>
    <s v="Norte"/>
    <n v="7690.2310026824489"/>
    <n v="0.02"/>
    <s v="Aplazado"/>
    <n v="36"/>
  </r>
  <r>
    <x v="11"/>
    <n v="9"/>
    <s v="Norte"/>
    <n v="7865.8115641163477"/>
    <n v="0.01"/>
    <s v="Contado"/>
    <n v="25"/>
  </r>
  <r>
    <x v="3"/>
    <n v="8"/>
    <s v="Norte"/>
    <n v="7893.6415917938393"/>
    <n v="0.01"/>
    <s v="Contado"/>
    <n v="62"/>
  </r>
  <r>
    <x v="10"/>
    <n v="1"/>
    <s v="Centro"/>
    <n v="7928.5627431547528"/>
    <n v="0.01"/>
    <s v="Contado"/>
    <n v="33"/>
  </r>
  <r>
    <x v="0"/>
    <n v="8"/>
    <s v="Norte"/>
    <n v="7579.9399547051144"/>
    <n v="0.02"/>
    <s v="Aplazado"/>
    <n v="25"/>
  </r>
  <r>
    <x v="5"/>
    <n v="5"/>
    <s v="Sur"/>
    <n v="8020.3750587831837"/>
    <n v="0"/>
    <s v="Aplazado"/>
    <n v="21"/>
  </r>
  <r>
    <x v="11"/>
    <n v="4"/>
    <s v="Centro"/>
    <n v="8246.5978006164551"/>
    <n v="0.01"/>
    <s v="Aplazado"/>
    <n v="44"/>
  </r>
  <r>
    <x v="0"/>
    <n v="3"/>
    <s v="Centro"/>
    <n v="7816.5223855324211"/>
    <n v="0.01"/>
    <s v="Aplazado"/>
    <n v="61"/>
  </r>
  <r>
    <x v="8"/>
    <n v="4"/>
    <s v="Centro"/>
    <n v="7712.3188338929549"/>
    <n v="0.01"/>
    <s v="Contado"/>
    <n v="47"/>
  </r>
  <r>
    <x v="2"/>
    <n v="8"/>
    <s v="Norte"/>
    <n v="7877.6485196151725"/>
    <n v="0.02"/>
    <s v="Contado"/>
    <n v="36"/>
  </r>
  <r>
    <x v="2"/>
    <n v="5"/>
    <s v="Sur"/>
    <n v="7835.5477372722635"/>
    <n v="0"/>
    <s v="Contado"/>
    <n v="33"/>
  </r>
  <r>
    <x v="9"/>
    <n v="3"/>
    <s v="Centro"/>
    <n v="7640.1636118383522"/>
    <n v="0.01"/>
    <s v="Contado"/>
    <n v="23"/>
  </r>
  <r>
    <x v="7"/>
    <n v="1"/>
    <s v="Centro"/>
    <n v="7518.2928910789633"/>
    <n v="0.02"/>
    <s v="Contado"/>
    <n v="33"/>
  </r>
  <r>
    <x v="6"/>
    <n v="1"/>
    <s v="Centro"/>
    <n v="7848.963175320323"/>
    <n v="0.03"/>
    <s v="Contado"/>
    <n v="35"/>
  </r>
  <r>
    <x v="8"/>
    <n v="1"/>
    <s v="Centro"/>
    <n v="7580.5232410702047"/>
    <n v="0.02"/>
    <s v="Contado"/>
    <n v="30"/>
  </r>
  <r>
    <x v="11"/>
    <n v="2"/>
    <s v="Centro"/>
    <n v="8058.2255732226167"/>
    <n v="0"/>
    <s v="Contado"/>
    <n v="28"/>
  </r>
  <r>
    <x v="1"/>
    <n v="5"/>
    <s v="Sur"/>
    <n v="8176.9481667932632"/>
    <n v="0.01"/>
    <s v="Contado"/>
    <n v="34"/>
  </r>
  <r>
    <x v="11"/>
    <n v="4"/>
    <s v="Centro"/>
    <n v="7670.5269574558952"/>
    <n v="0.01"/>
    <s v="Contado"/>
    <n v="48"/>
  </r>
  <r>
    <x v="4"/>
    <n v="3"/>
    <s v="Centro"/>
    <n v="8191.1760629380569"/>
    <n v="0.02"/>
    <s v="Aplazado"/>
    <n v="21"/>
  </r>
  <r>
    <x v="0"/>
    <n v="6"/>
    <s v="Sur"/>
    <n v="7618.4425282553866"/>
    <n v="0.01"/>
    <s v="Aplazado"/>
    <n v="49"/>
  </r>
  <r>
    <x v="10"/>
    <n v="7"/>
    <s v="Norte"/>
    <n v="8263.4796907802593"/>
    <n v="0.01"/>
    <s v="Contado"/>
    <n v="45"/>
  </r>
  <r>
    <x v="4"/>
    <n v="1"/>
    <s v="Centro"/>
    <n v="8157.3145850140463"/>
    <n v="0.03"/>
    <s v="Aplazado"/>
    <n v="25"/>
  </r>
  <r>
    <x v="7"/>
    <n v="9"/>
    <s v="Norte"/>
    <n v="8104.3386100819544"/>
    <n v="0"/>
    <s v="Contado"/>
    <n v="43"/>
  </r>
  <r>
    <x v="6"/>
    <n v="9"/>
    <s v="Norte"/>
    <n v="7916.3306978079572"/>
    <n v="0.02"/>
    <s v="Contado"/>
    <n v="23"/>
  </r>
  <r>
    <x v="0"/>
    <n v="8"/>
    <s v="Norte"/>
    <n v="8234.5407761410024"/>
    <n v="0"/>
    <s v="Contado"/>
    <n v="29"/>
  </r>
  <r>
    <x v="1"/>
    <n v="3"/>
    <s v="Centro"/>
    <n v="7982.0340240361929"/>
    <n v="0"/>
    <s v="Contado"/>
    <n v="41"/>
  </r>
  <r>
    <x v="7"/>
    <n v="1"/>
    <s v="Centro"/>
    <n v="7804.8545368493251"/>
    <n v="0.01"/>
    <s v="Aplazado"/>
    <n v="21"/>
  </r>
  <r>
    <x v="6"/>
    <n v="4"/>
    <s v="Centro"/>
    <n v="8077.0749349933158"/>
    <n v="0"/>
    <s v="Contado"/>
    <n v="37"/>
  </r>
  <r>
    <x v="8"/>
    <n v="3"/>
    <s v="Centro"/>
    <n v="7695.8026685227742"/>
    <n v="0"/>
    <s v="Contado"/>
    <n v="45"/>
  </r>
  <r>
    <x v="3"/>
    <n v="2"/>
    <s v="Centro"/>
    <n v="7930.0606783012063"/>
    <n v="0.01"/>
    <s v="Contado"/>
    <n v="44"/>
  </r>
  <r>
    <x v="10"/>
    <n v="5"/>
    <s v="Sur"/>
    <n v="8182.0140766150689"/>
    <n v="0.01"/>
    <s v="Aplazado"/>
    <n v="45"/>
  </r>
  <r>
    <x v="5"/>
    <n v="3"/>
    <s v="Centro"/>
    <n v="8201.1682692355589"/>
    <n v="0.02"/>
    <s v="Contado"/>
    <n v="34"/>
  </r>
  <r>
    <x v="10"/>
    <n v="5"/>
    <s v="Sur"/>
    <n v="8258.9146149469379"/>
    <n v="0.03"/>
    <s v="Aplazado"/>
    <n v="25"/>
  </r>
  <r>
    <x v="1"/>
    <n v="6"/>
    <s v="Sur"/>
    <n v="7568.0800862379647"/>
    <n v="0.02"/>
    <s v="Contado"/>
    <n v="25"/>
  </r>
  <r>
    <x v="9"/>
    <n v="1"/>
    <s v="Centro"/>
    <n v="7570.7568596010651"/>
    <n v="0.02"/>
    <s v="Aplazado"/>
    <n v="42"/>
  </r>
  <r>
    <x v="0"/>
    <n v="1"/>
    <s v="Centro"/>
    <n v="8088.7188811893566"/>
    <n v="0.01"/>
    <s v="Aplazado"/>
    <n v="62"/>
  </r>
  <r>
    <x v="10"/>
    <n v="7"/>
    <s v="Norte"/>
    <n v="7830.914200653483"/>
    <n v="0.03"/>
    <s v="Aplazado"/>
    <n v="64"/>
  </r>
  <r>
    <x v="6"/>
    <n v="9"/>
    <s v="Norte"/>
    <n v="7977.8605622882287"/>
    <n v="0.01"/>
    <s v="Aplazado"/>
    <n v="54"/>
  </r>
  <r>
    <x v="2"/>
    <n v="9"/>
    <s v="Norte"/>
    <n v="7709.1514050807245"/>
    <n v="0.02"/>
    <s v="Contado"/>
    <n v="32"/>
  </r>
  <r>
    <x v="10"/>
    <n v="3"/>
    <s v="Centro"/>
    <n v="7964.6533840517122"/>
    <n v="0.03"/>
    <s v="Contado"/>
    <n v="28"/>
  </r>
  <r>
    <x v="4"/>
    <n v="6"/>
    <s v="Sur"/>
    <n v="7692.6057169681508"/>
    <n v="0.02"/>
    <s v="Contado"/>
    <n v="27"/>
  </r>
  <r>
    <x v="1"/>
    <n v="5"/>
    <s v="Sur"/>
    <n v="8030.255638268959"/>
    <n v="0.01"/>
    <s v="Contado"/>
    <n v="36"/>
  </r>
  <r>
    <x v="2"/>
    <n v="2"/>
    <s v="Centro"/>
    <n v="7621.5036533591729"/>
    <n v="0.03"/>
    <s v="Aplazado"/>
    <n v="63"/>
  </r>
  <r>
    <x v="0"/>
    <n v="1"/>
    <s v="Centro"/>
    <n v="7969.0244738490992"/>
    <n v="0"/>
    <s v="Aplazado"/>
    <n v="45"/>
  </r>
  <r>
    <x v="8"/>
    <n v="7"/>
    <s v="Norte"/>
    <n v="7994.5790698116753"/>
    <n v="0.03"/>
    <s v="Contado"/>
    <n v="41"/>
  </r>
  <r>
    <x v="2"/>
    <n v="8"/>
    <s v="Norte"/>
    <n v="8039.5516072052033"/>
    <n v="0.03"/>
    <s v="Contado"/>
    <n v="22"/>
  </r>
  <r>
    <x v="6"/>
    <n v="6"/>
    <s v="Sur"/>
    <n v="7667.0591853699352"/>
    <n v="0"/>
    <s v="Aplazado"/>
    <n v="28"/>
  </r>
  <r>
    <x v="6"/>
    <n v="4"/>
    <s v="Centro"/>
    <n v="8047.2835497808728"/>
    <n v="0"/>
    <s v="Contado"/>
    <n v="29"/>
  </r>
  <r>
    <x v="10"/>
    <n v="1"/>
    <s v="Centro"/>
    <n v="7977.7555720409964"/>
    <n v="0.02"/>
    <s v="Aplazado"/>
    <n v="50"/>
  </r>
  <r>
    <x v="7"/>
    <n v="7"/>
    <s v="Norte"/>
    <n v="8156.2876656798653"/>
    <n v="0"/>
    <s v="Contado"/>
    <n v="43"/>
  </r>
  <r>
    <x v="8"/>
    <n v="8"/>
    <s v="Norte"/>
    <n v="8051.4163002676196"/>
    <n v="0.03"/>
    <s v="Aplazado"/>
    <n v="62"/>
  </r>
  <r>
    <x v="2"/>
    <n v="5"/>
    <s v="Sur"/>
    <n v="7983.0493269355429"/>
    <n v="0.03"/>
    <s v="Contado"/>
    <n v="38"/>
  </r>
  <r>
    <x v="9"/>
    <n v="4"/>
    <s v="Centro"/>
    <n v="8028.5486495640089"/>
    <n v="0"/>
    <s v="Contado"/>
    <n v="45"/>
  </r>
  <r>
    <x v="8"/>
    <n v="4"/>
    <s v="Centro"/>
    <n v="7976.4206419306538"/>
    <n v="0.03"/>
    <s v="Aplazado"/>
    <n v="39"/>
  </r>
  <r>
    <x v="0"/>
    <n v="2"/>
    <s v="Centro"/>
    <n v="7677.1078357130227"/>
    <n v="0.01"/>
    <s v="Contado"/>
    <n v="35"/>
  </r>
  <r>
    <x v="1"/>
    <n v="6"/>
    <s v="Sur"/>
    <n v="7669.4690132301184"/>
    <n v="0.01"/>
    <s v="Contado"/>
    <n v="41"/>
  </r>
  <r>
    <x v="6"/>
    <n v="4"/>
    <s v="Centro"/>
    <n v="8243.8341666576252"/>
    <n v="0.03"/>
    <s v="Contado"/>
    <n v="23"/>
  </r>
  <r>
    <x v="3"/>
    <n v="2"/>
    <s v="Centro"/>
    <n v="7636.5727900359025"/>
    <n v="0.03"/>
    <s v="Aplazado"/>
    <n v="52"/>
  </r>
  <r>
    <x v="11"/>
    <n v="7"/>
    <s v="Norte"/>
    <n v="8234.9220749695269"/>
    <n v="0"/>
    <s v="Contado"/>
    <n v="33"/>
  </r>
  <r>
    <x v="1"/>
    <n v="3"/>
    <s v="Centro"/>
    <n v="7840.8055174292804"/>
    <n v="0.02"/>
    <s v="Contado"/>
    <n v="34"/>
  </r>
  <r>
    <x v="5"/>
    <n v="4"/>
    <s v="Centro"/>
    <n v="7752.2480929252561"/>
    <n v="0.01"/>
    <s v="Aplazado"/>
    <n v="45"/>
  </r>
  <r>
    <x v="1"/>
    <n v="7"/>
    <s v="Norte"/>
    <n v="7767.4021643299511"/>
    <n v="0"/>
    <s v="Aplazado"/>
    <n v="46"/>
  </r>
  <r>
    <x v="0"/>
    <n v="2"/>
    <s v="Centro"/>
    <n v="8197.0733147326064"/>
    <n v="0.02"/>
    <s v="Contado"/>
    <n v="50"/>
  </r>
  <r>
    <x v="7"/>
    <n v="6"/>
    <s v="Sur"/>
    <n v="7882.4896074233038"/>
    <n v="0.01"/>
    <s v="Contado"/>
    <n v="29"/>
  </r>
  <r>
    <x v="5"/>
    <n v="1"/>
    <s v="Centro"/>
    <n v="7557.487980505075"/>
    <n v="0.01"/>
    <s v="Contado"/>
    <n v="22"/>
  </r>
  <r>
    <x v="11"/>
    <n v="8"/>
    <s v="Norte"/>
    <n v="7857.160467736303"/>
    <n v="0.01"/>
    <s v="Aplazado"/>
    <n v="35"/>
  </r>
  <r>
    <x v="5"/>
    <n v="6"/>
    <s v="Sur"/>
    <n v="7618.4425282553866"/>
    <n v="0.02"/>
    <s v="Contado"/>
    <n v="29"/>
  </r>
  <r>
    <x v="11"/>
    <n v="9"/>
    <s v="Norte"/>
    <n v="7701.9060591612151"/>
    <n v="0.01"/>
    <s v="Contado"/>
    <n v="26"/>
  </r>
  <r>
    <x v="11"/>
    <n v="6"/>
    <s v="Sur"/>
    <n v="7651.8649759013306"/>
    <n v="0"/>
    <s v="Contado"/>
    <n v="22"/>
  </r>
  <r>
    <x v="11"/>
    <n v="3"/>
    <s v="Centro"/>
    <n v="7683.6487970436838"/>
    <n v="0.03"/>
    <s v="Contado"/>
    <n v="46"/>
  </r>
  <r>
    <x v="11"/>
    <n v="1"/>
    <s v="Centro"/>
    <n v="7741.7809263242225"/>
    <n v="0.03"/>
    <s v="Contado"/>
    <n v="29"/>
  </r>
  <r>
    <x v="10"/>
    <n v="2"/>
    <s v="Centro"/>
    <n v="7535.1289646320083"/>
    <n v="0.03"/>
    <s v="Contado"/>
    <n v="32"/>
  </r>
  <r>
    <x v="7"/>
    <n v="6"/>
    <s v="Sur"/>
    <n v="7649.0344839910858"/>
    <n v="0.01"/>
    <s v="Contado"/>
    <n v="46"/>
  </r>
  <r>
    <x v="1"/>
    <n v="1"/>
    <s v="Centro"/>
    <n v="7860.8751382899982"/>
    <n v="0.01"/>
    <s v="Aplazado"/>
    <n v="19"/>
  </r>
  <r>
    <x v="8"/>
    <n v="1"/>
    <s v="Centro"/>
    <n v="7731.14490377729"/>
    <n v="0.02"/>
    <s v="Contado"/>
    <n v="47"/>
  </r>
  <r>
    <x v="1"/>
    <n v="1"/>
    <s v="Centro"/>
    <n v="8000.5169006360165"/>
    <n v="0"/>
    <s v="Aplazado"/>
    <n v="48"/>
  </r>
  <r>
    <x v="11"/>
    <n v="3"/>
    <s v="Centro"/>
    <n v="7506.0825569332428"/>
    <n v="0"/>
    <s v="Aplazado"/>
    <n v="45"/>
  </r>
  <r>
    <x v="3"/>
    <n v="2"/>
    <s v="Centro"/>
    <n v="8106.576405742162"/>
    <n v="0"/>
    <s v="Aplazado"/>
    <n v="23"/>
  </r>
  <r>
    <x v="6"/>
    <n v="2"/>
    <s v="Centro"/>
    <n v="7630.9183099792517"/>
    <n v="0"/>
    <s v="Contado"/>
    <n v="32"/>
  </r>
  <r>
    <x v="5"/>
    <n v="1"/>
    <s v="Centro"/>
    <n v="8257.7450701754606"/>
    <n v="0.03"/>
    <s v="Contado"/>
    <n v="50"/>
  </r>
  <r>
    <x v="8"/>
    <n v="3"/>
    <s v="Centro"/>
    <n v="8170.9552721952059"/>
    <n v="0"/>
    <s v="Contado"/>
    <n v="48"/>
  </r>
  <r>
    <x v="11"/>
    <n v="3"/>
    <s v="Centro"/>
    <n v="7860.3736913265357"/>
    <n v="0.01"/>
    <s v="Contado"/>
    <n v="33"/>
  </r>
  <r>
    <x v="4"/>
    <n v="4"/>
    <s v="Centro"/>
    <n v="8083.5830361077251"/>
    <n v="0.01"/>
    <s v="Aplazado"/>
    <n v="37"/>
  </r>
  <r>
    <x v="10"/>
    <n v="5"/>
    <s v="Sur"/>
    <n v="8082.1737298309336"/>
    <n v="0.03"/>
    <s v="Aplazado"/>
    <n v="52"/>
  </r>
  <r>
    <x v="5"/>
    <n v="1"/>
    <s v="Centro"/>
    <n v="7566.3129978490224"/>
    <n v="0.03"/>
    <s v="Aplazado"/>
    <n v="23"/>
  </r>
  <r>
    <x v="1"/>
    <n v="3"/>
    <s v="Centro"/>
    <n v="7637.9979923546261"/>
    <n v="0.03"/>
    <s v="Contado"/>
    <n v="37"/>
  </r>
  <r>
    <x v="9"/>
    <n v="7"/>
    <s v="Norte"/>
    <n v="8144.6486680172075"/>
    <n v="0.02"/>
    <s v="Contado"/>
    <n v="36"/>
  </r>
  <r>
    <x v="1"/>
    <n v="1"/>
    <s v="Centro"/>
    <n v="7591.9971822041771"/>
    <n v="0.03"/>
    <s v="Contado"/>
    <n v="21"/>
  </r>
  <r>
    <x v="7"/>
    <n v="9"/>
    <s v="Norte"/>
    <n v="7537.7221052501136"/>
    <n v="0"/>
    <s v="Contado"/>
    <n v="48"/>
  </r>
  <r>
    <x v="6"/>
    <n v="8"/>
    <s v="Norte"/>
    <n v="8221.224669397252"/>
    <n v="0.02"/>
    <s v="Contado"/>
    <n v="27"/>
  </r>
  <r>
    <x v="10"/>
    <n v="8"/>
    <s v="Norte"/>
    <n v="7662.080868992889"/>
    <n v="0.02"/>
    <s v="Aplazado"/>
    <n v="35"/>
  </r>
  <r>
    <x v="10"/>
    <n v="1"/>
    <s v="Centro"/>
    <n v="7685.5839589985862"/>
    <n v="0.02"/>
    <s v="Contado"/>
    <n v="46"/>
  </r>
  <r>
    <x v="8"/>
    <n v="1"/>
    <s v="Centro"/>
    <n v="7826.1022942560339"/>
    <n v="0.01"/>
    <s v="Contado"/>
    <n v="35"/>
  </r>
  <r>
    <x v="1"/>
    <n v="3"/>
    <s v="Centro"/>
    <n v="8138.8924889758982"/>
    <n v="0.01"/>
    <s v="Contado"/>
    <n v="37"/>
  </r>
  <r>
    <x v="4"/>
    <n v="9"/>
    <s v="Norte"/>
    <n v="8051.1047177227238"/>
    <n v="0.01"/>
    <s v="Contado"/>
    <n v="46"/>
  </r>
  <r>
    <x v="3"/>
    <n v="9"/>
    <s v="Norte"/>
    <n v="8114.2722345429456"/>
    <n v="0"/>
    <s v="Contado"/>
    <n v="24"/>
  </r>
  <r>
    <x v="0"/>
    <n v="3"/>
    <s v="Centro"/>
    <n v="8188.8553771450552"/>
    <n v="0.01"/>
    <s v="Contado"/>
    <n v="28"/>
  </r>
  <r>
    <x v="6"/>
    <n v="6"/>
    <s v="Sur"/>
    <n v="7618.4425282553866"/>
    <n v="0.03"/>
    <s v="Contado"/>
    <n v="23"/>
  </r>
  <r>
    <x v="4"/>
    <n v="7"/>
    <s v="Norte"/>
    <n v="7724.9563959718034"/>
    <n v="0.01"/>
    <s v="Contado"/>
    <n v="28"/>
  </r>
  <r>
    <x v="0"/>
    <n v="6"/>
    <s v="Sur"/>
    <n v="7618.4425282553866"/>
    <n v="0.02"/>
    <s v="Aplazado"/>
    <n v="17"/>
  </r>
  <r>
    <x v="1"/>
    <n v="9"/>
    <s v="Norte"/>
    <n v="8167.856021106054"/>
    <n v="0"/>
    <s v="Aplazado"/>
    <n v="46"/>
  </r>
  <r>
    <x v="0"/>
    <n v="6"/>
    <s v="Sur"/>
    <n v="7618.4425282553866"/>
    <n v="0"/>
    <s v="Contado"/>
    <n v="33"/>
  </r>
  <r>
    <x v="9"/>
    <n v="3"/>
    <s v="Centro"/>
    <n v="7697.1847307310281"/>
    <n v="0.01"/>
    <s v="Contado"/>
    <n v="47"/>
  </r>
  <r>
    <x v="0"/>
    <n v="3"/>
    <s v="Centro"/>
    <n v="8107.4183689112169"/>
    <n v="0.02"/>
    <s v="Contado"/>
    <n v="44"/>
  </r>
  <r>
    <x v="2"/>
    <n v="9"/>
    <s v="Norte"/>
    <n v="7839.8140604159062"/>
    <n v="0.02"/>
    <s v="Contado"/>
    <n v="25"/>
  </r>
  <r>
    <x v="5"/>
    <n v="9"/>
    <s v="Norte"/>
    <n v="8122.0291529653286"/>
    <n v="0.03"/>
    <s v="Contado"/>
    <n v="43"/>
  </r>
  <r>
    <x v="8"/>
    <n v="9"/>
    <s v="Norte"/>
    <n v="7713.5687807500335"/>
    <n v="0.03"/>
    <s v="Contado"/>
    <n v="42"/>
  </r>
  <r>
    <x v="7"/>
    <n v="6"/>
    <s v="Sur"/>
    <n v="8137.4153414624152"/>
    <n v="0"/>
    <s v="Contado"/>
    <n v="23"/>
  </r>
  <r>
    <x v="3"/>
    <n v="6"/>
    <s v="Sur"/>
    <n v="7745.1297492772437"/>
    <n v="0.01"/>
    <s v="Contado"/>
    <n v="42"/>
  </r>
  <r>
    <x v="0"/>
    <n v="4"/>
    <s v="Centro"/>
    <n v="7631.8767500246349"/>
    <n v="0.01"/>
    <s v="Contado"/>
    <n v="46"/>
  </r>
  <r>
    <x v="2"/>
    <n v="1"/>
    <s v="Centro"/>
    <n v="7866.2391176052961"/>
    <n v="0.02"/>
    <s v="Contado"/>
    <n v="29"/>
  </r>
  <r>
    <x v="9"/>
    <n v="6"/>
    <s v="Sur"/>
    <n v="7618.4425282553866"/>
    <n v="0.01"/>
    <s v="Contado"/>
    <n v="22"/>
  </r>
  <r>
    <x v="4"/>
    <n v="9"/>
    <s v="Norte"/>
    <n v="8070.3466202300024"/>
    <n v="0.01"/>
    <s v="Contado"/>
    <n v="48"/>
  </r>
  <r>
    <x v="9"/>
    <n v="2"/>
    <s v="Centro"/>
    <n v="8086.1478670579891"/>
    <n v="0"/>
    <s v="Contado"/>
    <n v="43"/>
  </r>
  <r>
    <x v="2"/>
    <n v="6"/>
    <s v="Sur"/>
    <n v="7695.8042396566907"/>
    <n v="0.03"/>
    <s v="Contado"/>
    <n v="27"/>
  </r>
  <r>
    <x v="2"/>
    <n v="2"/>
    <s v="Centro"/>
    <n v="7860.5224261765215"/>
    <n v="0.01"/>
    <s v="Contado"/>
    <n v="42"/>
  </r>
  <r>
    <x v="1"/>
    <n v="4"/>
    <s v="Centro"/>
    <n v="7750.0472369031104"/>
    <n v="0.03"/>
    <s v="Aplazado"/>
    <n v="35"/>
  </r>
  <r>
    <x v="2"/>
    <n v="8"/>
    <s v="Norte"/>
    <n v="8250.0108720896878"/>
    <n v="0.01"/>
    <s v="Aplazado"/>
    <n v="52"/>
  </r>
  <r>
    <x v="6"/>
    <n v="7"/>
    <s v="Norte"/>
    <n v="7827.881249243901"/>
    <n v="0.03"/>
    <s v="Aplazado"/>
    <n v="53"/>
  </r>
  <r>
    <x v="1"/>
    <n v="3"/>
    <s v="Centro"/>
    <n v="8016.3708473320366"/>
    <n v="0.03"/>
    <s v="Contado"/>
    <n v="33"/>
  </r>
  <r>
    <x v="2"/>
    <n v="4"/>
    <s v="Centro"/>
    <n v="7924.5430030512671"/>
    <n v="0.02"/>
    <s v="Contado"/>
    <n v="44"/>
  </r>
  <r>
    <x v="4"/>
    <n v="5"/>
    <s v="Sur"/>
    <n v="8165.2820777502893"/>
    <n v="0.02"/>
    <s v="Contado"/>
    <n v="49"/>
  </r>
  <r>
    <x v="5"/>
    <n v="5"/>
    <s v="Sur"/>
    <n v="8013.9110036611373"/>
    <n v="0"/>
    <s v="Aplazado"/>
    <n v="46"/>
  </r>
  <r>
    <x v="5"/>
    <n v="9"/>
    <s v="Norte"/>
    <n v="7872.1247377658301"/>
    <n v="0"/>
    <s v="Contado"/>
    <n v="33"/>
  </r>
  <r>
    <x v="6"/>
    <n v="8"/>
    <s v="Norte"/>
    <n v="7785.5151129183241"/>
    <n v="0"/>
    <s v="Contado"/>
    <n v="47"/>
  </r>
  <r>
    <x v="0"/>
    <n v="5"/>
    <s v="Sur"/>
    <n v="7779.9371442094025"/>
    <n v="0"/>
    <s v="Contado"/>
    <n v="29"/>
  </r>
  <r>
    <x v="6"/>
    <n v="2"/>
    <s v="Centro"/>
    <n v="7602.5958846234289"/>
    <n v="0"/>
    <s v="Contado"/>
    <n v="34"/>
  </r>
  <r>
    <x v="9"/>
    <n v="4"/>
    <s v="Centro"/>
    <n v="7738.3579745895577"/>
    <n v="0.03"/>
    <s v="Contado"/>
    <n v="40"/>
  </r>
  <r>
    <x v="11"/>
    <n v="7"/>
    <s v="Norte"/>
    <n v="7706.5636144345672"/>
    <n v="0.02"/>
    <s v="Contado"/>
    <n v="34"/>
  </r>
  <r>
    <x v="8"/>
    <n v="8"/>
    <s v="Norte"/>
    <n v="7573.3811086149717"/>
    <n v="0.02"/>
    <s v="Contado"/>
    <n v="28"/>
  </r>
  <r>
    <x v="4"/>
    <n v="5"/>
    <s v="Sur"/>
    <n v="8028.3996781734686"/>
    <n v="0.02"/>
    <s v="Contado"/>
    <n v="46"/>
  </r>
  <r>
    <x v="6"/>
    <n v="2"/>
    <s v="Centro"/>
    <n v="7633.309217983192"/>
    <n v="0.01"/>
    <s v="Contado"/>
    <n v="39"/>
  </r>
  <r>
    <x v="8"/>
    <n v="5"/>
    <s v="Sur"/>
    <n v="8043.0546229550737"/>
    <n v="0.03"/>
    <s v="Contado"/>
    <n v="33"/>
  </r>
  <r>
    <x v="1"/>
    <n v="3"/>
    <s v="Centro"/>
    <n v="7551.3025688927382"/>
    <n v="0"/>
    <s v="Contado"/>
    <n v="35"/>
  </r>
  <r>
    <x v="0"/>
    <n v="8"/>
    <s v="Norte"/>
    <n v="8129.4209056861291"/>
    <n v="0.03"/>
    <s v="Contado"/>
    <n v="21"/>
  </r>
  <r>
    <x v="7"/>
    <n v="6"/>
    <s v="Sur"/>
    <n v="7793.6807832258728"/>
    <n v="0.03"/>
    <s v="Aplazado"/>
    <n v="22"/>
  </r>
  <r>
    <x v="0"/>
    <n v="7"/>
    <s v="Norte"/>
    <n v="8222.4058128419892"/>
    <n v="0.02"/>
    <s v="Contado"/>
    <n v="19"/>
  </r>
  <r>
    <x v="7"/>
    <n v="8"/>
    <s v="Norte"/>
    <n v="8052.1832012098002"/>
    <n v="0.03"/>
    <s v="Contado"/>
    <n v="46"/>
  </r>
  <r>
    <x v="4"/>
    <n v="2"/>
    <s v="Centro"/>
    <n v="7702.8115827779766"/>
    <n v="0.03"/>
    <s v="Contado"/>
    <n v="50"/>
  </r>
  <r>
    <x v="10"/>
    <n v="3"/>
    <s v="Centro"/>
    <n v="8003.6402414025088"/>
    <n v="0.01"/>
    <s v="Contado"/>
    <n v="50"/>
  </r>
  <r>
    <x v="10"/>
    <n v="5"/>
    <s v="Sur"/>
    <n v="8183.3582675957405"/>
    <n v="0"/>
    <s v="Contado"/>
    <n v="23"/>
  </r>
  <r>
    <x v="4"/>
    <n v="3"/>
    <s v="Centro"/>
    <n v="7713.0282323268966"/>
    <n v="0"/>
    <s v="Aplazado"/>
    <n v="60"/>
  </r>
  <r>
    <x v="7"/>
    <n v="1"/>
    <s v="Centro"/>
    <n v="8100.973026151114"/>
    <n v="0"/>
    <s v="Contado"/>
    <n v="42"/>
  </r>
  <r>
    <x v="7"/>
    <n v="8"/>
    <s v="Norte"/>
    <n v="8042.8493774036997"/>
    <n v="0.01"/>
    <s v="Contado"/>
    <n v="46"/>
  </r>
  <r>
    <x v="6"/>
    <n v="5"/>
    <s v="Sur"/>
    <n v="8176.8916295720737"/>
    <n v="0.01"/>
    <s v="Contado"/>
    <n v="41"/>
  </r>
  <r>
    <x v="7"/>
    <n v="9"/>
    <s v="Norte"/>
    <n v="7739.8987124812083"/>
    <n v="0"/>
    <s v="Contado"/>
    <n v="28"/>
  </r>
  <r>
    <x v="1"/>
    <n v="1"/>
    <s v="Centro"/>
    <n v="7640.7750073955594"/>
    <n v="0"/>
    <s v="Contado"/>
    <n v="40"/>
  </r>
  <r>
    <x v="10"/>
    <n v="2"/>
    <s v="Centro"/>
    <n v="7563.8626025131816"/>
    <n v="0.03"/>
    <s v="Aplazado"/>
    <n v="45"/>
  </r>
  <r>
    <x v="1"/>
    <n v="4"/>
    <s v="Centro"/>
    <n v="8165.5272503155811"/>
    <n v="0"/>
    <s v="Contado"/>
    <n v="47"/>
  </r>
  <r>
    <x v="1"/>
    <n v="3"/>
    <s v="Centro"/>
    <n v="8024.7367776874762"/>
    <n v="0"/>
    <s v="Contado"/>
    <n v="23"/>
  </r>
  <r>
    <x v="1"/>
    <n v="6"/>
    <s v="Sur"/>
    <n v="7618.4425282553866"/>
    <n v="0.01"/>
    <s v="Aplazado"/>
    <n v="64"/>
  </r>
  <r>
    <x v="1"/>
    <n v="1"/>
    <s v="Centro"/>
    <n v="7848.0419234680812"/>
    <n v="0.02"/>
    <s v="Contado"/>
    <n v="39"/>
  </r>
  <r>
    <x v="1"/>
    <n v="3"/>
    <s v="Centro"/>
    <n v="8105.3521796727455"/>
    <n v="0.02"/>
    <s v="Aplazado"/>
    <n v="17"/>
  </r>
  <r>
    <x v="4"/>
    <n v="8"/>
    <s v="Norte"/>
    <n v="8211.7608861231383"/>
    <n v="0"/>
    <s v="Contado"/>
    <n v="26"/>
  </r>
  <r>
    <x v="6"/>
    <n v="3"/>
    <s v="Centro"/>
    <n v="7605.5005416313998"/>
    <n v="0.01"/>
    <s v="Contado"/>
    <n v="34"/>
  </r>
  <r>
    <x v="1"/>
    <n v="3"/>
    <s v="Centro"/>
    <n v="7635.859808614041"/>
    <n v="0.01"/>
    <s v="Contado"/>
    <n v="18"/>
  </r>
  <r>
    <x v="2"/>
    <n v="7"/>
    <s v="Norte"/>
    <n v="8123.7439702396023"/>
    <n v="0.03"/>
    <s v="Contado"/>
    <n v="34"/>
  </r>
  <r>
    <x v="2"/>
    <n v="7"/>
    <s v="Norte"/>
    <n v="8147.5546297557048"/>
    <n v="0"/>
    <s v="Aplazado"/>
    <n v="58"/>
  </r>
  <r>
    <x v="2"/>
    <n v="4"/>
    <s v="Centro"/>
    <n v="7506.3730345814838"/>
    <n v="0"/>
    <s v="Contado"/>
    <n v="38"/>
  </r>
  <r>
    <x v="7"/>
    <n v="6"/>
    <s v="Sur"/>
    <n v="7618.4425282553866"/>
    <n v="0.02"/>
    <s v="Contado"/>
    <n v="44"/>
  </r>
  <r>
    <x v="9"/>
    <n v="7"/>
    <s v="Norte"/>
    <n v="7944.9668961583347"/>
    <n v="0.02"/>
    <s v="Aplazado"/>
    <n v="39"/>
  </r>
  <r>
    <x v="7"/>
    <n v="8"/>
    <s v="Norte"/>
    <n v="7964.7057842991626"/>
    <n v="0.01"/>
    <s v="Contado"/>
    <n v="37"/>
  </r>
  <r>
    <x v="9"/>
    <n v="5"/>
    <s v="Sur"/>
    <n v="8157.8974425217075"/>
    <n v="0"/>
    <s v="Contado"/>
    <n v="25"/>
  </r>
  <r>
    <x v="1"/>
    <n v="3"/>
    <s v="Centro"/>
    <n v="8007.254178665753"/>
    <n v="0.02"/>
    <s v="Aplazado"/>
    <n v="45"/>
  </r>
  <r>
    <x v="9"/>
    <n v="1"/>
    <s v="Centro"/>
    <n v="7822.8115020650239"/>
    <n v="0.01"/>
    <s v="Aplazado"/>
    <n v="38"/>
  </r>
  <r>
    <x v="8"/>
    <n v="4"/>
    <s v="Centro"/>
    <n v="8202.0097854954111"/>
    <n v="0.02"/>
    <s v="Aplazado"/>
    <n v="64"/>
  </r>
  <r>
    <x v="6"/>
    <n v="1"/>
    <s v="Centro"/>
    <n v="7811.8685078131512"/>
    <n v="0.01"/>
    <s v="Contado"/>
    <n v="21"/>
  </r>
  <r>
    <x v="5"/>
    <n v="5"/>
    <s v="Sur"/>
    <n v="7816.0281788859356"/>
    <n v="0.02"/>
    <s v="Aplazado"/>
    <n v="32"/>
  </r>
  <r>
    <x v="4"/>
    <n v="5"/>
    <s v="Sur"/>
    <n v="8025.5343081980118"/>
    <n v="0"/>
    <s v="Contado"/>
    <n v="45"/>
  </r>
  <r>
    <x v="3"/>
    <n v="1"/>
    <s v="Centro"/>
    <n v="7944.6489534184911"/>
    <n v="0"/>
    <s v="Aplazado"/>
    <n v="17"/>
  </r>
  <r>
    <x v="7"/>
    <n v="6"/>
    <s v="Sur"/>
    <n v="7618.4425282553866"/>
    <n v="0.02"/>
    <s v="Contado"/>
    <n v="41"/>
  </r>
  <r>
    <x v="10"/>
    <n v="4"/>
    <s v="Centro"/>
    <n v="7772.1394456127246"/>
    <n v="0.01"/>
    <s v="Aplazado"/>
    <n v="33"/>
  </r>
  <r>
    <x v="5"/>
    <n v="9"/>
    <s v="Norte"/>
    <n v="7872.7382359626017"/>
    <n v="0.01"/>
    <s v="Aplazado"/>
    <n v="30"/>
  </r>
  <r>
    <x v="0"/>
    <n v="6"/>
    <s v="Sur"/>
    <n v="7759.2005972992456"/>
    <n v="0.03"/>
    <s v="Aplazado"/>
    <n v="59"/>
  </r>
  <r>
    <x v="6"/>
    <n v="5"/>
    <s v="Sur"/>
    <n v="8051.6400453816595"/>
    <n v="0.02"/>
    <s v="Contado"/>
    <n v="46"/>
  </r>
  <r>
    <x v="1"/>
    <n v="7"/>
    <s v="Norte"/>
    <n v="7583.7808380004435"/>
    <n v="0.03"/>
    <s v="Contado"/>
    <n v="44"/>
  </r>
  <r>
    <x v="11"/>
    <n v="1"/>
    <s v="Centro"/>
    <n v="7699.0625752955702"/>
    <n v="0.01"/>
    <s v="Contado"/>
    <n v="27"/>
  </r>
  <r>
    <x v="4"/>
    <n v="6"/>
    <s v="Sur"/>
    <n v="7618.4425282553866"/>
    <n v="0.03"/>
    <s v="Contado"/>
    <n v="24"/>
  </r>
  <r>
    <x v="3"/>
    <n v="5"/>
    <s v="Sur"/>
    <n v="7863.4434161962918"/>
    <n v="0.02"/>
    <s v="Contado"/>
    <n v="31"/>
  </r>
  <r>
    <x v="11"/>
    <n v="7"/>
    <s v="Norte"/>
    <n v="7615.7431967005914"/>
    <n v="0"/>
    <s v="Contado"/>
    <n v="22"/>
  </r>
  <r>
    <x v="2"/>
    <n v="4"/>
    <s v="Centro"/>
    <n v="7962.8539880346989"/>
    <n v="0.03"/>
    <s v="Contado"/>
    <n v="45"/>
  </r>
  <r>
    <x v="10"/>
    <n v="1"/>
    <s v="Centro"/>
    <n v="7619.0490691435662"/>
    <n v="0.01"/>
    <s v="Contado"/>
    <n v="43"/>
  </r>
  <r>
    <x v="11"/>
    <n v="3"/>
    <s v="Centro"/>
    <n v="7938.1278949736497"/>
    <n v="0.01"/>
    <s v="Contado"/>
    <n v="32"/>
  </r>
  <r>
    <x v="1"/>
    <n v="2"/>
    <s v="Centro"/>
    <n v="7656.6124184797809"/>
    <n v="0.03"/>
    <s v="Contado"/>
    <n v="45"/>
  </r>
  <r>
    <x v="3"/>
    <n v="2"/>
    <s v="Centro"/>
    <n v="7701.5003519915717"/>
    <n v="0"/>
    <s v="Contado"/>
    <n v="40"/>
  </r>
  <r>
    <x v="11"/>
    <n v="6"/>
    <s v="Sur"/>
    <n v="7618.4425282553866"/>
    <n v="0"/>
    <s v="Contado"/>
    <n v="36"/>
  </r>
  <r>
    <x v="1"/>
    <n v="3"/>
    <s v="Centro"/>
    <n v="8030.5467956157145"/>
    <n v="0.02"/>
    <s v="Contado"/>
    <n v="33"/>
  </r>
  <r>
    <x v="11"/>
    <n v="2"/>
    <s v="Centro"/>
    <n v="7586.0097893702414"/>
    <n v="0.01"/>
    <s v="Contado"/>
    <n v="30"/>
  </r>
  <r>
    <x v="9"/>
    <n v="8"/>
    <s v="Norte"/>
    <n v="7619.4072472370271"/>
    <n v="0.01"/>
    <s v="Contado"/>
    <n v="29"/>
  </r>
  <r>
    <x v="2"/>
    <n v="2"/>
    <s v="Centro"/>
    <n v="7773.3676864816198"/>
    <n v="0.02"/>
    <s v="Aplazado"/>
    <n v="44"/>
  </r>
  <r>
    <x v="2"/>
    <n v="4"/>
    <s v="Centro"/>
    <n v="7893.4779972521346"/>
    <n v="0"/>
    <s v="Contado"/>
    <n v="30"/>
  </r>
  <r>
    <x v="3"/>
    <n v="3"/>
    <s v="Centro"/>
    <n v="7755.4159169495551"/>
    <n v="0.03"/>
    <s v="Contado"/>
    <n v="34"/>
  </r>
  <r>
    <x v="11"/>
    <n v="9"/>
    <s v="Norte"/>
    <n v="8095.2746179379346"/>
    <n v="0.03"/>
    <s v="Contado"/>
    <n v="24"/>
  </r>
  <r>
    <x v="0"/>
    <n v="9"/>
    <s v="Norte"/>
    <n v="8205.2605223301362"/>
    <n v="0.02"/>
    <s v="Aplazado"/>
    <n v="46"/>
  </r>
  <r>
    <x v="1"/>
    <n v="7"/>
    <s v="Norte"/>
    <n v="8162.8098743442206"/>
    <n v="0.02"/>
    <s v="Aplazado"/>
    <n v="19"/>
  </r>
  <r>
    <x v="4"/>
    <n v="2"/>
    <s v="Centro"/>
    <n v="7958.2379534405391"/>
    <n v="0.01"/>
    <s v="Contado"/>
    <n v="45"/>
  </r>
  <r>
    <x v="1"/>
    <n v="3"/>
    <s v="Centro"/>
    <n v="8186.4602070829278"/>
    <n v="0.03"/>
    <s v="Aplazado"/>
    <n v="42"/>
  </r>
  <r>
    <x v="8"/>
    <n v="1"/>
    <s v="Centro"/>
    <n v="7557.6917037624253"/>
    <n v="0.01"/>
    <s v="Aplazado"/>
    <n v="57"/>
  </r>
  <r>
    <x v="8"/>
    <n v="5"/>
    <s v="Sur"/>
    <n v="8137.999984861749"/>
    <n v="0.01"/>
    <s v="Contado"/>
    <n v="28"/>
  </r>
  <r>
    <x v="0"/>
    <n v="3"/>
    <s v="Centro"/>
    <n v="7645.8733869944035"/>
    <n v="0"/>
    <s v="Contado"/>
    <n v="50"/>
  </r>
  <r>
    <x v="2"/>
    <n v="6"/>
    <s v="Sur"/>
    <n v="7884.3762963094423"/>
    <n v="0"/>
    <s v="Aplazado"/>
    <n v="65"/>
  </r>
  <r>
    <x v="7"/>
    <n v="8"/>
    <s v="Norte"/>
    <n v="8092.8158384908556"/>
    <n v="0"/>
    <s v="Contado"/>
    <n v="27"/>
  </r>
  <r>
    <x v="11"/>
    <n v="3"/>
    <s v="Centro"/>
    <n v="7643.1201928428754"/>
    <n v="0.02"/>
    <s v="Contado"/>
    <n v="38"/>
  </r>
  <r>
    <x v="4"/>
    <n v="6"/>
    <s v="Sur"/>
    <n v="7618.4425282553866"/>
    <n v="0.02"/>
    <s v="Contado"/>
    <n v="50"/>
  </r>
  <r>
    <x v="11"/>
    <n v="6"/>
    <s v="Sur"/>
    <n v="7818.4204695564267"/>
    <n v="0"/>
    <s v="Aplazado"/>
    <n v="32"/>
  </r>
  <r>
    <x v="4"/>
    <n v="7"/>
    <s v="Norte"/>
    <n v="7987.9272060568792"/>
    <n v="0.03"/>
    <s v="Contado"/>
    <n v="33"/>
  </r>
  <r>
    <x v="11"/>
    <n v="2"/>
    <s v="Centro"/>
    <n v="7930.0872036302508"/>
    <n v="0.03"/>
    <s v="Contado"/>
    <n v="40"/>
  </r>
  <r>
    <x v="0"/>
    <n v="2"/>
    <s v="Centro"/>
    <n v="7825.5987340411002"/>
    <n v="0.03"/>
    <s v="Contado"/>
    <n v="38"/>
  </r>
  <r>
    <x v="10"/>
    <n v="6"/>
    <s v="Sur"/>
    <n v="7774.0569454180013"/>
    <n v="0.01"/>
    <s v="Aplazado"/>
    <n v="65"/>
  </r>
  <r>
    <x v="7"/>
    <n v="3"/>
    <s v="Centro"/>
    <n v="7613.5762536041102"/>
    <n v="0.01"/>
    <s v="Contado"/>
    <n v="36"/>
  </r>
  <r>
    <x v="10"/>
    <n v="2"/>
    <s v="Centro"/>
    <n v="7962.3988517647786"/>
    <n v="0.01"/>
    <s v="Contado"/>
    <n v="27"/>
  </r>
  <r>
    <x v="11"/>
    <n v="4"/>
    <s v="Centro"/>
    <n v="7502.4687628703668"/>
    <n v="0.03"/>
    <s v="Aplazado"/>
    <n v="31"/>
  </r>
  <r>
    <x v="9"/>
    <n v="2"/>
    <s v="Centro"/>
    <n v="7881.1197494271983"/>
    <n v="0"/>
    <s v="Contado"/>
    <n v="28"/>
  </r>
  <r>
    <x v="4"/>
    <n v="9"/>
    <s v="Norte"/>
    <n v="7995.5319614886412"/>
    <n v="0.03"/>
    <s v="Contado"/>
    <n v="30"/>
  </r>
  <r>
    <x v="11"/>
    <n v="2"/>
    <s v="Centro"/>
    <n v="8240.193630124686"/>
    <n v="0.01"/>
    <s v="Aplazado"/>
    <n v="40"/>
  </r>
  <r>
    <x v="0"/>
    <n v="1"/>
    <s v="Centro"/>
    <n v="8056.4964273839132"/>
    <n v="0.01"/>
    <s v="Contado"/>
    <n v="23"/>
  </r>
  <r>
    <x v="6"/>
    <n v="4"/>
    <s v="Centro"/>
    <n v="8074.9356313951876"/>
    <n v="0.03"/>
    <s v="Contado"/>
    <n v="25"/>
  </r>
  <r>
    <x v="1"/>
    <n v="5"/>
    <s v="Sur"/>
    <n v="8053.1664902262537"/>
    <n v="0"/>
    <s v="Contado"/>
    <n v="22"/>
  </r>
  <r>
    <x v="0"/>
    <n v="8"/>
    <s v="Norte"/>
    <n v="7979.2187769086149"/>
    <n v="0.02"/>
    <s v="Contado"/>
    <n v="28"/>
  </r>
  <r>
    <x v="11"/>
    <n v="1"/>
    <s v="Centro"/>
    <n v="8202.7279445482327"/>
    <n v="0.02"/>
    <s v="Contado"/>
    <n v="39"/>
  </r>
  <r>
    <x v="11"/>
    <n v="1"/>
    <s v="Centro"/>
    <n v="7796.4011393281044"/>
    <n v="0.01"/>
    <s v="Contado"/>
    <n v="37"/>
  </r>
  <r>
    <x v="7"/>
    <n v="2"/>
    <s v="Centro"/>
    <n v="7663.8776684009645"/>
    <n v="0.01"/>
    <s v="Contado"/>
    <n v="40"/>
  </r>
  <r>
    <x v="7"/>
    <n v="4"/>
    <s v="Centro"/>
    <n v="7840.9387903369588"/>
    <n v="0.02"/>
    <s v="Contado"/>
    <n v="34"/>
  </r>
  <r>
    <x v="4"/>
    <n v="5"/>
    <s v="Sur"/>
    <n v="7998.4002181056167"/>
    <n v="0.02"/>
    <s v="Aplazado"/>
    <n v="20"/>
  </r>
  <r>
    <x v="9"/>
    <n v="2"/>
    <s v="Centro"/>
    <n v="7691.4053281007637"/>
    <n v="0.03"/>
    <s v="Contado"/>
    <n v="37"/>
  </r>
  <r>
    <x v="2"/>
    <n v="3"/>
    <s v="Centro"/>
    <n v="7725.2765045853039"/>
    <n v="0"/>
    <s v="Aplazado"/>
    <n v="23"/>
  </r>
  <r>
    <x v="9"/>
    <n v="1"/>
    <s v="Centro"/>
    <n v="7892.0223417093848"/>
    <n v="0"/>
    <s v="Contado"/>
    <n v="21"/>
  </r>
  <r>
    <x v="5"/>
    <n v="3"/>
    <s v="Centro"/>
    <n v="7908.6385871525044"/>
    <n v="0.01"/>
    <s v="Contado"/>
    <n v="21"/>
  </r>
  <r>
    <x v="6"/>
    <n v="9"/>
    <s v="Norte"/>
    <n v="8037.1978396375425"/>
    <n v="0.02"/>
    <s v="Contado"/>
    <n v="36"/>
  </r>
  <r>
    <x v="0"/>
    <n v="1"/>
    <s v="Centro"/>
    <n v="8023.5054786180308"/>
    <n v="0.03"/>
    <s v="Contado"/>
    <n v="21"/>
  </r>
  <r>
    <x v="10"/>
    <n v="5"/>
    <s v="Sur"/>
    <n v="8070.0114035295383"/>
    <n v="0"/>
    <s v="Contado"/>
    <n v="31"/>
  </r>
  <r>
    <x v="1"/>
    <n v="3"/>
    <s v="Centro"/>
    <n v="7923.0349879294363"/>
    <n v="0"/>
    <s v="Contado"/>
    <n v="31"/>
  </r>
  <r>
    <x v="6"/>
    <n v="4"/>
    <s v="Centro"/>
    <n v="8006.1394256367066"/>
    <n v="0.01"/>
    <s v="Aplazado"/>
    <n v="24"/>
  </r>
  <r>
    <x v="7"/>
    <n v="4"/>
    <s v="Centro"/>
    <n v="8054.7395047486089"/>
    <n v="0"/>
    <s v="Contado"/>
    <n v="36"/>
  </r>
  <r>
    <x v="8"/>
    <n v="4"/>
    <s v="Centro"/>
    <n v="7978.0014714248773"/>
    <n v="0.03"/>
    <s v="Aplazado"/>
    <n v="58"/>
  </r>
  <r>
    <x v="3"/>
    <n v="5"/>
    <s v="Sur"/>
    <n v="7747.5609471881944"/>
    <n v="0.01"/>
    <s v="Contado"/>
    <n v="45"/>
  </r>
  <r>
    <x v="10"/>
    <n v="5"/>
    <s v="Sur"/>
    <n v="8152.1736970061011"/>
    <n v="0.02"/>
    <s v="Contado"/>
    <n v="49"/>
  </r>
  <r>
    <x v="10"/>
    <n v="9"/>
    <s v="Norte"/>
    <n v="7851.3053100905017"/>
    <n v="0.02"/>
    <s v="Contado"/>
    <n v="23"/>
  </r>
  <r>
    <x v="1"/>
    <n v="2"/>
    <s v="Centro"/>
    <n v="8211.8520174860623"/>
    <n v="0.03"/>
    <s v="Contado"/>
    <n v="21"/>
  </r>
  <r>
    <x v="5"/>
    <n v="1"/>
    <s v="Centro"/>
    <n v="7766.0666818034997"/>
    <n v="0.01"/>
    <s v="Contado"/>
    <n v="30"/>
  </r>
  <r>
    <x v="4"/>
    <n v="6"/>
    <s v="Sur"/>
    <n v="7557.4862007975526"/>
    <n v="0"/>
    <s v="Aplazado"/>
    <n v="28"/>
  </r>
  <r>
    <x v="7"/>
    <n v="2"/>
    <s v="Centro"/>
    <n v="7788.8853453363345"/>
    <n v="0.03"/>
    <s v="Contado"/>
    <n v="34"/>
  </r>
  <r>
    <x v="3"/>
    <n v="4"/>
    <s v="Centro"/>
    <n v="7604.3526593602974"/>
    <n v="0"/>
    <s v="Aplazado"/>
    <n v="49"/>
  </r>
  <r>
    <x v="8"/>
    <n v="3"/>
    <s v="Centro"/>
    <n v="7843.2357941450482"/>
    <n v="0.03"/>
    <s v="Aplazado"/>
    <n v="56"/>
  </r>
  <r>
    <x v="11"/>
    <n v="5"/>
    <s v="Sur"/>
    <n v="8031.2868903254093"/>
    <n v="0.02"/>
    <s v="Contado"/>
    <n v="34"/>
  </r>
  <r>
    <x v="2"/>
    <n v="2"/>
    <s v="Centro"/>
    <n v="7761.2765677657353"/>
    <n v="0.03"/>
    <s v="Contado"/>
    <n v="23"/>
  </r>
  <r>
    <x v="8"/>
    <n v="8"/>
    <s v="Norte"/>
    <n v="8255.4222611159639"/>
    <n v="0.03"/>
    <s v="Contado"/>
    <n v="35"/>
  </r>
  <r>
    <x v="3"/>
    <n v="3"/>
    <s v="Centro"/>
    <n v="7714.7832844264576"/>
    <n v="0.03"/>
    <s v="Contado"/>
    <n v="39"/>
  </r>
  <r>
    <x v="1"/>
    <n v="9"/>
    <s v="Norte"/>
    <n v="7505.5321486662615"/>
    <n v="0.03"/>
    <s v="Contado"/>
    <n v="43"/>
  </r>
  <r>
    <x v="0"/>
    <n v="2"/>
    <s v="Centro"/>
    <n v="8153.3924119420681"/>
    <n v="0.02"/>
    <s v="Contado"/>
    <n v="53"/>
  </r>
  <r>
    <x v="4"/>
    <n v="7"/>
    <s v="Norte"/>
    <n v="7679.8314491197289"/>
    <n v="0.02"/>
    <s v="Contado"/>
    <n v="49"/>
  </r>
  <r>
    <x v="0"/>
    <n v="9"/>
    <s v="Norte"/>
    <n v="7706.3237170380307"/>
    <n v="0"/>
    <s v="Contado"/>
    <n v="50"/>
  </r>
  <r>
    <x v="11"/>
    <n v="5"/>
    <s v="Sur"/>
    <n v="8097.4982954120878"/>
    <n v="0.02"/>
    <s v="Contado"/>
    <n v="43"/>
  </r>
  <r>
    <x v="9"/>
    <n v="7"/>
    <s v="Norte"/>
    <n v="8254.2071422593472"/>
    <n v="0.03"/>
    <s v="Contado"/>
    <n v="43"/>
  </r>
  <r>
    <x v="4"/>
    <n v="5"/>
    <s v="Sur"/>
    <n v="8120.2995176576951"/>
    <n v="0.03"/>
    <s v="Contado"/>
    <n v="41"/>
  </r>
  <r>
    <x v="8"/>
    <n v="2"/>
    <s v="Centro"/>
    <n v="7788.3846272417668"/>
    <n v="0.01"/>
    <s v="Aplazado"/>
    <n v="17"/>
  </r>
  <r>
    <x v="6"/>
    <n v="3"/>
    <s v="Centro"/>
    <n v="8093.0752959243"/>
    <n v="0.03"/>
    <s v="Aplazado"/>
    <n v="50"/>
  </r>
  <r>
    <x v="11"/>
    <n v="9"/>
    <s v="Norte"/>
    <n v="8240.7803093899111"/>
    <n v="0"/>
    <s v="Contado"/>
    <n v="36"/>
  </r>
  <r>
    <x v="4"/>
    <n v="6"/>
    <s v="Sur"/>
    <n v="7876.9194974419815"/>
    <n v="0"/>
    <s v="Aplazado"/>
    <n v="55"/>
  </r>
  <r>
    <x v="3"/>
    <n v="1"/>
    <s v="Centro"/>
    <n v="7731.7268505713901"/>
    <n v="0.01"/>
    <s v="Contado"/>
    <n v="41"/>
  </r>
  <r>
    <x v="4"/>
    <n v="3"/>
    <s v="Centro"/>
    <n v="7907.1323046126099"/>
    <n v="0"/>
    <s v="Contado"/>
    <n v="24"/>
  </r>
  <r>
    <x v="7"/>
    <n v="3"/>
    <s v="Centro"/>
    <n v="7784.7118411659676"/>
    <n v="0.03"/>
    <s v="Contado"/>
    <n v="18"/>
  </r>
  <r>
    <x v="1"/>
    <n v="4"/>
    <s v="Centro"/>
    <n v="8081.8676549820748"/>
    <n v="0.01"/>
    <s v="Contado"/>
    <n v="47"/>
  </r>
  <r>
    <x v="8"/>
    <n v="5"/>
    <s v="Sur"/>
    <n v="8278.9469656952169"/>
    <n v="0.03"/>
    <s v="Contado"/>
    <n v="32"/>
  </r>
  <r>
    <x v="10"/>
    <n v="4"/>
    <s v="Centro"/>
    <n v="7964.1879528411437"/>
    <n v="0"/>
    <s v="Contado"/>
    <n v="50"/>
  </r>
  <r>
    <x v="6"/>
    <n v="5"/>
    <s v="Sur"/>
    <n v="7795.5590933983558"/>
    <n v="0"/>
    <s v="Contado"/>
    <n v="38"/>
  </r>
  <r>
    <x v="3"/>
    <n v="5"/>
    <s v="Sur"/>
    <n v="7958.0734412945412"/>
    <n v="0"/>
    <s v="Contado"/>
    <n v="26"/>
  </r>
  <r>
    <x v="9"/>
    <n v="3"/>
    <s v="Centro"/>
    <n v="8034.3601160629305"/>
    <n v="0.01"/>
    <s v="Contado"/>
    <n v="39"/>
  </r>
  <r>
    <x v="9"/>
    <n v="7"/>
    <s v="Norte"/>
    <n v="8083.3160724878098"/>
    <n v="0.01"/>
    <s v="Contado"/>
    <n v="49"/>
  </r>
  <r>
    <x v="5"/>
    <n v="7"/>
    <s v="Norte"/>
    <n v="8035.922826283263"/>
    <n v="0.02"/>
    <s v="Contado"/>
    <n v="28"/>
  </r>
  <r>
    <x v="4"/>
    <n v="7"/>
    <s v="Norte"/>
    <n v="8057.5300009060038"/>
    <n v="0.02"/>
    <s v="Contado"/>
    <n v="31"/>
  </r>
  <r>
    <x v="2"/>
    <n v="3"/>
    <s v="Centro"/>
    <n v="8041.4258063001807"/>
    <n v="0.03"/>
    <s v="Aplazado"/>
    <n v="33"/>
  </r>
  <r>
    <x v="8"/>
    <n v="7"/>
    <s v="Norte"/>
    <n v="7889.9335593284013"/>
    <n v="0.02"/>
    <s v="Aplazado"/>
    <n v="36"/>
  </r>
  <r>
    <x v="9"/>
    <n v="3"/>
    <s v="Centro"/>
    <n v="7660.4688172449005"/>
    <n v="0"/>
    <s v="Aplazado"/>
    <n v="59"/>
  </r>
  <r>
    <x v="7"/>
    <n v="2"/>
    <s v="Centro"/>
    <n v="8163.9680297243467"/>
    <n v="0"/>
    <s v="Contado"/>
    <n v="41"/>
  </r>
  <r>
    <x v="10"/>
    <n v="6"/>
    <s v="Sur"/>
    <n v="7618.4425282553866"/>
    <n v="0"/>
    <s v="Contado"/>
    <n v="42"/>
  </r>
  <r>
    <x v="6"/>
    <n v="4"/>
    <s v="Centro"/>
    <n v="8146.3635275190973"/>
    <n v="0.01"/>
    <s v="Contado"/>
    <n v="35"/>
  </r>
  <r>
    <x v="5"/>
    <n v="8"/>
    <s v="Norte"/>
    <n v="7837.7445926370456"/>
    <n v="0.01"/>
    <s v="Contado"/>
    <n v="35"/>
  </r>
  <r>
    <x v="1"/>
    <n v="3"/>
    <s v="Centro"/>
    <n v="7995.3776005417831"/>
    <n v="0"/>
    <s v="Aplazado"/>
    <n v="54"/>
  </r>
  <r>
    <x v="1"/>
    <n v="6"/>
    <s v="Sur"/>
    <n v="7662.2499566968281"/>
    <n v="0.03"/>
    <s v="Contado"/>
    <n v="27"/>
  </r>
  <r>
    <x v="7"/>
    <n v="3"/>
    <s v="Centro"/>
    <n v="7568.2888694127587"/>
    <n v="0.03"/>
    <s v="Aplazado"/>
    <n v="43"/>
  </r>
  <r>
    <x v="3"/>
    <n v="6"/>
    <s v="Sur"/>
    <n v="7827.8813927170495"/>
    <n v="0.01"/>
    <s v="Aplazado"/>
    <n v="36"/>
  </r>
  <r>
    <x v="0"/>
    <n v="6"/>
    <s v="Sur"/>
    <n v="7798.3874467526766"/>
    <n v="0.02"/>
    <s v="Contado"/>
    <n v="47"/>
  </r>
  <r>
    <x v="1"/>
    <n v="7"/>
    <s v="Norte"/>
    <n v="7656.3173377386647"/>
    <n v="0.01"/>
    <s v="Aplazado"/>
    <n v="64"/>
  </r>
  <r>
    <x v="3"/>
    <n v="2"/>
    <s v="Centro"/>
    <n v="8093.4767306946924"/>
    <n v="0.01"/>
    <s v="Contado"/>
    <n v="41"/>
  </r>
  <r>
    <x v="1"/>
    <n v="6"/>
    <s v="Sur"/>
    <n v="7614.297785348781"/>
    <n v="0.01"/>
    <s v="Contado"/>
    <n v="47"/>
  </r>
  <r>
    <x v="11"/>
    <n v="3"/>
    <s v="Centro"/>
    <n v="8214.5518921107214"/>
    <n v="0.03"/>
    <s v="Aplazado"/>
    <n v="25"/>
  </r>
  <r>
    <x v="11"/>
    <n v="5"/>
    <s v="Sur"/>
    <n v="7820.4842487961969"/>
    <n v="0.01"/>
    <s v="Aplazado"/>
    <n v="37"/>
  </r>
  <r>
    <x v="5"/>
    <n v="6"/>
    <s v="Sur"/>
    <n v="7618.4425282553866"/>
    <n v="0.02"/>
    <s v="Aplazado"/>
    <n v="57"/>
  </r>
  <r>
    <x v="11"/>
    <n v="6"/>
    <s v="Sur"/>
    <n v="7618.4425282553866"/>
    <n v="0"/>
    <s v="Contado"/>
    <n v="46"/>
  </r>
  <r>
    <x v="4"/>
    <n v="6"/>
    <s v="Sur"/>
    <n v="7717.1396339185458"/>
    <n v="0.01"/>
    <s v="Contado"/>
    <n v="43"/>
  </r>
  <r>
    <x v="1"/>
    <n v="3"/>
    <s v="Centro"/>
    <n v="8203.6178797640241"/>
    <n v="0.02"/>
    <s v="Contado"/>
    <n v="40"/>
  </r>
  <r>
    <x v="5"/>
    <n v="1"/>
    <s v="Centro"/>
    <n v="8058.2207071575704"/>
    <n v="0.01"/>
    <s v="Contado"/>
    <n v="32"/>
  </r>
  <r>
    <x v="1"/>
    <n v="4"/>
    <s v="Centro"/>
    <n v="8193.8115237853162"/>
    <n v="0.02"/>
    <s v="Contado"/>
    <n v="27"/>
  </r>
  <r>
    <x v="1"/>
    <n v="3"/>
    <s v="Centro"/>
    <n v="8208.5108939167458"/>
    <n v="0"/>
    <s v="Aplazado"/>
    <n v="42"/>
  </r>
  <r>
    <x v="6"/>
    <n v="7"/>
    <s v="Norte"/>
    <n v="8009.1503630151692"/>
    <n v="0.02"/>
    <s v="Contado"/>
    <n v="29"/>
  </r>
  <r>
    <x v="4"/>
    <n v="8"/>
    <s v="Norte"/>
    <n v="8241.3131625627648"/>
    <n v="0.02"/>
    <s v="Contado"/>
    <n v="50"/>
  </r>
  <r>
    <x v="1"/>
    <n v="7"/>
    <s v="Norte"/>
    <n v="7929.3622209768091"/>
    <n v="0.03"/>
    <s v="Aplazado"/>
    <n v="17"/>
  </r>
  <r>
    <x v="9"/>
    <n v="5"/>
    <s v="Sur"/>
    <n v="8182.6830470550158"/>
    <n v="0.01"/>
    <s v="Contado"/>
    <n v="48"/>
  </r>
  <r>
    <x v="8"/>
    <n v="8"/>
    <s v="Norte"/>
    <n v="7518.5994532026143"/>
    <n v="0.02"/>
    <s v="Aplazado"/>
    <n v="64"/>
  </r>
  <r>
    <x v="4"/>
    <n v="8"/>
    <s v="Norte"/>
    <n v="7946.8946413875528"/>
    <n v="0.01"/>
    <s v="Contado"/>
    <n v="44"/>
  </r>
  <r>
    <x v="7"/>
    <n v="3"/>
    <s v="Centro"/>
    <n v="8123.2848373015531"/>
    <n v="0.01"/>
    <s v="Aplazado"/>
    <n v="44"/>
  </r>
  <r>
    <x v="8"/>
    <n v="5"/>
    <s v="Sur"/>
    <n v="7972.4833497144755"/>
    <n v="0.01"/>
    <s v="Aplazado"/>
    <n v="16"/>
  </r>
  <r>
    <x v="0"/>
    <n v="2"/>
    <s v="Centro"/>
    <n v="7507.5029233199575"/>
    <n v="0"/>
    <s v="Aplazado"/>
    <n v="44"/>
  </r>
  <r>
    <x v="2"/>
    <n v="2"/>
    <s v="Centro"/>
    <n v="7790.169744077225"/>
    <n v="0.01"/>
    <s v="Contado"/>
    <n v="50"/>
  </r>
  <r>
    <x v="10"/>
    <n v="3"/>
    <s v="Centro"/>
    <n v="7855.4808629229819"/>
    <n v="0.02"/>
    <s v="Aplazado"/>
    <n v="30"/>
  </r>
  <r>
    <x v="0"/>
    <n v="4"/>
    <s v="Centro"/>
    <n v="7572.9690202789379"/>
    <n v="0"/>
    <s v="Contado"/>
    <n v="50"/>
  </r>
  <r>
    <x v="4"/>
    <n v="3"/>
    <s v="Centro"/>
    <n v="7620.9880032311821"/>
    <n v="0.01"/>
    <s v="Contado"/>
    <n v="22"/>
  </r>
  <r>
    <x v="3"/>
    <n v="8"/>
    <s v="Norte"/>
    <n v="8009.9617383543091"/>
    <n v="0.02"/>
    <s v="Contado"/>
    <n v="42"/>
  </r>
  <r>
    <x v="8"/>
    <n v="6"/>
    <s v="Sur"/>
    <n v="7517.7972416379953"/>
    <n v="0"/>
    <s v="Contado"/>
    <n v="24"/>
  </r>
  <r>
    <x v="1"/>
    <n v="1"/>
    <s v="Centro"/>
    <n v="8052.8003528509089"/>
    <n v="0.03"/>
    <s v="Aplazado"/>
    <n v="60"/>
  </r>
  <r>
    <x v="8"/>
    <n v="8"/>
    <s v="Norte"/>
    <n v="8212.608445869937"/>
    <n v="0.01"/>
    <s v="Contado"/>
    <n v="50"/>
  </r>
  <r>
    <x v="0"/>
    <n v="7"/>
    <s v="Norte"/>
    <n v="7792.4758946552674"/>
    <n v="0"/>
    <s v="Contado"/>
    <n v="24"/>
  </r>
  <r>
    <x v="8"/>
    <n v="1"/>
    <s v="Centro"/>
    <n v="7693.1812034715676"/>
    <n v="0.01"/>
    <s v="Aplazado"/>
    <n v="37"/>
  </r>
  <r>
    <x v="7"/>
    <n v="3"/>
    <s v="Centro"/>
    <n v="8224.17428137549"/>
    <n v="0.02"/>
    <s v="Contado"/>
    <n v="30"/>
  </r>
  <r>
    <x v="1"/>
    <n v="2"/>
    <s v="Centro"/>
    <n v="8047.4850939584303"/>
    <n v="0.01"/>
    <s v="Contado"/>
    <n v="40"/>
  </r>
  <r>
    <x v="5"/>
    <n v="6"/>
    <s v="Sur"/>
    <n v="7983.8328557264867"/>
    <n v="0.03"/>
    <s v="Aplazado"/>
    <n v="45"/>
  </r>
  <r>
    <x v="2"/>
    <n v="2"/>
    <s v="Centro"/>
    <n v="7689.5037694332041"/>
    <n v="0.03"/>
    <s v="Contado"/>
    <n v="43"/>
  </r>
  <r>
    <x v="1"/>
    <n v="2"/>
    <s v="Centro"/>
    <n v="8246.3160998811509"/>
    <n v="0"/>
    <s v="Contado"/>
    <n v="21"/>
  </r>
  <r>
    <x v="9"/>
    <n v="3"/>
    <s v="Centro"/>
    <n v="7864.6610640567906"/>
    <n v="0.01"/>
    <s v="Contado"/>
    <n v="38"/>
  </r>
  <r>
    <x v="0"/>
    <n v="2"/>
    <s v="Centro"/>
    <n v="8151.4167773790723"/>
    <n v="0.02"/>
    <s v="Aplazado"/>
    <n v="54"/>
  </r>
  <r>
    <x v="2"/>
    <n v="5"/>
    <s v="Sur"/>
    <n v="8043.0862005979725"/>
    <n v="0.02"/>
    <s v="Contado"/>
    <n v="21"/>
  </r>
  <r>
    <x v="6"/>
    <n v="6"/>
    <s v="Sur"/>
    <n v="7791.0895241011985"/>
    <n v="0"/>
    <s v="Contado"/>
    <n v="45"/>
  </r>
  <r>
    <x v="1"/>
    <n v="2"/>
    <s v="Centro"/>
    <n v="7975.3647804745015"/>
    <n v="0.01"/>
    <s v="Contado"/>
    <n v="38"/>
  </r>
  <r>
    <x v="9"/>
    <n v="7"/>
    <s v="Norte"/>
    <n v="7548.1041800407093"/>
    <n v="0.03"/>
    <s v="Aplazado"/>
    <n v="64"/>
  </r>
  <r>
    <x v="6"/>
    <n v="6"/>
    <s v="Sur"/>
    <n v="7849.8322835210638"/>
    <n v="0.02"/>
    <s v="Contado"/>
    <n v="29"/>
  </r>
  <r>
    <x v="3"/>
    <n v="2"/>
    <s v="Centro"/>
    <n v="7990.3313170949423"/>
    <n v="0.03"/>
    <s v="Contado"/>
    <n v="29"/>
  </r>
  <r>
    <x v="7"/>
    <n v="5"/>
    <s v="Sur"/>
    <n v="7786.8349832589274"/>
    <n v="0.03"/>
    <s v="Aplazado"/>
    <n v="31"/>
  </r>
  <r>
    <x v="6"/>
    <n v="8"/>
    <s v="Norte"/>
    <n v="8061.8543775763965"/>
    <n v="0.01"/>
    <s v="Contado"/>
    <n v="36"/>
  </r>
  <r>
    <x v="3"/>
    <n v="1"/>
    <s v="Centro"/>
    <n v="7629.9957203295207"/>
    <n v="0.01"/>
    <s v="Contado"/>
    <n v="21"/>
  </r>
  <r>
    <x v="6"/>
    <n v="1"/>
    <s v="Centro"/>
    <n v="7537.7832412088492"/>
    <n v="0.02"/>
    <s v="Contado"/>
    <n v="21"/>
  </r>
  <r>
    <x v="8"/>
    <n v="9"/>
    <s v="Norte"/>
    <n v="8061.9903840912639"/>
    <n v="0.03"/>
    <s v="Contado"/>
    <n v="31"/>
  </r>
  <r>
    <x v="1"/>
    <n v="9"/>
    <s v="Norte"/>
    <n v="7887.7342196126619"/>
    <n v="0"/>
    <s v="Contado"/>
    <n v="44"/>
  </r>
  <r>
    <x v="1"/>
    <n v="1"/>
    <s v="Centro"/>
    <n v="7695.3578349153577"/>
    <n v="0.03"/>
    <s v="Contado"/>
    <n v="45"/>
  </r>
  <r>
    <x v="4"/>
    <n v="7"/>
    <s v="Norte"/>
    <n v="7700.799378268739"/>
    <n v="0"/>
    <s v="Contado"/>
    <n v="28"/>
  </r>
  <r>
    <x v="1"/>
    <n v="5"/>
    <s v="Sur"/>
    <n v="8178.3953484819722"/>
    <n v="0.02"/>
    <s v="Aplazado"/>
    <n v="53"/>
  </r>
  <r>
    <x v="9"/>
    <n v="2"/>
    <s v="Centro"/>
    <n v="7563.1611042693066"/>
    <n v="0"/>
    <s v="Aplazado"/>
    <n v="22"/>
  </r>
  <r>
    <x v="9"/>
    <n v="3"/>
    <s v="Centro"/>
    <n v="7735.2177068845458"/>
    <n v="0.01"/>
    <s v="Contado"/>
    <n v="39"/>
  </r>
  <r>
    <x v="11"/>
    <n v="1"/>
    <s v="Centro"/>
    <n v="7558.4834874609942"/>
    <n v="0.03"/>
    <s v="Contado"/>
    <n v="38"/>
  </r>
  <r>
    <x v="8"/>
    <n v="5"/>
    <s v="Sur"/>
    <n v="7951.3056671208915"/>
    <n v="0"/>
    <s v="Contado"/>
    <n v="32"/>
  </r>
  <r>
    <x v="10"/>
    <n v="6"/>
    <s v="Sur"/>
    <n v="7631.7275144182668"/>
    <n v="0.01"/>
    <s v="Contado"/>
    <n v="34"/>
  </r>
  <r>
    <x v="1"/>
    <n v="2"/>
    <s v="Centro"/>
    <n v="7601.4580345367767"/>
    <n v="0.02"/>
    <s v="Contado"/>
    <n v="4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4">
  <r>
    <x v="0"/>
    <x v="0"/>
    <x v="0"/>
    <n v="7736.2357668898676"/>
    <n v="0"/>
    <x v="0"/>
    <x v="0"/>
  </r>
  <r>
    <x v="1"/>
    <x v="1"/>
    <x v="1"/>
    <n v="8242.0014630528021"/>
    <n v="0.03"/>
    <x v="1"/>
    <x v="1"/>
  </r>
  <r>
    <x v="0"/>
    <x v="2"/>
    <x v="0"/>
    <n v="8171.6349119267943"/>
    <n v="0.01"/>
    <x v="1"/>
    <x v="2"/>
  </r>
  <r>
    <x v="2"/>
    <x v="3"/>
    <x v="1"/>
    <n v="7835.3787676906495"/>
    <n v="0.02"/>
    <x v="0"/>
    <x v="3"/>
  </r>
  <r>
    <x v="3"/>
    <x v="0"/>
    <x v="0"/>
    <n v="7984.9962769639251"/>
    <n v="0.03"/>
    <x v="1"/>
    <x v="4"/>
  </r>
  <r>
    <x v="4"/>
    <x v="0"/>
    <x v="0"/>
    <n v="7873.0594136436093"/>
    <n v="0.02"/>
    <x v="1"/>
    <x v="5"/>
  </r>
  <r>
    <x v="5"/>
    <x v="4"/>
    <x v="2"/>
    <n v="7926.3220538096493"/>
    <n v="0"/>
    <x v="1"/>
    <x v="6"/>
  </r>
  <r>
    <x v="2"/>
    <x v="1"/>
    <x v="1"/>
    <n v="8006.568608968214"/>
    <n v="0.01"/>
    <x v="1"/>
    <x v="7"/>
  </r>
  <r>
    <x v="1"/>
    <x v="5"/>
    <x v="0"/>
    <n v="8262.8227047239125"/>
    <n v="0.03"/>
    <x v="1"/>
    <x v="8"/>
  </r>
  <r>
    <x v="6"/>
    <x v="4"/>
    <x v="2"/>
    <n v="8233.6067410228861"/>
    <n v="0.02"/>
    <x v="0"/>
    <x v="9"/>
  </r>
  <r>
    <x v="7"/>
    <x v="2"/>
    <x v="0"/>
    <n v="7807.7126758655095"/>
    <n v="0.01"/>
    <x v="0"/>
    <x v="10"/>
  </r>
  <r>
    <x v="0"/>
    <x v="4"/>
    <x v="2"/>
    <n v="7839.8898059389512"/>
    <n v="0.01"/>
    <x v="1"/>
    <x v="11"/>
  </r>
  <r>
    <x v="1"/>
    <x v="6"/>
    <x v="2"/>
    <n v="8040.4402107476699"/>
    <n v="0.02"/>
    <x v="1"/>
    <x v="9"/>
  </r>
  <r>
    <x v="8"/>
    <x v="1"/>
    <x v="1"/>
    <n v="8140.0499999999993"/>
    <n v="0.01"/>
    <x v="1"/>
    <x v="4"/>
  </r>
  <r>
    <x v="9"/>
    <x v="1"/>
    <x v="1"/>
    <n v="7953.3"/>
    <n v="0"/>
    <x v="0"/>
    <x v="12"/>
  </r>
  <r>
    <x v="9"/>
    <x v="1"/>
    <x v="1"/>
    <n v="7932.9500731243479"/>
    <n v="0.03"/>
    <x v="0"/>
    <x v="13"/>
  </r>
  <r>
    <x v="8"/>
    <x v="7"/>
    <x v="2"/>
    <n v="7826.5345021381472"/>
    <n v="0.02"/>
    <x v="0"/>
    <x v="5"/>
  </r>
  <r>
    <x v="7"/>
    <x v="3"/>
    <x v="1"/>
    <n v="7667.0591853699352"/>
    <n v="0.02"/>
    <x v="1"/>
    <x v="14"/>
  </r>
  <r>
    <x v="6"/>
    <x v="5"/>
    <x v="0"/>
    <n v="8256.6760227215127"/>
    <n v="0.03"/>
    <x v="1"/>
    <x v="15"/>
  </r>
  <r>
    <x v="5"/>
    <x v="5"/>
    <x v="0"/>
    <n v="7737.0595355972728"/>
    <n v="0"/>
    <x v="1"/>
    <x v="12"/>
  </r>
  <r>
    <x v="3"/>
    <x v="2"/>
    <x v="0"/>
    <n v="8179.8662449481253"/>
    <n v="0.03"/>
    <x v="0"/>
    <x v="16"/>
  </r>
  <r>
    <x v="3"/>
    <x v="5"/>
    <x v="0"/>
    <n v="8144.2969457749405"/>
    <n v="0.02"/>
    <x v="1"/>
    <x v="17"/>
  </r>
  <r>
    <x v="3"/>
    <x v="5"/>
    <x v="0"/>
    <n v="8241.5242045991545"/>
    <n v="0"/>
    <x v="1"/>
    <x v="16"/>
  </r>
  <r>
    <x v="7"/>
    <x v="8"/>
    <x v="0"/>
    <n v="8122.5676029677516"/>
    <n v="0.03"/>
    <x v="1"/>
    <x v="16"/>
  </r>
  <r>
    <x v="10"/>
    <x v="5"/>
    <x v="0"/>
    <n v="8121.2339781670426"/>
    <n v="0.02"/>
    <x v="1"/>
    <x v="18"/>
  </r>
  <r>
    <x v="3"/>
    <x v="3"/>
    <x v="1"/>
    <n v="7738.1100677944914"/>
    <n v="0.02"/>
    <x v="1"/>
    <x v="19"/>
  </r>
  <r>
    <x v="0"/>
    <x v="6"/>
    <x v="2"/>
    <n v="8034.077127857804"/>
    <n v="0.03"/>
    <x v="0"/>
    <x v="20"/>
  </r>
  <r>
    <x v="3"/>
    <x v="2"/>
    <x v="0"/>
    <n v="7602.6898899347316"/>
    <n v="0.01"/>
    <x v="1"/>
    <x v="21"/>
  </r>
  <r>
    <x v="5"/>
    <x v="0"/>
    <x v="0"/>
    <n v="7522.728215340544"/>
    <n v="0.01"/>
    <x v="1"/>
    <x v="9"/>
  </r>
  <r>
    <x v="6"/>
    <x v="1"/>
    <x v="1"/>
    <n v="8259.75"/>
    <n v="0.01"/>
    <x v="1"/>
    <x v="13"/>
  </r>
  <r>
    <x v="8"/>
    <x v="8"/>
    <x v="0"/>
    <n v="7852.0003003373358"/>
    <n v="0.01"/>
    <x v="0"/>
    <x v="22"/>
  </r>
  <r>
    <x v="2"/>
    <x v="1"/>
    <x v="1"/>
    <n v="8337.7613151513651"/>
    <n v="0.03"/>
    <x v="1"/>
    <x v="23"/>
  </r>
  <r>
    <x v="11"/>
    <x v="0"/>
    <x v="0"/>
    <n v="7720.2062244898934"/>
    <n v="0.01"/>
    <x v="0"/>
    <x v="24"/>
  </r>
  <r>
    <x v="4"/>
    <x v="5"/>
    <x v="0"/>
    <n v="8136.1048978776853"/>
    <n v="0.03"/>
    <x v="0"/>
    <x v="19"/>
  </r>
  <r>
    <x v="5"/>
    <x v="1"/>
    <x v="1"/>
    <n v="8176.8"/>
    <n v="0.01"/>
    <x v="0"/>
    <x v="13"/>
  </r>
  <r>
    <x v="10"/>
    <x v="3"/>
    <x v="1"/>
    <n v="7734.8734124847624"/>
    <n v="0"/>
    <x v="1"/>
    <x v="25"/>
  </r>
  <r>
    <x v="7"/>
    <x v="3"/>
    <x v="1"/>
    <n v="7725.5225052735432"/>
    <n v="0.02"/>
    <x v="1"/>
    <x v="26"/>
  </r>
  <r>
    <x v="8"/>
    <x v="2"/>
    <x v="0"/>
    <n v="7820.9598336619501"/>
    <n v="0.02"/>
    <x v="1"/>
    <x v="4"/>
  </r>
  <r>
    <x v="10"/>
    <x v="6"/>
    <x v="2"/>
    <n v="7658.680194814674"/>
    <n v="0"/>
    <x v="1"/>
    <x v="27"/>
  </r>
  <r>
    <x v="1"/>
    <x v="7"/>
    <x v="2"/>
    <n v="7706.6535838663413"/>
    <n v="0"/>
    <x v="1"/>
    <x v="21"/>
  </r>
  <r>
    <x v="10"/>
    <x v="2"/>
    <x v="0"/>
    <n v="7709.7282275431235"/>
    <n v="0.02"/>
    <x v="1"/>
    <x v="26"/>
  </r>
  <r>
    <x v="3"/>
    <x v="7"/>
    <x v="2"/>
    <n v="7961.4490058320416"/>
    <n v="0"/>
    <x v="1"/>
    <x v="19"/>
  </r>
  <r>
    <x v="3"/>
    <x v="3"/>
    <x v="1"/>
    <n v="7723.6290312056963"/>
    <n v="0.03"/>
    <x v="0"/>
    <x v="28"/>
  </r>
  <r>
    <x v="4"/>
    <x v="4"/>
    <x v="2"/>
    <n v="7603.3093319282079"/>
    <n v="0.02"/>
    <x v="1"/>
    <x v="29"/>
  </r>
  <r>
    <x v="10"/>
    <x v="7"/>
    <x v="2"/>
    <n v="7794.0814346116576"/>
    <n v="0.02"/>
    <x v="1"/>
    <x v="27"/>
  </r>
  <r>
    <x v="11"/>
    <x v="4"/>
    <x v="2"/>
    <n v="8219.0624888826824"/>
    <n v="0"/>
    <x v="1"/>
    <x v="8"/>
  </r>
  <r>
    <x v="0"/>
    <x v="7"/>
    <x v="2"/>
    <n v="7642.6805543104638"/>
    <n v="0.03"/>
    <x v="0"/>
    <x v="3"/>
  </r>
  <r>
    <x v="5"/>
    <x v="3"/>
    <x v="1"/>
    <n v="7508.8401958012855"/>
    <n v="0"/>
    <x v="1"/>
    <x v="4"/>
  </r>
  <r>
    <x v="2"/>
    <x v="5"/>
    <x v="0"/>
    <n v="7967.0432595514831"/>
    <n v="0"/>
    <x v="0"/>
    <x v="30"/>
  </r>
  <r>
    <x v="1"/>
    <x v="8"/>
    <x v="0"/>
    <n v="7715.7907733361117"/>
    <n v="0.03"/>
    <x v="1"/>
    <x v="27"/>
  </r>
  <r>
    <x v="8"/>
    <x v="0"/>
    <x v="0"/>
    <n v="7516.8665167591826"/>
    <n v="0.02"/>
    <x v="1"/>
    <x v="31"/>
  </r>
  <r>
    <x v="6"/>
    <x v="6"/>
    <x v="2"/>
    <n v="7848.0849526767361"/>
    <n v="0.01"/>
    <x v="1"/>
    <x v="8"/>
  </r>
  <r>
    <x v="3"/>
    <x v="3"/>
    <x v="1"/>
    <n v="7983.8584265238933"/>
    <n v="0.03"/>
    <x v="1"/>
    <x v="26"/>
  </r>
  <r>
    <x v="11"/>
    <x v="4"/>
    <x v="2"/>
    <n v="7517.4703671024599"/>
    <n v="0.01"/>
    <x v="1"/>
    <x v="23"/>
  </r>
  <r>
    <x v="9"/>
    <x v="5"/>
    <x v="0"/>
    <n v="7551.8635923180045"/>
    <n v="0.01"/>
    <x v="1"/>
    <x v="2"/>
  </r>
  <r>
    <x v="4"/>
    <x v="1"/>
    <x v="1"/>
    <n v="8148.2041287447373"/>
    <n v="0.02"/>
    <x v="0"/>
    <x v="21"/>
  </r>
  <r>
    <x v="10"/>
    <x v="4"/>
    <x v="2"/>
    <n v="7865.7972407074021"/>
    <n v="0.01"/>
    <x v="1"/>
    <x v="25"/>
  </r>
  <r>
    <x v="7"/>
    <x v="1"/>
    <x v="1"/>
    <n v="7798.7143801963748"/>
    <n v="0"/>
    <x v="0"/>
    <x v="28"/>
  </r>
  <r>
    <x v="2"/>
    <x v="4"/>
    <x v="2"/>
    <n v="7534.3711355357163"/>
    <n v="0.01"/>
    <x v="0"/>
    <x v="4"/>
  </r>
  <r>
    <x v="3"/>
    <x v="5"/>
    <x v="0"/>
    <n v="7652.0799985410804"/>
    <n v="0.02"/>
    <x v="0"/>
    <x v="27"/>
  </r>
  <r>
    <x v="4"/>
    <x v="7"/>
    <x v="2"/>
    <n v="7518.4135828942499"/>
    <n v="0.02"/>
    <x v="1"/>
    <x v="1"/>
  </r>
  <r>
    <x v="0"/>
    <x v="3"/>
    <x v="1"/>
    <n v="7583.0946221097247"/>
    <n v="0.01"/>
    <x v="0"/>
    <x v="18"/>
  </r>
  <r>
    <x v="5"/>
    <x v="0"/>
    <x v="0"/>
    <n v="7934.1323065241068"/>
    <n v="0.01"/>
    <x v="1"/>
    <x v="31"/>
  </r>
  <r>
    <x v="1"/>
    <x v="3"/>
    <x v="1"/>
    <n v="7846.1215977723623"/>
    <n v="0.03"/>
    <x v="1"/>
    <x v="2"/>
  </r>
  <r>
    <x v="4"/>
    <x v="0"/>
    <x v="0"/>
    <n v="7776.5129526011242"/>
    <n v="0.02"/>
    <x v="0"/>
    <x v="25"/>
  </r>
  <r>
    <x v="6"/>
    <x v="4"/>
    <x v="2"/>
    <n v="8137.8782399400552"/>
    <n v="0.03"/>
    <x v="0"/>
    <x v="26"/>
  </r>
  <r>
    <x v="8"/>
    <x v="7"/>
    <x v="2"/>
    <n v="7726.4168014139932"/>
    <n v="0"/>
    <x v="1"/>
    <x v="7"/>
  </r>
  <r>
    <x v="10"/>
    <x v="4"/>
    <x v="2"/>
    <n v="7513.6285897424386"/>
    <n v="0"/>
    <x v="0"/>
    <x v="19"/>
  </r>
  <r>
    <x v="2"/>
    <x v="1"/>
    <x v="1"/>
    <n v="8013.8103984115969"/>
    <n v="0.02"/>
    <x v="1"/>
    <x v="5"/>
  </r>
  <r>
    <x v="11"/>
    <x v="3"/>
    <x v="1"/>
    <n v="7936.4883270744212"/>
    <n v="0.01"/>
    <x v="1"/>
    <x v="13"/>
  </r>
  <r>
    <x v="8"/>
    <x v="5"/>
    <x v="0"/>
    <n v="7510.2612233646914"/>
    <n v="0.03"/>
    <x v="1"/>
    <x v="25"/>
  </r>
  <r>
    <x v="0"/>
    <x v="7"/>
    <x v="2"/>
    <n v="8089.1433746897519"/>
    <n v="0.01"/>
    <x v="0"/>
    <x v="32"/>
  </r>
  <r>
    <x v="7"/>
    <x v="6"/>
    <x v="2"/>
    <n v="7598.433298309742"/>
    <n v="0"/>
    <x v="1"/>
    <x v="33"/>
  </r>
  <r>
    <x v="1"/>
    <x v="4"/>
    <x v="2"/>
    <n v="8127.985322245554"/>
    <n v="0"/>
    <x v="1"/>
    <x v="34"/>
  </r>
  <r>
    <x v="3"/>
    <x v="1"/>
    <x v="1"/>
    <n v="7793.6563658427758"/>
    <n v="0.01"/>
    <x v="1"/>
    <x v="11"/>
  </r>
  <r>
    <x v="4"/>
    <x v="1"/>
    <x v="1"/>
    <n v="8103.1658955132889"/>
    <n v="0.03"/>
    <x v="1"/>
    <x v="12"/>
  </r>
  <r>
    <x v="11"/>
    <x v="2"/>
    <x v="0"/>
    <n v="7835.6679459313773"/>
    <n v="0.02"/>
    <x v="1"/>
    <x v="1"/>
  </r>
  <r>
    <x v="8"/>
    <x v="6"/>
    <x v="2"/>
    <n v="7546.5750269697355"/>
    <n v="0.01"/>
    <x v="1"/>
    <x v="20"/>
  </r>
  <r>
    <x v="3"/>
    <x v="6"/>
    <x v="2"/>
    <n v="8018.4490383854927"/>
    <n v="0"/>
    <x v="1"/>
    <x v="10"/>
  </r>
  <r>
    <x v="6"/>
    <x v="3"/>
    <x v="1"/>
    <n v="8087.7850629790419"/>
    <n v="0.01"/>
    <x v="1"/>
    <x v="18"/>
  </r>
  <r>
    <x v="6"/>
    <x v="1"/>
    <x v="1"/>
    <n v="7977.6319438173232"/>
    <n v="0.03"/>
    <x v="1"/>
    <x v="6"/>
  </r>
  <r>
    <x v="7"/>
    <x v="3"/>
    <x v="1"/>
    <n v="7667.0591853699352"/>
    <n v="0.01"/>
    <x v="1"/>
    <x v="12"/>
  </r>
  <r>
    <x v="2"/>
    <x v="5"/>
    <x v="0"/>
    <n v="8172.1170468119271"/>
    <n v="0.02"/>
    <x v="0"/>
    <x v="35"/>
  </r>
  <r>
    <x v="2"/>
    <x v="5"/>
    <x v="0"/>
    <n v="8224.7006201487238"/>
    <n v="0"/>
    <x v="0"/>
    <x v="7"/>
  </r>
  <r>
    <x v="2"/>
    <x v="0"/>
    <x v="0"/>
    <n v="7868.7955438381414"/>
    <n v="0.02"/>
    <x v="1"/>
    <x v="6"/>
  </r>
  <r>
    <x v="11"/>
    <x v="8"/>
    <x v="0"/>
    <n v="8151.8917550846709"/>
    <n v="0"/>
    <x v="1"/>
    <x v="21"/>
  </r>
  <r>
    <x v="11"/>
    <x v="8"/>
    <x v="0"/>
    <n v="7747.9798063794715"/>
    <n v="0.02"/>
    <x v="1"/>
    <x v="36"/>
  </r>
  <r>
    <x v="3"/>
    <x v="7"/>
    <x v="2"/>
    <n v="8175.0353012558116"/>
    <n v="0"/>
    <x v="1"/>
    <x v="18"/>
  </r>
  <r>
    <x v="0"/>
    <x v="1"/>
    <x v="1"/>
    <n v="8214.0780249038835"/>
    <n v="0.02"/>
    <x v="0"/>
    <x v="6"/>
  </r>
  <r>
    <x v="3"/>
    <x v="8"/>
    <x v="0"/>
    <n v="7564.2974984766897"/>
    <n v="0.02"/>
    <x v="1"/>
    <x v="7"/>
  </r>
  <r>
    <x v="2"/>
    <x v="8"/>
    <x v="0"/>
    <n v="7838.2810592311944"/>
    <n v="0.03"/>
    <x v="1"/>
    <x v="19"/>
  </r>
  <r>
    <x v="6"/>
    <x v="8"/>
    <x v="0"/>
    <n v="7636.8132967603469"/>
    <n v="0.02"/>
    <x v="0"/>
    <x v="13"/>
  </r>
  <r>
    <x v="7"/>
    <x v="6"/>
    <x v="2"/>
    <n v="8247.4279107997972"/>
    <n v="0.02"/>
    <x v="0"/>
    <x v="31"/>
  </r>
  <r>
    <x v="7"/>
    <x v="6"/>
    <x v="2"/>
    <n v="7720.2664039283627"/>
    <n v="0.03"/>
    <x v="0"/>
    <x v="7"/>
  </r>
  <r>
    <x v="1"/>
    <x v="1"/>
    <x v="1"/>
    <n v="8260.8778270483617"/>
    <n v="0.03"/>
    <x v="1"/>
    <x v="31"/>
  </r>
  <r>
    <x v="11"/>
    <x v="4"/>
    <x v="2"/>
    <n v="7572.0534384137181"/>
    <n v="0.01"/>
    <x v="0"/>
    <x v="32"/>
  </r>
  <r>
    <x v="11"/>
    <x v="4"/>
    <x v="2"/>
    <n v="7936.9059402511402"/>
    <n v="0.01"/>
    <x v="1"/>
    <x v="17"/>
  </r>
  <r>
    <x v="6"/>
    <x v="7"/>
    <x v="2"/>
    <n v="7976.6541730526887"/>
    <n v="0.03"/>
    <x v="1"/>
    <x v="19"/>
  </r>
  <r>
    <x v="10"/>
    <x v="3"/>
    <x v="1"/>
    <n v="7628.248255647045"/>
    <n v="0.01"/>
    <x v="1"/>
    <x v="33"/>
  </r>
  <r>
    <x v="7"/>
    <x v="7"/>
    <x v="2"/>
    <n v="7641.7843596844295"/>
    <n v="0.02"/>
    <x v="1"/>
    <x v="23"/>
  </r>
  <r>
    <x v="6"/>
    <x v="5"/>
    <x v="0"/>
    <n v="7617.6387001699368"/>
    <n v="0.03"/>
    <x v="1"/>
    <x v="5"/>
  </r>
  <r>
    <x v="5"/>
    <x v="3"/>
    <x v="1"/>
    <n v="7830.50850248811"/>
    <n v="0"/>
    <x v="1"/>
    <x v="15"/>
  </r>
  <r>
    <x v="2"/>
    <x v="4"/>
    <x v="2"/>
    <n v="8181.5786059488528"/>
    <n v="0.02"/>
    <x v="1"/>
    <x v="6"/>
  </r>
  <r>
    <x v="8"/>
    <x v="0"/>
    <x v="0"/>
    <n v="7507.9279233372745"/>
    <n v="0"/>
    <x v="0"/>
    <x v="20"/>
  </r>
  <r>
    <x v="5"/>
    <x v="8"/>
    <x v="0"/>
    <n v="7685.6783480934428"/>
    <n v="0"/>
    <x v="1"/>
    <x v="27"/>
  </r>
  <r>
    <x v="3"/>
    <x v="1"/>
    <x v="1"/>
    <n v="8432.6999999999989"/>
    <n v="0.03"/>
    <x v="1"/>
    <x v="5"/>
  </r>
  <r>
    <x v="0"/>
    <x v="8"/>
    <x v="0"/>
    <n v="8214.8487520128037"/>
    <n v="0"/>
    <x v="1"/>
    <x v="18"/>
  </r>
  <r>
    <x v="1"/>
    <x v="1"/>
    <x v="1"/>
    <n v="8054.7414413972001"/>
    <n v="0"/>
    <x v="1"/>
    <x v="21"/>
  </r>
  <r>
    <x v="0"/>
    <x v="6"/>
    <x v="2"/>
    <n v="7670.4984647233596"/>
    <n v="0.03"/>
    <x v="1"/>
    <x v="37"/>
  </r>
  <r>
    <x v="10"/>
    <x v="2"/>
    <x v="0"/>
    <n v="7987.7360012598547"/>
    <n v="0.03"/>
    <x v="0"/>
    <x v="7"/>
  </r>
  <r>
    <x v="0"/>
    <x v="3"/>
    <x v="1"/>
    <n v="7704.769523414534"/>
    <n v="0"/>
    <x v="1"/>
    <x v="15"/>
  </r>
  <r>
    <x v="9"/>
    <x v="8"/>
    <x v="0"/>
    <n v="7932.1195343596992"/>
    <n v="0.03"/>
    <x v="1"/>
    <x v="34"/>
  </r>
  <r>
    <x v="4"/>
    <x v="2"/>
    <x v="0"/>
    <n v="7579.5077091454459"/>
    <n v="0.01"/>
    <x v="1"/>
    <x v="5"/>
  </r>
  <r>
    <x v="5"/>
    <x v="5"/>
    <x v="0"/>
    <n v="8162.3305745774815"/>
    <n v="0.02"/>
    <x v="1"/>
    <x v="37"/>
  </r>
  <r>
    <x v="3"/>
    <x v="5"/>
    <x v="0"/>
    <n v="7642.3291809089205"/>
    <n v="0.03"/>
    <x v="1"/>
    <x v="26"/>
  </r>
  <r>
    <x v="9"/>
    <x v="2"/>
    <x v="0"/>
    <n v="7770.1129782989483"/>
    <n v="0"/>
    <x v="0"/>
    <x v="12"/>
  </r>
  <r>
    <x v="1"/>
    <x v="8"/>
    <x v="0"/>
    <n v="7531.7475224843201"/>
    <n v="0.01"/>
    <x v="1"/>
    <x v="21"/>
  </r>
  <r>
    <x v="1"/>
    <x v="5"/>
    <x v="0"/>
    <n v="8073.7509081009557"/>
    <n v="0.01"/>
    <x v="1"/>
    <x v="19"/>
  </r>
  <r>
    <x v="9"/>
    <x v="5"/>
    <x v="0"/>
    <n v="7816.5510887316941"/>
    <n v="0.03"/>
    <x v="1"/>
    <x v="13"/>
  </r>
  <r>
    <x v="3"/>
    <x v="7"/>
    <x v="2"/>
    <n v="8047.4460966227161"/>
    <n v="0.02"/>
    <x v="1"/>
    <x v="33"/>
  </r>
  <r>
    <x v="7"/>
    <x v="3"/>
    <x v="1"/>
    <n v="7755.3184635319349"/>
    <n v="0"/>
    <x v="1"/>
    <x v="25"/>
  </r>
  <r>
    <x v="11"/>
    <x v="7"/>
    <x v="2"/>
    <n v="8045.9171196337002"/>
    <n v="0.02"/>
    <x v="0"/>
    <x v="36"/>
  </r>
  <r>
    <x v="6"/>
    <x v="1"/>
    <x v="1"/>
    <n v="7820.8978201001491"/>
    <n v="0"/>
    <x v="1"/>
    <x v="13"/>
  </r>
  <r>
    <x v="2"/>
    <x v="1"/>
    <x v="1"/>
    <n v="7880.5930980878975"/>
    <n v="0.02"/>
    <x v="1"/>
    <x v="15"/>
  </r>
  <r>
    <x v="0"/>
    <x v="4"/>
    <x v="2"/>
    <n v="7704.324328614116"/>
    <n v="0.02"/>
    <x v="1"/>
    <x v="33"/>
  </r>
  <r>
    <x v="2"/>
    <x v="3"/>
    <x v="1"/>
    <n v="7690.56773095675"/>
    <n v="0.02"/>
    <x v="1"/>
    <x v="27"/>
  </r>
  <r>
    <x v="7"/>
    <x v="0"/>
    <x v="0"/>
    <n v="7745.5824910512865"/>
    <n v="0.03"/>
    <x v="1"/>
    <x v="15"/>
  </r>
  <r>
    <x v="0"/>
    <x v="8"/>
    <x v="0"/>
    <n v="7614.2955523955743"/>
    <n v="0"/>
    <x v="1"/>
    <x v="9"/>
  </r>
  <r>
    <x v="11"/>
    <x v="5"/>
    <x v="0"/>
    <n v="8232.7180548153319"/>
    <n v="0"/>
    <x v="1"/>
    <x v="19"/>
  </r>
  <r>
    <x v="11"/>
    <x v="3"/>
    <x v="1"/>
    <n v="7531.5"/>
    <n v="0.02"/>
    <x v="0"/>
    <x v="38"/>
  </r>
  <r>
    <x v="2"/>
    <x v="2"/>
    <x v="0"/>
    <n v="7721.4796669424641"/>
    <n v="0.01"/>
    <x v="0"/>
    <x v="16"/>
  </r>
  <r>
    <x v="5"/>
    <x v="8"/>
    <x v="0"/>
    <n v="7717.0961232606032"/>
    <n v="0.03"/>
    <x v="0"/>
    <x v="32"/>
  </r>
  <r>
    <x v="8"/>
    <x v="3"/>
    <x v="1"/>
    <n v="8172.8725311503695"/>
    <n v="0.01"/>
    <x v="1"/>
    <x v="36"/>
  </r>
  <r>
    <x v="6"/>
    <x v="2"/>
    <x v="0"/>
    <n v="7846.4779444953956"/>
    <n v="0"/>
    <x v="1"/>
    <x v="31"/>
  </r>
  <r>
    <x v="9"/>
    <x v="1"/>
    <x v="1"/>
    <n v="8085"/>
    <n v="0.02"/>
    <x v="0"/>
    <x v="9"/>
  </r>
  <r>
    <x v="9"/>
    <x v="2"/>
    <x v="0"/>
    <n v="7849.2182720609344"/>
    <n v="0.01"/>
    <x v="1"/>
    <x v="20"/>
  </r>
  <r>
    <x v="0"/>
    <x v="1"/>
    <x v="1"/>
    <n v="8114.55"/>
    <n v="0.02"/>
    <x v="0"/>
    <x v="39"/>
  </r>
  <r>
    <x v="3"/>
    <x v="0"/>
    <x v="0"/>
    <n v="8141.1441260031097"/>
    <n v="0"/>
    <x v="1"/>
    <x v="19"/>
  </r>
  <r>
    <x v="6"/>
    <x v="1"/>
    <x v="1"/>
    <n v="8290.8939306047159"/>
    <n v="0.02"/>
    <x v="0"/>
    <x v="18"/>
  </r>
  <r>
    <x v="7"/>
    <x v="5"/>
    <x v="0"/>
    <n v="8235.0233900295279"/>
    <n v="0.02"/>
    <x v="0"/>
    <x v="19"/>
  </r>
  <r>
    <x v="3"/>
    <x v="0"/>
    <x v="0"/>
    <n v="7641.3778038166811"/>
    <n v="0"/>
    <x v="0"/>
    <x v="24"/>
  </r>
  <r>
    <x v="2"/>
    <x v="0"/>
    <x v="0"/>
    <n v="7756.7854220583149"/>
    <n v="0"/>
    <x v="1"/>
    <x v="24"/>
  </r>
  <r>
    <x v="9"/>
    <x v="7"/>
    <x v="2"/>
    <n v="8135.3428431543352"/>
    <n v="0.03"/>
    <x v="0"/>
    <x v="14"/>
  </r>
  <r>
    <x v="4"/>
    <x v="4"/>
    <x v="2"/>
    <n v="7742.2384900650877"/>
    <n v="0.01"/>
    <x v="1"/>
    <x v="32"/>
  </r>
  <r>
    <x v="4"/>
    <x v="8"/>
    <x v="0"/>
    <n v="7588.8882579730125"/>
    <n v="0.01"/>
    <x v="1"/>
    <x v="6"/>
  </r>
  <r>
    <x v="1"/>
    <x v="2"/>
    <x v="0"/>
    <n v="7759.9346842653267"/>
    <n v="0.02"/>
    <x v="0"/>
    <x v="36"/>
  </r>
  <r>
    <x v="2"/>
    <x v="7"/>
    <x v="2"/>
    <n v="7939.6616520030693"/>
    <n v="0.01"/>
    <x v="1"/>
    <x v="7"/>
  </r>
  <r>
    <x v="0"/>
    <x v="8"/>
    <x v="0"/>
    <n v="7506.4718843000401"/>
    <n v="0.03"/>
    <x v="1"/>
    <x v="11"/>
  </r>
  <r>
    <x v="10"/>
    <x v="5"/>
    <x v="0"/>
    <n v="7846.3070861472488"/>
    <n v="0.01"/>
    <x v="1"/>
    <x v="2"/>
  </r>
  <r>
    <x v="3"/>
    <x v="8"/>
    <x v="0"/>
    <n v="7782.7200486249967"/>
    <n v="0.01"/>
    <x v="1"/>
    <x v="17"/>
  </r>
  <r>
    <x v="6"/>
    <x v="3"/>
    <x v="1"/>
    <n v="7947.4205689220526"/>
    <n v="0.03"/>
    <x v="0"/>
    <x v="2"/>
  </r>
  <r>
    <x v="6"/>
    <x v="2"/>
    <x v="0"/>
    <n v="8198.3276034315713"/>
    <n v="0.01"/>
    <x v="1"/>
    <x v="17"/>
  </r>
  <r>
    <x v="0"/>
    <x v="4"/>
    <x v="2"/>
    <n v="7706.3491938809329"/>
    <n v="0.03"/>
    <x v="1"/>
    <x v="7"/>
  </r>
  <r>
    <x v="7"/>
    <x v="3"/>
    <x v="1"/>
    <n v="7563.8520348319253"/>
    <n v="0.03"/>
    <x v="1"/>
    <x v="17"/>
  </r>
  <r>
    <x v="4"/>
    <x v="8"/>
    <x v="0"/>
    <n v="7522.4486322072244"/>
    <n v="0"/>
    <x v="1"/>
    <x v="26"/>
  </r>
  <r>
    <x v="4"/>
    <x v="2"/>
    <x v="0"/>
    <n v="7518.265175981519"/>
    <n v="0.03"/>
    <x v="1"/>
    <x v="14"/>
  </r>
  <r>
    <x v="5"/>
    <x v="2"/>
    <x v="0"/>
    <n v="7526.1538691903706"/>
    <n v="0.01"/>
    <x v="0"/>
    <x v="27"/>
  </r>
  <r>
    <x v="9"/>
    <x v="0"/>
    <x v="0"/>
    <n v="7686.3061213121136"/>
    <n v="0.01"/>
    <x v="0"/>
    <x v="37"/>
  </r>
  <r>
    <x v="2"/>
    <x v="0"/>
    <x v="0"/>
    <n v="7615.2943236473266"/>
    <n v="0"/>
    <x v="1"/>
    <x v="2"/>
  </r>
  <r>
    <x v="0"/>
    <x v="7"/>
    <x v="2"/>
    <n v="7713.8930788980133"/>
    <n v="0"/>
    <x v="1"/>
    <x v="29"/>
  </r>
  <r>
    <x v="5"/>
    <x v="8"/>
    <x v="0"/>
    <n v="7884.9507218731242"/>
    <n v="0.03"/>
    <x v="1"/>
    <x v="19"/>
  </r>
  <r>
    <x v="2"/>
    <x v="3"/>
    <x v="1"/>
    <n v="7692.7766291658236"/>
    <n v="0.02"/>
    <x v="1"/>
    <x v="29"/>
  </r>
  <r>
    <x v="5"/>
    <x v="1"/>
    <x v="1"/>
    <n v="7991.4596827242849"/>
    <n v="0"/>
    <x v="1"/>
    <x v="31"/>
  </r>
  <r>
    <x v="6"/>
    <x v="0"/>
    <x v="0"/>
    <n v="7528.0865378644785"/>
    <n v="0.03"/>
    <x v="1"/>
    <x v="29"/>
  </r>
  <r>
    <x v="11"/>
    <x v="1"/>
    <x v="1"/>
    <n v="7954.761951675855"/>
    <n v="0.01"/>
    <x v="1"/>
    <x v="19"/>
  </r>
  <r>
    <x v="10"/>
    <x v="5"/>
    <x v="0"/>
    <n v="8245.6238847755958"/>
    <n v="0.02"/>
    <x v="0"/>
    <x v="1"/>
  </r>
  <r>
    <x v="0"/>
    <x v="2"/>
    <x v="0"/>
    <n v="8115.7694100098615"/>
    <n v="0.02"/>
    <x v="0"/>
    <x v="38"/>
  </r>
  <r>
    <x v="3"/>
    <x v="0"/>
    <x v="0"/>
    <n v="8117.4477250923337"/>
    <n v="0"/>
    <x v="1"/>
    <x v="16"/>
  </r>
  <r>
    <x v="0"/>
    <x v="1"/>
    <x v="1"/>
    <n v="8042.2552671295034"/>
    <n v="0.01"/>
    <x v="1"/>
    <x v="7"/>
  </r>
  <r>
    <x v="1"/>
    <x v="3"/>
    <x v="1"/>
    <n v="7667.0591853699352"/>
    <n v="0"/>
    <x v="1"/>
    <x v="17"/>
  </r>
  <r>
    <x v="8"/>
    <x v="2"/>
    <x v="0"/>
    <n v="7732.7990720651815"/>
    <n v="0.01"/>
    <x v="1"/>
    <x v="10"/>
  </r>
  <r>
    <x v="8"/>
    <x v="4"/>
    <x v="2"/>
    <n v="8136.9556442355861"/>
    <n v="0.02"/>
    <x v="0"/>
    <x v="40"/>
  </r>
  <r>
    <x v="10"/>
    <x v="3"/>
    <x v="1"/>
    <n v="7863.5688157407549"/>
    <n v="0.01"/>
    <x v="1"/>
    <x v="4"/>
  </r>
  <r>
    <x v="4"/>
    <x v="4"/>
    <x v="2"/>
    <n v="8243.6741860523398"/>
    <n v="0.01"/>
    <x v="1"/>
    <x v="26"/>
  </r>
  <r>
    <x v="6"/>
    <x v="0"/>
    <x v="0"/>
    <n v="8105.7729621176941"/>
    <n v="0"/>
    <x v="1"/>
    <x v="33"/>
  </r>
  <r>
    <x v="0"/>
    <x v="6"/>
    <x v="2"/>
    <n v="7671.3256144674642"/>
    <n v="0.01"/>
    <x v="1"/>
    <x v="1"/>
  </r>
  <r>
    <x v="1"/>
    <x v="2"/>
    <x v="0"/>
    <n v="7947.884651725708"/>
    <n v="0.03"/>
    <x v="1"/>
    <x v="8"/>
  </r>
  <r>
    <x v="10"/>
    <x v="5"/>
    <x v="0"/>
    <n v="7638.3530566043464"/>
    <n v="0"/>
    <x v="1"/>
    <x v="14"/>
  </r>
  <r>
    <x v="2"/>
    <x v="3"/>
    <x v="1"/>
    <n v="8133.0393786954301"/>
    <n v="0.03"/>
    <x v="1"/>
    <x v="24"/>
  </r>
  <r>
    <x v="2"/>
    <x v="3"/>
    <x v="1"/>
    <n v="7789.2820943854622"/>
    <n v="0.02"/>
    <x v="0"/>
    <x v="36"/>
  </r>
  <r>
    <x v="5"/>
    <x v="2"/>
    <x v="0"/>
    <n v="7921.5321857157505"/>
    <n v="0.02"/>
    <x v="1"/>
    <x v="37"/>
  </r>
  <r>
    <x v="1"/>
    <x v="7"/>
    <x v="2"/>
    <n v="8019.1340094267707"/>
    <n v="0"/>
    <x v="1"/>
    <x v="9"/>
  </r>
  <r>
    <x v="3"/>
    <x v="3"/>
    <x v="1"/>
    <n v="8259.0456121537864"/>
    <n v="0.01"/>
    <x v="1"/>
    <x v="2"/>
  </r>
  <r>
    <x v="6"/>
    <x v="5"/>
    <x v="0"/>
    <n v="7897.2117486268507"/>
    <n v="0.02"/>
    <x v="1"/>
    <x v="2"/>
  </r>
  <r>
    <x v="1"/>
    <x v="0"/>
    <x v="0"/>
    <n v="7579.8207674776404"/>
    <n v="0.03"/>
    <x v="1"/>
    <x v="37"/>
  </r>
  <r>
    <x v="3"/>
    <x v="8"/>
    <x v="0"/>
    <n v="8213.7606621513987"/>
    <n v="0"/>
    <x v="1"/>
    <x v="33"/>
  </r>
  <r>
    <x v="9"/>
    <x v="5"/>
    <x v="0"/>
    <n v="8054.2511909515088"/>
    <n v="0.03"/>
    <x v="1"/>
    <x v="31"/>
  </r>
  <r>
    <x v="7"/>
    <x v="2"/>
    <x v="0"/>
    <n v="7950.225304143064"/>
    <n v="0.01"/>
    <x v="1"/>
    <x v="25"/>
  </r>
  <r>
    <x v="8"/>
    <x v="8"/>
    <x v="0"/>
    <n v="8068.1066810231459"/>
    <n v="0.01"/>
    <x v="1"/>
    <x v="20"/>
  </r>
  <r>
    <x v="9"/>
    <x v="0"/>
    <x v="0"/>
    <n v="7895.8612120846647"/>
    <n v="0.03"/>
    <x v="0"/>
    <x v="8"/>
  </r>
  <r>
    <x v="3"/>
    <x v="2"/>
    <x v="0"/>
    <n v="7850.3858819436937"/>
    <n v="0.01"/>
    <x v="1"/>
    <x v="21"/>
  </r>
  <r>
    <x v="8"/>
    <x v="7"/>
    <x v="2"/>
    <n v="8172.2313100204792"/>
    <n v="0.02"/>
    <x v="1"/>
    <x v="7"/>
  </r>
  <r>
    <x v="2"/>
    <x v="6"/>
    <x v="2"/>
    <n v="8065.1455842435143"/>
    <n v="0.03"/>
    <x v="1"/>
    <x v="34"/>
  </r>
  <r>
    <x v="8"/>
    <x v="4"/>
    <x v="2"/>
    <n v="8079.2427348980482"/>
    <n v="0.02"/>
    <x v="1"/>
    <x v="35"/>
  </r>
  <r>
    <x v="11"/>
    <x v="4"/>
    <x v="2"/>
    <n v="7991.9400401743269"/>
    <n v="0.01"/>
    <x v="1"/>
    <x v="6"/>
  </r>
  <r>
    <x v="3"/>
    <x v="6"/>
    <x v="2"/>
    <n v="8158.9024876325129"/>
    <n v="0.03"/>
    <x v="0"/>
    <x v="15"/>
  </r>
  <r>
    <x v="8"/>
    <x v="0"/>
    <x v="0"/>
    <n v="8222.2064682809105"/>
    <n v="0.03"/>
    <x v="1"/>
    <x v="27"/>
  </r>
  <r>
    <x v="0"/>
    <x v="7"/>
    <x v="2"/>
    <n v="8123.5603419465178"/>
    <n v="0.03"/>
    <x v="0"/>
    <x v="27"/>
  </r>
  <r>
    <x v="3"/>
    <x v="5"/>
    <x v="0"/>
    <n v="7825.5059470307469"/>
    <n v="0"/>
    <x v="1"/>
    <x v="37"/>
  </r>
  <r>
    <x v="7"/>
    <x v="8"/>
    <x v="0"/>
    <n v="7790.533885080763"/>
    <n v="0.03"/>
    <x v="1"/>
    <x v="19"/>
  </r>
  <r>
    <x v="3"/>
    <x v="2"/>
    <x v="0"/>
    <n v="7768.9708215788505"/>
    <n v="0"/>
    <x v="1"/>
    <x v="11"/>
  </r>
  <r>
    <x v="8"/>
    <x v="8"/>
    <x v="0"/>
    <n v="7778.3303155208905"/>
    <n v="0"/>
    <x v="1"/>
    <x v="31"/>
  </r>
  <r>
    <x v="1"/>
    <x v="7"/>
    <x v="2"/>
    <n v="7695.1193554683141"/>
    <n v="0.01"/>
    <x v="1"/>
    <x v="8"/>
  </r>
  <r>
    <x v="10"/>
    <x v="6"/>
    <x v="2"/>
    <n v="8063.151506408376"/>
    <n v="0.03"/>
    <x v="1"/>
    <x v="2"/>
  </r>
  <r>
    <x v="8"/>
    <x v="1"/>
    <x v="1"/>
    <n v="8000.4304942426734"/>
    <n v="0.01"/>
    <x v="1"/>
    <x v="18"/>
  </r>
  <r>
    <x v="7"/>
    <x v="0"/>
    <x v="0"/>
    <n v="8225.1248913501331"/>
    <n v="0"/>
    <x v="1"/>
    <x v="18"/>
  </r>
  <r>
    <x v="0"/>
    <x v="0"/>
    <x v="0"/>
    <n v="8042.0110944082353"/>
    <n v="0"/>
    <x v="1"/>
    <x v="21"/>
  </r>
  <r>
    <x v="6"/>
    <x v="5"/>
    <x v="0"/>
    <n v="7987.2571660998256"/>
    <n v="0"/>
    <x v="1"/>
    <x v="2"/>
  </r>
  <r>
    <x v="11"/>
    <x v="0"/>
    <x v="0"/>
    <n v="7567.3257794767687"/>
    <n v="0.03"/>
    <x v="1"/>
    <x v="9"/>
  </r>
  <r>
    <x v="2"/>
    <x v="8"/>
    <x v="0"/>
    <n v="8213.2993870240534"/>
    <n v="0.01"/>
    <x v="0"/>
    <x v="28"/>
  </r>
  <r>
    <x v="1"/>
    <x v="2"/>
    <x v="0"/>
    <n v="8068.1896735963574"/>
    <n v="0.03"/>
    <x v="0"/>
    <x v="33"/>
  </r>
  <r>
    <x v="11"/>
    <x v="0"/>
    <x v="0"/>
    <n v="7606.2379554869422"/>
    <n v="0.01"/>
    <x v="1"/>
    <x v="27"/>
  </r>
  <r>
    <x v="9"/>
    <x v="8"/>
    <x v="0"/>
    <n v="7505.6357971360194"/>
    <n v="0.03"/>
    <x v="1"/>
    <x v="25"/>
  </r>
  <r>
    <x v="5"/>
    <x v="3"/>
    <x v="1"/>
    <n v="8242.3431441002776"/>
    <n v="0.01"/>
    <x v="0"/>
    <x v="21"/>
  </r>
  <r>
    <x v="6"/>
    <x v="2"/>
    <x v="0"/>
    <n v="7601.4348195859975"/>
    <n v="0.02"/>
    <x v="1"/>
    <x v="27"/>
  </r>
  <r>
    <x v="2"/>
    <x v="5"/>
    <x v="0"/>
    <n v="7919.3935223374683"/>
    <n v="0.02"/>
    <x v="1"/>
    <x v="15"/>
  </r>
  <r>
    <x v="3"/>
    <x v="1"/>
    <x v="1"/>
    <n v="7898.0495783866991"/>
    <n v="0.02"/>
    <x v="1"/>
    <x v="36"/>
  </r>
  <r>
    <x v="5"/>
    <x v="0"/>
    <x v="0"/>
    <n v="8259.2740867789689"/>
    <n v="0.02"/>
    <x v="1"/>
    <x v="33"/>
  </r>
  <r>
    <x v="2"/>
    <x v="0"/>
    <x v="0"/>
    <n v="7659.5394107260745"/>
    <n v="0.02"/>
    <x v="0"/>
    <x v="22"/>
  </r>
  <r>
    <x v="6"/>
    <x v="1"/>
    <x v="1"/>
    <n v="8320.2973180187291"/>
    <n v="0.03"/>
    <x v="1"/>
    <x v="12"/>
  </r>
  <r>
    <x v="2"/>
    <x v="1"/>
    <x v="1"/>
    <n v="7876.1382763843267"/>
    <n v="0.02"/>
    <x v="1"/>
    <x v="9"/>
  </r>
  <r>
    <x v="5"/>
    <x v="4"/>
    <x v="2"/>
    <n v="7895.524252994619"/>
    <n v="0"/>
    <x v="1"/>
    <x v="26"/>
  </r>
  <r>
    <x v="3"/>
    <x v="0"/>
    <x v="0"/>
    <n v="8150.1094248043682"/>
    <n v="0.02"/>
    <x v="0"/>
    <x v="9"/>
  </r>
  <r>
    <x v="2"/>
    <x v="0"/>
    <x v="0"/>
    <n v="7792.9904795410448"/>
    <n v="0.03"/>
    <x v="0"/>
    <x v="6"/>
  </r>
  <r>
    <x v="2"/>
    <x v="1"/>
    <x v="1"/>
    <n v="8083.08954849575"/>
    <n v="0.01"/>
    <x v="1"/>
    <x v="7"/>
  </r>
  <r>
    <x v="2"/>
    <x v="2"/>
    <x v="0"/>
    <n v="7881.1050089472201"/>
    <n v="0.02"/>
    <x v="0"/>
    <x v="41"/>
  </r>
  <r>
    <x v="2"/>
    <x v="2"/>
    <x v="0"/>
    <n v="7984.4495753210458"/>
    <n v="0.02"/>
    <x v="1"/>
    <x v="19"/>
  </r>
  <r>
    <x v="2"/>
    <x v="0"/>
    <x v="0"/>
    <n v="7549.4100850042423"/>
    <n v="0.01"/>
    <x v="1"/>
    <x v="7"/>
  </r>
  <r>
    <x v="2"/>
    <x v="0"/>
    <x v="0"/>
    <n v="7926.7781135870746"/>
    <n v="0.03"/>
    <x v="1"/>
    <x v="26"/>
  </r>
  <r>
    <x v="10"/>
    <x v="7"/>
    <x v="2"/>
    <n v="8007.2925645707301"/>
    <n v="0.03"/>
    <x v="1"/>
    <x v="33"/>
  </r>
  <r>
    <x v="2"/>
    <x v="3"/>
    <x v="1"/>
    <n v="7581.1039355557614"/>
    <n v="0"/>
    <x v="1"/>
    <x v="26"/>
  </r>
  <r>
    <x v="9"/>
    <x v="0"/>
    <x v="0"/>
    <n v="7726.8036383107437"/>
    <n v="0.02"/>
    <x v="1"/>
    <x v="5"/>
  </r>
  <r>
    <x v="9"/>
    <x v="0"/>
    <x v="0"/>
    <n v="8089.7685028976912"/>
    <n v="0.01"/>
    <x v="1"/>
    <x v="11"/>
  </r>
  <r>
    <x v="0"/>
    <x v="8"/>
    <x v="0"/>
    <n v="8126.2634633098287"/>
    <n v="0.03"/>
    <x v="0"/>
    <x v="11"/>
  </r>
  <r>
    <x v="3"/>
    <x v="1"/>
    <x v="1"/>
    <n v="8279.4000000000015"/>
    <n v="0.03"/>
    <x v="1"/>
    <x v="15"/>
  </r>
  <r>
    <x v="4"/>
    <x v="0"/>
    <x v="0"/>
    <n v="7542.4020184749043"/>
    <n v="0"/>
    <x v="1"/>
    <x v="11"/>
  </r>
  <r>
    <x v="8"/>
    <x v="6"/>
    <x v="2"/>
    <n v="8125.9324532862411"/>
    <n v="0.01"/>
    <x v="0"/>
    <x v="15"/>
  </r>
  <r>
    <x v="8"/>
    <x v="1"/>
    <x v="1"/>
    <n v="8243.0500083572679"/>
    <n v="0.03"/>
    <x v="1"/>
    <x v="6"/>
  </r>
  <r>
    <x v="11"/>
    <x v="5"/>
    <x v="0"/>
    <n v="8090.6996572860817"/>
    <n v="0.03"/>
    <x v="0"/>
    <x v="42"/>
  </r>
  <r>
    <x v="9"/>
    <x v="0"/>
    <x v="0"/>
    <n v="7832.2872834375039"/>
    <n v="0.02"/>
    <x v="1"/>
    <x v="26"/>
  </r>
  <r>
    <x v="3"/>
    <x v="5"/>
    <x v="0"/>
    <n v="8098.0820255787057"/>
    <n v="0.01"/>
    <x v="0"/>
    <x v="41"/>
  </r>
  <r>
    <x v="10"/>
    <x v="3"/>
    <x v="1"/>
    <n v="7667.0591853699352"/>
    <n v="0.01"/>
    <x v="0"/>
    <x v="16"/>
  </r>
  <r>
    <x v="2"/>
    <x v="5"/>
    <x v="0"/>
    <n v="8184.0551936753764"/>
    <n v="0.02"/>
    <x v="1"/>
    <x v="4"/>
  </r>
  <r>
    <x v="2"/>
    <x v="4"/>
    <x v="2"/>
    <n v="7654.4715557574182"/>
    <n v="0.03"/>
    <x v="0"/>
    <x v="19"/>
  </r>
  <r>
    <x v="2"/>
    <x v="8"/>
    <x v="0"/>
    <n v="7556.3389659080894"/>
    <n v="0.02"/>
    <x v="1"/>
    <x v="9"/>
  </r>
  <r>
    <x v="4"/>
    <x v="3"/>
    <x v="1"/>
    <n v="8036.2272549684258"/>
    <n v="0"/>
    <x v="1"/>
    <x v="25"/>
  </r>
  <r>
    <x v="5"/>
    <x v="3"/>
    <x v="1"/>
    <n v="7667.0591853699352"/>
    <n v="0.03"/>
    <x v="1"/>
    <x v="13"/>
  </r>
  <r>
    <x v="5"/>
    <x v="0"/>
    <x v="0"/>
    <n v="8000.105562546496"/>
    <n v="0.02"/>
    <x v="1"/>
    <x v="7"/>
  </r>
  <r>
    <x v="1"/>
    <x v="8"/>
    <x v="0"/>
    <n v="7962.0193243012727"/>
    <n v="0.01"/>
    <x v="1"/>
    <x v="25"/>
  </r>
  <r>
    <x v="3"/>
    <x v="0"/>
    <x v="0"/>
    <n v="8176.9922281604431"/>
    <n v="0.01"/>
    <x v="1"/>
    <x v="21"/>
  </r>
  <r>
    <x v="6"/>
    <x v="1"/>
    <x v="1"/>
    <n v="8037.7940416230831"/>
    <n v="0"/>
    <x v="0"/>
    <x v="13"/>
  </r>
  <r>
    <x v="6"/>
    <x v="3"/>
    <x v="1"/>
    <n v="7667.0591853699352"/>
    <n v="0.01"/>
    <x v="0"/>
    <x v="6"/>
  </r>
  <r>
    <x v="2"/>
    <x v="8"/>
    <x v="0"/>
    <n v="8110.7503819841531"/>
    <n v="0"/>
    <x v="1"/>
    <x v="4"/>
  </r>
  <r>
    <x v="6"/>
    <x v="6"/>
    <x v="2"/>
    <n v="8130.8348263562766"/>
    <n v="0.03"/>
    <x v="0"/>
    <x v="19"/>
  </r>
  <r>
    <x v="6"/>
    <x v="4"/>
    <x v="2"/>
    <n v="7850.2733110233294"/>
    <n v="0.03"/>
    <x v="1"/>
    <x v="5"/>
  </r>
  <r>
    <x v="4"/>
    <x v="8"/>
    <x v="0"/>
    <n v="8086.8988624146004"/>
    <n v="0.03"/>
    <x v="1"/>
    <x v="25"/>
  </r>
  <r>
    <x v="2"/>
    <x v="5"/>
    <x v="0"/>
    <n v="7930.5944817911313"/>
    <n v="0.02"/>
    <x v="0"/>
    <x v="12"/>
  </r>
  <r>
    <x v="8"/>
    <x v="2"/>
    <x v="0"/>
    <n v="8240.3126022059769"/>
    <n v="0.02"/>
    <x v="1"/>
    <x v="21"/>
  </r>
  <r>
    <x v="2"/>
    <x v="5"/>
    <x v="0"/>
    <n v="7897.8730593218415"/>
    <n v="0.01"/>
    <x v="1"/>
    <x v="9"/>
  </r>
  <r>
    <x v="11"/>
    <x v="5"/>
    <x v="0"/>
    <n v="7830.9703355895408"/>
    <n v="0.02"/>
    <x v="1"/>
    <x v="25"/>
  </r>
  <r>
    <x v="4"/>
    <x v="5"/>
    <x v="0"/>
    <n v="7738.7112676149945"/>
    <n v="0.01"/>
    <x v="0"/>
    <x v="27"/>
  </r>
  <r>
    <x v="3"/>
    <x v="2"/>
    <x v="0"/>
    <n v="8116.4786085646892"/>
    <n v="0.02"/>
    <x v="1"/>
    <x v="9"/>
  </r>
  <r>
    <x v="2"/>
    <x v="6"/>
    <x v="2"/>
    <n v="7812.9359428140215"/>
    <n v="0"/>
    <x v="1"/>
    <x v="26"/>
  </r>
  <r>
    <x v="0"/>
    <x v="3"/>
    <x v="1"/>
    <n v="7502.3615710540435"/>
    <n v="0.01"/>
    <x v="1"/>
    <x v="25"/>
  </r>
  <r>
    <x v="6"/>
    <x v="1"/>
    <x v="1"/>
    <n v="8223.7569372176858"/>
    <n v="0"/>
    <x v="1"/>
    <x v="6"/>
  </r>
  <r>
    <x v="3"/>
    <x v="8"/>
    <x v="0"/>
    <n v="8124.4721615476237"/>
    <n v="0"/>
    <x v="1"/>
    <x v="37"/>
  </r>
  <r>
    <x v="4"/>
    <x v="3"/>
    <x v="1"/>
    <n v="7794.2046524932039"/>
    <n v="0.02"/>
    <x v="1"/>
    <x v="19"/>
  </r>
  <r>
    <x v="3"/>
    <x v="6"/>
    <x v="2"/>
    <n v="7830.6722781469989"/>
    <n v="0.03"/>
    <x v="1"/>
    <x v="14"/>
  </r>
  <r>
    <x v="4"/>
    <x v="1"/>
    <x v="1"/>
    <n v="8048.4587653864719"/>
    <n v="0"/>
    <x v="1"/>
    <x v="18"/>
  </r>
  <r>
    <x v="1"/>
    <x v="0"/>
    <x v="0"/>
    <n v="7795.6111939471748"/>
    <n v="0"/>
    <x v="1"/>
    <x v="20"/>
  </r>
  <r>
    <x v="2"/>
    <x v="2"/>
    <x v="0"/>
    <n v="7900.6748392789768"/>
    <n v="0.02"/>
    <x v="0"/>
    <x v="43"/>
  </r>
  <r>
    <x v="10"/>
    <x v="5"/>
    <x v="0"/>
    <n v="7779.8472303542849"/>
    <n v="0.01"/>
    <x v="1"/>
    <x v="13"/>
  </r>
  <r>
    <x v="2"/>
    <x v="6"/>
    <x v="2"/>
    <n v="7645.6961937180813"/>
    <n v="0.01"/>
    <x v="1"/>
    <x v="2"/>
  </r>
  <r>
    <x v="0"/>
    <x v="1"/>
    <x v="1"/>
    <n v="8253.4500000000007"/>
    <n v="0.01"/>
    <x v="0"/>
    <x v="44"/>
  </r>
  <r>
    <x v="6"/>
    <x v="2"/>
    <x v="0"/>
    <n v="8018.0884848652295"/>
    <n v="0.02"/>
    <x v="1"/>
    <x v="2"/>
  </r>
  <r>
    <x v="0"/>
    <x v="8"/>
    <x v="0"/>
    <n v="8223.8816755394691"/>
    <n v="0.02"/>
    <x v="1"/>
    <x v="24"/>
  </r>
  <r>
    <x v="0"/>
    <x v="1"/>
    <x v="1"/>
    <n v="8156.4790837767214"/>
    <n v="0.03"/>
    <x v="0"/>
    <x v="37"/>
  </r>
  <r>
    <x v="0"/>
    <x v="3"/>
    <x v="1"/>
    <n v="7667.0591853699352"/>
    <n v="0.01"/>
    <x v="1"/>
    <x v="19"/>
  </r>
  <r>
    <x v="8"/>
    <x v="0"/>
    <x v="0"/>
    <n v="7597.3872233934208"/>
    <n v="0.02"/>
    <x v="1"/>
    <x v="24"/>
  </r>
  <r>
    <x v="0"/>
    <x v="0"/>
    <x v="0"/>
    <n v="8217.5729164982658"/>
    <n v="0.02"/>
    <x v="1"/>
    <x v="8"/>
  </r>
  <r>
    <x v="3"/>
    <x v="2"/>
    <x v="0"/>
    <n v="7775.0855978544405"/>
    <n v="0.02"/>
    <x v="1"/>
    <x v="36"/>
  </r>
  <r>
    <x v="10"/>
    <x v="5"/>
    <x v="0"/>
    <n v="7982.8624739032603"/>
    <n v="0"/>
    <x v="1"/>
    <x v="16"/>
  </r>
  <r>
    <x v="3"/>
    <x v="4"/>
    <x v="2"/>
    <n v="7818.5288143675007"/>
    <n v="0.01"/>
    <x v="1"/>
    <x v="26"/>
  </r>
  <r>
    <x v="8"/>
    <x v="0"/>
    <x v="0"/>
    <n v="8256.8840335760433"/>
    <n v="0"/>
    <x v="1"/>
    <x v="1"/>
  </r>
  <r>
    <x v="2"/>
    <x v="8"/>
    <x v="0"/>
    <n v="7660.0281689433314"/>
    <n v="0.01"/>
    <x v="1"/>
    <x v="2"/>
  </r>
  <r>
    <x v="5"/>
    <x v="0"/>
    <x v="0"/>
    <n v="7736.2686987123607"/>
    <n v="0.01"/>
    <x v="0"/>
    <x v="25"/>
  </r>
  <r>
    <x v="6"/>
    <x v="1"/>
    <x v="1"/>
    <n v="8048.9243752391076"/>
    <n v="0"/>
    <x v="0"/>
    <x v="32"/>
  </r>
  <r>
    <x v="3"/>
    <x v="4"/>
    <x v="2"/>
    <n v="7942.1847011419641"/>
    <n v="0.03"/>
    <x v="1"/>
    <x v="33"/>
  </r>
  <r>
    <x v="0"/>
    <x v="8"/>
    <x v="0"/>
    <n v="7963.0867936467803"/>
    <n v="0.03"/>
    <x v="1"/>
    <x v="13"/>
  </r>
  <r>
    <x v="0"/>
    <x v="5"/>
    <x v="0"/>
    <n v="7565.6395418141528"/>
    <n v="0.01"/>
    <x v="0"/>
    <x v="18"/>
  </r>
  <r>
    <x v="6"/>
    <x v="2"/>
    <x v="0"/>
    <n v="7939.8567617229855"/>
    <n v="0.01"/>
    <x v="1"/>
    <x v="25"/>
  </r>
  <r>
    <x v="2"/>
    <x v="3"/>
    <x v="1"/>
    <n v="7667.0591853699352"/>
    <n v="0"/>
    <x v="1"/>
    <x v="13"/>
  </r>
  <r>
    <x v="9"/>
    <x v="6"/>
    <x v="2"/>
    <n v="7914.036905753569"/>
    <n v="0.02"/>
    <x v="1"/>
    <x v="23"/>
  </r>
  <r>
    <x v="7"/>
    <x v="2"/>
    <x v="0"/>
    <n v="7626.9086696592558"/>
    <n v="0.03"/>
    <x v="0"/>
    <x v="28"/>
  </r>
  <r>
    <x v="4"/>
    <x v="7"/>
    <x v="2"/>
    <n v="7602.1529592836896"/>
    <n v="0.03"/>
    <x v="0"/>
    <x v="5"/>
  </r>
  <r>
    <x v="9"/>
    <x v="3"/>
    <x v="1"/>
    <n v="7667.0591853699352"/>
    <n v="0"/>
    <x v="1"/>
    <x v="18"/>
  </r>
  <r>
    <x v="6"/>
    <x v="8"/>
    <x v="0"/>
    <n v="7843.9915139212872"/>
    <n v="0"/>
    <x v="1"/>
    <x v="31"/>
  </r>
  <r>
    <x v="3"/>
    <x v="6"/>
    <x v="2"/>
    <n v="7640.3551965186989"/>
    <n v="0"/>
    <x v="1"/>
    <x v="9"/>
  </r>
  <r>
    <x v="11"/>
    <x v="2"/>
    <x v="0"/>
    <n v="7842.6845232912001"/>
    <n v="0.03"/>
    <x v="1"/>
    <x v="34"/>
  </r>
  <r>
    <x v="8"/>
    <x v="1"/>
    <x v="1"/>
    <n v="8202.2862705194348"/>
    <n v="0"/>
    <x v="1"/>
    <x v="5"/>
  </r>
  <r>
    <x v="4"/>
    <x v="1"/>
    <x v="1"/>
    <n v="8155.0555548894954"/>
    <n v="0.01"/>
    <x v="0"/>
    <x v="44"/>
  </r>
  <r>
    <x v="5"/>
    <x v="5"/>
    <x v="0"/>
    <n v="7975.1501481990272"/>
    <n v="0.01"/>
    <x v="0"/>
    <x v="44"/>
  </r>
  <r>
    <x v="1"/>
    <x v="2"/>
    <x v="0"/>
    <n v="7879.3046580563623"/>
    <n v="0"/>
    <x v="1"/>
    <x v="33"/>
  </r>
  <r>
    <x v="0"/>
    <x v="5"/>
    <x v="0"/>
    <n v="7627.5286927261368"/>
    <n v="0.02"/>
    <x v="1"/>
    <x v="4"/>
  </r>
  <r>
    <x v="8"/>
    <x v="6"/>
    <x v="2"/>
    <n v="8014.7423117538983"/>
    <n v="0.01"/>
    <x v="0"/>
    <x v="44"/>
  </r>
  <r>
    <x v="9"/>
    <x v="6"/>
    <x v="2"/>
    <n v="8192.1466357040117"/>
    <n v="0.01"/>
    <x v="1"/>
    <x v="9"/>
  </r>
  <r>
    <x v="0"/>
    <x v="7"/>
    <x v="2"/>
    <n v="8067.6168938958972"/>
    <n v="0"/>
    <x v="0"/>
    <x v="45"/>
  </r>
  <r>
    <x v="9"/>
    <x v="5"/>
    <x v="0"/>
    <n v="7793.865464991145"/>
    <n v="0.01"/>
    <x v="1"/>
    <x v="18"/>
  </r>
  <r>
    <x v="6"/>
    <x v="5"/>
    <x v="0"/>
    <n v="7694.2946267363959"/>
    <n v="0.02"/>
    <x v="1"/>
    <x v="18"/>
  </r>
  <r>
    <x v="10"/>
    <x v="5"/>
    <x v="0"/>
    <n v="7968.6015129476391"/>
    <n v="0.03"/>
    <x v="1"/>
    <x v="20"/>
  </r>
  <r>
    <x v="3"/>
    <x v="1"/>
    <x v="1"/>
    <n v="8212.8465726173126"/>
    <n v="0"/>
    <x v="0"/>
    <x v="9"/>
  </r>
  <r>
    <x v="9"/>
    <x v="2"/>
    <x v="0"/>
    <n v="8049.5844543926205"/>
    <n v="0.02"/>
    <x v="1"/>
    <x v="21"/>
  </r>
  <r>
    <x v="3"/>
    <x v="6"/>
    <x v="2"/>
    <n v="7641.8600532753635"/>
    <n v="0.01"/>
    <x v="1"/>
    <x v="13"/>
  </r>
  <r>
    <x v="8"/>
    <x v="6"/>
    <x v="2"/>
    <n v="7526.991112008227"/>
    <n v="0"/>
    <x v="0"/>
    <x v="6"/>
  </r>
  <r>
    <x v="0"/>
    <x v="1"/>
    <x v="1"/>
    <n v="8237.1654748828405"/>
    <n v="0.01"/>
    <x v="1"/>
    <x v="23"/>
  </r>
  <r>
    <x v="6"/>
    <x v="8"/>
    <x v="0"/>
    <n v="7785.9695067765188"/>
    <n v="0"/>
    <x v="0"/>
    <x v="46"/>
  </r>
  <r>
    <x v="5"/>
    <x v="2"/>
    <x v="0"/>
    <n v="7519.812920456111"/>
    <n v="0"/>
    <x v="1"/>
    <x v="25"/>
  </r>
  <r>
    <x v="11"/>
    <x v="0"/>
    <x v="0"/>
    <n v="7583.7345707905342"/>
    <n v="0.01"/>
    <x v="0"/>
    <x v="35"/>
  </r>
  <r>
    <x v="7"/>
    <x v="8"/>
    <x v="0"/>
    <n v="7996.9212234080942"/>
    <n v="0"/>
    <x v="1"/>
    <x v="26"/>
  </r>
  <r>
    <x v="2"/>
    <x v="3"/>
    <x v="1"/>
    <n v="7660.8722782456653"/>
    <n v="0.03"/>
    <x v="0"/>
    <x v="37"/>
  </r>
  <r>
    <x v="2"/>
    <x v="7"/>
    <x v="2"/>
    <n v="7691.9468487563199"/>
    <n v="0.01"/>
    <x v="1"/>
    <x v="39"/>
  </r>
  <r>
    <x v="1"/>
    <x v="6"/>
    <x v="2"/>
    <n v="7964.1859783676318"/>
    <n v="0.03"/>
    <x v="1"/>
    <x v="7"/>
  </r>
  <r>
    <x v="2"/>
    <x v="6"/>
    <x v="2"/>
    <n v="8044.4161148376224"/>
    <n v="0.02"/>
    <x v="0"/>
    <x v="0"/>
  </r>
  <r>
    <x v="2"/>
    <x v="0"/>
    <x v="0"/>
    <n v="7864.9142205255066"/>
    <n v="0.01"/>
    <x v="0"/>
    <x v="5"/>
  </r>
  <r>
    <x v="1"/>
    <x v="8"/>
    <x v="0"/>
    <n v="7677.4024137043125"/>
    <n v="0.01"/>
    <x v="1"/>
    <x v="33"/>
  </r>
  <r>
    <x v="9"/>
    <x v="8"/>
    <x v="0"/>
    <n v="7786.6602435877485"/>
    <n v="0.02"/>
    <x v="1"/>
    <x v="18"/>
  </r>
  <r>
    <x v="6"/>
    <x v="0"/>
    <x v="0"/>
    <n v="7696.8895792143303"/>
    <n v="0"/>
    <x v="1"/>
    <x v="2"/>
  </r>
  <r>
    <x v="3"/>
    <x v="5"/>
    <x v="0"/>
    <n v="8115.6736519145579"/>
    <n v="0.01"/>
    <x v="1"/>
    <x v="8"/>
  </r>
  <r>
    <x v="4"/>
    <x v="0"/>
    <x v="0"/>
    <n v="7871.8912423622714"/>
    <n v="0.02"/>
    <x v="1"/>
    <x v="18"/>
  </r>
  <r>
    <x v="3"/>
    <x v="2"/>
    <x v="0"/>
    <n v="8244.460747565563"/>
    <n v="0.02"/>
    <x v="1"/>
    <x v="25"/>
  </r>
  <r>
    <x v="8"/>
    <x v="1"/>
    <x v="1"/>
    <n v="8123.9727647096015"/>
    <n v="0.03"/>
    <x v="1"/>
    <x v="1"/>
  </r>
  <r>
    <x v="2"/>
    <x v="3"/>
    <x v="1"/>
    <n v="7673.8457286680523"/>
    <n v="0.03"/>
    <x v="1"/>
    <x v="23"/>
  </r>
  <r>
    <x v="5"/>
    <x v="2"/>
    <x v="0"/>
    <n v="7780.8930041619215"/>
    <n v="0.03"/>
    <x v="0"/>
    <x v="18"/>
  </r>
  <r>
    <x v="6"/>
    <x v="3"/>
    <x v="1"/>
    <n v="7638.8582799516507"/>
    <n v="0.01"/>
    <x v="1"/>
    <x v="25"/>
  </r>
  <r>
    <x v="6"/>
    <x v="0"/>
    <x v="0"/>
    <n v="7884.649680809257"/>
    <n v="0.03"/>
    <x v="1"/>
    <x v="33"/>
  </r>
  <r>
    <x v="4"/>
    <x v="3"/>
    <x v="1"/>
    <n v="7577.4686085683015"/>
    <n v="0"/>
    <x v="1"/>
    <x v="27"/>
  </r>
  <r>
    <x v="6"/>
    <x v="1"/>
    <x v="1"/>
    <n v="7824.2387044216275"/>
    <n v="0.02"/>
    <x v="0"/>
    <x v="23"/>
  </r>
  <r>
    <x v="8"/>
    <x v="0"/>
    <x v="0"/>
    <n v="8058.8732248748556"/>
    <n v="0.03"/>
    <x v="0"/>
    <x v="8"/>
  </r>
  <r>
    <x v="1"/>
    <x v="0"/>
    <x v="0"/>
    <n v="7679.6800721828822"/>
    <n v="0.01"/>
    <x v="1"/>
    <x v="13"/>
  </r>
  <r>
    <x v="8"/>
    <x v="7"/>
    <x v="2"/>
    <n v="8200.9938167080691"/>
    <n v="0.02"/>
    <x v="0"/>
    <x v="40"/>
  </r>
  <r>
    <x v="8"/>
    <x v="2"/>
    <x v="0"/>
    <n v="8196.8038258639535"/>
    <n v="0"/>
    <x v="1"/>
    <x v="25"/>
  </r>
  <r>
    <x v="6"/>
    <x v="5"/>
    <x v="0"/>
    <n v="7833.5353214246334"/>
    <n v="0"/>
    <x v="0"/>
    <x v="19"/>
  </r>
  <r>
    <x v="3"/>
    <x v="5"/>
    <x v="0"/>
    <n v="7575.1805760515572"/>
    <n v="0.03"/>
    <x v="1"/>
    <x v="1"/>
  </r>
  <r>
    <x v="7"/>
    <x v="0"/>
    <x v="0"/>
    <n v="7736.8245098657235"/>
    <n v="0"/>
    <x v="1"/>
    <x v="33"/>
  </r>
  <r>
    <x v="3"/>
    <x v="7"/>
    <x v="2"/>
    <n v="7934.2120445332785"/>
    <n v="0.01"/>
    <x v="0"/>
    <x v="26"/>
  </r>
  <r>
    <x v="3"/>
    <x v="8"/>
    <x v="0"/>
    <n v="7699.2893095896761"/>
    <n v="0.01"/>
    <x v="0"/>
    <x v="14"/>
  </r>
  <r>
    <x v="3"/>
    <x v="3"/>
    <x v="1"/>
    <n v="7773.8168891571968"/>
    <n v="0.03"/>
    <x v="1"/>
    <x v="17"/>
  </r>
  <r>
    <x v="3"/>
    <x v="0"/>
    <x v="0"/>
    <n v="7534.5287929055849"/>
    <n v="0.01"/>
    <x v="1"/>
    <x v="23"/>
  </r>
  <r>
    <x v="8"/>
    <x v="0"/>
    <x v="0"/>
    <n v="7899.9717581375171"/>
    <n v="0.02"/>
    <x v="1"/>
    <x v="4"/>
  </r>
  <r>
    <x v="2"/>
    <x v="4"/>
    <x v="2"/>
    <n v="7578.9853102244342"/>
    <n v="0.03"/>
    <x v="1"/>
    <x v="11"/>
  </r>
  <r>
    <x v="9"/>
    <x v="1"/>
    <x v="1"/>
    <n v="7957.7541556033884"/>
    <n v="0.02"/>
    <x v="1"/>
    <x v="11"/>
  </r>
  <r>
    <x v="4"/>
    <x v="3"/>
    <x v="1"/>
    <n v="7667.0591853699352"/>
    <n v="0"/>
    <x v="1"/>
    <x v="19"/>
  </r>
  <r>
    <x v="7"/>
    <x v="1"/>
    <x v="1"/>
    <n v="8154.5348546476544"/>
    <n v="0"/>
    <x v="1"/>
    <x v="26"/>
  </r>
  <r>
    <x v="2"/>
    <x v="5"/>
    <x v="0"/>
    <n v="8252.1782117573639"/>
    <n v="0.02"/>
    <x v="1"/>
    <x v="4"/>
  </r>
  <r>
    <x v="7"/>
    <x v="4"/>
    <x v="2"/>
    <n v="8152.0544528173468"/>
    <n v="0.01"/>
    <x v="1"/>
    <x v="6"/>
  </r>
  <r>
    <x v="8"/>
    <x v="2"/>
    <x v="0"/>
    <n v="7773.512327512567"/>
    <n v="0.02"/>
    <x v="1"/>
    <x v="14"/>
  </r>
  <r>
    <x v="8"/>
    <x v="8"/>
    <x v="0"/>
    <n v="7979.0945181627148"/>
    <n v="0"/>
    <x v="0"/>
    <x v="25"/>
  </r>
  <r>
    <x v="8"/>
    <x v="4"/>
    <x v="2"/>
    <n v="8128.1204591024425"/>
    <n v="0.02"/>
    <x v="1"/>
    <x v="15"/>
  </r>
  <r>
    <x v="0"/>
    <x v="3"/>
    <x v="1"/>
    <n v="7930.6449402487351"/>
    <n v="0.01"/>
    <x v="0"/>
    <x v="47"/>
  </r>
  <r>
    <x v="4"/>
    <x v="2"/>
    <x v="0"/>
    <n v="7599.2180169192898"/>
    <n v="0"/>
    <x v="1"/>
    <x v="19"/>
  </r>
  <r>
    <x v="3"/>
    <x v="0"/>
    <x v="0"/>
    <n v="8029.1099439711297"/>
    <n v="0.02"/>
    <x v="0"/>
    <x v="45"/>
  </r>
  <r>
    <x v="2"/>
    <x v="2"/>
    <x v="0"/>
    <n v="7700.8733546582289"/>
    <n v="0.03"/>
    <x v="0"/>
    <x v="44"/>
  </r>
  <r>
    <x v="2"/>
    <x v="2"/>
    <x v="0"/>
    <n v="8002.6337099602324"/>
    <n v="0.03"/>
    <x v="0"/>
    <x v="37"/>
  </r>
  <r>
    <x v="5"/>
    <x v="8"/>
    <x v="0"/>
    <n v="7904.7211708856094"/>
    <n v="0.03"/>
    <x v="1"/>
    <x v="37"/>
  </r>
  <r>
    <x v="0"/>
    <x v="8"/>
    <x v="0"/>
    <n v="7948.897721976814"/>
    <n v="0.01"/>
    <x v="0"/>
    <x v="24"/>
  </r>
  <r>
    <x v="4"/>
    <x v="5"/>
    <x v="0"/>
    <n v="7663.6656796001944"/>
    <n v="0.01"/>
    <x v="1"/>
    <x v="37"/>
  </r>
  <r>
    <x v="9"/>
    <x v="1"/>
    <x v="1"/>
    <n v="8280.8659882465181"/>
    <n v="0.01"/>
    <x v="1"/>
    <x v="2"/>
  </r>
  <r>
    <x v="11"/>
    <x v="5"/>
    <x v="0"/>
    <n v="7862.2242203361884"/>
    <n v="0.01"/>
    <x v="1"/>
    <x v="21"/>
  </r>
  <r>
    <x v="7"/>
    <x v="5"/>
    <x v="0"/>
    <n v="7573.6594015404744"/>
    <n v="0"/>
    <x v="0"/>
    <x v="48"/>
  </r>
  <r>
    <x v="11"/>
    <x v="5"/>
    <x v="0"/>
    <n v="8145.294580431455"/>
    <n v="0"/>
    <x v="1"/>
    <x v="13"/>
  </r>
  <r>
    <x v="9"/>
    <x v="1"/>
    <x v="1"/>
    <n v="8101.2289479233277"/>
    <n v="0.01"/>
    <x v="0"/>
    <x v="6"/>
  </r>
  <r>
    <x v="10"/>
    <x v="5"/>
    <x v="0"/>
    <n v="7630.9864251231556"/>
    <n v="0.01"/>
    <x v="1"/>
    <x v="16"/>
  </r>
  <r>
    <x v="2"/>
    <x v="8"/>
    <x v="0"/>
    <n v="7929.649675906594"/>
    <n v="0.03"/>
    <x v="0"/>
    <x v="30"/>
  </r>
  <r>
    <x v="8"/>
    <x v="1"/>
    <x v="1"/>
    <n v="8245.1512287318292"/>
    <n v="0.02"/>
    <x v="1"/>
    <x v="29"/>
  </r>
  <r>
    <x v="2"/>
    <x v="4"/>
    <x v="2"/>
    <n v="8129.1366747267102"/>
    <n v="0.02"/>
    <x v="1"/>
    <x v="19"/>
  </r>
  <r>
    <x v="11"/>
    <x v="1"/>
    <x v="1"/>
    <n v="7994.7030857991876"/>
    <n v="0.03"/>
    <x v="1"/>
    <x v="34"/>
  </r>
  <r>
    <x v="3"/>
    <x v="6"/>
    <x v="2"/>
    <n v="7971.7637001574303"/>
    <n v="0.03"/>
    <x v="1"/>
    <x v="18"/>
  </r>
  <r>
    <x v="9"/>
    <x v="3"/>
    <x v="1"/>
    <n v="7533.5440371029244"/>
    <n v="0.01"/>
    <x v="1"/>
    <x v="7"/>
  </r>
  <r>
    <x v="10"/>
    <x v="8"/>
    <x v="0"/>
    <n v="8004.3699697732382"/>
    <n v="0.01"/>
    <x v="1"/>
    <x v="25"/>
  </r>
  <r>
    <x v="11"/>
    <x v="0"/>
    <x v="0"/>
    <n v="8066.0922092831925"/>
    <n v="0.01"/>
    <x v="0"/>
    <x v="36"/>
  </r>
  <r>
    <x v="9"/>
    <x v="5"/>
    <x v="0"/>
    <n v="7935.0175901543162"/>
    <n v="0.02"/>
    <x v="1"/>
    <x v="24"/>
  </r>
  <r>
    <x v="5"/>
    <x v="6"/>
    <x v="2"/>
    <n v="7685.3691519105405"/>
    <n v="0.01"/>
    <x v="1"/>
    <x v="5"/>
  </r>
  <r>
    <x v="4"/>
    <x v="8"/>
    <x v="0"/>
    <n v="7982.7523059419991"/>
    <n v="0.03"/>
    <x v="1"/>
    <x v="31"/>
  </r>
  <r>
    <x v="8"/>
    <x v="0"/>
    <x v="0"/>
    <n v="7827.5340042098787"/>
    <n v="0.03"/>
    <x v="1"/>
    <x v="8"/>
  </r>
  <r>
    <x v="2"/>
    <x v="5"/>
    <x v="0"/>
    <n v="7722.1182295948211"/>
    <n v="0"/>
    <x v="1"/>
    <x v="16"/>
  </r>
  <r>
    <x v="10"/>
    <x v="6"/>
    <x v="2"/>
    <n v="7589.9863718520101"/>
    <n v="0.01"/>
    <x v="1"/>
    <x v="33"/>
  </r>
  <r>
    <x v="5"/>
    <x v="7"/>
    <x v="2"/>
    <n v="7509.1562377117498"/>
    <n v="0.02"/>
    <x v="0"/>
    <x v="6"/>
  </r>
  <r>
    <x v="1"/>
    <x v="3"/>
    <x v="1"/>
    <n v="8206.6965547608197"/>
    <n v="0.01"/>
    <x v="0"/>
    <x v="15"/>
  </r>
  <r>
    <x v="8"/>
    <x v="8"/>
    <x v="0"/>
    <n v="7539.7211015149969"/>
    <n v="0"/>
    <x v="0"/>
    <x v="6"/>
  </r>
  <r>
    <x v="11"/>
    <x v="5"/>
    <x v="0"/>
    <n v="8152.870141233343"/>
    <n v="0"/>
    <x v="1"/>
    <x v="25"/>
  </r>
  <r>
    <x v="6"/>
    <x v="3"/>
    <x v="1"/>
    <n v="7712.3530929538674"/>
    <n v="0"/>
    <x v="1"/>
    <x v="18"/>
  </r>
  <r>
    <x v="2"/>
    <x v="7"/>
    <x v="2"/>
    <n v="7696.2739135561287"/>
    <n v="0.01"/>
    <x v="1"/>
    <x v="26"/>
  </r>
  <r>
    <x v="8"/>
    <x v="0"/>
    <x v="0"/>
    <n v="7737.75488567906"/>
    <n v="0.02"/>
    <x v="0"/>
    <x v="21"/>
  </r>
  <r>
    <x v="9"/>
    <x v="5"/>
    <x v="0"/>
    <n v="7822.5955910870562"/>
    <n v="0"/>
    <x v="1"/>
    <x v="20"/>
  </r>
  <r>
    <x v="1"/>
    <x v="0"/>
    <x v="0"/>
    <n v="8047.7057451566907"/>
    <n v="0.02"/>
    <x v="1"/>
    <x v="16"/>
  </r>
  <r>
    <x v="7"/>
    <x v="5"/>
    <x v="0"/>
    <n v="7878.750388733597"/>
    <n v="0.02"/>
    <x v="1"/>
    <x v="23"/>
  </r>
  <r>
    <x v="5"/>
    <x v="1"/>
    <x v="1"/>
    <n v="8186.6326486439357"/>
    <n v="0.01"/>
    <x v="1"/>
    <x v="8"/>
  </r>
  <r>
    <x v="0"/>
    <x v="2"/>
    <x v="0"/>
    <n v="7832.993095312786"/>
    <n v="0.01"/>
    <x v="1"/>
    <x v="4"/>
  </r>
  <r>
    <x v="1"/>
    <x v="5"/>
    <x v="0"/>
    <n v="7772.619738893718"/>
    <n v="0.03"/>
    <x v="1"/>
    <x v="4"/>
  </r>
  <r>
    <x v="9"/>
    <x v="0"/>
    <x v="0"/>
    <n v="7585.9237642551579"/>
    <n v="0"/>
    <x v="0"/>
    <x v="15"/>
  </r>
  <r>
    <x v="3"/>
    <x v="7"/>
    <x v="2"/>
    <n v="7675.8531271112952"/>
    <n v="0.02"/>
    <x v="1"/>
    <x v="36"/>
  </r>
  <r>
    <x v="0"/>
    <x v="0"/>
    <x v="0"/>
    <n v="8255.9734448340623"/>
    <n v="0.01"/>
    <x v="0"/>
    <x v="30"/>
  </r>
  <r>
    <x v="0"/>
    <x v="4"/>
    <x v="2"/>
    <n v="8075.6386112779774"/>
    <n v="0"/>
    <x v="1"/>
    <x v="5"/>
  </r>
  <r>
    <x v="1"/>
    <x v="8"/>
    <x v="0"/>
    <n v="7896.2873676859954"/>
    <n v="0.03"/>
    <x v="1"/>
    <x v="9"/>
  </r>
  <r>
    <x v="3"/>
    <x v="8"/>
    <x v="0"/>
    <n v="7970.1796685824456"/>
    <n v="0.01"/>
    <x v="1"/>
    <x v="8"/>
  </r>
  <r>
    <x v="5"/>
    <x v="6"/>
    <x v="2"/>
    <n v="8101.8654917356571"/>
    <n v="0.02"/>
    <x v="1"/>
    <x v="21"/>
  </r>
  <r>
    <x v="2"/>
    <x v="4"/>
    <x v="2"/>
    <n v="7723.2230641138904"/>
    <n v="0"/>
    <x v="1"/>
    <x v="15"/>
  </r>
  <r>
    <x v="8"/>
    <x v="3"/>
    <x v="1"/>
    <n v="7882.4886700263414"/>
    <n v="0"/>
    <x v="1"/>
    <x v="26"/>
  </r>
  <r>
    <x v="0"/>
    <x v="5"/>
    <x v="0"/>
    <n v="8131.8744823936049"/>
    <n v="0.03"/>
    <x v="1"/>
    <x v="27"/>
  </r>
  <r>
    <x v="9"/>
    <x v="3"/>
    <x v="1"/>
    <n v="7826.1856674144155"/>
    <n v="0.02"/>
    <x v="1"/>
    <x v="6"/>
  </r>
  <r>
    <x v="7"/>
    <x v="2"/>
    <x v="0"/>
    <n v="7634.8842334127357"/>
    <n v="0.01"/>
    <x v="0"/>
    <x v="19"/>
  </r>
  <r>
    <x v="4"/>
    <x v="4"/>
    <x v="2"/>
    <n v="8248.1518495816726"/>
    <n v="0.01"/>
    <x v="1"/>
    <x v="35"/>
  </r>
  <r>
    <x v="10"/>
    <x v="1"/>
    <x v="1"/>
    <n v="8282.2295544097906"/>
    <n v="0"/>
    <x v="0"/>
    <x v="9"/>
  </r>
  <r>
    <x v="0"/>
    <x v="4"/>
    <x v="2"/>
    <n v="7964.1542489227641"/>
    <n v="0.03"/>
    <x v="0"/>
    <x v="49"/>
  </r>
  <r>
    <x v="10"/>
    <x v="2"/>
    <x v="0"/>
    <n v="8000.0835851607053"/>
    <n v="0"/>
    <x v="1"/>
    <x v="19"/>
  </r>
  <r>
    <x v="2"/>
    <x v="3"/>
    <x v="1"/>
    <n v="8063.4713118230093"/>
    <n v="0"/>
    <x v="1"/>
    <x v="7"/>
  </r>
  <r>
    <x v="8"/>
    <x v="5"/>
    <x v="0"/>
    <n v="7825.5974667105738"/>
    <n v="0.03"/>
    <x v="1"/>
    <x v="2"/>
  </r>
  <r>
    <x v="3"/>
    <x v="2"/>
    <x v="0"/>
    <n v="7860.2645423106242"/>
    <n v="0.01"/>
    <x v="1"/>
    <x v="21"/>
  </r>
  <r>
    <x v="7"/>
    <x v="5"/>
    <x v="0"/>
    <n v="7945.6597128977046"/>
    <n v="0.02"/>
    <x v="1"/>
    <x v="20"/>
  </r>
  <r>
    <x v="10"/>
    <x v="5"/>
    <x v="0"/>
    <n v="8167.3287485005403"/>
    <n v="0.02"/>
    <x v="1"/>
    <x v="17"/>
  </r>
  <r>
    <x v="8"/>
    <x v="7"/>
    <x v="2"/>
    <n v="7873.7547101519795"/>
    <n v="0.02"/>
    <x v="1"/>
    <x v="36"/>
  </r>
  <r>
    <x v="11"/>
    <x v="4"/>
    <x v="2"/>
    <n v="8244.2148585424729"/>
    <n v="0"/>
    <x v="1"/>
    <x v="24"/>
  </r>
  <r>
    <x v="5"/>
    <x v="0"/>
    <x v="0"/>
    <n v="8213.7176875231489"/>
    <n v="0"/>
    <x v="1"/>
    <x v="11"/>
  </r>
  <r>
    <x v="8"/>
    <x v="3"/>
    <x v="1"/>
    <n v="7570.3961580648229"/>
    <n v="0.03"/>
    <x v="0"/>
    <x v="17"/>
  </r>
  <r>
    <x v="10"/>
    <x v="8"/>
    <x v="0"/>
    <n v="8230.8561411944538"/>
    <n v="0"/>
    <x v="1"/>
    <x v="1"/>
  </r>
  <r>
    <x v="4"/>
    <x v="0"/>
    <x v="0"/>
    <n v="8055.7983992899563"/>
    <n v="0.01"/>
    <x v="1"/>
    <x v="9"/>
  </r>
  <r>
    <x v="1"/>
    <x v="8"/>
    <x v="0"/>
    <n v="7544.6693700446576"/>
    <n v="0.02"/>
    <x v="1"/>
    <x v="36"/>
  </r>
  <r>
    <x v="1"/>
    <x v="4"/>
    <x v="2"/>
    <n v="7896.2633805733822"/>
    <n v="0.02"/>
    <x v="0"/>
    <x v="25"/>
  </r>
  <r>
    <x v="11"/>
    <x v="8"/>
    <x v="0"/>
    <n v="8162.0685031585435"/>
    <n v="0.02"/>
    <x v="0"/>
    <x v="14"/>
  </r>
  <r>
    <x v="1"/>
    <x v="7"/>
    <x v="2"/>
    <n v="7996.1770509061762"/>
    <n v="0.03"/>
    <x v="1"/>
    <x v="23"/>
  </r>
  <r>
    <x v="10"/>
    <x v="8"/>
    <x v="0"/>
    <n v="7980.8284960643823"/>
    <n v="0"/>
    <x v="1"/>
    <x v="33"/>
  </r>
  <r>
    <x v="7"/>
    <x v="8"/>
    <x v="0"/>
    <n v="8105.7403880755783"/>
    <n v="0.02"/>
    <x v="1"/>
    <x v="22"/>
  </r>
  <r>
    <x v="6"/>
    <x v="8"/>
    <x v="0"/>
    <n v="7572.5678333850237"/>
    <n v="0"/>
    <x v="0"/>
    <x v="19"/>
  </r>
  <r>
    <x v="5"/>
    <x v="7"/>
    <x v="2"/>
    <n v="8173.1120183632083"/>
    <n v="0.01"/>
    <x v="1"/>
    <x v="12"/>
  </r>
  <r>
    <x v="2"/>
    <x v="8"/>
    <x v="0"/>
    <n v="7952.1988656342182"/>
    <n v="0.01"/>
    <x v="0"/>
    <x v="26"/>
  </r>
  <r>
    <x v="7"/>
    <x v="5"/>
    <x v="0"/>
    <n v="7906.3538162182795"/>
    <n v="0"/>
    <x v="1"/>
    <x v="18"/>
  </r>
  <r>
    <x v="2"/>
    <x v="0"/>
    <x v="0"/>
    <n v="8011.5568727213031"/>
    <n v="0.03"/>
    <x v="1"/>
    <x v="10"/>
  </r>
  <r>
    <x v="11"/>
    <x v="5"/>
    <x v="0"/>
    <n v="8235.6238773811947"/>
    <n v="0.03"/>
    <x v="1"/>
    <x v="15"/>
  </r>
  <r>
    <x v="5"/>
    <x v="1"/>
    <x v="1"/>
    <n v="8074.3036620222165"/>
    <n v="0.01"/>
    <x v="1"/>
    <x v="20"/>
  </r>
  <r>
    <x v="11"/>
    <x v="1"/>
    <x v="1"/>
    <n v="8129.6734947215555"/>
    <n v="0"/>
    <x v="1"/>
    <x v="19"/>
  </r>
  <r>
    <x v="6"/>
    <x v="3"/>
    <x v="1"/>
    <n v="7761.9732274495527"/>
    <n v="0.01"/>
    <x v="1"/>
    <x v="9"/>
  </r>
  <r>
    <x v="5"/>
    <x v="2"/>
    <x v="0"/>
    <n v="7921.4099458731653"/>
    <n v="0.03"/>
    <x v="1"/>
    <x v="22"/>
  </r>
  <r>
    <x v="6"/>
    <x v="6"/>
    <x v="2"/>
    <n v="8109.65332503024"/>
    <n v="0.01"/>
    <x v="1"/>
    <x v="2"/>
  </r>
  <r>
    <x v="9"/>
    <x v="1"/>
    <x v="1"/>
    <n v="8371.419779129883"/>
    <n v="0.01"/>
    <x v="1"/>
    <x v="7"/>
  </r>
  <r>
    <x v="2"/>
    <x v="0"/>
    <x v="0"/>
    <n v="8213.6345764483394"/>
    <n v="0.02"/>
    <x v="1"/>
    <x v="19"/>
  </r>
  <r>
    <x v="9"/>
    <x v="8"/>
    <x v="0"/>
    <n v="8041.3054462354785"/>
    <n v="0.02"/>
    <x v="1"/>
    <x v="16"/>
  </r>
  <r>
    <x v="2"/>
    <x v="7"/>
    <x v="2"/>
    <n v="7674.3664209915323"/>
    <n v="0.01"/>
    <x v="1"/>
    <x v="23"/>
  </r>
  <r>
    <x v="5"/>
    <x v="1"/>
    <x v="1"/>
    <n v="8127.8510451589045"/>
    <n v="0"/>
    <x v="1"/>
    <x v="17"/>
  </r>
  <r>
    <x v="4"/>
    <x v="3"/>
    <x v="1"/>
    <n v="7972.1726805972321"/>
    <n v="0.03"/>
    <x v="1"/>
    <x v="31"/>
  </r>
  <r>
    <x v="3"/>
    <x v="5"/>
    <x v="0"/>
    <n v="7506.2138381536761"/>
    <n v="0"/>
    <x v="1"/>
    <x v="18"/>
  </r>
  <r>
    <x v="9"/>
    <x v="3"/>
    <x v="1"/>
    <n v="7624.0563177030845"/>
    <n v="0"/>
    <x v="1"/>
    <x v="4"/>
  </r>
  <r>
    <x v="1"/>
    <x v="2"/>
    <x v="0"/>
    <n v="7559.5539482596268"/>
    <n v="0.03"/>
    <x v="1"/>
    <x v="24"/>
  </r>
  <r>
    <x v="11"/>
    <x v="7"/>
    <x v="2"/>
    <n v="7826.3952699533547"/>
    <n v="0"/>
    <x v="1"/>
    <x v="18"/>
  </r>
  <r>
    <x v="6"/>
    <x v="8"/>
    <x v="0"/>
    <n v="7835.1336980685392"/>
    <n v="0.02"/>
    <x v="1"/>
    <x v="23"/>
  </r>
  <r>
    <x v="6"/>
    <x v="4"/>
    <x v="2"/>
    <n v="8004.275883600294"/>
    <n v="0.02"/>
    <x v="0"/>
    <x v="36"/>
  </r>
  <r>
    <x v="10"/>
    <x v="8"/>
    <x v="0"/>
    <n v="7689.9696125089667"/>
    <n v="0.03"/>
    <x v="0"/>
    <x v="34"/>
  </r>
  <r>
    <x v="3"/>
    <x v="5"/>
    <x v="0"/>
    <n v="7642.2763062127706"/>
    <n v="0.02"/>
    <x v="1"/>
    <x v="2"/>
  </r>
  <r>
    <x v="11"/>
    <x v="8"/>
    <x v="0"/>
    <n v="8102.3077581372218"/>
    <n v="0.01"/>
    <x v="1"/>
    <x v="13"/>
  </r>
  <r>
    <x v="0"/>
    <x v="1"/>
    <x v="1"/>
    <n v="8100.5507285480962"/>
    <n v="0.03"/>
    <x v="1"/>
    <x v="17"/>
  </r>
  <r>
    <x v="9"/>
    <x v="8"/>
    <x v="0"/>
    <n v="7659.0606363191819"/>
    <n v="0.03"/>
    <x v="1"/>
    <x v="8"/>
  </r>
  <r>
    <x v="9"/>
    <x v="2"/>
    <x v="0"/>
    <n v="8170.7310799079278"/>
    <n v="0.02"/>
    <x v="0"/>
    <x v="23"/>
  </r>
  <r>
    <x v="8"/>
    <x v="6"/>
    <x v="2"/>
    <n v="7590.1522129627529"/>
    <n v="0.03"/>
    <x v="1"/>
    <x v="15"/>
  </r>
  <r>
    <x v="7"/>
    <x v="7"/>
    <x v="2"/>
    <n v="8263.2571811035632"/>
    <n v="0.01"/>
    <x v="1"/>
    <x v="1"/>
  </r>
  <r>
    <x v="3"/>
    <x v="1"/>
    <x v="1"/>
    <n v="8297.5518321945128"/>
    <n v="0.01"/>
    <x v="1"/>
    <x v="37"/>
  </r>
  <r>
    <x v="2"/>
    <x v="3"/>
    <x v="1"/>
    <n v="7550.9143906321788"/>
    <n v="0.03"/>
    <x v="0"/>
    <x v="41"/>
  </r>
  <r>
    <x v="3"/>
    <x v="1"/>
    <x v="1"/>
    <n v="8071.4110291985162"/>
    <n v="0"/>
    <x v="0"/>
    <x v="4"/>
  </r>
  <r>
    <x v="1"/>
    <x v="2"/>
    <x v="0"/>
    <n v="7851.4003752041299"/>
    <n v="0.02"/>
    <x v="1"/>
    <x v="19"/>
  </r>
  <r>
    <x v="7"/>
    <x v="6"/>
    <x v="2"/>
    <n v="7895.938662786757"/>
    <n v="0.02"/>
    <x v="1"/>
    <x v="8"/>
  </r>
  <r>
    <x v="9"/>
    <x v="8"/>
    <x v="0"/>
    <n v="8246.4463418781543"/>
    <n v="0.03"/>
    <x v="1"/>
    <x v="24"/>
  </r>
  <r>
    <x v="9"/>
    <x v="1"/>
    <x v="1"/>
    <n v="7944.7486366477142"/>
    <n v="0.01"/>
    <x v="0"/>
    <x v="4"/>
  </r>
  <r>
    <x v="10"/>
    <x v="1"/>
    <x v="1"/>
    <n v="7925.3989661550213"/>
    <n v="0.02"/>
    <x v="0"/>
    <x v="27"/>
  </r>
  <r>
    <x v="10"/>
    <x v="2"/>
    <x v="0"/>
    <n v="7858.9476648357504"/>
    <n v="0.02"/>
    <x v="1"/>
    <x v="32"/>
  </r>
  <r>
    <x v="10"/>
    <x v="5"/>
    <x v="0"/>
    <n v="8244.204141819464"/>
    <n v="0"/>
    <x v="0"/>
    <x v="27"/>
  </r>
  <r>
    <x v="5"/>
    <x v="8"/>
    <x v="0"/>
    <n v="7793.2793434552332"/>
    <n v="0"/>
    <x v="1"/>
    <x v="18"/>
  </r>
  <r>
    <x v="4"/>
    <x v="6"/>
    <x v="2"/>
    <n v="8137.7851095807546"/>
    <n v="0"/>
    <x v="0"/>
    <x v="41"/>
  </r>
  <r>
    <x v="3"/>
    <x v="0"/>
    <x v="0"/>
    <n v="7620.1857453485945"/>
    <n v="0.02"/>
    <x v="1"/>
    <x v="27"/>
  </r>
  <r>
    <x v="10"/>
    <x v="8"/>
    <x v="0"/>
    <n v="7646.5893708291651"/>
    <n v="0.03"/>
    <x v="1"/>
    <x v="11"/>
  </r>
  <r>
    <x v="2"/>
    <x v="5"/>
    <x v="0"/>
    <n v="7536.483510875446"/>
    <n v="0.03"/>
    <x v="0"/>
    <x v="19"/>
  </r>
  <r>
    <x v="3"/>
    <x v="8"/>
    <x v="0"/>
    <n v="7813.1577954029672"/>
    <n v="0"/>
    <x v="1"/>
    <x v="9"/>
  </r>
  <r>
    <x v="4"/>
    <x v="5"/>
    <x v="0"/>
    <n v="8142.0067109658248"/>
    <n v="0.02"/>
    <x v="1"/>
    <x v="9"/>
  </r>
  <r>
    <x v="3"/>
    <x v="4"/>
    <x v="2"/>
    <n v="7698.6146496599258"/>
    <n v="0.01"/>
    <x v="0"/>
    <x v="20"/>
  </r>
  <r>
    <x v="7"/>
    <x v="8"/>
    <x v="0"/>
    <n v="7864.7989888965412"/>
    <n v="0.02"/>
    <x v="1"/>
    <x v="37"/>
  </r>
  <r>
    <x v="2"/>
    <x v="0"/>
    <x v="0"/>
    <n v="7981.5842502492205"/>
    <n v="0"/>
    <x v="1"/>
    <x v="27"/>
  </r>
  <r>
    <x v="3"/>
    <x v="3"/>
    <x v="1"/>
    <n v="8027.1542002079286"/>
    <n v="0.02"/>
    <x v="0"/>
    <x v="9"/>
  </r>
  <r>
    <x v="6"/>
    <x v="8"/>
    <x v="0"/>
    <n v="7888.4428468688111"/>
    <n v="0"/>
    <x v="0"/>
    <x v="8"/>
  </r>
  <r>
    <x v="6"/>
    <x v="4"/>
    <x v="2"/>
    <n v="7872.1992871424663"/>
    <n v="0"/>
    <x v="0"/>
    <x v="29"/>
  </r>
  <r>
    <x v="11"/>
    <x v="4"/>
    <x v="2"/>
    <n v="8059.0936782498193"/>
    <n v="0"/>
    <x v="0"/>
    <x v="12"/>
  </r>
  <r>
    <x v="7"/>
    <x v="1"/>
    <x v="1"/>
    <n v="8058.4403646190003"/>
    <n v="0.02"/>
    <x v="1"/>
    <x v="29"/>
  </r>
  <r>
    <x v="11"/>
    <x v="7"/>
    <x v="2"/>
    <n v="7959.9544672013053"/>
    <n v="0"/>
    <x v="0"/>
    <x v="21"/>
  </r>
  <r>
    <x v="9"/>
    <x v="8"/>
    <x v="0"/>
    <n v="8192.7833911793277"/>
    <n v="0.01"/>
    <x v="1"/>
    <x v="13"/>
  </r>
  <r>
    <x v="11"/>
    <x v="8"/>
    <x v="0"/>
    <n v="7775.6659741184376"/>
    <n v="0.02"/>
    <x v="1"/>
    <x v="8"/>
  </r>
  <r>
    <x v="10"/>
    <x v="1"/>
    <x v="1"/>
    <n v="7842.2632443398379"/>
    <n v="0.02"/>
    <x v="0"/>
    <x v="2"/>
  </r>
  <r>
    <x v="5"/>
    <x v="0"/>
    <x v="0"/>
    <n v="7509.6891918798929"/>
    <n v="0.01"/>
    <x v="1"/>
    <x v="7"/>
  </r>
  <r>
    <x v="3"/>
    <x v="7"/>
    <x v="2"/>
    <n v="7519.3342925722254"/>
    <n v="0.03"/>
    <x v="1"/>
    <x v="23"/>
  </r>
  <r>
    <x v="1"/>
    <x v="3"/>
    <x v="1"/>
    <n v="7963.9672463699071"/>
    <n v="0"/>
    <x v="1"/>
    <x v="16"/>
  </r>
  <r>
    <x v="0"/>
    <x v="8"/>
    <x v="0"/>
    <n v="7900.1085152170117"/>
    <n v="0"/>
    <x v="1"/>
    <x v="27"/>
  </r>
  <r>
    <x v="3"/>
    <x v="6"/>
    <x v="2"/>
    <n v="7700.9769438191734"/>
    <n v="0"/>
    <x v="0"/>
    <x v="24"/>
  </r>
  <r>
    <x v="6"/>
    <x v="2"/>
    <x v="0"/>
    <n v="7965.3147114965668"/>
    <n v="0.02"/>
    <x v="0"/>
    <x v="4"/>
  </r>
  <r>
    <x v="5"/>
    <x v="2"/>
    <x v="0"/>
    <n v="8206.1354374606526"/>
    <n v="0.01"/>
    <x v="1"/>
    <x v="24"/>
  </r>
  <r>
    <x v="7"/>
    <x v="7"/>
    <x v="2"/>
    <n v="7565.2933171349741"/>
    <n v="0"/>
    <x v="0"/>
    <x v="2"/>
  </r>
  <r>
    <x v="3"/>
    <x v="0"/>
    <x v="0"/>
    <n v="8237.8131657730955"/>
    <n v="0.01"/>
    <x v="0"/>
    <x v="29"/>
  </r>
  <r>
    <x v="10"/>
    <x v="0"/>
    <x v="0"/>
    <n v="7837.498869858091"/>
    <n v="0"/>
    <x v="1"/>
    <x v="21"/>
  </r>
  <r>
    <x v="7"/>
    <x v="7"/>
    <x v="2"/>
    <n v="7657.3819880876545"/>
    <n v="0.01"/>
    <x v="1"/>
    <x v="37"/>
  </r>
  <r>
    <x v="5"/>
    <x v="4"/>
    <x v="2"/>
    <n v="7923.4227510289293"/>
    <n v="0.02"/>
    <x v="0"/>
    <x v="48"/>
  </r>
  <r>
    <x v="6"/>
    <x v="8"/>
    <x v="0"/>
    <n v="8132.849017094577"/>
    <n v="0.01"/>
    <x v="0"/>
    <x v="20"/>
  </r>
  <r>
    <x v="9"/>
    <x v="3"/>
    <x v="1"/>
    <n v="8260.4830917786603"/>
    <n v="0.03"/>
    <x v="1"/>
    <x v="17"/>
  </r>
  <r>
    <x v="7"/>
    <x v="0"/>
    <x v="0"/>
    <n v="8062.4576544800766"/>
    <n v="0"/>
    <x v="0"/>
    <x v="25"/>
  </r>
  <r>
    <x v="7"/>
    <x v="6"/>
    <x v="2"/>
    <n v="8216.4909670771067"/>
    <n v="0.02"/>
    <x v="1"/>
    <x v="2"/>
  </r>
  <r>
    <x v="2"/>
    <x v="4"/>
    <x v="2"/>
    <n v="7902.2289752964798"/>
    <n v="0"/>
    <x v="0"/>
    <x v="29"/>
  </r>
  <r>
    <x v="6"/>
    <x v="5"/>
    <x v="0"/>
    <n v="7580.159834693618"/>
    <n v="0.03"/>
    <x v="0"/>
    <x v="18"/>
  </r>
  <r>
    <x v="6"/>
    <x v="5"/>
    <x v="0"/>
    <n v="7839.9199113407349"/>
    <n v="0.01"/>
    <x v="0"/>
    <x v="41"/>
  </r>
  <r>
    <x v="2"/>
    <x v="8"/>
    <x v="0"/>
    <n v="7693.978563140131"/>
    <n v="0.03"/>
    <x v="1"/>
    <x v="6"/>
  </r>
  <r>
    <x v="0"/>
    <x v="2"/>
    <x v="0"/>
    <n v="7913.4141579147263"/>
    <n v="0"/>
    <x v="1"/>
    <x v="31"/>
  </r>
  <r>
    <x v="2"/>
    <x v="1"/>
    <x v="1"/>
    <n v="8008.6365919784657"/>
    <n v="0.03"/>
    <x v="1"/>
    <x v="8"/>
  </r>
  <r>
    <x v="9"/>
    <x v="0"/>
    <x v="0"/>
    <n v="7989.2594123418257"/>
    <n v="0.03"/>
    <x v="0"/>
    <x v="13"/>
  </r>
  <r>
    <x v="1"/>
    <x v="1"/>
    <x v="1"/>
    <n v="8192.1419832831998"/>
    <n v="0.02"/>
    <x v="1"/>
    <x v="13"/>
  </r>
  <r>
    <x v="5"/>
    <x v="8"/>
    <x v="0"/>
    <n v="7610.3299438975591"/>
    <n v="0.02"/>
    <x v="0"/>
    <x v="33"/>
  </r>
  <r>
    <x v="9"/>
    <x v="2"/>
    <x v="0"/>
    <n v="8029.2184125530639"/>
    <n v="0.02"/>
    <x v="0"/>
    <x v="17"/>
  </r>
  <r>
    <x v="10"/>
    <x v="2"/>
    <x v="0"/>
    <n v="8224.0313752864131"/>
    <n v="0"/>
    <x v="1"/>
    <x v="1"/>
  </r>
  <r>
    <x v="5"/>
    <x v="5"/>
    <x v="0"/>
    <n v="7623.791996990758"/>
    <n v="0.03"/>
    <x v="1"/>
    <x v="15"/>
  </r>
  <r>
    <x v="9"/>
    <x v="5"/>
    <x v="0"/>
    <n v="7676.1159003258945"/>
    <n v="0.01"/>
    <x v="1"/>
    <x v="29"/>
  </r>
  <r>
    <x v="0"/>
    <x v="4"/>
    <x v="2"/>
    <n v="7777.8047177488861"/>
    <n v="0"/>
    <x v="0"/>
    <x v="47"/>
  </r>
  <r>
    <x v="5"/>
    <x v="0"/>
    <x v="0"/>
    <n v="7770.7532208986413"/>
    <n v="0"/>
    <x v="1"/>
    <x v="37"/>
  </r>
  <r>
    <x v="3"/>
    <x v="1"/>
    <x v="1"/>
    <n v="8253.4500000000007"/>
    <n v="0.02"/>
    <x v="1"/>
    <x v="29"/>
  </r>
  <r>
    <x v="3"/>
    <x v="5"/>
    <x v="0"/>
    <n v="7646.0853343354756"/>
    <n v="0"/>
    <x v="0"/>
    <x v="1"/>
  </r>
  <r>
    <x v="1"/>
    <x v="3"/>
    <x v="1"/>
    <n v="8079.9612677587447"/>
    <n v="0.03"/>
    <x v="1"/>
    <x v="8"/>
  </r>
  <r>
    <x v="7"/>
    <x v="8"/>
    <x v="0"/>
    <n v="8183.2286050344374"/>
    <n v="0"/>
    <x v="1"/>
    <x v="37"/>
  </r>
  <r>
    <x v="3"/>
    <x v="0"/>
    <x v="0"/>
    <n v="7571.2605856461005"/>
    <n v="0"/>
    <x v="0"/>
    <x v="42"/>
  </r>
  <r>
    <x v="7"/>
    <x v="2"/>
    <x v="0"/>
    <n v="8005.9141654809946"/>
    <n v="0"/>
    <x v="1"/>
    <x v="15"/>
  </r>
  <r>
    <x v="4"/>
    <x v="3"/>
    <x v="1"/>
    <n v="7524.8505055596206"/>
    <n v="0.01"/>
    <x v="1"/>
    <x v="17"/>
  </r>
  <r>
    <x v="11"/>
    <x v="2"/>
    <x v="0"/>
    <n v="8007.8568665026341"/>
    <n v="0"/>
    <x v="0"/>
    <x v="29"/>
  </r>
  <r>
    <x v="7"/>
    <x v="5"/>
    <x v="0"/>
    <n v="7569.0073941830833"/>
    <n v="0.01"/>
    <x v="1"/>
    <x v="24"/>
  </r>
  <r>
    <x v="5"/>
    <x v="3"/>
    <x v="1"/>
    <n v="7770.0929930471921"/>
    <n v="0.02"/>
    <x v="1"/>
    <x v="16"/>
  </r>
  <r>
    <x v="3"/>
    <x v="0"/>
    <x v="0"/>
    <n v="7943.7152160967344"/>
    <n v="0.01"/>
    <x v="1"/>
    <x v="31"/>
  </r>
  <r>
    <x v="6"/>
    <x v="3"/>
    <x v="1"/>
    <n v="7657.3287319955034"/>
    <n v="0.02"/>
    <x v="0"/>
    <x v="6"/>
  </r>
  <r>
    <x v="4"/>
    <x v="2"/>
    <x v="0"/>
    <n v="7594.3055534980522"/>
    <n v="0"/>
    <x v="0"/>
    <x v="27"/>
  </r>
  <r>
    <x v="7"/>
    <x v="6"/>
    <x v="2"/>
    <n v="8116.3469793708009"/>
    <n v="0.02"/>
    <x v="1"/>
    <x v="7"/>
  </r>
  <r>
    <x v="0"/>
    <x v="4"/>
    <x v="2"/>
    <n v="8004.2596507785674"/>
    <n v="0"/>
    <x v="1"/>
    <x v="36"/>
  </r>
  <r>
    <x v="4"/>
    <x v="7"/>
    <x v="2"/>
    <n v="8092.8710617378511"/>
    <n v="0"/>
    <x v="1"/>
    <x v="20"/>
  </r>
  <r>
    <x v="2"/>
    <x v="8"/>
    <x v="0"/>
    <n v="8175.8805961199323"/>
    <n v="0.01"/>
    <x v="1"/>
    <x v="25"/>
  </r>
  <r>
    <x v="1"/>
    <x v="3"/>
    <x v="1"/>
    <n v="7804.0484983731312"/>
    <n v="0.02"/>
    <x v="1"/>
    <x v="33"/>
  </r>
  <r>
    <x v="2"/>
    <x v="3"/>
    <x v="1"/>
    <n v="8237.3080884233605"/>
    <n v="0.02"/>
    <x v="1"/>
    <x v="16"/>
  </r>
  <r>
    <x v="6"/>
    <x v="6"/>
    <x v="2"/>
    <n v="7527.3710925671458"/>
    <n v="0.03"/>
    <x v="0"/>
    <x v="26"/>
  </r>
  <r>
    <x v="10"/>
    <x v="5"/>
    <x v="0"/>
    <n v="8170.4955835259534"/>
    <n v="0.03"/>
    <x v="1"/>
    <x v="18"/>
  </r>
  <r>
    <x v="11"/>
    <x v="8"/>
    <x v="0"/>
    <n v="7790.9347360071797"/>
    <n v="0"/>
    <x v="1"/>
    <x v="5"/>
  </r>
  <r>
    <x v="10"/>
    <x v="0"/>
    <x v="0"/>
    <n v="7673.910765673977"/>
    <n v="0.02"/>
    <x v="1"/>
    <x v="29"/>
  </r>
  <r>
    <x v="3"/>
    <x v="5"/>
    <x v="0"/>
    <n v="7703.1911308554254"/>
    <n v="0.01"/>
    <x v="0"/>
    <x v="7"/>
  </r>
  <r>
    <x v="5"/>
    <x v="2"/>
    <x v="0"/>
    <n v="7671.7585642732456"/>
    <n v="0"/>
    <x v="0"/>
    <x v="23"/>
  </r>
  <r>
    <x v="7"/>
    <x v="8"/>
    <x v="0"/>
    <n v="8143.3398057066688"/>
    <n v="0.03"/>
    <x v="0"/>
    <x v="14"/>
  </r>
  <r>
    <x v="10"/>
    <x v="3"/>
    <x v="1"/>
    <n v="7571.7920063353858"/>
    <n v="0.02"/>
    <x v="1"/>
    <x v="5"/>
  </r>
  <r>
    <x v="11"/>
    <x v="1"/>
    <x v="1"/>
    <n v="8060.0079456792946"/>
    <n v="0.03"/>
    <x v="1"/>
    <x v="11"/>
  </r>
  <r>
    <x v="4"/>
    <x v="1"/>
    <x v="1"/>
    <n v="8217.5195967620948"/>
    <n v="0.01"/>
    <x v="1"/>
    <x v="5"/>
  </r>
  <r>
    <x v="0"/>
    <x v="8"/>
    <x v="0"/>
    <n v="8204.316839523517"/>
    <n v="0.01"/>
    <x v="1"/>
    <x v="25"/>
  </r>
  <r>
    <x v="6"/>
    <x v="2"/>
    <x v="0"/>
    <n v="8014.8152353200066"/>
    <n v="0.02"/>
    <x v="0"/>
    <x v="18"/>
  </r>
  <r>
    <x v="5"/>
    <x v="0"/>
    <x v="0"/>
    <n v="7815.1855039543261"/>
    <n v="0.02"/>
    <x v="1"/>
    <x v="27"/>
  </r>
  <r>
    <x v="9"/>
    <x v="5"/>
    <x v="0"/>
    <n v="7842.3855144794561"/>
    <n v="0.01"/>
    <x v="1"/>
    <x v="6"/>
  </r>
  <r>
    <x v="0"/>
    <x v="1"/>
    <x v="1"/>
    <n v="8238.125273083424"/>
    <n v="0.02"/>
    <x v="1"/>
    <x v="6"/>
  </r>
  <r>
    <x v="10"/>
    <x v="4"/>
    <x v="2"/>
    <n v="7868.6642327591426"/>
    <n v="0.01"/>
    <x v="1"/>
    <x v="21"/>
  </r>
  <r>
    <x v="3"/>
    <x v="3"/>
    <x v="1"/>
    <n v="8069.8293491669847"/>
    <n v="0.01"/>
    <x v="1"/>
    <x v="1"/>
  </r>
  <r>
    <x v="0"/>
    <x v="0"/>
    <x v="0"/>
    <n v="8013.968815756034"/>
    <n v="0.02"/>
    <x v="1"/>
    <x v="38"/>
  </r>
  <r>
    <x v="5"/>
    <x v="1"/>
    <x v="1"/>
    <n v="8253.4500000000007"/>
    <n v="0.02"/>
    <x v="1"/>
    <x v="36"/>
  </r>
  <r>
    <x v="10"/>
    <x v="5"/>
    <x v="0"/>
    <n v="7900.5766343071082"/>
    <n v="0"/>
    <x v="0"/>
    <x v="16"/>
  </r>
  <r>
    <x v="7"/>
    <x v="1"/>
    <x v="1"/>
    <n v="8171.7258504749498"/>
    <n v="0.01"/>
    <x v="0"/>
    <x v="12"/>
  </r>
  <r>
    <x v="7"/>
    <x v="8"/>
    <x v="0"/>
    <n v="7849.4776396377029"/>
    <n v="0.03"/>
    <x v="1"/>
    <x v="13"/>
  </r>
  <r>
    <x v="10"/>
    <x v="3"/>
    <x v="1"/>
    <n v="7539.4011442398687"/>
    <n v="0"/>
    <x v="1"/>
    <x v="12"/>
  </r>
  <r>
    <x v="4"/>
    <x v="8"/>
    <x v="0"/>
    <n v="8007.0306146201119"/>
    <n v="0.01"/>
    <x v="0"/>
    <x v="16"/>
  </r>
  <r>
    <x v="6"/>
    <x v="6"/>
    <x v="2"/>
    <n v="7565.3494362781157"/>
    <n v="0.03"/>
    <x v="1"/>
    <x v="26"/>
  </r>
  <r>
    <x v="4"/>
    <x v="3"/>
    <x v="1"/>
    <n v="8017.4715636192968"/>
    <n v="0.02"/>
    <x v="0"/>
    <x v="18"/>
  </r>
  <r>
    <x v="11"/>
    <x v="8"/>
    <x v="0"/>
    <n v="7925.960382400458"/>
    <n v="0"/>
    <x v="1"/>
    <x v="31"/>
  </r>
  <r>
    <x v="2"/>
    <x v="8"/>
    <x v="0"/>
    <n v="7525.879777506766"/>
    <n v="0.03"/>
    <x v="1"/>
    <x v="36"/>
  </r>
  <r>
    <x v="2"/>
    <x v="3"/>
    <x v="1"/>
    <n v="8028.3827806824002"/>
    <n v="0.03"/>
    <x v="1"/>
    <x v="11"/>
  </r>
  <r>
    <x v="7"/>
    <x v="3"/>
    <x v="1"/>
    <n v="7779.6138111123628"/>
    <n v="0"/>
    <x v="0"/>
    <x v="4"/>
  </r>
  <r>
    <x v="2"/>
    <x v="8"/>
    <x v="0"/>
    <n v="7855.7297842956677"/>
    <n v="0"/>
    <x v="1"/>
    <x v="12"/>
  </r>
  <r>
    <x v="0"/>
    <x v="6"/>
    <x v="2"/>
    <n v="7640.8119135698007"/>
    <n v="0.01"/>
    <x v="1"/>
    <x v="6"/>
  </r>
  <r>
    <x v="7"/>
    <x v="0"/>
    <x v="0"/>
    <n v="7838.911979177351"/>
    <n v="0.01"/>
    <x v="0"/>
    <x v="41"/>
  </r>
  <r>
    <x v="11"/>
    <x v="3"/>
    <x v="1"/>
    <n v="7511.2599016863214"/>
    <n v="0.03"/>
    <x v="1"/>
    <x v="6"/>
  </r>
  <r>
    <x v="6"/>
    <x v="0"/>
    <x v="0"/>
    <n v="7948.220330210047"/>
    <n v="0"/>
    <x v="1"/>
    <x v="37"/>
  </r>
  <r>
    <x v="3"/>
    <x v="6"/>
    <x v="2"/>
    <n v="7813.8947649476222"/>
    <n v="0"/>
    <x v="0"/>
    <x v="49"/>
  </r>
  <r>
    <x v="0"/>
    <x v="2"/>
    <x v="0"/>
    <n v="7633.7998032005135"/>
    <n v="0.02"/>
    <x v="1"/>
    <x v="29"/>
  </r>
  <r>
    <x v="8"/>
    <x v="8"/>
    <x v="0"/>
    <n v="7707.7577865251487"/>
    <n v="0.01"/>
    <x v="0"/>
    <x v="0"/>
  </r>
  <r>
    <x v="11"/>
    <x v="5"/>
    <x v="0"/>
    <n v="8024.917591354556"/>
    <n v="0.03"/>
    <x v="0"/>
    <x v="31"/>
  </r>
  <r>
    <x v="0"/>
    <x v="8"/>
    <x v="0"/>
    <n v="7859.4951629910111"/>
    <n v="0"/>
    <x v="1"/>
    <x v="15"/>
  </r>
  <r>
    <x v="2"/>
    <x v="0"/>
    <x v="0"/>
    <n v="8218.3798870537976"/>
    <n v="0.02"/>
    <x v="1"/>
    <x v="36"/>
  </r>
  <r>
    <x v="5"/>
    <x v="4"/>
    <x v="2"/>
    <n v="8119.1860123890274"/>
    <n v="0.03"/>
    <x v="1"/>
    <x v="15"/>
  </r>
  <r>
    <x v="8"/>
    <x v="3"/>
    <x v="1"/>
    <n v="7548.0219985119766"/>
    <n v="0.03"/>
    <x v="1"/>
    <x v="25"/>
  </r>
  <r>
    <x v="1"/>
    <x v="6"/>
    <x v="2"/>
    <n v="8047.6257855260428"/>
    <n v="0.01"/>
    <x v="0"/>
    <x v="14"/>
  </r>
  <r>
    <x v="0"/>
    <x v="7"/>
    <x v="2"/>
    <n v="8213.8287952643623"/>
    <n v="0.02"/>
    <x v="0"/>
    <x v="15"/>
  </r>
  <r>
    <x v="1"/>
    <x v="5"/>
    <x v="0"/>
    <n v="7887.79561973211"/>
    <n v="0"/>
    <x v="1"/>
    <x v="25"/>
  </r>
  <r>
    <x v="3"/>
    <x v="1"/>
    <x v="1"/>
    <n v="8046.8536095880927"/>
    <n v="0.03"/>
    <x v="1"/>
    <x v="7"/>
  </r>
  <r>
    <x v="3"/>
    <x v="1"/>
    <x v="1"/>
    <n v="7775.3715429106023"/>
    <n v="0.01"/>
    <x v="1"/>
    <x v="31"/>
  </r>
  <r>
    <x v="5"/>
    <x v="2"/>
    <x v="0"/>
    <n v="7566.5565462794575"/>
    <n v="0.02"/>
    <x v="0"/>
    <x v="37"/>
  </r>
  <r>
    <x v="11"/>
    <x v="1"/>
    <x v="1"/>
    <n v="7955.9029865604361"/>
    <n v="0.03"/>
    <x v="1"/>
    <x v="24"/>
  </r>
  <r>
    <x v="8"/>
    <x v="6"/>
    <x v="2"/>
    <n v="7839.3906755803755"/>
    <n v="0.03"/>
    <x v="1"/>
    <x v="24"/>
  </r>
  <r>
    <x v="3"/>
    <x v="2"/>
    <x v="0"/>
    <n v="8105.5155702157072"/>
    <n v="0.03"/>
    <x v="1"/>
    <x v="35"/>
  </r>
  <r>
    <x v="7"/>
    <x v="3"/>
    <x v="1"/>
    <n v="7785.6683452215248"/>
    <n v="0"/>
    <x v="0"/>
    <x v="21"/>
  </r>
  <r>
    <x v="1"/>
    <x v="1"/>
    <x v="1"/>
    <n v="8253.4500000000007"/>
    <n v="0.02"/>
    <x v="1"/>
    <x v="12"/>
  </r>
  <r>
    <x v="7"/>
    <x v="0"/>
    <x v="0"/>
    <n v="7982.5965281400022"/>
    <n v="0.02"/>
    <x v="0"/>
    <x v="0"/>
  </r>
  <r>
    <x v="8"/>
    <x v="8"/>
    <x v="0"/>
    <n v="7837.2814800548349"/>
    <n v="0.03"/>
    <x v="0"/>
    <x v="20"/>
  </r>
  <r>
    <x v="9"/>
    <x v="1"/>
    <x v="1"/>
    <n v="8170.0441312846306"/>
    <n v="0"/>
    <x v="1"/>
    <x v="12"/>
  </r>
  <r>
    <x v="7"/>
    <x v="5"/>
    <x v="0"/>
    <n v="7801.2809338605621"/>
    <n v="0.01"/>
    <x v="0"/>
    <x v="14"/>
  </r>
  <r>
    <x v="9"/>
    <x v="1"/>
    <x v="1"/>
    <n v="7861.8376692668862"/>
    <n v="0.01"/>
    <x v="1"/>
    <x v="25"/>
  </r>
  <r>
    <x v="2"/>
    <x v="5"/>
    <x v="0"/>
    <n v="7530.1509460233274"/>
    <n v="0.01"/>
    <x v="1"/>
    <x v="19"/>
  </r>
  <r>
    <x v="2"/>
    <x v="3"/>
    <x v="1"/>
    <n v="7721.2089046964184"/>
    <n v="0.03"/>
    <x v="0"/>
    <x v="33"/>
  </r>
  <r>
    <x v="2"/>
    <x v="0"/>
    <x v="0"/>
    <n v="8114.4243191950909"/>
    <n v="0.01"/>
    <x v="1"/>
    <x v="33"/>
  </r>
  <r>
    <x v="2"/>
    <x v="3"/>
    <x v="1"/>
    <n v="8217.9237100811315"/>
    <n v="0.01"/>
    <x v="1"/>
    <x v="15"/>
  </r>
  <r>
    <x v="2"/>
    <x v="5"/>
    <x v="0"/>
    <n v="7996.1771395082951"/>
    <n v="0"/>
    <x v="1"/>
    <x v="20"/>
  </r>
  <r>
    <x v="4"/>
    <x v="1"/>
    <x v="1"/>
    <n v="7928.7950968437281"/>
    <n v="0"/>
    <x v="1"/>
    <x v="1"/>
  </r>
  <r>
    <x v="2"/>
    <x v="7"/>
    <x v="2"/>
    <n v="7866.5768807213544"/>
    <n v="0.01"/>
    <x v="0"/>
    <x v="14"/>
  </r>
  <r>
    <x v="11"/>
    <x v="7"/>
    <x v="2"/>
    <n v="7585.5665580137384"/>
    <n v="0.02"/>
    <x v="1"/>
    <x v="4"/>
  </r>
  <r>
    <x v="5"/>
    <x v="4"/>
    <x v="2"/>
    <n v="8031.0221344694992"/>
    <n v="0"/>
    <x v="0"/>
    <x v="28"/>
  </r>
  <r>
    <x v="3"/>
    <x v="5"/>
    <x v="0"/>
    <n v="7583.7126905506875"/>
    <n v="0.01"/>
    <x v="1"/>
    <x v="25"/>
  </r>
  <r>
    <x v="6"/>
    <x v="1"/>
    <x v="1"/>
    <n v="8032.9557639833229"/>
    <n v="0.01"/>
    <x v="0"/>
    <x v="38"/>
  </r>
  <r>
    <x v="9"/>
    <x v="8"/>
    <x v="0"/>
    <n v="7962.9934444637502"/>
    <n v="0.01"/>
    <x v="1"/>
    <x v="36"/>
  </r>
  <r>
    <x v="3"/>
    <x v="8"/>
    <x v="0"/>
    <n v="7871.8221826761192"/>
    <n v="0.02"/>
    <x v="1"/>
    <x v="11"/>
  </r>
  <r>
    <x v="4"/>
    <x v="3"/>
    <x v="1"/>
    <n v="7920.2463212470047"/>
    <n v="0.02"/>
    <x v="0"/>
    <x v="41"/>
  </r>
  <r>
    <x v="10"/>
    <x v="3"/>
    <x v="1"/>
    <n v="7782.2864632324308"/>
    <n v="0"/>
    <x v="1"/>
    <x v="1"/>
  </r>
  <r>
    <x v="2"/>
    <x v="1"/>
    <x v="1"/>
    <n v="8168.8832223102418"/>
    <n v="0"/>
    <x v="0"/>
    <x v="14"/>
  </r>
  <r>
    <x v="4"/>
    <x v="0"/>
    <x v="0"/>
    <n v="8219.7902517073362"/>
    <n v="0.01"/>
    <x v="1"/>
    <x v="34"/>
  </r>
  <r>
    <x v="11"/>
    <x v="4"/>
    <x v="2"/>
    <n v="7905.2897570615778"/>
    <n v="0.03"/>
    <x v="1"/>
    <x v="1"/>
  </r>
  <r>
    <x v="0"/>
    <x v="2"/>
    <x v="0"/>
    <n v="7622.3984121339936"/>
    <n v="0"/>
    <x v="0"/>
    <x v="4"/>
  </r>
  <r>
    <x v="3"/>
    <x v="7"/>
    <x v="2"/>
    <n v="8144.8578825573168"/>
    <n v="0"/>
    <x v="1"/>
    <x v="7"/>
  </r>
  <r>
    <x v="2"/>
    <x v="8"/>
    <x v="0"/>
    <n v="7824.4505856029627"/>
    <n v="0.03"/>
    <x v="0"/>
    <x v="49"/>
  </r>
  <r>
    <x v="6"/>
    <x v="5"/>
    <x v="0"/>
    <n v="7729.9580653730663"/>
    <n v="0.03"/>
    <x v="1"/>
    <x v="36"/>
  </r>
  <r>
    <x v="8"/>
    <x v="2"/>
    <x v="0"/>
    <n v="7642.1984903891371"/>
    <n v="0"/>
    <x v="1"/>
    <x v="6"/>
  </r>
  <r>
    <x v="6"/>
    <x v="0"/>
    <x v="0"/>
    <n v="7899.3808734684171"/>
    <n v="0.03"/>
    <x v="1"/>
    <x v="34"/>
  </r>
  <r>
    <x v="0"/>
    <x v="4"/>
    <x v="2"/>
    <n v="7823.1243767519027"/>
    <n v="0.01"/>
    <x v="1"/>
    <x v="12"/>
  </r>
  <r>
    <x v="10"/>
    <x v="1"/>
    <x v="1"/>
    <n v="8253.4500000000007"/>
    <n v="0.02"/>
    <x v="1"/>
    <x v="27"/>
  </r>
  <r>
    <x v="10"/>
    <x v="1"/>
    <x v="1"/>
    <n v="7667.1036352069223"/>
    <n v="0"/>
    <x v="1"/>
    <x v="12"/>
  </r>
  <r>
    <x v="6"/>
    <x v="3"/>
    <x v="1"/>
    <n v="8247.2062217148596"/>
    <n v="0.01"/>
    <x v="1"/>
    <x v="9"/>
  </r>
  <r>
    <x v="5"/>
    <x v="7"/>
    <x v="2"/>
    <n v="8184.6722622220022"/>
    <n v="0.02"/>
    <x v="1"/>
    <x v="2"/>
  </r>
  <r>
    <x v="2"/>
    <x v="2"/>
    <x v="0"/>
    <n v="7701.9443230326806"/>
    <n v="0.03"/>
    <x v="0"/>
    <x v="13"/>
  </r>
  <r>
    <x v="7"/>
    <x v="1"/>
    <x v="1"/>
    <n v="8353.5109330360101"/>
    <n v="0.02"/>
    <x v="1"/>
    <x v="20"/>
  </r>
  <r>
    <x v="3"/>
    <x v="1"/>
    <x v="1"/>
    <n v="8188.124917166906"/>
    <n v="0.03"/>
    <x v="1"/>
    <x v="13"/>
  </r>
  <r>
    <x v="2"/>
    <x v="8"/>
    <x v="0"/>
    <n v="8226.5206055962881"/>
    <n v="0"/>
    <x v="1"/>
    <x v="11"/>
  </r>
  <r>
    <x v="6"/>
    <x v="2"/>
    <x v="0"/>
    <n v="8129.2863449277729"/>
    <n v="0.01"/>
    <x v="0"/>
    <x v="45"/>
  </r>
  <r>
    <x v="3"/>
    <x v="2"/>
    <x v="0"/>
    <n v="8097.8382108003234"/>
    <n v="0.01"/>
    <x v="1"/>
    <x v="19"/>
  </r>
  <r>
    <x v="0"/>
    <x v="1"/>
    <x v="1"/>
    <n v="8112.938950333164"/>
    <n v="0"/>
    <x v="1"/>
    <x v="6"/>
  </r>
  <r>
    <x v="1"/>
    <x v="3"/>
    <x v="1"/>
    <n v="7916.0970196383096"/>
    <n v="0.03"/>
    <x v="1"/>
    <x v="1"/>
  </r>
  <r>
    <x v="2"/>
    <x v="8"/>
    <x v="0"/>
    <n v="7600.1970266890476"/>
    <n v="0.02"/>
    <x v="0"/>
    <x v="27"/>
  </r>
  <r>
    <x v="8"/>
    <x v="2"/>
    <x v="0"/>
    <n v="7658.271939423139"/>
    <n v="0.01"/>
    <x v="1"/>
    <x v="19"/>
  </r>
  <r>
    <x v="8"/>
    <x v="3"/>
    <x v="1"/>
    <n v="7667.0591853699352"/>
    <n v="0.02"/>
    <x v="1"/>
    <x v="33"/>
  </r>
  <r>
    <x v="2"/>
    <x v="7"/>
    <x v="2"/>
    <n v="7559.2832709980303"/>
    <n v="0.02"/>
    <x v="1"/>
    <x v="15"/>
  </r>
  <r>
    <x v="7"/>
    <x v="1"/>
    <x v="1"/>
    <n v="8133.9907154424691"/>
    <n v="0.02"/>
    <x v="1"/>
    <x v="12"/>
  </r>
  <r>
    <x v="2"/>
    <x v="1"/>
    <x v="1"/>
    <n v="8256.15"/>
    <n v="0.02"/>
    <x v="1"/>
    <x v="17"/>
  </r>
  <r>
    <x v="2"/>
    <x v="1"/>
    <x v="1"/>
    <n v="8174.437862341033"/>
    <n v="0.02"/>
    <x v="0"/>
    <x v="48"/>
  </r>
  <r>
    <x v="4"/>
    <x v="4"/>
    <x v="2"/>
    <n v="7896.733039372707"/>
    <n v="0"/>
    <x v="1"/>
    <x v="20"/>
  </r>
  <r>
    <x v="6"/>
    <x v="3"/>
    <x v="1"/>
    <n v="7771.9188209498452"/>
    <n v="0.02"/>
    <x v="1"/>
    <x v="11"/>
  </r>
  <r>
    <x v="3"/>
    <x v="7"/>
    <x v="2"/>
    <n v="7644.9157141953265"/>
    <n v="0"/>
    <x v="1"/>
    <x v="23"/>
  </r>
  <r>
    <x v="0"/>
    <x v="5"/>
    <x v="0"/>
    <n v="7917.873893514693"/>
    <n v="0.03"/>
    <x v="1"/>
    <x v="16"/>
  </r>
  <r>
    <x v="5"/>
    <x v="1"/>
    <x v="1"/>
    <n v="7888.807639416018"/>
    <n v="0"/>
    <x v="0"/>
    <x v="35"/>
  </r>
  <r>
    <x v="3"/>
    <x v="1"/>
    <x v="1"/>
    <n v="8116.1257899042357"/>
    <n v="0.02"/>
    <x v="0"/>
    <x v="11"/>
  </r>
  <r>
    <x v="9"/>
    <x v="5"/>
    <x v="0"/>
    <n v="7935.3247303633407"/>
    <n v="0"/>
    <x v="1"/>
    <x v="24"/>
  </r>
  <r>
    <x v="11"/>
    <x v="4"/>
    <x v="2"/>
    <n v="7705.4139717532553"/>
    <n v="0.01"/>
    <x v="1"/>
    <x v="27"/>
  </r>
  <r>
    <x v="0"/>
    <x v="5"/>
    <x v="0"/>
    <n v="8157.5639691295601"/>
    <n v="0.03"/>
    <x v="1"/>
    <x v="12"/>
  </r>
  <r>
    <x v="11"/>
    <x v="1"/>
    <x v="1"/>
    <n v="7972.4177429045494"/>
    <n v="0.01"/>
    <x v="1"/>
    <x v="26"/>
  </r>
  <r>
    <x v="1"/>
    <x v="8"/>
    <x v="0"/>
    <n v="8081.2006023035929"/>
    <n v="0.02"/>
    <x v="1"/>
    <x v="13"/>
  </r>
  <r>
    <x v="3"/>
    <x v="4"/>
    <x v="2"/>
    <n v="7851.6890446247135"/>
    <n v="0.03"/>
    <x v="0"/>
    <x v="3"/>
  </r>
  <r>
    <x v="6"/>
    <x v="4"/>
    <x v="2"/>
    <n v="8092.0230754565591"/>
    <n v="0.03"/>
    <x v="1"/>
    <x v="17"/>
  </r>
  <r>
    <x v="2"/>
    <x v="0"/>
    <x v="0"/>
    <n v="7600.6723850168828"/>
    <n v="0.03"/>
    <x v="1"/>
    <x v="14"/>
  </r>
  <r>
    <x v="9"/>
    <x v="3"/>
    <x v="1"/>
    <n v="7649.1323360991964"/>
    <n v="0.01"/>
    <x v="0"/>
    <x v="45"/>
  </r>
  <r>
    <x v="7"/>
    <x v="4"/>
    <x v="2"/>
    <n v="8144.5936848482597"/>
    <n v="0.01"/>
    <x v="1"/>
    <x v="6"/>
  </r>
  <r>
    <x v="8"/>
    <x v="2"/>
    <x v="0"/>
    <n v="7716.696812613709"/>
    <n v="0"/>
    <x v="1"/>
    <x v="20"/>
  </r>
  <r>
    <x v="11"/>
    <x v="3"/>
    <x v="1"/>
    <n v="7667.0591853699352"/>
    <n v="0.03"/>
    <x v="1"/>
    <x v="18"/>
  </r>
  <r>
    <x v="6"/>
    <x v="6"/>
    <x v="2"/>
    <n v="7545.6432362735995"/>
    <n v="0.01"/>
    <x v="1"/>
    <x v="1"/>
  </r>
  <r>
    <x v="6"/>
    <x v="0"/>
    <x v="0"/>
    <n v="8254.7146894054458"/>
    <n v="0"/>
    <x v="1"/>
    <x v="4"/>
  </r>
  <r>
    <x v="7"/>
    <x v="2"/>
    <x v="0"/>
    <n v="7629.5989789361511"/>
    <n v="0.01"/>
    <x v="0"/>
    <x v="21"/>
  </r>
  <r>
    <x v="5"/>
    <x v="7"/>
    <x v="2"/>
    <n v="7668.1935904268948"/>
    <n v="0.01"/>
    <x v="1"/>
    <x v="8"/>
  </r>
  <r>
    <x v="0"/>
    <x v="7"/>
    <x v="2"/>
    <n v="7829.0897406555314"/>
    <n v="0.02"/>
    <x v="0"/>
    <x v="36"/>
  </r>
  <r>
    <x v="5"/>
    <x v="1"/>
    <x v="1"/>
    <n v="8183.7000000000007"/>
    <n v="0"/>
    <x v="1"/>
    <x v="33"/>
  </r>
  <r>
    <x v="2"/>
    <x v="1"/>
    <x v="1"/>
    <n v="7986.5290995067471"/>
    <n v="0.01"/>
    <x v="1"/>
    <x v="36"/>
  </r>
  <r>
    <x v="7"/>
    <x v="1"/>
    <x v="1"/>
    <n v="8079.1448397315116"/>
    <n v="0.02"/>
    <x v="1"/>
    <x v="15"/>
  </r>
  <r>
    <x v="11"/>
    <x v="5"/>
    <x v="0"/>
    <n v="7513.3259840954315"/>
    <n v="0"/>
    <x v="1"/>
    <x v="33"/>
  </r>
  <r>
    <x v="4"/>
    <x v="0"/>
    <x v="0"/>
    <n v="7945.0251487007836"/>
    <n v="0.03"/>
    <x v="1"/>
    <x v="16"/>
  </r>
  <r>
    <x v="6"/>
    <x v="8"/>
    <x v="0"/>
    <n v="7953.5745304261445"/>
    <n v="0.01"/>
    <x v="0"/>
    <x v="46"/>
  </r>
  <r>
    <x v="1"/>
    <x v="0"/>
    <x v="0"/>
    <n v="7888.6229171010245"/>
    <n v="0"/>
    <x v="1"/>
    <x v="6"/>
  </r>
  <r>
    <x v="3"/>
    <x v="8"/>
    <x v="0"/>
    <n v="7640.5966193998529"/>
    <n v="0"/>
    <x v="1"/>
    <x v="25"/>
  </r>
  <r>
    <x v="9"/>
    <x v="8"/>
    <x v="0"/>
    <n v="7582.0287785904884"/>
    <n v="0.02"/>
    <x v="1"/>
    <x v="19"/>
  </r>
  <r>
    <x v="6"/>
    <x v="8"/>
    <x v="0"/>
    <n v="8071.0750801760832"/>
    <n v="0.03"/>
    <x v="1"/>
    <x v="8"/>
  </r>
  <r>
    <x v="0"/>
    <x v="5"/>
    <x v="0"/>
    <n v="7775.1784995018215"/>
    <n v="0"/>
    <x v="0"/>
    <x v="9"/>
  </r>
  <r>
    <x v="8"/>
    <x v="8"/>
    <x v="0"/>
    <n v="7553.0920764587199"/>
    <n v="0.02"/>
    <x v="1"/>
    <x v="17"/>
  </r>
  <r>
    <x v="1"/>
    <x v="6"/>
    <x v="2"/>
    <n v="7853.1038547777871"/>
    <n v="0.01"/>
    <x v="1"/>
    <x v="7"/>
  </r>
  <r>
    <x v="4"/>
    <x v="8"/>
    <x v="0"/>
    <n v="7833.2230653708712"/>
    <n v="0"/>
    <x v="1"/>
    <x v="23"/>
  </r>
  <r>
    <x v="6"/>
    <x v="0"/>
    <x v="0"/>
    <n v="7814.4123398945612"/>
    <n v="0.01"/>
    <x v="1"/>
    <x v="36"/>
  </r>
  <r>
    <x v="1"/>
    <x v="6"/>
    <x v="2"/>
    <n v="8244.514091719484"/>
    <n v="0.01"/>
    <x v="1"/>
    <x v="8"/>
  </r>
  <r>
    <x v="5"/>
    <x v="5"/>
    <x v="0"/>
    <n v="7803.5583320077922"/>
    <n v="0.01"/>
    <x v="0"/>
    <x v="9"/>
  </r>
  <r>
    <x v="9"/>
    <x v="8"/>
    <x v="0"/>
    <n v="8113.349227558092"/>
    <n v="0.02"/>
    <x v="1"/>
    <x v="26"/>
  </r>
  <r>
    <x v="5"/>
    <x v="8"/>
    <x v="0"/>
    <n v="7700.3099341728011"/>
    <n v="0.01"/>
    <x v="0"/>
    <x v="18"/>
  </r>
  <r>
    <x v="7"/>
    <x v="4"/>
    <x v="2"/>
    <n v="7595.2006580192847"/>
    <n v="0.01"/>
    <x v="0"/>
    <x v="14"/>
  </r>
  <r>
    <x v="3"/>
    <x v="3"/>
    <x v="1"/>
    <n v="7585.6454157397638"/>
    <n v="0.01"/>
    <x v="1"/>
    <x v="1"/>
  </r>
  <r>
    <x v="9"/>
    <x v="1"/>
    <x v="1"/>
    <n v="8177.9949417642547"/>
    <n v="0.02"/>
    <x v="1"/>
    <x v="36"/>
  </r>
  <r>
    <x v="3"/>
    <x v="4"/>
    <x v="2"/>
    <n v="8011.5932791218802"/>
    <n v="0.03"/>
    <x v="1"/>
    <x v="11"/>
  </r>
  <r>
    <x v="1"/>
    <x v="3"/>
    <x v="1"/>
    <n v="7967.4413879099393"/>
    <n v="0"/>
    <x v="1"/>
    <x v="1"/>
  </r>
  <r>
    <x v="11"/>
    <x v="8"/>
    <x v="0"/>
    <n v="8105.7983888867057"/>
    <n v="0.03"/>
    <x v="1"/>
    <x v="14"/>
  </r>
  <r>
    <x v="0"/>
    <x v="5"/>
    <x v="0"/>
    <n v="8239.6424797894269"/>
    <n v="0"/>
    <x v="1"/>
    <x v="1"/>
  </r>
  <r>
    <x v="8"/>
    <x v="0"/>
    <x v="0"/>
    <n v="7529.5124116641091"/>
    <n v="0.01"/>
    <x v="0"/>
    <x v="19"/>
  </r>
  <r>
    <x v="7"/>
    <x v="3"/>
    <x v="1"/>
    <n v="7779.5226717877904"/>
    <n v="0.01"/>
    <x v="0"/>
    <x v="3"/>
  </r>
  <r>
    <x v="7"/>
    <x v="5"/>
    <x v="0"/>
    <n v="8261.0352451713879"/>
    <n v="0.02"/>
    <x v="1"/>
    <x v="36"/>
  </r>
  <r>
    <x v="0"/>
    <x v="4"/>
    <x v="2"/>
    <n v="7749.0689913055166"/>
    <n v="0.01"/>
    <x v="0"/>
    <x v="1"/>
  </r>
  <r>
    <x v="6"/>
    <x v="5"/>
    <x v="0"/>
    <n v="7799.6183355960511"/>
    <n v="0.02"/>
    <x v="1"/>
    <x v="24"/>
  </r>
  <r>
    <x v="9"/>
    <x v="7"/>
    <x v="2"/>
    <n v="7703.5319764235101"/>
    <n v="0.02"/>
    <x v="1"/>
    <x v="13"/>
  </r>
  <r>
    <x v="2"/>
    <x v="8"/>
    <x v="0"/>
    <n v="7583.2095298400691"/>
    <n v="0"/>
    <x v="1"/>
    <x v="8"/>
  </r>
  <r>
    <x v="0"/>
    <x v="1"/>
    <x v="1"/>
    <n v="8188.3499999999995"/>
    <n v="0"/>
    <x v="1"/>
    <x v="9"/>
  </r>
  <r>
    <x v="2"/>
    <x v="3"/>
    <x v="1"/>
    <n v="7656.2452908300384"/>
    <n v="0"/>
    <x v="1"/>
    <x v="36"/>
  </r>
  <r>
    <x v="3"/>
    <x v="0"/>
    <x v="0"/>
    <n v="7991.8185350939166"/>
    <n v="0.01"/>
    <x v="0"/>
    <x v="43"/>
  </r>
  <r>
    <x v="1"/>
    <x v="7"/>
    <x v="2"/>
    <n v="8217.0528965997892"/>
    <n v="0.02"/>
    <x v="1"/>
    <x v="38"/>
  </r>
  <r>
    <x v="7"/>
    <x v="5"/>
    <x v="0"/>
    <n v="7538.234990768583"/>
    <n v="0"/>
    <x v="1"/>
    <x v="26"/>
  </r>
  <r>
    <x v="3"/>
    <x v="6"/>
    <x v="2"/>
    <n v="8038.015743372689"/>
    <n v="0.01"/>
    <x v="1"/>
    <x v="23"/>
  </r>
  <r>
    <x v="5"/>
    <x v="0"/>
    <x v="0"/>
    <n v="7848.5869361044297"/>
    <n v="0.02"/>
    <x v="0"/>
    <x v="14"/>
  </r>
  <r>
    <x v="6"/>
    <x v="3"/>
    <x v="1"/>
    <n v="7793.3854881181833"/>
    <n v="0.03"/>
    <x v="0"/>
    <x v="6"/>
  </r>
  <r>
    <x v="0"/>
    <x v="1"/>
    <x v="1"/>
    <n v="8056.501625129722"/>
    <n v="0.01"/>
    <x v="0"/>
    <x v="19"/>
  </r>
  <r>
    <x v="3"/>
    <x v="1"/>
    <x v="1"/>
    <n v="8229.9055923212109"/>
    <n v="0.03"/>
    <x v="1"/>
    <x v="18"/>
  </r>
  <r>
    <x v="11"/>
    <x v="5"/>
    <x v="0"/>
    <n v="7570.0006126370999"/>
    <n v="0.02"/>
    <x v="1"/>
    <x v="14"/>
  </r>
  <r>
    <x v="11"/>
    <x v="7"/>
    <x v="2"/>
    <n v="7681.6508521597143"/>
    <n v="0"/>
    <x v="1"/>
    <x v="34"/>
  </r>
  <r>
    <x v="6"/>
    <x v="2"/>
    <x v="0"/>
    <n v="7643.711988031896"/>
    <n v="0.01"/>
    <x v="0"/>
    <x v="8"/>
  </r>
  <r>
    <x v="0"/>
    <x v="8"/>
    <x v="0"/>
    <n v="8101.5379781740967"/>
    <n v="0.03"/>
    <x v="1"/>
    <x v="17"/>
  </r>
  <r>
    <x v="5"/>
    <x v="2"/>
    <x v="0"/>
    <n v="7859.8603692764891"/>
    <n v="0.02"/>
    <x v="0"/>
    <x v="22"/>
  </r>
  <r>
    <x v="6"/>
    <x v="3"/>
    <x v="1"/>
    <n v="8092.8493718972049"/>
    <n v="0"/>
    <x v="1"/>
    <x v="19"/>
  </r>
  <r>
    <x v="1"/>
    <x v="1"/>
    <x v="1"/>
    <n v="7892.5163733242562"/>
    <n v="0.03"/>
    <x v="1"/>
    <x v="9"/>
  </r>
  <r>
    <x v="5"/>
    <x v="1"/>
    <x v="1"/>
    <n v="8271.6757267760622"/>
    <n v="0.01"/>
    <x v="0"/>
    <x v="24"/>
  </r>
  <r>
    <x v="5"/>
    <x v="3"/>
    <x v="1"/>
    <n v="7637.8887167547737"/>
    <n v="0"/>
    <x v="1"/>
    <x v="5"/>
  </r>
  <r>
    <x v="2"/>
    <x v="2"/>
    <x v="0"/>
    <n v="7782.9487347818986"/>
    <n v="0.02"/>
    <x v="0"/>
    <x v="3"/>
  </r>
  <r>
    <x v="6"/>
    <x v="8"/>
    <x v="0"/>
    <n v="7643.217317279391"/>
    <n v="0.02"/>
    <x v="0"/>
    <x v="14"/>
  </r>
  <r>
    <x v="3"/>
    <x v="4"/>
    <x v="2"/>
    <n v="7573.3122577821905"/>
    <n v="0.01"/>
    <x v="1"/>
    <x v="6"/>
  </r>
  <r>
    <x v="1"/>
    <x v="0"/>
    <x v="0"/>
    <n v="7584.9000144901584"/>
    <n v="0"/>
    <x v="1"/>
    <x v="26"/>
  </r>
  <r>
    <x v="0"/>
    <x v="6"/>
    <x v="2"/>
    <n v="7972.3768939746242"/>
    <n v="0.01"/>
    <x v="1"/>
    <x v="25"/>
  </r>
  <r>
    <x v="2"/>
    <x v="2"/>
    <x v="0"/>
    <n v="8182.4799973654262"/>
    <n v="0.03"/>
    <x v="1"/>
    <x v="31"/>
  </r>
  <r>
    <x v="8"/>
    <x v="6"/>
    <x v="2"/>
    <n v="7886.2101781513684"/>
    <n v="0"/>
    <x v="1"/>
    <x v="7"/>
  </r>
  <r>
    <x v="7"/>
    <x v="0"/>
    <x v="0"/>
    <n v="7770.5624958874978"/>
    <n v="0.01"/>
    <x v="1"/>
    <x v="6"/>
  </r>
  <r>
    <x v="1"/>
    <x v="5"/>
    <x v="0"/>
    <n v="7826.7454577322587"/>
    <n v="0.02"/>
    <x v="0"/>
    <x v="25"/>
  </r>
  <r>
    <x v="0"/>
    <x v="5"/>
    <x v="0"/>
    <n v="8044.328804684792"/>
    <n v="0.02"/>
    <x v="1"/>
    <x v="1"/>
  </r>
  <r>
    <x v="6"/>
    <x v="2"/>
    <x v="0"/>
    <n v="8157.4439980437728"/>
    <n v="0"/>
    <x v="1"/>
    <x v="34"/>
  </r>
  <r>
    <x v="0"/>
    <x v="7"/>
    <x v="2"/>
    <n v="8248.1238714547999"/>
    <n v="0.03"/>
    <x v="1"/>
    <x v="26"/>
  </r>
  <r>
    <x v="3"/>
    <x v="1"/>
    <x v="1"/>
    <n v="7878.8439518176392"/>
    <n v="0.02"/>
    <x v="0"/>
    <x v="18"/>
  </r>
  <r>
    <x v="0"/>
    <x v="0"/>
    <x v="0"/>
    <n v="7953.7806188470086"/>
    <n v="0.02"/>
    <x v="1"/>
    <x v="14"/>
  </r>
  <r>
    <x v="8"/>
    <x v="6"/>
    <x v="2"/>
    <n v="7805.1996598908026"/>
    <n v="0.02"/>
    <x v="1"/>
    <x v="5"/>
  </r>
  <r>
    <x v="11"/>
    <x v="5"/>
    <x v="0"/>
    <n v="7773.2687939220777"/>
    <n v="0"/>
    <x v="1"/>
    <x v="14"/>
  </r>
  <r>
    <x v="11"/>
    <x v="8"/>
    <x v="0"/>
    <n v="7501.0434114448844"/>
    <n v="0.03"/>
    <x v="1"/>
    <x v="14"/>
  </r>
  <r>
    <x v="3"/>
    <x v="7"/>
    <x v="2"/>
    <n v="7685.3224611518226"/>
    <n v="0"/>
    <x v="1"/>
    <x v="17"/>
  </r>
  <r>
    <x v="3"/>
    <x v="0"/>
    <x v="0"/>
    <n v="7907.770639146097"/>
    <n v="0"/>
    <x v="1"/>
    <x v="34"/>
  </r>
  <r>
    <x v="3"/>
    <x v="1"/>
    <x v="1"/>
    <n v="7708.3769303851614"/>
    <n v="0"/>
    <x v="1"/>
    <x v="24"/>
  </r>
  <r>
    <x v="8"/>
    <x v="5"/>
    <x v="0"/>
    <n v="8108.534840113648"/>
    <n v="0.03"/>
    <x v="0"/>
    <x v="11"/>
  </r>
  <r>
    <x v="7"/>
    <x v="8"/>
    <x v="0"/>
    <n v="8109.4031772093649"/>
    <n v="0"/>
    <x v="1"/>
    <x v="11"/>
  </r>
  <r>
    <x v="5"/>
    <x v="1"/>
    <x v="1"/>
    <n v="8020.2539161363757"/>
    <n v="0.02"/>
    <x v="1"/>
    <x v="16"/>
  </r>
  <r>
    <x v="10"/>
    <x v="3"/>
    <x v="1"/>
    <n v="8188.2503717100917"/>
    <n v="0.02"/>
    <x v="1"/>
    <x v="15"/>
  </r>
  <r>
    <x v="5"/>
    <x v="3"/>
    <x v="1"/>
    <n v="7661.3140575059833"/>
    <n v="0"/>
    <x v="1"/>
    <x v="19"/>
  </r>
  <r>
    <x v="10"/>
    <x v="5"/>
    <x v="0"/>
    <n v="7534.0092661855351"/>
    <n v="0"/>
    <x v="0"/>
    <x v="47"/>
  </r>
  <r>
    <x v="0"/>
    <x v="2"/>
    <x v="0"/>
    <n v="7909.5298423410486"/>
    <n v="0"/>
    <x v="1"/>
    <x v="8"/>
  </r>
  <r>
    <x v="11"/>
    <x v="6"/>
    <x v="2"/>
    <n v="8099.8492822948447"/>
    <n v="0.02"/>
    <x v="1"/>
    <x v="15"/>
  </r>
  <r>
    <x v="1"/>
    <x v="0"/>
    <x v="0"/>
    <n v="8065.1255871821559"/>
    <n v="0"/>
    <x v="0"/>
    <x v="29"/>
  </r>
  <r>
    <x v="6"/>
    <x v="5"/>
    <x v="0"/>
    <n v="7667.9928671526886"/>
    <n v="0.03"/>
    <x v="1"/>
    <x v="26"/>
  </r>
  <r>
    <x v="10"/>
    <x v="8"/>
    <x v="0"/>
    <n v="8137.1815725308079"/>
    <n v="0"/>
    <x v="1"/>
    <x v="19"/>
  </r>
  <r>
    <x v="7"/>
    <x v="7"/>
    <x v="2"/>
    <n v="8031.6677993094481"/>
    <n v="0.03"/>
    <x v="1"/>
    <x v="15"/>
  </r>
  <r>
    <x v="10"/>
    <x v="0"/>
    <x v="0"/>
    <n v="8139.4671918540416"/>
    <n v="0.03"/>
    <x v="0"/>
    <x v="15"/>
  </r>
  <r>
    <x v="4"/>
    <x v="8"/>
    <x v="0"/>
    <n v="7992.6595331939143"/>
    <n v="0.02"/>
    <x v="1"/>
    <x v="14"/>
  </r>
  <r>
    <x v="10"/>
    <x v="8"/>
    <x v="0"/>
    <n v="8158.8811008452649"/>
    <n v="0.03"/>
    <x v="0"/>
    <x v="18"/>
  </r>
  <r>
    <x v="9"/>
    <x v="3"/>
    <x v="1"/>
    <n v="7667.0591853699352"/>
    <n v="0.02"/>
    <x v="1"/>
    <x v="34"/>
  </r>
  <r>
    <x v="6"/>
    <x v="1"/>
    <x v="1"/>
    <n v="8184.75"/>
    <n v="0.01"/>
    <x v="1"/>
    <x v="37"/>
  </r>
  <r>
    <x v="7"/>
    <x v="2"/>
    <x v="0"/>
    <n v="7797.4253171942792"/>
    <n v="0.03"/>
    <x v="1"/>
    <x v="8"/>
  </r>
  <r>
    <x v="5"/>
    <x v="5"/>
    <x v="0"/>
    <n v="7939.9289879476828"/>
    <n v="0.01"/>
    <x v="1"/>
    <x v="26"/>
  </r>
  <r>
    <x v="11"/>
    <x v="5"/>
    <x v="0"/>
    <n v="7507.087408291568"/>
    <n v="0"/>
    <x v="1"/>
    <x v="14"/>
  </r>
  <r>
    <x v="1"/>
    <x v="4"/>
    <x v="2"/>
    <n v="7988.3710259410736"/>
    <n v="0.01"/>
    <x v="1"/>
    <x v="31"/>
  </r>
  <r>
    <x v="2"/>
    <x v="1"/>
    <x v="1"/>
    <n v="7974.2975708887707"/>
    <n v="0.01"/>
    <x v="1"/>
    <x v="36"/>
  </r>
  <r>
    <x v="1"/>
    <x v="7"/>
    <x v="2"/>
    <n v="7656.7392315678489"/>
    <n v="0.03"/>
    <x v="1"/>
    <x v="25"/>
  </r>
  <r>
    <x v="10"/>
    <x v="6"/>
    <x v="2"/>
    <n v="7849.16658069405"/>
    <n v="0.03"/>
    <x v="1"/>
    <x v="15"/>
  </r>
  <r>
    <x v="2"/>
    <x v="8"/>
    <x v="0"/>
    <n v="7734.4760028391693"/>
    <n v="0.03"/>
    <x v="1"/>
    <x v="23"/>
  </r>
  <r>
    <x v="6"/>
    <x v="4"/>
    <x v="2"/>
    <n v="7941.4775943379891"/>
    <n v="0.03"/>
    <x v="1"/>
    <x v="33"/>
  </r>
  <r>
    <x v="7"/>
    <x v="6"/>
    <x v="2"/>
    <n v="8040.9826496224241"/>
    <n v="0.01"/>
    <x v="1"/>
    <x v="24"/>
  </r>
  <r>
    <x v="10"/>
    <x v="7"/>
    <x v="2"/>
    <n v="8158.8323675408355"/>
    <n v="0"/>
    <x v="1"/>
    <x v="24"/>
  </r>
  <r>
    <x v="10"/>
    <x v="0"/>
    <x v="0"/>
    <n v="8099.8070210771948"/>
    <n v="0.02"/>
    <x v="1"/>
    <x v="26"/>
  </r>
  <r>
    <x v="5"/>
    <x v="2"/>
    <x v="0"/>
    <n v="8157.1630687939523"/>
    <n v="0"/>
    <x v="0"/>
    <x v="34"/>
  </r>
  <r>
    <x v="3"/>
    <x v="3"/>
    <x v="1"/>
    <n v="7667.0591853699352"/>
    <n v="0.03"/>
    <x v="1"/>
    <x v="36"/>
  </r>
  <r>
    <x v="10"/>
    <x v="2"/>
    <x v="0"/>
    <n v="7649.5979555299436"/>
    <n v="0"/>
    <x v="0"/>
    <x v="33"/>
  </r>
  <r>
    <x v="0"/>
    <x v="1"/>
    <x v="1"/>
    <n v="8243.7409309440227"/>
    <n v="0.02"/>
    <x v="0"/>
    <x v="24"/>
  </r>
  <r>
    <x v="1"/>
    <x v="0"/>
    <x v="0"/>
    <n v="7748.5496927839404"/>
    <n v="0"/>
    <x v="1"/>
    <x v="8"/>
  </r>
  <r>
    <x v="0"/>
    <x v="5"/>
    <x v="0"/>
    <n v="7763.4906377330344"/>
    <n v="0.01"/>
    <x v="1"/>
    <x v="9"/>
  </r>
  <r>
    <x v="2"/>
    <x v="6"/>
    <x v="2"/>
    <n v="8027.1797036278758"/>
    <n v="0.01"/>
    <x v="1"/>
    <x v="34"/>
  </r>
  <r>
    <x v="0"/>
    <x v="0"/>
    <x v="0"/>
    <n v="7609.5628943442762"/>
    <n v="0.01"/>
    <x v="1"/>
    <x v="34"/>
  </r>
  <r>
    <x v="8"/>
    <x v="4"/>
    <x v="2"/>
    <n v="8114.5997483843394"/>
    <n v="0.03"/>
    <x v="0"/>
    <x v="20"/>
  </r>
  <r>
    <x v="4"/>
    <x v="4"/>
    <x v="2"/>
    <n v="8157.8610882354769"/>
    <n v="0.02"/>
    <x v="1"/>
    <x v="9"/>
  </r>
  <r>
    <x v="1"/>
    <x v="6"/>
    <x v="2"/>
    <n v="8159.6832799842377"/>
    <n v="0"/>
    <x v="1"/>
    <x v="24"/>
  </r>
  <r>
    <x v="8"/>
    <x v="5"/>
    <x v="0"/>
    <n v="7670.2168324242757"/>
    <n v="0.02"/>
    <x v="0"/>
    <x v="48"/>
  </r>
  <r>
    <x v="10"/>
    <x v="5"/>
    <x v="0"/>
    <n v="7563.2013183672279"/>
    <n v="0.02"/>
    <x v="1"/>
    <x v="7"/>
  </r>
  <r>
    <x v="7"/>
    <x v="1"/>
    <x v="1"/>
    <n v="7832.4023220347863"/>
    <n v="0.02"/>
    <x v="1"/>
    <x v="7"/>
  </r>
  <r>
    <x v="4"/>
    <x v="3"/>
    <x v="1"/>
    <n v="7667.0591853699352"/>
    <n v="0.03"/>
    <x v="1"/>
    <x v="21"/>
  </r>
  <r>
    <x v="6"/>
    <x v="1"/>
    <x v="1"/>
    <n v="7556.0721362604545"/>
    <n v="0.01"/>
    <x v="0"/>
    <x v="36"/>
  </r>
  <r>
    <x v="5"/>
    <x v="8"/>
    <x v="0"/>
    <n v="8185.0618911347374"/>
    <n v="0.03"/>
    <x v="1"/>
    <x v="37"/>
  </r>
  <r>
    <x v="6"/>
    <x v="8"/>
    <x v="0"/>
    <n v="8082.0975590890293"/>
    <n v="0"/>
    <x v="0"/>
    <x v="7"/>
  </r>
  <r>
    <x v="11"/>
    <x v="0"/>
    <x v="0"/>
    <n v="7636.3738992551816"/>
    <n v="0.03"/>
    <x v="1"/>
    <x v="34"/>
  </r>
  <r>
    <x v="1"/>
    <x v="8"/>
    <x v="0"/>
    <n v="7646.2564654444895"/>
    <n v="0.01"/>
    <x v="1"/>
    <x v="1"/>
  </r>
  <r>
    <x v="6"/>
    <x v="6"/>
    <x v="2"/>
    <n v="7712.7140312297752"/>
    <n v="0.02"/>
    <x v="1"/>
    <x v="1"/>
  </r>
  <r>
    <x v="7"/>
    <x v="8"/>
    <x v="0"/>
    <n v="8019.3382516177871"/>
    <n v="0.03"/>
    <x v="1"/>
    <x v="2"/>
  </r>
  <r>
    <x v="11"/>
    <x v="6"/>
    <x v="2"/>
    <n v="7536.7087712486182"/>
    <n v="0.01"/>
    <x v="0"/>
    <x v="38"/>
  </r>
  <r>
    <x v="6"/>
    <x v="3"/>
    <x v="1"/>
    <n v="7519.7543539478011"/>
    <n v="0"/>
    <x v="1"/>
    <x v="37"/>
  </r>
  <r>
    <x v="2"/>
    <x v="2"/>
    <x v="0"/>
    <n v="8004.6784606138863"/>
    <n v="0.03"/>
    <x v="1"/>
    <x v="21"/>
  </r>
  <r>
    <x v="9"/>
    <x v="7"/>
    <x v="2"/>
    <n v="7757.4612197669467"/>
    <n v="0.01"/>
    <x v="1"/>
    <x v="18"/>
  </r>
  <r>
    <x v="9"/>
    <x v="8"/>
    <x v="0"/>
    <n v="7848.7146939446757"/>
    <n v="0.02"/>
    <x v="0"/>
    <x v="30"/>
  </r>
  <r>
    <x v="0"/>
    <x v="5"/>
    <x v="0"/>
    <n v="7790.9386890414044"/>
    <n v="0.03"/>
    <x v="1"/>
    <x v="1"/>
  </r>
  <r>
    <x v="5"/>
    <x v="4"/>
    <x v="2"/>
    <n v="7915.1448524674743"/>
    <n v="0.03"/>
    <x v="0"/>
    <x v="43"/>
  </r>
  <r>
    <x v="11"/>
    <x v="7"/>
    <x v="2"/>
    <n v="8087.5832361633275"/>
    <n v="0.02"/>
    <x v="1"/>
    <x v="24"/>
  </r>
  <r>
    <x v="7"/>
    <x v="3"/>
    <x v="1"/>
    <n v="8047.9384571320406"/>
    <n v="0.03"/>
    <x v="1"/>
    <x v="18"/>
  </r>
  <r>
    <x v="4"/>
    <x v="6"/>
    <x v="2"/>
    <n v="8137.668019519997"/>
    <n v="0.02"/>
    <x v="0"/>
    <x v="37"/>
  </r>
  <r>
    <x v="9"/>
    <x v="2"/>
    <x v="0"/>
    <n v="7575.6958922503372"/>
    <n v="0.03"/>
    <x v="0"/>
    <x v="45"/>
  </r>
  <r>
    <x v="7"/>
    <x v="6"/>
    <x v="2"/>
    <n v="7543.4648746923767"/>
    <n v="0"/>
    <x v="1"/>
    <x v="21"/>
  </r>
  <r>
    <x v="5"/>
    <x v="2"/>
    <x v="0"/>
    <n v="7752.1268144927899"/>
    <n v="0.02"/>
    <x v="1"/>
    <x v="15"/>
  </r>
  <r>
    <x v="11"/>
    <x v="6"/>
    <x v="2"/>
    <n v="7927.5024532380803"/>
    <n v="0.03"/>
    <x v="1"/>
    <x v="6"/>
  </r>
  <r>
    <x v="9"/>
    <x v="8"/>
    <x v="0"/>
    <n v="7982.4748255217901"/>
    <n v="0"/>
    <x v="1"/>
    <x v="21"/>
  </r>
  <r>
    <x v="9"/>
    <x v="4"/>
    <x v="2"/>
    <n v="8068.6550759736429"/>
    <n v="0"/>
    <x v="0"/>
    <x v="47"/>
  </r>
  <r>
    <x v="1"/>
    <x v="3"/>
    <x v="1"/>
    <n v="7829.4036083056881"/>
    <n v="0.02"/>
    <x v="1"/>
    <x v="16"/>
  </r>
  <r>
    <x v="2"/>
    <x v="0"/>
    <x v="0"/>
    <n v="7568.7916825896582"/>
    <n v="0.01"/>
    <x v="1"/>
    <x v="7"/>
  </r>
  <r>
    <x v="4"/>
    <x v="1"/>
    <x v="1"/>
    <n v="7859.7982000607408"/>
    <n v="0.03"/>
    <x v="1"/>
    <x v="37"/>
  </r>
  <r>
    <x v="9"/>
    <x v="5"/>
    <x v="0"/>
    <n v="8075.1383574142437"/>
    <n v="0.02"/>
    <x v="1"/>
    <x v="23"/>
  </r>
  <r>
    <x v="2"/>
    <x v="8"/>
    <x v="0"/>
    <n v="8160.8271126199543"/>
    <n v="0"/>
    <x v="0"/>
    <x v="19"/>
  </r>
  <r>
    <x v="2"/>
    <x v="2"/>
    <x v="0"/>
    <n v="7546.416860904169"/>
    <n v="0"/>
    <x v="1"/>
    <x v="8"/>
  </r>
  <r>
    <x v="5"/>
    <x v="4"/>
    <x v="2"/>
    <n v="8016.3916847193514"/>
    <n v="0.02"/>
    <x v="0"/>
    <x v="44"/>
  </r>
  <r>
    <x v="1"/>
    <x v="6"/>
    <x v="2"/>
    <n v="7647.9693553771949"/>
    <n v="0.02"/>
    <x v="1"/>
    <x v="8"/>
  </r>
  <r>
    <x v="1"/>
    <x v="3"/>
    <x v="1"/>
    <n v="7618.4425282553866"/>
    <n v="0.01"/>
    <x v="0"/>
    <x v="9"/>
  </r>
  <r>
    <x v="2"/>
    <x v="0"/>
    <x v="0"/>
    <n v="7594.3187875112881"/>
    <n v="0.03"/>
    <x v="0"/>
    <x v="43"/>
  </r>
  <r>
    <x v="11"/>
    <x v="2"/>
    <x v="0"/>
    <n v="8076.2909797265138"/>
    <n v="0"/>
    <x v="1"/>
    <x v="2"/>
  </r>
  <r>
    <x v="7"/>
    <x v="3"/>
    <x v="1"/>
    <n v="8008.4643142645791"/>
    <n v="0.02"/>
    <x v="1"/>
    <x v="4"/>
  </r>
  <r>
    <x v="10"/>
    <x v="2"/>
    <x v="0"/>
    <n v="8132.0427319278542"/>
    <n v="0.03"/>
    <x v="1"/>
    <x v="11"/>
  </r>
  <r>
    <x v="10"/>
    <x v="8"/>
    <x v="0"/>
    <n v="8067.5678985086051"/>
    <n v="0.03"/>
    <x v="0"/>
    <x v="15"/>
  </r>
  <r>
    <x v="11"/>
    <x v="3"/>
    <x v="1"/>
    <n v="7868.3400826402521"/>
    <n v="0"/>
    <x v="1"/>
    <x v="35"/>
  </r>
  <r>
    <x v="2"/>
    <x v="5"/>
    <x v="0"/>
    <n v="8261.9808492547418"/>
    <n v="0"/>
    <x v="1"/>
    <x v="19"/>
  </r>
  <r>
    <x v="0"/>
    <x v="6"/>
    <x v="2"/>
    <n v="7644.7257571996215"/>
    <n v="0.02"/>
    <x v="1"/>
    <x v="26"/>
  </r>
  <r>
    <x v="5"/>
    <x v="1"/>
    <x v="1"/>
    <n v="8147.3383245453442"/>
    <n v="0.02"/>
    <x v="1"/>
    <x v="37"/>
  </r>
  <r>
    <x v="9"/>
    <x v="0"/>
    <x v="0"/>
    <n v="7538.971040255451"/>
    <n v="0.02"/>
    <x v="1"/>
    <x v="22"/>
  </r>
  <r>
    <x v="9"/>
    <x v="5"/>
    <x v="0"/>
    <n v="7639.05482398412"/>
    <n v="0.01"/>
    <x v="0"/>
    <x v="34"/>
  </r>
  <r>
    <x v="1"/>
    <x v="0"/>
    <x v="0"/>
    <n v="7662.4767911261506"/>
    <n v="0"/>
    <x v="1"/>
    <x v="17"/>
  </r>
  <r>
    <x v="4"/>
    <x v="4"/>
    <x v="2"/>
    <n v="7635.9438954502775"/>
    <n v="0"/>
    <x v="1"/>
    <x v="26"/>
  </r>
  <r>
    <x v="11"/>
    <x v="1"/>
    <x v="1"/>
    <n v="7918.987341399411"/>
    <n v="0.03"/>
    <x v="1"/>
    <x v="26"/>
  </r>
  <r>
    <x v="11"/>
    <x v="0"/>
    <x v="0"/>
    <n v="7606.197535355218"/>
    <n v="0.02"/>
    <x v="1"/>
    <x v="21"/>
  </r>
  <r>
    <x v="5"/>
    <x v="4"/>
    <x v="2"/>
    <n v="7721.4274554479425"/>
    <n v="0.01"/>
    <x v="1"/>
    <x v="23"/>
  </r>
  <r>
    <x v="11"/>
    <x v="6"/>
    <x v="2"/>
    <n v="7505.0296371294053"/>
    <n v="0"/>
    <x v="1"/>
    <x v="8"/>
  </r>
  <r>
    <x v="9"/>
    <x v="1"/>
    <x v="1"/>
    <n v="8095.9965223050358"/>
    <n v="0"/>
    <x v="0"/>
    <x v="37"/>
  </r>
  <r>
    <x v="8"/>
    <x v="3"/>
    <x v="1"/>
    <n v="7667.0591853699352"/>
    <n v="0.02"/>
    <x v="1"/>
    <x v="13"/>
  </r>
  <r>
    <x v="2"/>
    <x v="7"/>
    <x v="2"/>
    <n v="7590.4850651077732"/>
    <n v="0.03"/>
    <x v="1"/>
    <x v="24"/>
  </r>
  <r>
    <x v="8"/>
    <x v="5"/>
    <x v="0"/>
    <n v="7964.0315238189532"/>
    <n v="0"/>
    <x v="0"/>
    <x v="4"/>
  </r>
  <r>
    <x v="11"/>
    <x v="0"/>
    <x v="0"/>
    <n v="7626.7254756094235"/>
    <n v="0.01"/>
    <x v="1"/>
    <x v="13"/>
  </r>
  <r>
    <x v="4"/>
    <x v="0"/>
    <x v="0"/>
    <n v="7891.6769377323862"/>
    <n v="0.02"/>
    <x v="0"/>
    <x v="23"/>
  </r>
  <r>
    <x v="4"/>
    <x v="2"/>
    <x v="0"/>
    <n v="7898.2786418368278"/>
    <n v="0.01"/>
    <x v="1"/>
    <x v="16"/>
  </r>
  <r>
    <x v="11"/>
    <x v="0"/>
    <x v="0"/>
    <n v="7947.9904932076215"/>
    <n v="0.02"/>
    <x v="1"/>
    <x v="21"/>
  </r>
  <r>
    <x v="11"/>
    <x v="2"/>
    <x v="0"/>
    <n v="7760.3386197206919"/>
    <n v="0.03"/>
    <x v="1"/>
    <x v="37"/>
  </r>
  <r>
    <x v="3"/>
    <x v="6"/>
    <x v="2"/>
    <n v="7590.8631364320399"/>
    <n v="0.03"/>
    <x v="0"/>
    <x v="15"/>
  </r>
  <r>
    <x v="6"/>
    <x v="5"/>
    <x v="0"/>
    <n v="7514.3125603330282"/>
    <n v="0.01"/>
    <x v="1"/>
    <x v="36"/>
  </r>
  <r>
    <x v="11"/>
    <x v="5"/>
    <x v="0"/>
    <n v="7670.6829231794654"/>
    <n v="0.01"/>
    <x v="1"/>
    <x v="21"/>
  </r>
  <r>
    <x v="5"/>
    <x v="8"/>
    <x v="0"/>
    <n v="8236.9382076204693"/>
    <n v="0.02"/>
    <x v="1"/>
    <x v="21"/>
  </r>
  <r>
    <x v="10"/>
    <x v="3"/>
    <x v="1"/>
    <n v="7834.8825270802854"/>
    <n v="0.02"/>
    <x v="1"/>
    <x v="6"/>
  </r>
  <r>
    <x v="9"/>
    <x v="2"/>
    <x v="0"/>
    <n v="7873.8899674510321"/>
    <n v="0.02"/>
    <x v="0"/>
    <x v="27"/>
  </r>
  <r>
    <x v="8"/>
    <x v="1"/>
    <x v="1"/>
    <n v="7755.0920477056889"/>
    <n v="0.03"/>
    <x v="1"/>
    <x v="7"/>
  </r>
  <r>
    <x v="6"/>
    <x v="7"/>
    <x v="2"/>
    <n v="7735.853123111051"/>
    <n v="0.01"/>
    <x v="0"/>
    <x v="33"/>
  </r>
  <r>
    <x v="9"/>
    <x v="0"/>
    <x v="0"/>
    <n v="8094.3734196982541"/>
    <n v="0"/>
    <x v="1"/>
    <x v="27"/>
  </r>
  <r>
    <x v="1"/>
    <x v="0"/>
    <x v="0"/>
    <n v="7836.314878184553"/>
    <n v="0.01"/>
    <x v="0"/>
    <x v="11"/>
  </r>
  <r>
    <x v="6"/>
    <x v="8"/>
    <x v="0"/>
    <n v="7979.3237421124968"/>
    <n v="0"/>
    <x v="1"/>
    <x v="23"/>
  </r>
  <r>
    <x v="4"/>
    <x v="6"/>
    <x v="2"/>
    <n v="7614.5709357722853"/>
    <n v="0.02"/>
    <x v="1"/>
    <x v="2"/>
  </r>
  <r>
    <x v="1"/>
    <x v="6"/>
    <x v="2"/>
    <n v="7964.7600960539967"/>
    <n v="0"/>
    <x v="1"/>
    <x v="18"/>
  </r>
  <r>
    <x v="3"/>
    <x v="6"/>
    <x v="2"/>
    <n v="7765.4766113238929"/>
    <n v="0"/>
    <x v="0"/>
    <x v="44"/>
  </r>
  <r>
    <x v="4"/>
    <x v="5"/>
    <x v="0"/>
    <n v="8197.8186631703284"/>
    <n v="0"/>
    <x v="1"/>
    <x v="20"/>
  </r>
  <r>
    <x v="11"/>
    <x v="6"/>
    <x v="2"/>
    <n v="7758.6834990149327"/>
    <n v="0.03"/>
    <x v="1"/>
    <x v="9"/>
  </r>
  <r>
    <x v="7"/>
    <x v="5"/>
    <x v="0"/>
    <n v="8181.2714515173047"/>
    <n v="0"/>
    <x v="1"/>
    <x v="7"/>
  </r>
  <r>
    <x v="3"/>
    <x v="2"/>
    <x v="0"/>
    <n v="7865.4811424515583"/>
    <n v="0"/>
    <x v="0"/>
    <x v="13"/>
  </r>
  <r>
    <x v="10"/>
    <x v="0"/>
    <x v="0"/>
    <n v="7606.2390844655556"/>
    <n v="0"/>
    <x v="1"/>
    <x v="5"/>
  </r>
  <r>
    <x v="1"/>
    <x v="3"/>
    <x v="1"/>
    <n v="7667.0591853699352"/>
    <n v="0.03"/>
    <x v="1"/>
    <x v="4"/>
  </r>
  <r>
    <x v="0"/>
    <x v="1"/>
    <x v="1"/>
    <n v="7889.0534820201856"/>
    <n v="0.03"/>
    <x v="1"/>
    <x v="2"/>
  </r>
  <r>
    <x v="1"/>
    <x v="3"/>
    <x v="1"/>
    <n v="7902.1529095921005"/>
    <n v="0.03"/>
    <x v="1"/>
    <x v="16"/>
  </r>
  <r>
    <x v="3"/>
    <x v="5"/>
    <x v="0"/>
    <n v="8097.8973379873423"/>
    <n v="0.01"/>
    <x v="1"/>
    <x v="37"/>
  </r>
  <r>
    <x v="3"/>
    <x v="1"/>
    <x v="1"/>
    <n v="7811.7781602785408"/>
    <n v="0"/>
    <x v="1"/>
    <x v="12"/>
  </r>
  <r>
    <x v="0"/>
    <x v="0"/>
    <x v="0"/>
    <n v="7611.2633264232454"/>
    <n v="0"/>
    <x v="1"/>
    <x v="34"/>
  </r>
  <r>
    <x v="6"/>
    <x v="5"/>
    <x v="0"/>
    <n v="7835.1149596871301"/>
    <n v="0"/>
    <x v="1"/>
    <x v="25"/>
  </r>
  <r>
    <x v="6"/>
    <x v="2"/>
    <x v="0"/>
    <n v="7903.3645648857555"/>
    <n v="0.03"/>
    <x v="1"/>
    <x v="27"/>
  </r>
  <r>
    <x v="0"/>
    <x v="4"/>
    <x v="2"/>
    <n v="7626.4534908448195"/>
    <n v="0.03"/>
    <x v="1"/>
    <x v="20"/>
  </r>
  <r>
    <x v="9"/>
    <x v="7"/>
    <x v="2"/>
    <n v="7694.7830482575955"/>
    <n v="0.02"/>
    <x v="1"/>
    <x v="36"/>
  </r>
  <r>
    <x v="2"/>
    <x v="3"/>
    <x v="1"/>
    <n v="7609.1834210120669"/>
    <n v="0.01"/>
    <x v="1"/>
    <x v="31"/>
  </r>
  <r>
    <x v="11"/>
    <x v="7"/>
    <x v="2"/>
    <n v="8172.2476387449024"/>
    <n v="0.01"/>
    <x v="0"/>
    <x v="38"/>
  </r>
  <r>
    <x v="8"/>
    <x v="4"/>
    <x v="2"/>
    <n v="7885.7656955381663"/>
    <n v="0.01"/>
    <x v="1"/>
    <x v="11"/>
  </r>
  <r>
    <x v="11"/>
    <x v="0"/>
    <x v="0"/>
    <n v="8029.315163128158"/>
    <n v="0.03"/>
    <x v="1"/>
    <x v="38"/>
  </r>
  <r>
    <x v="11"/>
    <x v="0"/>
    <x v="0"/>
    <n v="7824.9330393589935"/>
    <n v="0.02"/>
    <x v="0"/>
    <x v="4"/>
  </r>
  <r>
    <x v="11"/>
    <x v="1"/>
    <x v="1"/>
    <n v="7946.9471841982704"/>
    <n v="0"/>
    <x v="0"/>
    <x v="19"/>
  </r>
  <r>
    <x v="2"/>
    <x v="1"/>
    <x v="1"/>
    <n v="8184.7521891438282"/>
    <n v="0"/>
    <x v="0"/>
    <x v="28"/>
  </r>
  <r>
    <x v="10"/>
    <x v="0"/>
    <x v="0"/>
    <n v="7808.8041308005631"/>
    <n v="0.02"/>
    <x v="0"/>
    <x v="22"/>
  </r>
  <r>
    <x v="9"/>
    <x v="0"/>
    <x v="0"/>
    <n v="7590.8235146003517"/>
    <n v="0.01"/>
    <x v="0"/>
    <x v="29"/>
  </r>
  <r>
    <x v="10"/>
    <x v="7"/>
    <x v="2"/>
    <n v="8236.884599373243"/>
    <n v="0.03"/>
    <x v="1"/>
    <x v="25"/>
  </r>
  <r>
    <x v="0"/>
    <x v="1"/>
    <x v="1"/>
    <n v="8081.584502676078"/>
    <n v="0.02"/>
    <x v="1"/>
    <x v="34"/>
  </r>
  <r>
    <x v="3"/>
    <x v="0"/>
    <x v="0"/>
    <n v="7871.2047059924589"/>
    <n v="0.03"/>
    <x v="1"/>
    <x v="12"/>
  </r>
  <r>
    <x v="11"/>
    <x v="0"/>
    <x v="0"/>
    <n v="7833.6507593073929"/>
    <n v="0"/>
    <x v="0"/>
    <x v="29"/>
  </r>
  <r>
    <x v="3"/>
    <x v="1"/>
    <x v="1"/>
    <n v="7833.1772179278596"/>
    <n v="0"/>
    <x v="1"/>
    <x v="14"/>
  </r>
  <r>
    <x v="1"/>
    <x v="2"/>
    <x v="0"/>
    <n v="7658.209238188856"/>
    <n v="0.02"/>
    <x v="1"/>
    <x v="19"/>
  </r>
  <r>
    <x v="8"/>
    <x v="8"/>
    <x v="0"/>
    <n v="7610.1578109000548"/>
    <n v="0.02"/>
    <x v="1"/>
    <x v="36"/>
  </r>
  <r>
    <x v="5"/>
    <x v="6"/>
    <x v="2"/>
    <n v="8194.2000857229232"/>
    <n v="0.03"/>
    <x v="1"/>
    <x v="19"/>
  </r>
  <r>
    <x v="0"/>
    <x v="5"/>
    <x v="0"/>
    <n v="7552.0909688618531"/>
    <n v="0.01"/>
    <x v="1"/>
    <x v="36"/>
  </r>
  <r>
    <x v="0"/>
    <x v="2"/>
    <x v="0"/>
    <n v="7866.4207204001423"/>
    <n v="0"/>
    <x v="1"/>
    <x v="8"/>
  </r>
  <r>
    <x v="4"/>
    <x v="3"/>
    <x v="1"/>
    <n v="7590.5395709730374"/>
    <n v="0.01"/>
    <x v="1"/>
    <x v="20"/>
  </r>
  <r>
    <x v="3"/>
    <x v="6"/>
    <x v="2"/>
    <n v="7783.2037337160409"/>
    <n v="0.03"/>
    <x v="1"/>
    <x v="16"/>
  </r>
  <r>
    <x v="7"/>
    <x v="4"/>
    <x v="2"/>
    <n v="7978.5874363031553"/>
    <n v="0.01"/>
    <x v="1"/>
    <x v="23"/>
  </r>
  <r>
    <x v="10"/>
    <x v="3"/>
    <x v="1"/>
    <n v="7618.2640240218507"/>
    <n v="0"/>
    <x v="1"/>
    <x v="29"/>
  </r>
  <r>
    <x v="10"/>
    <x v="1"/>
    <x v="1"/>
    <n v="8123.1177197013085"/>
    <n v="0.01"/>
    <x v="1"/>
    <x v="7"/>
  </r>
  <r>
    <x v="5"/>
    <x v="0"/>
    <x v="0"/>
    <n v="8104.1629126677662"/>
    <n v="0.02"/>
    <x v="0"/>
    <x v="13"/>
  </r>
  <r>
    <x v="5"/>
    <x v="4"/>
    <x v="2"/>
    <n v="7767.1356000580226"/>
    <n v="0.01"/>
    <x v="1"/>
    <x v="20"/>
  </r>
  <r>
    <x v="6"/>
    <x v="6"/>
    <x v="2"/>
    <n v="7664.9421507039824"/>
    <n v="0.02"/>
    <x v="1"/>
    <x v="4"/>
  </r>
  <r>
    <x v="10"/>
    <x v="4"/>
    <x v="2"/>
    <n v="8251.2524186516202"/>
    <n v="0.02"/>
    <x v="1"/>
    <x v="11"/>
  </r>
  <r>
    <x v="2"/>
    <x v="5"/>
    <x v="0"/>
    <n v="7756.5315968943105"/>
    <n v="0.03"/>
    <x v="0"/>
    <x v="33"/>
  </r>
  <r>
    <x v="5"/>
    <x v="4"/>
    <x v="2"/>
    <n v="7688.3119888746023"/>
    <n v="0"/>
    <x v="0"/>
    <x v="21"/>
  </r>
  <r>
    <x v="10"/>
    <x v="0"/>
    <x v="0"/>
    <n v="8241.5523429774294"/>
    <n v="0.01"/>
    <x v="1"/>
    <x v="7"/>
  </r>
  <r>
    <x v="3"/>
    <x v="1"/>
    <x v="1"/>
    <n v="8029.9757007396602"/>
    <n v="0.01"/>
    <x v="1"/>
    <x v="11"/>
  </r>
  <r>
    <x v="8"/>
    <x v="0"/>
    <x v="0"/>
    <n v="7976.0138545971131"/>
    <n v="0.03"/>
    <x v="1"/>
    <x v="26"/>
  </r>
  <r>
    <x v="10"/>
    <x v="4"/>
    <x v="2"/>
    <n v="7692.3766446394529"/>
    <n v="0.01"/>
    <x v="1"/>
    <x v="24"/>
  </r>
  <r>
    <x v="2"/>
    <x v="0"/>
    <x v="0"/>
    <n v="7893.1799613506337"/>
    <n v="0"/>
    <x v="1"/>
    <x v="15"/>
  </r>
  <r>
    <x v="4"/>
    <x v="3"/>
    <x v="1"/>
    <n v="7583.7001828543271"/>
    <n v="0.02"/>
    <x v="1"/>
    <x v="21"/>
  </r>
  <r>
    <x v="5"/>
    <x v="5"/>
    <x v="0"/>
    <n v="8245.8989279852904"/>
    <n v="0"/>
    <x v="0"/>
    <x v="1"/>
  </r>
  <r>
    <x v="7"/>
    <x v="5"/>
    <x v="0"/>
    <n v="7537.5660801837466"/>
    <n v="0"/>
    <x v="0"/>
    <x v="12"/>
  </r>
  <r>
    <x v="11"/>
    <x v="2"/>
    <x v="0"/>
    <n v="7972.1645135301924"/>
    <n v="0.03"/>
    <x v="0"/>
    <x v="12"/>
  </r>
  <r>
    <x v="2"/>
    <x v="3"/>
    <x v="1"/>
    <n v="7621.4913127380851"/>
    <n v="0.01"/>
    <x v="0"/>
    <x v="19"/>
  </r>
  <r>
    <x v="10"/>
    <x v="8"/>
    <x v="0"/>
    <n v="8001.2345322136252"/>
    <n v="0.01"/>
    <x v="0"/>
    <x v="9"/>
  </r>
  <r>
    <x v="8"/>
    <x v="8"/>
    <x v="0"/>
    <n v="7855.9394907094565"/>
    <n v="0.02"/>
    <x v="1"/>
    <x v="31"/>
  </r>
  <r>
    <x v="0"/>
    <x v="0"/>
    <x v="0"/>
    <n v="7743.7102935036137"/>
    <n v="0.03"/>
    <x v="1"/>
    <x v="26"/>
  </r>
  <r>
    <x v="2"/>
    <x v="0"/>
    <x v="0"/>
    <n v="7907.0284871825925"/>
    <n v="0.03"/>
    <x v="1"/>
    <x v="36"/>
  </r>
  <r>
    <x v="2"/>
    <x v="6"/>
    <x v="2"/>
    <n v="7506.9025482542311"/>
    <n v="0.03"/>
    <x v="1"/>
    <x v="16"/>
  </r>
  <r>
    <x v="8"/>
    <x v="2"/>
    <x v="0"/>
    <n v="8100.187555254488"/>
    <n v="0.02"/>
    <x v="1"/>
    <x v="17"/>
  </r>
  <r>
    <x v="2"/>
    <x v="7"/>
    <x v="2"/>
    <n v="7539.1725681614207"/>
    <n v="0.01"/>
    <x v="1"/>
    <x v="37"/>
  </r>
  <r>
    <x v="4"/>
    <x v="1"/>
    <x v="1"/>
    <n v="8096.903840162031"/>
    <n v="0.01"/>
    <x v="0"/>
    <x v="34"/>
  </r>
  <r>
    <x v="0"/>
    <x v="4"/>
    <x v="2"/>
    <n v="8005.9686781754772"/>
    <n v="0.01"/>
    <x v="1"/>
    <x v="8"/>
  </r>
  <r>
    <x v="3"/>
    <x v="2"/>
    <x v="0"/>
    <n v="8205.7307598204352"/>
    <n v="0.01"/>
    <x v="1"/>
    <x v="1"/>
  </r>
  <r>
    <x v="11"/>
    <x v="7"/>
    <x v="2"/>
    <n v="7637.4280342177917"/>
    <n v="0.01"/>
    <x v="1"/>
    <x v="36"/>
  </r>
  <r>
    <x v="9"/>
    <x v="1"/>
    <x v="1"/>
    <n v="8185.2102269419174"/>
    <n v="0"/>
    <x v="1"/>
    <x v="33"/>
  </r>
  <r>
    <x v="7"/>
    <x v="0"/>
    <x v="0"/>
    <n v="8139.9985378785641"/>
    <n v="0.01"/>
    <x v="1"/>
    <x v="24"/>
  </r>
  <r>
    <x v="8"/>
    <x v="5"/>
    <x v="0"/>
    <n v="8211.5181185247457"/>
    <n v="0"/>
    <x v="1"/>
    <x v="26"/>
  </r>
  <r>
    <x v="7"/>
    <x v="7"/>
    <x v="2"/>
    <n v="7880.8569068197448"/>
    <n v="0.03"/>
    <x v="0"/>
    <x v="44"/>
  </r>
  <r>
    <x v="9"/>
    <x v="7"/>
    <x v="2"/>
    <n v="7564.82225607906"/>
    <n v="0.03"/>
    <x v="1"/>
    <x v="23"/>
  </r>
  <r>
    <x v="8"/>
    <x v="0"/>
    <x v="0"/>
    <n v="7580.1561062353812"/>
    <n v="0.02"/>
    <x v="1"/>
    <x v="15"/>
  </r>
  <r>
    <x v="1"/>
    <x v="1"/>
    <x v="1"/>
    <n v="7972.2806699896501"/>
    <n v="0"/>
    <x v="1"/>
    <x v="11"/>
  </r>
  <r>
    <x v="2"/>
    <x v="6"/>
    <x v="2"/>
    <n v="8111.7535002444765"/>
    <n v="0.01"/>
    <x v="1"/>
    <x v="5"/>
  </r>
  <r>
    <x v="0"/>
    <x v="2"/>
    <x v="0"/>
    <n v="8215.8419334220889"/>
    <n v="0"/>
    <x v="1"/>
    <x v="7"/>
  </r>
  <r>
    <x v="4"/>
    <x v="1"/>
    <x v="1"/>
    <n v="7994.52304742867"/>
    <n v="0.01"/>
    <x v="1"/>
    <x v="12"/>
  </r>
  <r>
    <x v="7"/>
    <x v="8"/>
    <x v="0"/>
    <n v="8248.2121294842909"/>
    <n v="0.01"/>
    <x v="1"/>
    <x v="25"/>
  </r>
  <r>
    <x v="6"/>
    <x v="8"/>
    <x v="0"/>
    <n v="7654.6137109571919"/>
    <n v="0.02"/>
    <x v="1"/>
    <x v="33"/>
  </r>
  <r>
    <x v="4"/>
    <x v="7"/>
    <x v="2"/>
    <n v="8001.5339427063736"/>
    <n v="0.01"/>
    <x v="1"/>
    <x v="20"/>
  </r>
  <r>
    <x v="1"/>
    <x v="6"/>
    <x v="2"/>
    <n v="8167.8741008365705"/>
    <n v="0"/>
    <x v="0"/>
    <x v="41"/>
  </r>
  <r>
    <x v="3"/>
    <x v="3"/>
    <x v="1"/>
    <n v="7782.1968219735982"/>
    <n v="0.03"/>
    <x v="1"/>
    <x v="16"/>
  </r>
  <r>
    <x v="11"/>
    <x v="0"/>
    <x v="0"/>
    <n v="8079.8622473151181"/>
    <n v="0.01"/>
    <x v="1"/>
    <x v="36"/>
  </r>
  <r>
    <x v="8"/>
    <x v="8"/>
    <x v="0"/>
    <n v="8060.9101121048889"/>
    <n v="0.01"/>
    <x v="1"/>
    <x v="29"/>
  </r>
  <r>
    <x v="0"/>
    <x v="2"/>
    <x v="0"/>
    <n v="7658.853247606271"/>
    <n v="0.01"/>
    <x v="1"/>
    <x v="29"/>
  </r>
  <r>
    <x v="6"/>
    <x v="4"/>
    <x v="2"/>
    <n v="7851.1230813046905"/>
    <n v="0.02"/>
    <x v="0"/>
    <x v="0"/>
  </r>
  <r>
    <x v="11"/>
    <x v="1"/>
    <x v="1"/>
    <n v="8309.9026404357392"/>
    <n v="0"/>
    <x v="1"/>
    <x v="8"/>
  </r>
  <r>
    <x v="6"/>
    <x v="3"/>
    <x v="1"/>
    <n v="7914.7234331733398"/>
    <n v="0"/>
    <x v="1"/>
    <x v="31"/>
  </r>
  <r>
    <x v="11"/>
    <x v="7"/>
    <x v="2"/>
    <n v="8209.1640233918588"/>
    <n v="0"/>
    <x v="0"/>
    <x v="6"/>
  </r>
  <r>
    <x v="10"/>
    <x v="6"/>
    <x v="2"/>
    <n v="7668.3200052693246"/>
    <n v="0"/>
    <x v="1"/>
    <x v="23"/>
  </r>
  <r>
    <x v="2"/>
    <x v="6"/>
    <x v="2"/>
    <n v="7957.5130145095955"/>
    <n v="0"/>
    <x v="1"/>
    <x v="23"/>
  </r>
  <r>
    <x v="0"/>
    <x v="8"/>
    <x v="0"/>
    <n v="8247.0711582215881"/>
    <n v="0.03"/>
    <x v="1"/>
    <x v="15"/>
  </r>
  <r>
    <x v="9"/>
    <x v="1"/>
    <x v="1"/>
    <n v="8324.0114391385905"/>
    <n v="0.03"/>
    <x v="1"/>
    <x v="12"/>
  </r>
  <r>
    <x v="2"/>
    <x v="6"/>
    <x v="2"/>
    <n v="7998.7196216428902"/>
    <n v="0.03"/>
    <x v="0"/>
    <x v="9"/>
  </r>
  <r>
    <x v="7"/>
    <x v="4"/>
    <x v="2"/>
    <n v="7949.3332442173278"/>
    <n v="0.03"/>
    <x v="1"/>
    <x v="33"/>
  </r>
  <r>
    <x v="8"/>
    <x v="8"/>
    <x v="0"/>
    <n v="8065.5789208185479"/>
    <n v="0.03"/>
    <x v="1"/>
    <x v="20"/>
  </r>
  <r>
    <x v="10"/>
    <x v="5"/>
    <x v="0"/>
    <n v="7668.2418245641065"/>
    <n v="0.03"/>
    <x v="1"/>
    <x v="16"/>
  </r>
  <r>
    <x v="5"/>
    <x v="4"/>
    <x v="2"/>
    <n v="7664.2195601483945"/>
    <n v="0"/>
    <x v="1"/>
    <x v="9"/>
  </r>
  <r>
    <x v="4"/>
    <x v="5"/>
    <x v="0"/>
    <n v="8243.3010949909567"/>
    <n v="0.01"/>
    <x v="1"/>
    <x v="25"/>
  </r>
  <r>
    <x v="1"/>
    <x v="4"/>
    <x v="2"/>
    <n v="8217.5986604419722"/>
    <n v="0.01"/>
    <x v="1"/>
    <x v="13"/>
  </r>
  <r>
    <x v="0"/>
    <x v="8"/>
    <x v="0"/>
    <n v="7678.6219240585251"/>
    <n v="0.03"/>
    <x v="1"/>
    <x v="24"/>
  </r>
  <r>
    <x v="7"/>
    <x v="1"/>
    <x v="1"/>
    <n v="7818.3739250661893"/>
    <n v="0"/>
    <x v="1"/>
    <x v="13"/>
  </r>
  <r>
    <x v="0"/>
    <x v="2"/>
    <x v="0"/>
    <n v="8152.9449366298741"/>
    <n v="0.01"/>
    <x v="1"/>
    <x v="18"/>
  </r>
  <r>
    <x v="7"/>
    <x v="4"/>
    <x v="2"/>
    <n v="7973.5937857773069"/>
    <n v="0"/>
    <x v="1"/>
    <x v="2"/>
  </r>
  <r>
    <x v="4"/>
    <x v="0"/>
    <x v="0"/>
    <n v="7817.0976461118835"/>
    <n v="0.01"/>
    <x v="1"/>
    <x v="6"/>
  </r>
  <r>
    <x v="8"/>
    <x v="5"/>
    <x v="0"/>
    <n v="8095.1662956752853"/>
    <n v="0.01"/>
    <x v="0"/>
    <x v="8"/>
  </r>
  <r>
    <x v="8"/>
    <x v="1"/>
    <x v="1"/>
    <n v="8012.9883454758556"/>
    <n v="0.03"/>
    <x v="0"/>
    <x v="16"/>
  </r>
  <r>
    <x v="3"/>
    <x v="7"/>
    <x v="2"/>
    <n v="7767.359191892906"/>
    <n v="0"/>
    <x v="1"/>
    <x v="36"/>
  </r>
  <r>
    <x v="10"/>
    <x v="6"/>
    <x v="2"/>
    <n v="8022.8772015571167"/>
    <n v="0"/>
    <x v="1"/>
    <x v="8"/>
  </r>
  <r>
    <x v="2"/>
    <x v="6"/>
    <x v="2"/>
    <n v="7706.7184719613169"/>
    <n v="0.03"/>
    <x v="1"/>
    <x v="9"/>
  </r>
  <r>
    <x v="7"/>
    <x v="7"/>
    <x v="2"/>
    <n v="7513.6621340849752"/>
    <n v="0.02"/>
    <x v="1"/>
    <x v="36"/>
  </r>
  <r>
    <x v="4"/>
    <x v="7"/>
    <x v="2"/>
    <n v="8131.9669158048737"/>
    <n v="0"/>
    <x v="0"/>
    <x v="14"/>
  </r>
  <r>
    <x v="3"/>
    <x v="1"/>
    <x v="1"/>
    <n v="8057.2278034755118"/>
    <n v="0"/>
    <x v="1"/>
    <x v="11"/>
  </r>
  <r>
    <x v="6"/>
    <x v="6"/>
    <x v="2"/>
    <n v="7619.2166157211841"/>
    <n v="0.03"/>
    <x v="0"/>
    <x v="17"/>
  </r>
  <r>
    <x v="9"/>
    <x v="0"/>
    <x v="0"/>
    <n v="7827.4064788780333"/>
    <n v="0.01"/>
    <x v="1"/>
    <x v="19"/>
  </r>
  <r>
    <x v="6"/>
    <x v="3"/>
    <x v="1"/>
    <n v="7618.4425282553866"/>
    <n v="0.01"/>
    <x v="1"/>
    <x v="31"/>
  </r>
  <r>
    <x v="0"/>
    <x v="6"/>
    <x v="2"/>
    <n v="7868.767325823369"/>
    <n v="0"/>
    <x v="0"/>
    <x v="32"/>
  </r>
  <r>
    <x v="5"/>
    <x v="3"/>
    <x v="1"/>
    <n v="7986.8474807491157"/>
    <n v="0.02"/>
    <x v="1"/>
    <x v="37"/>
  </r>
  <r>
    <x v="2"/>
    <x v="8"/>
    <x v="0"/>
    <n v="8037.4652746025413"/>
    <n v="0"/>
    <x v="1"/>
    <x v="19"/>
  </r>
  <r>
    <x v="3"/>
    <x v="3"/>
    <x v="1"/>
    <n v="7500.6086266506099"/>
    <n v="0.01"/>
    <x v="1"/>
    <x v="12"/>
  </r>
  <r>
    <x v="1"/>
    <x v="5"/>
    <x v="0"/>
    <n v="8090.3499688078318"/>
    <n v="0.01"/>
    <x v="1"/>
    <x v="12"/>
  </r>
  <r>
    <x v="11"/>
    <x v="4"/>
    <x v="2"/>
    <n v="7539.3542794552486"/>
    <n v="0"/>
    <x v="0"/>
    <x v="45"/>
  </r>
  <r>
    <x v="7"/>
    <x v="8"/>
    <x v="0"/>
    <n v="8130.1937265334527"/>
    <n v="0.02"/>
    <x v="0"/>
    <x v="7"/>
  </r>
  <r>
    <x v="6"/>
    <x v="8"/>
    <x v="0"/>
    <n v="7645.4189434973887"/>
    <n v="0"/>
    <x v="0"/>
    <x v="26"/>
  </r>
  <r>
    <x v="0"/>
    <x v="0"/>
    <x v="0"/>
    <n v="7507.6733200556328"/>
    <n v="0.01"/>
    <x v="1"/>
    <x v="14"/>
  </r>
  <r>
    <x v="6"/>
    <x v="1"/>
    <x v="1"/>
    <n v="7705.0938730043708"/>
    <n v="0"/>
    <x v="0"/>
    <x v="33"/>
  </r>
  <r>
    <x v="6"/>
    <x v="8"/>
    <x v="0"/>
    <n v="7550.1010273622614"/>
    <n v="0.02"/>
    <x v="1"/>
    <x v="1"/>
  </r>
  <r>
    <x v="8"/>
    <x v="3"/>
    <x v="1"/>
    <n v="7667.0591853699352"/>
    <n v="0.02"/>
    <x v="1"/>
    <x v="33"/>
  </r>
  <r>
    <x v="9"/>
    <x v="7"/>
    <x v="2"/>
    <n v="7602.9910741045614"/>
    <n v="0.03"/>
    <x v="1"/>
    <x v="17"/>
  </r>
  <r>
    <x v="5"/>
    <x v="1"/>
    <x v="1"/>
    <n v="8233.2984010487053"/>
    <n v="0.02"/>
    <x v="0"/>
    <x v="15"/>
  </r>
  <r>
    <x v="4"/>
    <x v="0"/>
    <x v="0"/>
    <n v="8146.4902877844906"/>
    <n v="0.01"/>
    <x v="1"/>
    <x v="15"/>
  </r>
  <r>
    <x v="0"/>
    <x v="8"/>
    <x v="0"/>
    <n v="8128.1101350844756"/>
    <n v="0.03"/>
    <x v="0"/>
    <x v="16"/>
  </r>
  <r>
    <x v="4"/>
    <x v="6"/>
    <x v="2"/>
    <n v="7904.9688543480715"/>
    <n v="0.03"/>
    <x v="1"/>
    <x v="24"/>
  </r>
  <r>
    <x v="6"/>
    <x v="7"/>
    <x v="2"/>
    <n v="7688.530666034967"/>
    <n v="0.01"/>
    <x v="1"/>
    <x v="21"/>
  </r>
  <r>
    <x v="11"/>
    <x v="2"/>
    <x v="0"/>
    <n v="7516.4097850840062"/>
    <n v="0.03"/>
    <x v="1"/>
    <x v="6"/>
  </r>
  <r>
    <x v="2"/>
    <x v="2"/>
    <x v="0"/>
    <n v="7954.0242662319906"/>
    <n v="0"/>
    <x v="1"/>
    <x v="39"/>
  </r>
  <r>
    <x v="5"/>
    <x v="2"/>
    <x v="0"/>
    <n v="8066.8787020713989"/>
    <n v="0.02"/>
    <x v="1"/>
    <x v="20"/>
  </r>
  <r>
    <x v="5"/>
    <x v="2"/>
    <x v="0"/>
    <n v="8154.2656306990102"/>
    <n v="0.02"/>
    <x v="0"/>
    <x v="6"/>
  </r>
  <r>
    <x v="1"/>
    <x v="2"/>
    <x v="0"/>
    <n v="8001.78238135426"/>
    <n v="0.01"/>
    <x v="1"/>
    <x v="13"/>
  </r>
  <r>
    <x v="8"/>
    <x v="1"/>
    <x v="1"/>
    <n v="8195.2195958919674"/>
    <n v="0.01"/>
    <x v="1"/>
    <x v="24"/>
  </r>
  <r>
    <x v="7"/>
    <x v="6"/>
    <x v="2"/>
    <n v="7788.2375143353647"/>
    <n v="0.03"/>
    <x v="1"/>
    <x v="12"/>
  </r>
  <r>
    <x v="4"/>
    <x v="8"/>
    <x v="0"/>
    <n v="7980.2965578865314"/>
    <n v="0"/>
    <x v="0"/>
    <x v="11"/>
  </r>
  <r>
    <x v="8"/>
    <x v="5"/>
    <x v="0"/>
    <n v="8096.7687878734432"/>
    <n v="0.03"/>
    <x v="1"/>
    <x v="1"/>
  </r>
  <r>
    <x v="0"/>
    <x v="2"/>
    <x v="0"/>
    <n v="7581.6325775517998"/>
    <n v="0.02"/>
    <x v="1"/>
    <x v="19"/>
  </r>
  <r>
    <x v="8"/>
    <x v="4"/>
    <x v="2"/>
    <n v="8151.5322807095981"/>
    <n v="0"/>
    <x v="1"/>
    <x v="21"/>
  </r>
  <r>
    <x v="7"/>
    <x v="3"/>
    <x v="1"/>
    <n v="7689.1176782534376"/>
    <n v="0.03"/>
    <x v="1"/>
    <x v="16"/>
  </r>
  <r>
    <x v="2"/>
    <x v="8"/>
    <x v="0"/>
    <n v="7857.4325838715095"/>
    <n v="0.02"/>
    <x v="1"/>
    <x v="23"/>
  </r>
  <r>
    <x v="4"/>
    <x v="4"/>
    <x v="2"/>
    <n v="7710.4952402471781"/>
    <n v="0.02"/>
    <x v="1"/>
    <x v="1"/>
  </r>
  <r>
    <x v="3"/>
    <x v="0"/>
    <x v="0"/>
    <n v="7956.4790873703578"/>
    <n v="0.01"/>
    <x v="1"/>
    <x v="15"/>
  </r>
  <r>
    <x v="7"/>
    <x v="2"/>
    <x v="0"/>
    <n v="7951.1552459700897"/>
    <n v="0"/>
    <x v="1"/>
    <x v="27"/>
  </r>
  <r>
    <x v="1"/>
    <x v="5"/>
    <x v="0"/>
    <n v="8028.837271586076"/>
    <n v="0.03"/>
    <x v="0"/>
    <x v="14"/>
  </r>
  <r>
    <x v="1"/>
    <x v="3"/>
    <x v="1"/>
    <n v="7847.3070158155633"/>
    <n v="0.02"/>
    <x v="1"/>
    <x v="4"/>
  </r>
  <r>
    <x v="6"/>
    <x v="6"/>
    <x v="2"/>
    <n v="7589.7407376013962"/>
    <n v="0.03"/>
    <x v="1"/>
    <x v="24"/>
  </r>
  <r>
    <x v="6"/>
    <x v="8"/>
    <x v="0"/>
    <n v="7656.4345111674083"/>
    <n v="0.03"/>
    <x v="1"/>
    <x v="11"/>
  </r>
  <r>
    <x v="2"/>
    <x v="3"/>
    <x v="1"/>
    <n v="7560.4780601441871"/>
    <n v="0"/>
    <x v="0"/>
    <x v="19"/>
  </r>
  <r>
    <x v="1"/>
    <x v="8"/>
    <x v="0"/>
    <n v="7523.7560351436332"/>
    <n v="0.01"/>
    <x v="1"/>
    <x v="36"/>
  </r>
  <r>
    <x v="7"/>
    <x v="0"/>
    <x v="0"/>
    <n v="7886.0653028477554"/>
    <n v="0"/>
    <x v="1"/>
    <x v="27"/>
  </r>
  <r>
    <x v="7"/>
    <x v="5"/>
    <x v="0"/>
    <n v="8165.1567268157487"/>
    <n v="0.01"/>
    <x v="1"/>
    <x v="36"/>
  </r>
  <r>
    <x v="1"/>
    <x v="8"/>
    <x v="0"/>
    <n v="7582.2161746203983"/>
    <n v="0.03"/>
    <x v="1"/>
    <x v="2"/>
  </r>
  <r>
    <x v="9"/>
    <x v="6"/>
    <x v="2"/>
    <n v="8245.3445109306631"/>
    <n v="0"/>
    <x v="1"/>
    <x v="1"/>
  </r>
  <r>
    <x v="10"/>
    <x v="5"/>
    <x v="0"/>
    <n v="8072.0508587841869"/>
    <n v="0.02"/>
    <x v="0"/>
    <x v="14"/>
  </r>
  <r>
    <x v="11"/>
    <x v="3"/>
    <x v="1"/>
    <n v="7594.1643659178135"/>
    <n v="0.01"/>
    <x v="1"/>
    <x v="26"/>
  </r>
  <r>
    <x v="7"/>
    <x v="2"/>
    <x v="0"/>
    <n v="7731.2925177950092"/>
    <n v="0"/>
    <x v="1"/>
    <x v="17"/>
  </r>
  <r>
    <x v="6"/>
    <x v="0"/>
    <x v="0"/>
    <n v="7560.8737755636048"/>
    <n v="0.03"/>
    <x v="1"/>
    <x v="19"/>
  </r>
  <r>
    <x v="5"/>
    <x v="8"/>
    <x v="0"/>
    <n v="7824.333395091835"/>
    <n v="0"/>
    <x v="1"/>
    <x v="5"/>
  </r>
  <r>
    <x v="10"/>
    <x v="2"/>
    <x v="0"/>
    <n v="8102.9404523904941"/>
    <n v="0.01"/>
    <x v="1"/>
    <x v="11"/>
  </r>
  <r>
    <x v="9"/>
    <x v="8"/>
    <x v="0"/>
    <n v="7585.4005512245567"/>
    <n v="0.03"/>
    <x v="1"/>
    <x v="19"/>
  </r>
  <r>
    <x v="8"/>
    <x v="0"/>
    <x v="0"/>
    <n v="7989.8084218414169"/>
    <n v="0.03"/>
    <x v="0"/>
    <x v="1"/>
  </r>
  <r>
    <x v="11"/>
    <x v="6"/>
    <x v="2"/>
    <n v="8045.7587339701968"/>
    <n v="0.01"/>
    <x v="1"/>
    <x v="8"/>
  </r>
  <r>
    <x v="8"/>
    <x v="5"/>
    <x v="0"/>
    <n v="8216.2664249992577"/>
    <n v="0.01"/>
    <x v="0"/>
    <x v="6"/>
  </r>
  <r>
    <x v="7"/>
    <x v="1"/>
    <x v="1"/>
    <n v="7906.5039870069677"/>
    <n v="0.01"/>
    <x v="0"/>
    <x v="19"/>
  </r>
  <r>
    <x v="1"/>
    <x v="6"/>
    <x v="2"/>
    <n v="7993.6637194820696"/>
    <n v="0"/>
    <x v="0"/>
    <x v="49"/>
  </r>
  <r>
    <x v="2"/>
    <x v="5"/>
    <x v="0"/>
    <n v="7648.716162821861"/>
    <n v="0.02"/>
    <x v="1"/>
    <x v="17"/>
  </r>
  <r>
    <x v="5"/>
    <x v="6"/>
    <x v="2"/>
    <n v="7857.7135204314573"/>
    <n v="0"/>
    <x v="1"/>
    <x v="17"/>
  </r>
  <r>
    <x v="6"/>
    <x v="7"/>
    <x v="2"/>
    <n v="7673.7046917224552"/>
    <n v="0.03"/>
    <x v="1"/>
    <x v="33"/>
  </r>
  <r>
    <x v="6"/>
    <x v="3"/>
    <x v="1"/>
    <n v="8143.3917445966517"/>
    <n v="0.03"/>
    <x v="1"/>
    <x v="20"/>
  </r>
  <r>
    <x v="1"/>
    <x v="8"/>
    <x v="0"/>
    <n v="7982.4187277030751"/>
    <n v="0.02"/>
    <x v="1"/>
    <x v="37"/>
  </r>
  <r>
    <x v="4"/>
    <x v="8"/>
    <x v="0"/>
    <n v="7900.3147869376016"/>
    <n v="0.03"/>
    <x v="1"/>
    <x v="1"/>
  </r>
  <r>
    <x v="9"/>
    <x v="8"/>
    <x v="0"/>
    <n v="7846.9783698046149"/>
    <n v="0.02"/>
    <x v="1"/>
    <x v="31"/>
  </r>
  <r>
    <x v="3"/>
    <x v="7"/>
    <x v="2"/>
    <n v="8138.067800267404"/>
    <n v="0"/>
    <x v="1"/>
    <x v="9"/>
  </r>
  <r>
    <x v="6"/>
    <x v="5"/>
    <x v="0"/>
    <n v="8046.1271018957586"/>
    <n v="0.01"/>
    <x v="1"/>
    <x v="29"/>
  </r>
  <r>
    <x v="0"/>
    <x v="3"/>
    <x v="1"/>
    <n v="7618.4425282553866"/>
    <n v="0.01"/>
    <x v="1"/>
    <x v="17"/>
  </r>
  <r>
    <x v="3"/>
    <x v="8"/>
    <x v="0"/>
    <n v="7519.0649673986763"/>
    <n v="0"/>
    <x v="0"/>
    <x v="21"/>
  </r>
  <r>
    <x v="10"/>
    <x v="5"/>
    <x v="0"/>
    <n v="8060.2736200704976"/>
    <n v="0.03"/>
    <x v="1"/>
    <x v="18"/>
  </r>
  <r>
    <x v="4"/>
    <x v="4"/>
    <x v="2"/>
    <n v="7776.5347671125664"/>
    <n v="0.02"/>
    <x v="1"/>
    <x v="23"/>
  </r>
  <r>
    <x v="4"/>
    <x v="1"/>
    <x v="1"/>
    <n v="8150.9919871651846"/>
    <n v="0"/>
    <x v="1"/>
    <x v="7"/>
  </r>
  <r>
    <x v="5"/>
    <x v="5"/>
    <x v="0"/>
    <n v="8087.683766185778"/>
    <n v="0.02"/>
    <x v="0"/>
    <x v="20"/>
  </r>
  <r>
    <x v="9"/>
    <x v="5"/>
    <x v="0"/>
    <n v="7863.9627834093926"/>
    <n v="0.01"/>
    <x v="0"/>
    <x v="2"/>
  </r>
  <r>
    <x v="2"/>
    <x v="5"/>
    <x v="0"/>
    <n v="7617.1274846755796"/>
    <n v="0.03"/>
    <x v="1"/>
    <x v="27"/>
  </r>
  <r>
    <x v="10"/>
    <x v="5"/>
    <x v="0"/>
    <n v="7623.3798924205303"/>
    <n v="0.02"/>
    <x v="1"/>
    <x v="25"/>
  </r>
  <r>
    <x v="3"/>
    <x v="5"/>
    <x v="0"/>
    <n v="7968.5708573401052"/>
    <n v="0"/>
    <x v="1"/>
    <x v="15"/>
  </r>
  <r>
    <x v="9"/>
    <x v="2"/>
    <x v="0"/>
    <n v="7681.5126785006441"/>
    <n v="0"/>
    <x v="1"/>
    <x v="32"/>
  </r>
  <r>
    <x v="7"/>
    <x v="4"/>
    <x v="2"/>
    <n v="7594.5988842445104"/>
    <n v="0.02"/>
    <x v="1"/>
    <x v="18"/>
  </r>
  <r>
    <x v="0"/>
    <x v="1"/>
    <x v="1"/>
    <n v="8037.3529814655967"/>
    <n v="0"/>
    <x v="1"/>
    <x v="7"/>
  </r>
  <r>
    <x v="1"/>
    <x v="0"/>
    <x v="0"/>
    <n v="7950.5838547008671"/>
    <n v="0.02"/>
    <x v="1"/>
    <x v="36"/>
  </r>
  <r>
    <x v="1"/>
    <x v="8"/>
    <x v="0"/>
    <n v="7948.6412544735776"/>
    <n v="0.01"/>
    <x v="1"/>
    <x v="8"/>
  </r>
  <r>
    <x v="7"/>
    <x v="8"/>
    <x v="0"/>
    <n v="7613.0618689430776"/>
    <n v="0"/>
    <x v="1"/>
    <x v="7"/>
  </r>
  <r>
    <x v="9"/>
    <x v="6"/>
    <x v="2"/>
    <n v="7553.9791217923002"/>
    <n v="0.01"/>
    <x v="1"/>
    <x v="23"/>
  </r>
  <r>
    <x v="0"/>
    <x v="8"/>
    <x v="0"/>
    <n v="7500.5374147465909"/>
    <n v="0.03"/>
    <x v="1"/>
    <x v="12"/>
  </r>
  <r>
    <x v="8"/>
    <x v="3"/>
    <x v="1"/>
    <n v="7527.5024944337929"/>
    <n v="0.01"/>
    <x v="1"/>
    <x v="25"/>
  </r>
  <r>
    <x v="11"/>
    <x v="1"/>
    <x v="1"/>
    <n v="8262.3253370314433"/>
    <n v="0.02"/>
    <x v="1"/>
    <x v="11"/>
  </r>
  <r>
    <x v="7"/>
    <x v="4"/>
    <x v="2"/>
    <n v="8123.850586764861"/>
    <n v="0"/>
    <x v="1"/>
    <x v="18"/>
  </r>
  <r>
    <x v="1"/>
    <x v="3"/>
    <x v="1"/>
    <n v="8002.3107577271867"/>
    <n v="0"/>
    <x v="1"/>
    <x v="2"/>
  </r>
  <r>
    <x v="9"/>
    <x v="5"/>
    <x v="0"/>
    <n v="8090.6655900366468"/>
    <n v="0.02"/>
    <x v="1"/>
    <x v="31"/>
  </r>
  <r>
    <x v="1"/>
    <x v="4"/>
    <x v="2"/>
    <n v="7644.688781866821"/>
    <n v="0"/>
    <x v="1"/>
    <x v="20"/>
  </r>
  <r>
    <x v="2"/>
    <x v="3"/>
    <x v="1"/>
    <n v="7942.9314358923921"/>
    <n v="0.03"/>
    <x v="0"/>
    <x v="27"/>
  </r>
  <r>
    <x v="3"/>
    <x v="2"/>
    <x v="0"/>
    <n v="7950.8375542631029"/>
    <n v="0"/>
    <x v="0"/>
    <x v="26"/>
  </r>
  <r>
    <x v="3"/>
    <x v="8"/>
    <x v="0"/>
    <n v="7852.3822223837715"/>
    <n v="0.03"/>
    <x v="1"/>
    <x v="12"/>
  </r>
  <r>
    <x v="1"/>
    <x v="3"/>
    <x v="1"/>
    <n v="8087.9954824654806"/>
    <n v="0.01"/>
    <x v="0"/>
    <x v="33"/>
  </r>
  <r>
    <x v="0"/>
    <x v="3"/>
    <x v="1"/>
    <n v="7587.3738222210204"/>
    <n v="0.03"/>
    <x v="1"/>
    <x v="31"/>
  </r>
  <r>
    <x v="5"/>
    <x v="6"/>
    <x v="2"/>
    <n v="8143.1273270574638"/>
    <n v="0.01"/>
    <x v="1"/>
    <x v="20"/>
  </r>
  <r>
    <x v="0"/>
    <x v="3"/>
    <x v="1"/>
    <n v="7618.4425282553866"/>
    <n v="0"/>
    <x v="1"/>
    <x v="1"/>
  </r>
  <r>
    <x v="3"/>
    <x v="6"/>
    <x v="2"/>
    <n v="7527.8258068740934"/>
    <n v="0.03"/>
    <x v="1"/>
    <x v="33"/>
  </r>
  <r>
    <x v="8"/>
    <x v="3"/>
    <x v="1"/>
    <n v="7667.0591853699352"/>
    <n v="0"/>
    <x v="0"/>
    <x v="2"/>
  </r>
  <r>
    <x v="10"/>
    <x v="5"/>
    <x v="0"/>
    <n v="7588.4781193929075"/>
    <n v="0.02"/>
    <x v="1"/>
    <x v="9"/>
  </r>
  <r>
    <x v="2"/>
    <x v="4"/>
    <x v="2"/>
    <n v="7938.1736652277914"/>
    <n v="0"/>
    <x v="1"/>
    <x v="36"/>
  </r>
  <r>
    <x v="7"/>
    <x v="4"/>
    <x v="2"/>
    <n v="8096.6342958814812"/>
    <n v="0"/>
    <x v="1"/>
    <x v="1"/>
  </r>
  <r>
    <x v="6"/>
    <x v="5"/>
    <x v="0"/>
    <n v="7902.0225386088759"/>
    <n v="0.03"/>
    <x v="1"/>
    <x v="18"/>
  </r>
  <r>
    <x v="11"/>
    <x v="8"/>
    <x v="0"/>
    <n v="7557.6957237453962"/>
    <n v="0.03"/>
    <x v="1"/>
    <x v="6"/>
  </r>
  <r>
    <x v="7"/>
    <x v="2"/>
    <x v="0"/>
    <n v="7640.3027036813955"/>
    <n v="0.02"/>
    <x v="1"/>
    <x v="6"/>
  </r>
  <r>
    <x v="9"/>
    <x v="3"/>
    <x v="1"/>
    <n v="7698.6777896228841"/>
    <n v="0.03"/>
    <x v="1"/>
    <x v="2"/>
  </r>
  <r>
    <x v="1"/>
    <x v="3"/>
    <x v="1"/>
    <n v="7731.9937558280481"/>
    <n v="0"/>
    <x v="1"/>
    <x v="2"/>
  </r>
  <r>
    <x v="7"/>
    <x v="1"/>
    <x v="1"/>
    <n v="7817.407242187719"/>
    <n v="0.03"/>
    <x v="1"/>
    <x v="15"/>
  </r>
  <r>
    <x v="5"/>
    <x v="2"/>
    <x v="0"/>
    <n v="7914.0675257727344"/>
    <n v="0.03"/>
    <x v="0"/>
    <x v="31"/>
  </r>
  <r>
    <x v="5"/>
    <x v="0"/>
    <x v="0"/>
    <n v="7780.5849486301759"/>
    <n v="0"/>
    <x v="1"/>
    <x v="1"/>
  </r>
  <r>
    <x v="10"/>
    <x v="7"/>
    <x v="2"/>
    <n v="8251.6054652568528"/>
    <n v="0.02"/>
    <x v="0"/>
    <x v="32"/>
  </r>
  <r>
    <x v="1"/>
    <x v="2"/>
    <x v="0"/>
    <n v="7789.3907654768918"/>
    <n v="0.01"/>
    <x v="1"/>
    <x v="13"/>
  </r>
  <r>
    <x v="2"/>
    <x v="5"/>
    <x v="0"/>
    <n v="7668.2641929224064"/>
    <n v="0.02"/>
    <x v="0"/>
    <x v="41"/>
  </r>
  <r>
    <x v="0"/>
    <x v="3"/>
    <x v="1"/>
    <n v="7912.1158969405042"/>
    <n v="0.02"/>
    <x v="1"/>
    <x v="12"/>
  </r>
  <r>
    <x v="6"/>
    <x v="2"/>
    <x v="0"/>
    <n v="7862.3938490042838"/>
    <n v="0.01"/>
    <x v="1"/>
    <x v="15"/>
  </r>
  <r>
    <x v="5"/>
    <x v="2"/>
    <x v="0"/>
    <n v="7833.7042114286305"/>
    <n v="0.01"/>
    <x v="0"/>
    <x v="30"/>
  </r>
  <r>
    <x v="0"/>
    <x v="5"/>
    <x v="0"/>
    <n v="8042.5754511913055"/>
    <n v="0"/>
    <x v="0"/>
    <x v="47"/>
  </r>
  <r>
    <x v="4"/>
    <x v="8"/>
    <x v="0"/>
    <n v="7508.5630488915058"/>
    <n v="0.02"/>
    <x v="0"/>
    <x v="10"/>
  </r>
  <r>
    <x v="4"/>
    <x v="1"/>
    <x v="1"/>
    <n v="7903.1225924369619"/>
    <n v="0.01"/>
    <x v="1"/>
    <x v="11"/>
  </r>
  <r>
    <x v="0"/>
    <x v="5"/>
    <x v="0"/>
    <n v="7991.8734641739275"/>
    <n v="0.03"/>
    <x v="1"/>
    <x v="26"/>
  </r>
  <r>
    <x v="6"/>
    <x v="4"/>
    <x v="2"/>
    <n v="8121.7087275744279"/>
    <n v="0.03"/>
    <x v="1"/>
    <x v="21"/>
  </r>
  <r>
    <x v="3"/>
    <x v="4"/>
    <x v="2"/>
    <n v="8202.6121590511684"/>
    <n v="0.02"/>
    <x v="1"/>
    <x v="19"/>
  </r>
  <r>
    <x v="2"/>
    <x v="7"/>
    <x v="2"/>
    <n v="7572.0456620799268"/>
    <n v="0.02"/>
    <x v="1"/>
    <x v="11"/>
  </r>
  <r>
    <x v="6"/>
    <x v="0"/>
    <x v="0"/>
    <n v="7587.4781888466077"/>
    <n v="0.02"/>
    <x v="0"/>
    <x v="1"/>
  </r>
  <r>
    <x v="7"/>
    <x v="5"/>
    <x v="0"/>
    <n v="8244.241780199045"/>
    <n v="0.01"/>
    <x v="1"/>
    <x v="10"/>
  </r>
  <r>
    <x v="2"/>
    <x v="7"/>
    <x v="2"/>
    <n v="8147.7839756074718"/>
    <n v="0.01"/>
    <x v="1"/>
    <x v="6"/>
  </r>
  <r>
    <x v="7"/>
    <x v="4"/>
    <x v="2"/>
    <n v="7611.7044829354836"/>
    <n v="0"/>
    <x v="1"/>
    <x v="11"/>
  </r>
  <r>
    <x v="0"/>
    <x v="0"/>
    <x v="0"/>
    <n v="7608.9618175306168"/>
    <n v="0"/>
    <x v="0"/>
    <x v="44"/>
  </r>
  <r>
    <x v="0"/>
    <x v="4"/>
    <x v="2"/>
    <n v="8074.0595754646074"/>
    <n v="0.03"/>
    <x v="1"/>
    <x v="37"/>
  </r>
  <r>
    <x v="10"/>
    <x v="6"/>
    <x v="2"/>
    <n v="7591.0501002695491"/>
    <n v="0.02"/>
    <x v="1"/>
    <x v="19"/>
  </r>
  <r>
    <x v="10"/>
    <x v="2"/>
    <x v="0"/>
    <n v="7571.7664804650758"/>
    <n v="0.02"/>
    <x v="0"/>
    <x v="41"/>
  </r>
  <r>
    <x v="0"/>
    <x v="6"/>
    <x v="2"/>
    <n v="8207.5703291437821"/>
    <n v="0.02"/>
    <x v="1"/>
    <x v="13"/>
  </r>
  <r>
    <x v="4"/>
    <x v="5"/>
    <x v="0"/>
    <n v="7755.7571391129341"/>
    <n v="0"/>
    <x v="0"/>
    <x v="18"/>
  </r>
  <r>
    <x v="8"/>
    <x v="8"/>
    <x v="0"/>
    <n v="7981.8039785280462"/>
    <n v="0.01"/>
    <x v="0"/>
    <x v="21"/>
  </r>
  <r>
    <x v="1"/>
    <x v="5"/>
    <x v="0"/>
    <n v="7617.8868000003968"/>
    <n v="0.02"/>
    <x v="0"/>
    <x v="26"/>
  </r>
  <r>
    <x v="8"/>
    <x v="2"/>
    <x v="0"/>
    <n v="8003.0535492046238"/>
    <n v="0"/>
    <x v="1"/>
    <x v="36"/>
  </r>
  <r>
    <x v="7"/>
    <x v="5"/>
    <x v="0"/>
    <n v="7685.4089895645302"/>
    <n v="0.02"/>
    <x v="0"/>
    <x v="19"/>
  </r>
  <r>
    <x v="4"/>
    <x v="1"/>
    <x v="1"/>
    <n v="8270.1624513638035"/>
    <n v="0.03"/>
    <x v="1"/>
    <x v="27"/>
  </r>
  <r>
    <x v="8"/>
    <x v="7"/>
    <x v="2"/>
    <n v="8237.5159428233928"/>
    <n v="0.01"/>
    <x v="1"/>
    <x v="25"/>
  </r>
  <r>
    <x v="4"/>
    <x v="8"/>
    <x v="0"/>
    <n v="7780.5764481200458"/>
    <n v="0.01"/>
    <x v="1"/>
    <x v="31"/>
  </r>
  <r>
    <x v="1"/>
    <x v="1"/>
    <x v="1"/>
    <n v="7759.2920628374213"/>
    <n v="0.03"/>
    <x v="1"/>
    <x v="25"/>
  </r>
  <r>
    <x v="6"/>
    <x v="5"/>
    <x v="0"/>
    <n v="8034.5656356249128"/>
    <n v="0"/>
    <x v="1"/>
    <x v="12"/>
  </r>
  <r>
    <x v="5"/>
    <x v="8"/>
    <x v="0"/>
    <n v="8177.9836402814817"/>
    <n v="0.02"/>
    <x v="1"/>
    <x v="20"/>
  </r>
  <r>
    <x v="7"/>
    <x v="6"/>
    <x v="2"/>
    <n v="7808.9710894057362"/>
    <n v="0"/>
    <x v="0"/>
    <x v="49"/>
  </r>
  <r>
    <x v="6"/>
    <x v="8"/>
    <x v="0"/>
    <n v="7528.6684536739267"/>
    <n v="0.02"/>
    <x v="0"/>
    <x v="9"/>
  </r>
  <r>
    <x v="3"/>
    <x v="7"/>
    <x v="2"/>
    <n v="8047.1889124550671"/>
    <n v="0"/>
    <x v="1"/>
    <x v="25"/>
  </r>
  <r>
    <x v="1"/>
    <x v="5"/>
    <x v="0"/>
    <n v="7884.198419630975"/>
    <n v="0.01"/>
    <x v="1"/>
    <x v="26"/>
  </r>
  <r>
    <x v="8"/>
    <x v="3"/>
    <x v="1"/>
    <n v="7667.0591853699352"/>
    <n v="0.03"/>
    <x v="1"/>
    <x v="22"/>
  </r>
  <r>
    <x v="10"/>
    <x v="2"/>
    <x v="0"/>
    <n v="8189.3335574436333"/>
    <n v="0.02"/>
    <x v="1"/>
    <x v="2"/>
  </r>
  <r>
    <x v="7"/>
    <x v="4"/>
    <x v="2"/>
    <n v="8116.8491064852287"/>
    <n v="0.03"/>
    <x v="1"/>
    <x v="36"/>
  </r>
  <r>
    <x v="2"/>
    <x v="5"/>
    <x v="0"/>
    <n v="7600.8923703547362"/>
    <n v="0.02"/>
    <x v="1"/>
    <x v="12"/>
  </r>
  <r>
    <x v="8"/>
    <x v="7"/>
    <x v="2"/>
    <n v="7870.657654575557"/>
    <n v="0.02"/>
    <x v="0"/>
    <x v="21"/>
  </r>
  <r>
    <x v="6"/>
    <x v="8"/>
    <x v="0"/>
    <n v="7528.3294897912083"/>
    <n v="0.03"/>
    <x v="0"/>
    <x v="2"/>
  </r>
  <r>
    <x v="8"/>
    <x v="2"/>
    <x v="0"/>
    <n v="7751.0958358415928"/>
    <n v="0.01"/>
    <x v="1"/>
    <x v="13"/>
  </r>
  <r>
    <x v="3"/>
    <x v="3"/>
    <x v="1"/>
    <n v="7836.776967024357"/>
    <n v="0"/>
    <x v="1"/>
    <x v="26"/>
  </r>
  <r>
    <x v="5"/>
    <x v="5"/>
    <x v="0"/>
    <n v="7809.2697588635792"/>
    <n v="0.01"/>
    <x v="1"/>
    <x v="6"/>
  </r>
  <r>
    <x v="11"/>
    <x v="6"/>
    <x v="2"/>
    <n v="7886.3438555899802"/>
    <n v="0.03"/>
    <x v="0"/>
    <x v="12"/>
  </r>
  <r>
    <x v="4"/>
    <x v="4"/>
    <x v="2"/>
    <n v="7596.3526413249974"/>
    <n v="0.03"/>
    <x v="1"/>
    <x v="23"/>
  </r>
  <r>
    <x v="0"/>
    <x v="4"/>
    <x v="2"/>
    <n v="7769.324794967747"/>
    <n v="0.01"/>
    <x v="0"/>
    <x v="2"/>
  </r>
  <r>
    <x v="0"/>
    <x v="2"/>
    <x v="0"/>
    <n v="7574.940638005969"/>
    <n v="0.01"/>
    <x v="0"/>
    <x v="11"/>
  </r>
  <r>
    <x v="5"/>
    <x v="3"/>
    <x v="1"/>
    <n v="7905.9238565530586"/>
    <n v="0.02"/>
    <x v="1"/>
    <x v="2"/>
  </r>
  <r>
    <x v="2"/>
    <x v="3"/>
    <x v="1"/>
    <n v="7579.8131599529024"/>
    <n v="0.01"/>
    <x v="0"/>
    <x v="43"/>
  </r>
  <r>
    <x v="10"/>
    <x v="7"/>
    <x v="2"/>
    <n v="7815.0548256931779"/>
    <n v="0.03"/>
    <x v="1"/>
    <x v="7"/>
  </r>
  <r>
    <x v="11"/>
    <x v="8"/>
    <x v="0"/>
    <n v="7720.2136318219327"/>
    <n v="0.03"/>
    <x v="1"/>
    <x v="25"/>
  </r>
  <r>
    <x v="10"/>
    <x v="7"/>
    <x v="2"/>
    <n v="8100.0948099730385"/>
    <n v="0"/>
    <x v="1"/>
    <x v="2"/>
  </r>
  <r>
    <x v="8"/>
    <x v="8"/>
    <x v="0"/>
    <n v="7503.4847561731522"/>
    <n v="0.01"/>
    <x v="1"/>
    <x v="34"/>
  </r>
  <r>
    <x v="9"/>
    <x v="1"/>
    <x v="1"/>
    <n v="8122.91435034203"/>
    <n v="0.01"/>
    <x v="0"/>
    <x v="12"/>
  </r>
  <r>
    <x v="11"/>
    <x v="0"/>
    <x v="0"/>
    <n v="7921.1586353378198"/>
    <n v="0.02"/>
    <x v="1"/>
    <x v="4"/>
  </r>
  <r>
    <x v="6"/>
    <x v="3"/>
    <x v="1"/>
    <n v="8202.5369458107343"/>
    <n v="0.01"/>
    <x v="1"/>
    <x v="5"/>
  </r>
  <r>
    <x v="11"/>
    <x v="3"/>
    <x v="1"/>
    <n v="7662.0380171398347"/>
    <n v="0.02"/>
    <x v="0"/>
    <x v="29"/>
  </r>
  <r>
    <x v="10"/>
    <x v="0"/>
    <x v="0"/>
    <n v="7763.3148390009819"/>
    <n v="0.03"/>
    <x v="1"/>
    <x v="16"/>
  </r>
  <r>
    <x v="10"/>
    <x v="0"/>
    <x v="0"/>
    <n v="7860.8295539698111"/>
    <n v="0.02"/>
    <x v="1"/>
    <x v="40"/>
  </r>
  <r>
    <x v="8"/>
    <x v="4"/>
    <x v="2"/>
    <n v="8040.3272483474211"/>
    <n v="0.03"/>
    <x v="1"/>
    <x v="5"/>
  </r>
  <r>
    <x v="8"/>
    <x v="3"/>
    <x v="1"/>
    <n v="7676.4390188023117"/>
    <n v="0.01"/>
    <x v="0"/>
    <x v="20"/>
  </r>
  <r>
    <x v="2"/>
    <x v="3"/>
    <x v="1"/>
    <n v="8112.0232398361804"/>
    <n v="0.01"/>
    <x v="0"/>
    <x v="29"/>
  </r>
  <r>
    <x v="5"/>
    <x v="3"/>
    <x v="1"/>
    <n v="7914.0534197945726"/>
    <n v="0.01"/>
    <x v="1"/>
    <x v="31"/>
  </r>
  <r>
    <x v="3"/>
    <x v="0"/>
    <x v="0"/>
    <n v="8042.132657350885"/>
    <n v="0.02"/>
    <x v="1"/>
    <x v="9"/>
  </r>
  <r>
    <x v="2"/>
    <x v="2"/>
    <x v="0"/>
    <n v="8086.4517312529006"/>
    <n v="0.01"/>
    <x v="1"/>
    <x v="13"/>
  </r>
  <r>
    <x v="9"/>
    <x v="1"/>
    <x v="1"/>
    <n v="8251.6534378639517"/>
    <n v="0.03"/>
    <x v="1"/>
    <x v="9"/>
  </r>
  <r>
    <x v="3"/>
    <x v="5"/>
    <x v="0"/>
    <n v="7573.4830264177253"/>
    <n v="0.01"/>
    <x v="1"/>
    <x v="8"/>
  </r>
  <r>
    <x v="3"/>
    <x v="5"/>
    <x v="0"/>
    <n v="7791.7659313572858"/>
    <n v="0.02"/>
    <x v="0"/>
    <x v="33"/>
  </r>
  <r>
    <x v="6"/>
    <x v="3"/>
    <x v="1"/>
    <n v="7566.1844596109586"/>
    <n v="0.01"/>
    <x v="0"/>
    <x v="27"/>
  </r>
  <r>
    <x v="8"/>
    <x v="3"/>
    <x v="1"/>
    <n v="8046.7430208799578"/>
    <n v="0"/>
    <x v="1"/>
    <x v="31"/>
  </r>
  <r>
    <x v="2"/>
    <x v="7"/>
    <x v="2"/>
    <n v="7523.6837050128997"/>
    <n v="0"/>
    <x v="1"/>
    <x v="11"/>
  </r>
  <r>
    <x v="9"/>
    <x v="1"/>
    <x v="1"/>
    <n v="7990.6544536872661"/>
    <n v="0"/>
    <x v="1"/>
    <x v="24"/>
  </r>
  <r>
    <x v="3"/>
    <x v="0"/>
    <x v="0"/>
    <n v="8172.4753677410263"/>
    <n v="0"/>
    <x v="1"/>
    <x v="23"/>
  </r>
  <r>
    <x v="11"/>
    <x v="2"/>
    <x v="0"/>
    <n v="7689.110055614774"/>
    <n v="0"/>
    <x v="1"/>
    <x v="1"/>
  </r>
  <r>
    <x v="4"/>
    <x v="4"/>
    <x v="2"/>
    <n v="8077.140376576408"/>
    <n v="0.01"/>
    <x v="1"/>
    <x v="37"/>
  </r>
  <r>
    <x v="7"/>
    <x v="7"/>
    <x v="2"/>
    <n v="8138.7433222624441"/>
    <n v="0.02"/>
    <x v="1"/>
    <x v="18"/>
  </r>
  <r>
    <x v="9"/>
    <x v="5"/>
    <x v="0"/>
    <n v="7806.1698596293718"/>
    <n v="0"/>
    <x v="1"/>
    <x v="2"/>
  </r>
  <r>
    <x v="3"/>
    <x v="6"/>
    <x v="2"/>
    <n v="7953.5788413369391"/>
    <n v="0"/>
    <x v="1"/>
    <x v="2"/>
  </r>
  <r>
    <x v="8"/>
    <x v="3"/>
    <x v="1"/>
    <n v="7636.7677301797266"/>
    <n v="0.01"/>
    <x v="0"/>
    <x v="30"/>
  </r>
  <r>
    <x v="0"/>
    <x v="0"/>
    <x v="0"/>
    <n v="7653.0775523657485"/>
    <n v="0.01"/>
    <x v="0"/>
    <x v="4"/>
  </r>
  <r>
    <x v="3"/>
    <x v="2"/>
    <x v="0"/>
    <n v="7778.3942507579559"/>
    <n v="0.02"/>
    <x v="1"/>
    <x v="27"/>
  </r>
  <r>
    <x v="2"/>
    <x v="1"/>
    <x v="1"/>
    <n v="7835.2817798182969"/>
    <n v="0.02"/>
    <x v="0"/>
    <x v="49"/>
  </r>
  <r>
    <x v="0"/>
    <x v="7"/>
    <x v="2"/>
    <n v="8223.7923357212821"/>
    <n v="0"/>
    <x v="1"/>
    <x v="14"/>
  </r>
  <r>
    <x v="11"/>
    <x v="0"/>
    <x v="0"/>
    <n v="8173.0216971664231"/>
    <n v="0.02"/>
    <x v="1"/>
    <x v="21"/>
  </r>
  <r>
    <x v="4"/>
    <x v="1"/>
    <x v="1"/>
    <n v="7972.5109501126553"/>
    <n v="0.03"/>
    <x v="1"/>
    <x v="2"/>
  </r>
  <r>
    <x v="3"/>
    <x v="0"/>
    <x v="0"/>
    <n v="8260.1570654446186"/>
    <n v="0"/>
    <x v="1"/>
    <x v="31"/>
  </r>
  <r>
    <x v="3"/>
    <x v="1"/>
    <x v="1"/>
    <n v="7867.0941567255186"/>
    <n v="0.01"/>
    <x v="1"/>
    <x v="29"/>
  </r>
  <r>
    <x v="11"/>
    <x v="3"/>
    <x v="1"/>
    <n v="7618.4425282553866"/>
    <n v="0"/>
    <x v="0"/>
    <x v="23"/>
  </r>
  <r>
    <x v="8"/>
    <x v="2"/>
    <x v="0"/>
    <n v="8100.005580187235"/>
    <n v="0.02"/>
    <x v="1"/>
    <x v="16"/>
  </r>
  <r>
    <x v="2"/>
    <x v="6"/>
    <x v="2"/>
    <n v="7690.2310026824489"/>
    <n v="0.02"/>
    <x v="0"/>
    <x v="34"/>
  </r>
  <r>
    <x v="11"/>
    <x v="7"/>
    <x v="2"/>
    <n v="7865.8115641163477"/>
    <n v="0.01"/>
    <x v="1"/>
    <x v="18"/>
  </r>
  <r>
    <x v="3"/>
    <x v="6"/>
    <x v="2"/>
    <n v="7893.6415917938393"/>
    <n v="0.01"/>
    <x v="1"/>
    <x v="39"/>
  </r>
  <r>
    <x v="10"/>
    <x v="8"/>
    <x v="0"/>
    <n v="7928.5627431547528"/>
    <n v="0.01"/>
    <x v="1"/>
    <x v="20"/>
  </r>
  <r>
    <x v="0"/>
    <x v="6"/>
    <x v="2"/>
    <n v="7579.9399547051144"/>
    <n v="0.02"/>
    <x v="0"/>
    <x v="18"/>
  </r>
  <r>
    <x v="5"/>
    <x v="1"/>
    <x v="1"/>
    <n v="8020.3750587831837"/>
    <n v="0"/>
    <x v="0"/>
    <x v="8"/>
  </r>
  <r>
    <x v="11"/>
    <x v="2"/>
    <x v="0"/>
    <n v="8246.5978006164551"/>
    <n v="0.01"/>
    <x v="0"/>
    <x v="4"/>
  </r>
  <r>
    <x v="0"/>
    <x v="5"/>
    <x v="0"/>
    <n v="7816.5223855324211"/>
    <n v="0.01"/>
    <x v="0"/>
    <x v="48"/>
  </r>
  <r>
    <x v="8"/>
    <x v="2"/>
    <x v="0"/>
    <n v="7712.3188338929549"/>
    <n v="0.01"/>
    <x v="1"/>
    <x v="17"/>
  </r>
  <r>
    <x v="2"/>
    <x v="6"/>
    <x v="2"/>
    <n v="7877.6485196151725"/>
    <n v="0.02"/>
    <x v="1"/>
    <x v="34"/>
  </r>
  <r>
    <x v="2"/>
    <x v="1"/>
    <x v="1"/>
    <n v="7835.5477372722635"/>
    <n v="0"/>
    <x v="1"/>
    <x v="20"/>
  </r>
  <r>
    <x v="9"/>
    <x v="5"/>
    <x v="0"/>
    <n v="7640.1636118383522"/>
    <n v="0.01"/>
    <x v="1"/>
    <x v="23"/>
  </r>
  <r>
    <x v="7"/>
    <x v="8"/>
    <x v="0"/>
    <n v="7518.2928910789633"/>
    <n v="0.02"/>
    <x v="1"/>
    <x v="20"/>
  </r>
  <r>
    <x v="6"/>
    <x v="8"/>
    <x v="0"/>
    <n v="7848.963175320323"/>
    <n v="0.03"/>
    <x v="1"/>
    <x v="11"/>
  </r>
  <r>
    <x v="8"/>
    <x v="8"/>
    <x v="0"/>
    <n v="7580.5232410702047"/>
    <n v="0.02"/>
    <x v="1"/>
    <x v="12"/>
  </r>
  <r>
    <x v="11"/>
    <x v="0"/>
    <x v="0"/>
    <n v="8058.2255732226167"/>
    <n v="0"/>
    <x v="1"/>
    <x v="31"/>
  </r>
  <r>
    <x v="1"/>
    <x v="1"/>
    <x v="1"/>
    <n v="8176.9481667932632"/>
    <n v="0.01"/>
    <x v="1"/>
    <x v="5"/>
  </r>
  <r>
    <x v="11"/>
    <x v="2"/>
    <x v="0"/>
    <n v="7670.5269574558952"/>
    <n v="0.01"/>
    <x v="1"/>
    <x v="36"/>
  </r>
  <r>
    <x v="4"/>
    <x v="5"/>
    <x v="0"/>
    <n v="8191.1760629380569"/>
    <n v="0.02"/>
    <x v="0"/>
    <x v="8"/>
  </r>
  <r>
    <x v="0"/>
    <x v="3"/>
    <x v="1"/>
    <n v="7618.4425282553866"/>
    <n v="0.01"/>
    <x v="0"/>
    <x v="29"/>
  </r>
  <r>
    <x v="10"/>
    <x v="4"/>
    <x v="2"/>
    <n v="8263.4796907802593"/>
    <n v="0.01"/>
    <x v="1"/>
    <x v="7"/>
  </r>
  <r>
    <x v="4"/>
    <x v="8"/>
    <x v="0"/>
    <n v="8157.3145850140463"/>
    <n v="0.03"/>
    <x v="0"/>
    <x v="18"/>
  </r>
  <r>
    <x v="7"/>
    <x v="7"/>
    <x v="2"/>
    <n v="8104.3386100819544"/>
    <n v="0"/>
    <x v="1"/>
    <x v="9"/>
  </r>
  <r>
    <x v="6"/>
    <x v="7"/>
    <x v="2"/>
    <n v="7916.3306978079572"/>
    <n v="0.02"/>
    <x v="1"/>
    <x v="23"/>
  </r>
  <r>
    <x v="0"/>
    <x v="6"/>
    <x v="2"/>
    <n v="8234.5407761410024"/>
    <n v="0"/>
    <x v="1"/>
    <x v="1"/>
  </r>
  <r>
    <x v="1"/>
    <x v="5"/>
    <x v="0"/>
    <n v="7982.0340240361929"/>
    <n v="0"/>
    <x v="1"/>
    <x v="2"/>
  </r>
  <r>
    <x v="7"/>
    <x v="8"/>
    <x v="0"/>
    <n v="7804.8545368493251"/>
    <n v="0.01"/>
    <x v="0"/>
    <x v="8"/>
  </r>
  <r>
    <x v="6"/>
    <x v="2"/>
    <x v="0"/>
    <n v="8077.0749349933158"/>
    <n v="0"/>
    <x v="1"/>
    <x v="15"/>
  </r>
  <r>
    <x v="8"/>
    <x v="5"/>
    <x v="0"/>
    <n v="7695.8026685227742"/>
    <n v="0"/>
    <x v="1"/>
    <x v="7"/>
  </r>
  <r>
    <x v="3"/>
    <x v="0"/>
    <x v="0"/>
    <n v="7930.0606783012063"/>
    <n v="0.01"/>
    <x v="1"/>
    <x v="4"/>
  </r>
  <r>
    <x v="10"/>
    <x v="1"/>
    <x v="1"/>
    <n v="8182.0140766150689"/>
    <n v="0.01"/>
    <x v="0"/>
    <x v="7"/>
  </r>
  <r>
    <x v="5"/>
    <x v="5"/>
    <x v="0"/>
    <n v="8201.1682692355589"/>
    <n v="0.02"/>
    <x v="1"/>
    <x v="5"/>
  </r>
  <r>
    <x v="10"/>
    <x v="1"/>
    <x v="1"/>
    <n v="8258.9146149469379"/>
    <n v="0.03"/>
    <x v="0"/>
    <x v="18"/>
  </r>
  <r>
    <x v="1"/>
    <x v="3"/>
    <x v="1"/>
    <n v="7568.0800862379647"/>
    <n v="0.02"/>
    <x v="1"/>
    <x v="18"/>
  </r>
  <r>
    <x v="9"/>
    <x v="8"/>
    <x v="0"/>
    <n v="7570.7568596010651"/>
    <n v="0.02"/>
    <x v="0"/>
    <x v="19"/>
  </r>
  <r>
    <x v="0"/>
    <x v="8"/>
    <x v="0"/>
    <n v="8088.7188811893566"/>
    <n v="0.01"/>
    <x v="0"/>
    <x v="39"/>
  </r>
  <r>
    <x v="10"/>
    <x v="4"/>
    <x v="2"/>
    <n v="7830.914200653483"/>
    <n v="0.03"/>
    <x v="0"/>
    <x v="44"/>
  </r>
  <r>
    <x v="6"/>
    <x v="7"/>
    <x v="2"/>
    <n v="7977.8605622882287"/>
    <n v="0.01"/>
    <x v="0"/>
    <x v="28"/>
  </r>
  <r>
    <x v="2"/>
    <x v="7"/>
    <x v="2"/>
    <n v="7709.1514050807245"/>
    <n v="0.02"/>
    <x v="1"/>
    <x v="33"/>
  </r>
  <r>
    <x v="10"/>
    <x v="5"/>
    <x v="0"/>
    <n v="7964.6533840517122"/>
    <n v="0.03"/>
    <x v="1"/>
    <x v="31"/>
  </r>
  <r>
    <x v="4"/>
    <x v="3"/>
    <x v="1"/>
    <n v="7692.6057169681508"/>
    <n v="0.02"/>
    <x v="1"/>
    <x v="14"/>
  </r>
  <r>
    <x v="1"/>
    <x v="1"/>
    <x v="1"/>
    <n v="8030.255638268959"/>
    <n v="0.01"/>
    <x v="1"/>
    <x v="34"/>
  </r>
  <r>
    <x v="2"/>
    <x v="0"/>
    <x v="0"/>
    <n v="7621.5036533591729"/>
    <n v="0.03"/>
    <x v="0"/>
    <x v="3"/>
  </r>
  <r>
    <x v="0"/>
    <x v="8"/>
    <x v="0"/>
    <n v="7969.0244738490992"/>
    <n v="0"/>
    <x v="0"/>
    <x v="7"/>
  </r>
  <r>
    <x v="8"/>
    <x v="4"/>
    <x v="2"/>
    <n v="7994.5790698116753"/>
    <n v="0.03"/>
    <x v="1"/>
    <x v="2"/>
  </r>
  <r>
    <x v="2"/>
    <x v="6"/>
    <x v="2"/>
    <n v="8039.5516072052033"/>
    <n v="0.03"/>
    <x v="1"/>
    <x v="16"/>
  </r>
  <r>
    <x v="6"/>
    <x v="3"/>
    <x v="1"/>
    <n v="7667.0591853699352"/>
    <n v="0"/>
    <x v="0"/>
    <x v="31"/>
  </r>
  <r>
    <x v="6"/>
    <x v="2"/>
    <x v="0"/>
    <n v="8047.2835497808728"/>
    <n v="0"/>
    <x v="1"/>
    <x v="1"/>
  </r>
  <r>
    <x v="10"/>
    <x v="8"/>
    <x v="0"/>
    <n v="7977.7555720409964"/>
    <n v="0.02"/>
    <x v="0"/>
    <x v="6"/>
  </r>
  <r>
    <x v="7"/>
    <x v="4"/>
    <x v="2"/>
    <n v="8156.2876656798653"/>
    <n v="0"/>
    <x v="1"/>
    <x v="9"/>
  </r>
  <r>
    <x v="8"/>
    <x v="6"/>
    <x v="2"/>
    <n v="8051.4163002676196"/>
    <n v="0.03"/>
    <x v="0"/>
    <x v="39"/>
  </r>
  <r>
    <x v="2"/>
    <x v="1"/>
    <x v="1"/>
    <n v="7983.0493269355429"/>
    <n v="0.03"/>
    <x v="1"/>
    <x v="13"/>
  </r>
  <r>
    <x v="9"/>
    <x v="2"/>
    <x v="0"/>
    <n v="8028.5486495640089"/>
    <n v="0"/>
    <x v="1"/>
    <x v="7"/>
  </r>
  <r>
    <x v="8"/>
    <x v="2"/>
    <x v="0"/>
    <n v="7976.4206419306538"/>
    <n v="0.03"/>
    <x v="0"/>
    <x v="21"/>
  </r>
  <r>
    <x v="0"/>
    <x v="0"/>
    <x v="0"/>
    <n v="7677.1078357130227"/>
    <n v="0.01"/>
    <x v="1"/>
    <x v="11"/>
  </r>
  <r>
    <x v="1"/>
    <x v="3"/>
    <x v="1"/>
    <n v="7669.4690132301184"/>
    <n v="0.01"/>
    <x v="1"/>
    <x v="2"/>
  </r>
  <r>
    <x v="6"/>
    <x v="2"/>
    <x v="0"/>
    <n v="8243.8341666576252"/>
    <n v="0.03"/>
    <x v="1"/>
    <x v="23"/>
  </r>
  <r>
    <x v="3"/>
    <x v="0"/>
    <x v="0"/>
    <n v="7636.5727900359025"/>
    <n v="0.03"/>
    <x v="0"/>
    <x v="46"/>
  </r>
  <r>
    <x v="11"/>
    <x v="4"/>
    <x v="2"/>
    <n v="8234.9220749695269"/>
    <n v="0"/>
    <x v="1"/>
    <x v="20"/>
  </r>
  <r>
    <x v="1"/>
    <x v="5"/>
    <x v="0"/>
    <n v="7840.8055174292804"/>
    <n v="0.02"/>
    <x v="1"/>
    <x v="5"/>
  </r>
  <r>
    <x v="5"/>
    <x v="2"/>
    <x v="0"/>
    <n v="7752.2480929252561"/>
    <n v="0.01"/>
    <x v="0"/>
    <x v="7"/>
  </r>
  <r>
    <x v="1"/>
    <x v="4"/>
    <x v="2"/>
    <n v="7767.4021643299511"/>
    <n v="0"/>
    <x v="0"/>
    <x v="25"/>
  </r>
  <r>
    <x v="0"/>
    <x v="0"/>
    <x v="0"/>
    <n v="8197.0733147326064"/>
    <n v="0.02"/>
    <x v="1"/>
    <x v="6"/>
  </r>
  <r>
    <x v="7"/>
    <x v="3"/>
    <x v="1"/>
    <n v="7882.4896074233038"/>
    <n v="0.01"/>
    <x v="1"/>
    <x v="1"/>
  </r>
  <r>
    <x v="5"/>
    <x v="8"/>
    <x v="0"/>
    <n v="7557.487980505075"/>
    <n v="0.01"/>
    <x v="1"/>
    <x v="16"/>
  </r>
  <r>
    <x v="11"/>
    <x v="6"/>
    <x v="2"/>
    <n v="7857.160467736303"/>
    <n v="0.01"/>
    <x v="0"/>
    <x v="11"/>
  </r>
  <r>
    <x v="5"/>
    <x v="3"/>
    <x v="1"/>
    <n v="7618.4425282553866"/>
    <n v="0.02"/>
    <x v="1"/>
    <x v="1"/>
  </r>
  <r>
    <x v="11"/>
    <x v="7"/>
    <x v="2"/>
    <n v="7701.9060591612151"/>
    <n v="0.01"/>
    <x v="1"/>
    <x v="27"/>
  </r>
  <r>
    <x v="11"/>
    <x v="3"/>
    <x v="1"/>
    <n v="7651.8649759013306"/>
    <n v="0"/>
    <x v="1"/>
    <x v="16"/>
  </r>
  <r>
    <x v="11"/>
    <x v="5"/>
    <x v="0"/>
    <n v="7683.6487970436838"/>
    <n v="0.03"/>
    <x v="1"/>
    <x v="25"/>
  </r>
  <r>
    <x v="11"/>
    <x v="8"/>
    <x v="0"/>
    <n v="7741.7809263242225"/>
    <n v="0.03"/>
    <x v="1"/>
    <x v="1"/>
  </r>
  <r>
    <x v="10"/>
    <x v="0"/>
    <x v="0"/>
    <n v="7535.1289646320083"/>
    <n v="0.03"/>
    <x v="1"/>
    <x v="33"/>
  </r>
  <r>
    <x v="7"/>
    <x v="3"/>
    <x v="1"/>
    <n v="7649.0344839910858"/>
    <n v="0.01"/>
    <x v="1"/>
    <x v="25"/>
  </r>
  <r>
    <x v="1"/>
    <x v="8"/>
    <x v="0"/>
    <n v="7860.8751382899982"/>
    <n v="0.01"/>
    <x v="0"/>
    <x v="40"/>
  </r>
  <r>
    <x v="8"/>
    <x v="8"/>
    <x v="0"/>
    <n v="7731.14490377729"/>
    <n v="0.02"/>
    <x v="1"/>
    <x v="17"/>
  </r>
  <r>
    <x v="1"/>
    <x v="8"/>
    <x v="0"/>
    <n v="8000.5169006360165"/>
    <n v="0"/>
    <x v="0"/>
    <x v="36"/>
  </r>
  <r>
    <x v="11"/>
    <x v="5"/>
    <x v="0"/>
    <n v="7506.0825569332428"/>
    <n v="0"/>
    <x v="0"/>
    <x v="7"/>
  </r>
  <r>
    <x v="3"/>
    <x v="0"/>
    <x v="0"/>
    <n v="8106.576405742162"/>
    <n v="0"/>
    <x v="0"/>
    <x v="23"/>
  </r>
  <r>
    <x v="6"/>
    <x v="0"/>
    <x v="0"/>
    <n v="7630.9183099792517"/>
    <n v="0"/>
    <x v="1"/>
    <x v="33"/>
  </r>
  <r>
    <x v="5"/>
    <x v="8"/>
    <x v="0"/>
    <n v="8257.7450701754606"/>
    <n v="0.03"/>
    <x v="1"/>
    <x v="6"/>
  </r>
  <r>
    <x v="8"/>
    <x v="5"/>
    <x v="0"/>
    <n v="8170.9552721952059"/>
    <n v="0"/>
    <x v="1"/>
    <x v="36"/>
  </r>
  <r>
    <x v="11"/>
    <x v="5"/>
    <x v="0"/>
    <n v="7860.3736913265357"/>
    <n v="0.01"/>
    <x v="1"/>
    <x v="20"/>
  </r>
  <r>
    <x v="4"/>
    <x v="2"/>
    <x v="0"/>
    <n v="8083.5830361077251"/>
    <n v="0.01"/>
    <x v="0"/>
    <x v="15"/>
  </r>
  <r>
    <x v="10"/>
    <x v="1"/>
    <x v="1"/>
    <n v="8082.1737298309336"/>
    <n v="0.03"/>
    <x v="0"/>
    <x v="46"/>
  </r>
  <r>
    <x v="5"/>
    <x v="8"/>
    <x v="0"/>
    <n v="7566.3129978490224"/>
    <n v="0.03"/>
    <x v="0"/>
    <x v="23"/>
  </r>
  <r>
    <x v="1"/>
    <x v="5"/>
    <x v="0"/>
    <n v="7637.9979923546261"/>
    <n v="0.03"/>
    <x v="1"/>
    <x v="15"/>
  </r>
  <r>
    <x v="9"/>
    <x v="4"/>
    <x v="2"/>
    <n v="8144.6486680172075"/>
    <n v="0.02"/>
    <x v="1"/>
    <x v="34"/>
  </r>
  <r>
    <x v="1"/>
    <x v="8"/>
    <x v="0"/>
    <n v="7591.9971822041771"/>
    <n v="0.03"/>
    <x v="1"/>
    <x v="8"/>
  </r>
  <r>
    <x v="7"/>
    <x v="7"/>
    <x v="2"/>
    <n v="7537.7221052501136"/>
    <n v="0"/>
    <x v="1"/>
    <x v="36"/>
  </r>
  <r>
    <x v="6"/>
    <x v="6"/>
    <x v="2"/>
    <n v="8221.224669397252"/>
    <n v="0.02"/>
    <x v="1"/>
    <x v="14"/>
  </r>
  <r>
    <x v="10"/>
    <x v="6"/>
    <x v="2"/>
    <n v="7662.080868992889"/>
    <n v="0.02"/>
    <x v="0"/>
    <x v="11"/>
  </r>
  <r>
    <x v="10"/>
    <x v="8"/>
    <x v="0"/>
    <n v="7685.5839589985862"/>
    <n v="0.02"/>
    <x v="1"/>
    <x v="25"/>
  </r>
  <r>
    <x v="8"/>
    <x v="8"/>
    <x v="0"/>
    <n v="7826.1022942560339"/>
    <n v="0.01"/>
    <x v="1"/>
    <x v="11"/>
  </r>
  <r>
    <x v="1"/>
    <x v="5"/>
    <x v="0"/>
    <n v="8138.8924889758982"/>
    <n v="0.01"/>
    <x v="1"/>
    <x v="15"/>
  </r>
  <r>
    <x v="4"/>
    <x v="7"/>
    <x v="2"/>
    <n v="8051.1047177227238"/>
    <n v="0.01"/>
    <x v="1"/>
    <x v="25"/>
  </r>
  <r>
    <x v="3"/>
    <x v="7"/>
    <x v="2"/>
    <n v="8114.2722345429456"/>
    <n v="0"/>
    <x v="1"/>
    <x v="37"/>
  </r>
  <r>
    <x v="0"/>
    <x v="5"/>
    <x v="0"/>
    <n v="8188.8553771450552"/>
    <n v="0.01"/>
    <x v="1"/>
    <x v="31"/>
  </r>
  <r>
    <x v="6"/>
    <x v="3"/>
    <x v="1"/>
    <n v="7618.4425282553866"/>
    <n v="0.03"/>
    <x v="1"/>
    <x v="23"/>
  </r>
  <r>
    <x v="4"/>
    <x v="4"/>
    <x v="2"/>
    <n v="7724.9563959718034"/>
    <n v="0.01"/>
    <x v="1"/>
    <x v="31"/>
  </r>
  <r>
    <x v="0"/>
    <x v="3"/>
    <x v="1"/>
    <n v="7618.4425282553866"/>
    <n v="0.02"/>
    <x v="0"/>
    <x v="41"/>
  </r>
  <r>
    <x v="1"/>
    <x v="7"/>
    <x v="2"/>
    <n v="8167.856021106054"/>
    <n v="0"/>
    <x v="0"/>
    <x v="25"/>
  </r>
  <r>
    <x v="0"/>
    <x v="3"/>
    <x v="1"/>
    <n v="7618.4425282553866"/>
    <n v="0"/>
    <x v="1"/>
    <x v="20"/>
  </r>
  <r>
    <x v="9"/>
    <x v="5"/>
    <x v="0"/>
    <n v="7697.1847307310281"/>
    <n v="0.01"/>
    <x v="1"/>
    <x v="17"/>
  </r>
  <r>
    <x v="0"/>
    <x v="5"/>
    <x v="0"/>
    <n v="8107.4183689112169"/>
    <n v="0.02"/>
    <x v="1"/>
    <x v="4"/>
  </r>
  <r>
    <x v="2"/>
    <x v="7"/>
    <x v="2"/>
    <n v="7839.8140604159062"/>
    <n v="0.02"/>
    <x v="1"/>
    <x v="18"/>
  </r>
  <r>
    <x v="5"/>
    <x v="7"/>
    <x v="2"/>
    <n v="8122.0291529653286"/>
    <n v="0.03"/>
    <x v="1"/>
    <x v="9"/>
  </r>
  <r>
    <x v="8"/>
    <x v="7"/>
    <x v="2"/>
    <n v="7713.5687807500335"/>
    <n v="0.03"/>
    <x v="1"/>
    <x v="19"/>
  </r>
  <r>
    <x v="7"/>
    <x v="3"/>
    <x v="1"/>
    <n v="8137.4153414624152"/>
    <n v="0"/>
    <x v="1"/>
    <x v="23"/>
  </r>
  <r>
    <x v="3"/>
    <x v="3"/>
    <x v="1"/>
    <n v="7745.1297492772437"/>
    <n v="0.01"/>
    <x v="1"/>
    <x v="19"/>
  </r>
  <r>
    <x v="0"/>
    <x v="2"/>
    <x v="0"/>
    <n v="7631.8767500246349"/>
    <n v="0.01"/>
    <x v="1"/>
    <x v="25"/>
  </r>
  <r>
    <x v="2"/>
    <x v="8"/>
    <x v="0"/>
    <n v="7866.2391176052961"/>
    <n v="0.02"/>
    <x v="1"/>
    <x v="1"/>
  </r>
  <r>
    <x v="9"/>
    <x v="3"/>
    <x v="1"/>
    <n v="7618.4425282553866"/>
    <n v="0.01"/>
    <x v="1"/>
    <x v="16"/>
  </r>
  <r>
    <x v="4"/>
    <x v="7"/>
    <x v="2"/>
    <n v="8070.3466202300024"/>
    <n v="0.01"/>
    <x v="1"/>
    <x v="36"/>
  </r>
  <r>
    <x v="9"/>
    <x v="0"/>
    <x v="0"/>
    <n v="8086.1478670579891"/>
    <n v="0"/>
    <x v="1"/>
    <x v="9"/>
  </r>
  <r>
    <x v="2"/>
    <x v="3"/>
    <x v="1"/>
    <n v="7695.8042396566907"/>
    <n v="0.03"/>
    <x v="1"/>
    <x v="14"/>
  </r>
  <r>
    <x v="2"/>
    <x v="0"/>
    <x v="0"/>
    <n v="7860.5224261765215"/>
    <n v="0.01"/>
    <x v="1"/>
    <x v="19"/>
  </r>
  <r>
    <x v="1"/>
    <x v="2"/>
    <x v="0"/>
    <n v="7750.0472369031104"/>
    <n v="0.03"/>
    <x v="0"/>
    <x v="11"/>
  </r>
  <r>
    <x v="2"/>
    <x v="6"/>
    <x v="2"/>
    <n v="8250.0108720896878"/>
    <n v="0.01"/>
    <x v="0"/>
    <x v="46"/>
  </r>
  <r>
    <x v="6"/>
    <x v="4"/>
    <x v="2"/>
    <n v="7827.881249243901"/>
    <n v="0.03"/>
    <x v="0"/>
    <x v="10"/>
  </r>
  <r>
    <x v="1"/>
    <x v="5"/>
    <x v="0"/>
    <n v="8016.3708473320366"/>
    <n v="0.03"/>
    <x v="1"/>
    <x v="20"/>
  </r>
  <r>
    <x v="2"/>
    <x v="2"/>
    <x v="0"/>
    <n v="7924.5430030512671"/>
    <n v="0.02"/>
    <x v="1"/>
    <x v="4"/>
  </r>
  <r>
    <x v="4"/>
    <x v="1"/>
    <x v="1"/>
    <n v="8165.2820777502893"/>
    <n v="0.02"/>
    <x v="1"/>
    <x v="29"/>
  </r>
  <r>
    <x v="5"/>
    <x v="1"/>
    <x v="1"/>
    <n v="8013.9110036611373"/>
    <n v="0"/>
    <x v="0"/>
    <x v="25"/>
  </r>
  <r>
    <x v="5"/>
    <x v="7"/>
    <x v="2"/>
    <n v="7872.1247377658301"/>
    <n v="0"/>
    <x v="1"/>
    <x v="20"/>
  </r>
  <r>
    <x v="6"/>
    <x v="6"/>
    <x v="2"/>
    <n v="7785.5151129183241"/>
    <n v="0"/>
    <x v="1"/>
    <x v="17"/>
  </r>
  <r>
    <x v="0"/>
    <x v="1"/>
    <x v="1"/>
    <n v="7779.9371442094025"/>
    <n v="0"/>
    <x v="1"/>
    <x v="1"/>
  </r>
  <r>
    <x v="6"/>
    <x v="0"/>
    <x v="0"/>
    <n v="7602.5958846234289"/>
    <n v="0"/>
    <x v="1"/>
    <x v="5"/>
  </r>
  <r>
    <x v="9"/>
    <x v="2"/>
    <x v="0"/>
    <n v="7738.3579745895577"/>
    <n v="0.03"/>
    <x v="1"/>
    <x v="26"/>
  </r>
  <r>
    <x v="11"/>
    <x v="4"/>
    <x v="2"/>
    <n v="7706.5636144345672"/>
    <n v="0.02"/>
    <x v="1"/>
    <x v="5"/>
  </r>
  <r>
    <x v="8"/>
    <x v="6"/>
    <x v="2"/>
    <n v="7573.3811086149717"/>
    <n v="0.02"/>
    <x v="1"/>
    <x v="31"/>
  </r>
  <r>
    <x v="4"/>
    <x v="1"/>
    <x v="1"/>
    <n v="8028.3996781734686"/>
    <n v="0.02"/>
    <x v="1"/>
    <x v="25"/>
  </r>
  <r>
    <x v="6"/>
    <x v="0"/>
    <x v="0"/>
    <n v="7633.309217983192"/>
    <n v="0.01"/>
    <x v="1"/>
    <x v="21"/>
  </r>
  <r>
    <x v="8"/>
    <x v="1"/>
    <x v="1"/>
    <n v="8043.0546229550737"/>
    <n v="0.03"/>
    <x v="1"/>
    <x v="20"/>
  </r>
  <r>
    <x v="1"/>
    <x v="5"/>
    <x v="0"/>
    <n v="7551.3025688927382"/>
    <n v="0"/>
    <x v="1"/>
    <x v="11"/>
  </r>
  <r>
    <x v="0"/>
    <x v="6"/>
    <x v="2"/>
    <n v="8129.4209056861291"/>
    <n v="0.03"/>
    <x v="1"/>
    <x v="8"/>
  </r>
  <r>
    <x v="7"/>
    <x v="3"/>
    <x v="1"/>
    <n v="7793.6807832258728"/>
    <n v="0.03"/>
    <x v="0"/>
    <x v="16"/>
  </r>
  <r>
    <x v="0"/>
    <x v="4"/>
    <x v="2"/>
    <n v="8222.4058128419892"/>
    <n v="0.02"/>
    <x v="1"/>
    <x v="40"/>
  </r>
  <r>
    <x v="7"/>
    <x v="6"/>
    <x v="2"/>
    <n v="8052.1832012098002"/>
    <n v="0.03"/>
    <x v="1"/>
    <x v="25"/>
  </r>
  <r>
    <x v="4"/>
    <x v="0"/>
    <x v="0"/>
    <n v="7702.8115827779766"/>
    <n v="0.03"/>
    <x v="1"/>
    <x v="6"/>
  </r>
  <r>
    <x v="10"/>
    <x v="5"/>
    <x v="0"/>
    <n v="8003.6402414025088"/>
    <n v="0.01"/>
    <x v="1"/>
    <x v="6"/>
  </r>
  <r>
    <x v="10"/>
    <x v="1"/>
    <x v="1"/>
    <n v="8183.3582675957405"/>
    <n v="0"/>
    <x v="1"/>
    <x v="23"/>
  </r>
  <r>
    <x v="4"/>
    <x v="5"/>
    <x v="0"/>
    <n v="7713.0282323268966"/>
    <n v="0"/>
    <x v="0"/>
    <x v="49"/>
  </r>
  <r>
    <x v="7"/>
    <x v="8"/>
    <x v="0"/>
    <n v="8100.973026151114"/>
    <n v="0"/>
    <x v="1"/>
    <x v="19"/>
  </r>
  <r>
    <x v="7"/>
    <x v="6"/>
    <x v="2"/>
    <n v="8042.8493774036997"/>
    <n v="0.01"/>
    <x v="1"/>
    <x v="25"/>
  </r>
  <r>
    <x v="6"/>
    <x v="1"/>
    <x v="1"/>
    <n v="8176.8916295720737"/>
    <n v="0.01"/>
    <x v="1"/>
    <x v="2"/>
  </r>
  <r>
    <x v="7"/>
    <x v="7"/>
    <x v="2"/>
    <n v="7739.8987124812083"/>
    <n v="0"/>
    <x v="1"/>
    <x v="31"/>
  </r>
  <r>
    <x v="1"/>
    <x v="8"/>
    <x v="0"/>
    <n v="7640.7750073955594"/>
    <n v="0"/>
    <x v="1"/>
    <x v="26"/>
  </r>
  <r>
    <x v="10"/>
    <x v="0"/>
    <x v="0"/>
    <n v="7563.8626025131816"/>
    <n v="0.03"/>
    <x v="0"/>
    <x v="7"/>
  </r>
  <r>
    <x v="1"/>
    <x v="2"/>
    <x v="0"/>
    <n v="8165.5272503155811"/>
    <n v="0"/>
    <x v="1"/>
    <x v="17"/>
  </r>
  <r>
    <x v="1"/>
    <x v="5"/>
    <x v="0"/>
    <n v="8024.7367776874762"/>
    <n v="0"/>
    <x v="1"/>
    <x v="23"/>
  </r>
  <r>
    <x v="1"/>
    <x v="3"/>
    <x v="1"/>
    <n v="7618.4425282553866"/>
    <n v="0.01"/>
    <x v="0"/>
    <x v="44"/>
  </r>
  <r>
    <x v="1"/>
    <x v="8"/>
    <x v="0"/>
    <n v="7848.0419234680812"/>
    <n v="0.02"/>
    <x v="1"/>
    <x v="21"/>
  </r>
  <r>
    <x v="1"/>
    <x v="5"/>
    <x v="0"/>
    <n v="8105.3521796727455"/>
    <n v="0.02"/>
    <x v="0"/>
    <x v="41"/>
  </r>
  <r>
    <x v="4"/>
    <x v="6"/>
    <x v="2"/>
    <n v="8211.7608861231383"/>
    <n v="0"/>
    <x v="1"/>
    <x v="27"/>
  </r>
  <r>
    <x v="6"/>
    <x v="5"/>
    <x v="0"/>
    <n v="7605.5005416313998"/>
    <n v="0.01"/>
    <x v="1"/>
    <x v="5"/>
  </r>
  <r>
    <x v="1"/>
    <x v="5"/>
    <x v="0"/>
    <n v="7635.859808614041"/>
    <n v="0.01"/>
    <x v="1"/>
    <x v="38"/>
  </r>
  <r>
    <x v="2"/>
    <x v="4"/>
    <x v="2"/>
    <n v="8123.7439702396023"/>
    <n v="0.03"/>
    <x v="1"/>
    <x v="5"/>
  </r>
  <r>
    <x v="2"/>
    <x v="4"/>
    <x v="2"/>
    <n v="8147.5546297557048"/>
    <n v="0"/>
    <x v="0"/>
    <x v="35"/>
  </r>
  <r>
    <x v="2"/>
    <x v="2"/>
    <x v="0"/>
    <n v="7506.3730345814838"/>
    <n v="0"/>
    <x v="1"/>
    <x v="13"/>
  </r>
  <r>
    <x v="7"/>
    <x v="3"/>
    <x v="1"/>
    <n v="7618.4425282553866"/>
    <n v="0.02"/>
    <x v="1"/>
    <x v="4"/>
  </r>
  <r>
    <x v="9"/>
    <x v="4"/>
    <x v="2"/>
    <n v="7944.9668961583347"/>
    <n v="0.02"/>
    <x v="0"/>
    <x v="21"/>
  </r>
  <r>
    <x v="7"/>
    <x v="6"/>
    <x v="2"/>
    <n v="7964.7057842991626"/>
    <n v="0.01"/>
    <x v="1"/>
    <x v="15"/>
  </r>
  <r>
    <x v="9"/>
    <x v="1"/>
    <x v="1"/>
    <n v="8157.8974425217075"/>
    <n v="0"/>
    <x v="1"/>
    <x v="18"/>
  </r>
  <r>
    <x v="1"/>
    <x v="5"/>
    <x v="0"/>
    <n v="8007.254178665753"/>
    <n v="0.02"/>
    <x v="0"/>
    <x v="7"/>
  </r>
  <r>
    <x v="9"/>
    <x v="8"/>
    <x v="0"/>
    <n v="7822.8115020650239"/>
    <n v="0.01"/>
    <x v="0"/>
    <x v="13"/>
  </r>
  <r>
    <x v="8"/>
    <x v="2"/>
    <x v="0"/>
    <n v="8202.0097854954111"/>
    <n v="0.02"/>
    <x v="0"/>
    <x v="44"/>
  </r>
  <r>
    <x v="6"/>
    <x v="8"/>
    <x v="0"/>
    <n v="7811.8685078131512"/>
    <n v="0.01"/>
    <x v="1"/>
    <x v="8"/>
  </r>
  <r>
    <x v="5"/>
    <x v="1"/>
    <x v="1"/>
    <n v="7816.0281788859356"/>
    <n v="0.02"/>
    <x v="0"/>
    <x v="33"/>
  </r>
  <r>
    <x v="4"/>
    <x v="1"/>
    <x v="1"/>
    <n v="8025.5343081980118"/>
    <n v="0"/>
    <x v="1"/>
    <x v="7"/>
  </r>
  <r>
    <x v="3"/>
    <x v="8"/>
    <x v="0"/>
    <n v="7944.6489534184911"/>
    <n v="0"/>
    <x v="0"/>
    <x v="41"/>
  </r>
  <r>
    <x v="7"/>
    <x v="3"/>
    <x v="1"/>
    <n v="7618.4425282553866"/>
    <n v="0.02"/>
    <x v="1"/>
    <x v="2"/>
  </r>
  <r>
    <x v="10"/>
    <x v="2"/>
    <x v="0"/>
    <n v="7772.1394456127246"/>
    <n v="0.01"/>
    <x v="0"/>
    <x v="20"/>
  </r>
  <r>
    <x v="5"/>
    <x v="7"/>
    <x v="2"/>
    <n v="7872.7382359626017"/>
    <n v="0.01"/>
    <x v="0"/>
    <x v="12"/>
  </r>
  <r>
    <x v="0"/>
    <x v="3"/>
    <x v="1"/>
    <n v="7759.2005972992456"/>
    <n v="0.03"/>
    <x v="0"/>
    <x v="47"/>
  </r>
  <r>
    <x v="6"/>
    <x v="1"/>
    <x v="1"/>
    <n v="8051.6400453816595"/>
    <n v="0.02"/>
    <x v="1"/>
    <x v="25"/>
  </r>
  <r>
    <x v="1"/>
    <x v="4"/>
    <x v="2"/>
    <n v="7583.7808380004435"/>
    <n v="0.03"/>
    <x v="1"/>
    <x v="4"/>
  </r>
  <r>
    <x v="11"/>
    <x v="8"/>
    <x v="0"/>
    <n v="7699.0625752955702"/>
    <n v="0.01"/>
    <x v="1"/>
    <x v="14"/>
  </r>
  <r>
    <x v="4"/>
    <x v="3"/>
    <x v="1"/>
    <n v="7618.4425282553866"/>
    <n v="0.03"/>
    <x v="1"/>
    <x v="37"/>
  </r>
  <r>
    <x v="3"/>
    <x v="1"/>
    <x v="1"/>
    <n v="7863.4434161962918"/>
    <n v="0.02"/>
    <x v="1"/>
    <x v="24"/>
  </r>
  <r>
    <x v="11"/>
    <x v="4"/>
    <x v="2"/>
    <n v="7615.7431967005914"/>
    <n v="0"/>
    <x v="1"/>
    <x v="16"/>
  </r>
  <r>
    <x v="2"/>
    <x v="2"/>
    <x v="0"/>
    <n v="7962.8539880346989"/>
    <n v="0.03"/>
    <x v="1"/>
    <x v="7"/>
  </r>
  <r>
    <x v="10"/>
    <x v="8"/>
    <x v="0"/>
    <n v="7619.0490691435662"/>
    <n v="0.01"/>
    <x v="1"/>
    <x v="9"/>
  </r>
  <r>
    <x v="11"/>
    <x v="5"/>
    <x v="0"/>
    <n v="7938.1278949736497"/>
    <n v="0.01"/>
    <x v="1"/>
    <x v="33"/>
  </r>
  <r>
    <x v="1"/>
    <x v="0"/>
    <x v="0"/>
    <n v="7656.6124184797809"/>
    <n v="0.03"/>
    <x v="1"/>
    <x v="7"/>
  </r>
  <r>
    <x v="3"/>
    <x v="0"/>
    <x v="0"/>
    <n v="7701.5003519915717"/>
    <n v="0"/>
    <x v="1"/>
    <x v="26"/>
  </r>
  <r>
    <x v="11"/>
    <x v="3"/>
    <x v="1"/>
    <n v="7618.4425282553866"/>
    <n v="0"/>
    <x v="1"/>
    <x v="34"/>
  </r>
  <r>
    <x v="1"/>
    <x v="5"/>
    <x v="0"/>
    <n v="8030.5467956157145"/>
    <n v="0.02"/>
    <x v="1"/>
    <x v="20"/>
  </r>
  <r>
    <x v="11"/>
    <x v="0"/>
    <x v="0"/>
    <n v="7586.0097893702414"/>
    <n v="0.01"/>
    <x v="1"/>
    <x v="12"/>
  </r>
  <r>
    <x v="9"/>
    <x v="6"/>
    <x v="2"/>
    <n v="7619.4072472370271"/>
    <n v="0.01"/>
    <x v="1"/>
    <x v="1"/>
  </r>
  <r>
    <x v="2"/>
    <x v="0"/>
    <x v="0"/>
    <n v="7773.3676864816198"/>
    <n v="0.02"/>
    <x v="0"/>
    <x v="4"/>
  </r>
  <r>
    <x v="2"/>
    <x v="2"/>
    <x v="0"/>
    <n v="7893.4779972521346"/>
    <n v="0"/>
    <x v="1"/>
    <x v="12"/>
  </r>
  <r>
    <x v="3"/>
    <x v="5"/>
    <x v="0"/>
    <n v="7755.4159169495551"/>
    <n v="0.03"/>
    <x v="1"/>
    <x v="5"/>
  </r>
  <r>
    <x v="11"/>
    <x v="7"/>
    <x v="2"/>
    <n v="8095.2746179379346"/>
    <n v="0.03"/>
    <x v="1"/>
    <x v="37"/>
  </r>
  <r>
    <x v="0"/>
    <x v="7"/>
    <x v="2"/>
    <n v="8205.2605223301362"/>
    <n v="0.02"/>
    <x v="0"/>
    <x v="25"/>
  </r>
  <r>
    <x v="1"/>
    <x v="4"/>
    <x v="2"/>
    <n v="8162.8098743442206"/>
    <n v="0.02"/>
    <x v="0"/>
    <x v="40"/>
  </r>
  <r>
    <x v="4"/>
    <x v="0"/>
    <x v="0"/>
    <n v="7958.2379534405391"/>
    <n v="0.01"/>
    <x v="1"/>
    <x v="7"/>
  </r>
  <r>
    <x v="1"/>
    <x v="5"/>
    <x v="0"/>
    <n v="8186.4602070829278"/>
    <n v="0.03"/>
    <x v="0"/>
    <x v="19"/>
  </r>
  <r>
    <x v="8"/>
    <x v="8"/>
    <x v="0"/>
    <n v="7557.6917037624253"/>
    <n v="0.01"/>
    <x v="0"/>
    <x v="0"/>
  </r>
  <r>
    <x v="8"/>
    <x v="1"/>
    <x v="1"/>
    <n v="8137.999984861749"/>
    <n v="0.01"/>
    <x v="1"/>
    <x v="31"/>
  </r>
  <r>
    <x v="0"/>
    <x v="5"/>
    <x v="0"/>
    <n v="7645.8733869944035"/>
    <n v="0"/>
    <x v="1"/>
    <x v="6"/>
  </r>
  <r>
    <x v="2"/>
    <x v="3"/>
    <x v="1"/>
    <n v="7884.3762963094423"/>
    <n v="0"/>
    <x v="0"/>
    <x v="32"/>
  </r>
  <r>
    <x v="7"/>
    <x v="6"/>
    <x v="2"/>
    <n v="8092.8158384908556"/>
    <n v="0"/>
    <x v="1"/>
    <x v="14"/>
  </r>
  <r>
    <x v="11"/>
    <x v="5"/>
    <x v="0"/>
    <n v="7643.1201928428754"/>
    <n v="0.02"/>
    <x v="1"/>
    <x v="13"/>
  </r>
  <r>
    <x v="4"/>
    <x v="3"/>
    <x v="1"/>
    <n v="7618.4425282553866"/>
    <n v="0.02"/>
    <x v="1"/>
    <x v="6"/>
  </r>
  <r>
    <x v="11"/>
    <x v="3"/>
    <x v="1"/>
    <n v="7818.4204695564267"/>
    <n v="0"/>
    <x v="0"/>
    <x v="33"/>
  </r>
  <r>
    <x v="4"/>
    <x v="4"/>
    <x v="2"/>
    <n v="7987.9272060568792"/>
    <n v="0.03"/>
    <x v="1"/>
    <x v="20"/>
  </r>
  <r>
    <x v="11"/>
    <x v="0"/>
    <x v="0"/>
    <n v="7930.0872036302508"/>
    <n v="0.03"/>
    <x v="1"/>
    <x v="26"/>
  </r>
  <r>
    <x v="0"/>
    <x v="0"/>
    <x v="0"/>
    <n v="7825.5987340411002"/>
    <n v="0.03"/>
    <x v="1"/>
    <x v="13"/>
  </r>
  <r>
    <x v="10"/>
    <x v="3"/>
    <x v="1"/>
    <n v="7774.0569454180013"/>
    <n v="0.01"/>
    <x v="0"/>
    <x v="32"/>
  </r>
  <r>
    <x v="7"/>
    <x v="5"/>
    <x v="0"/>
    <n v="7613.5762536041102"/>
    <n v="0.01"/>
    <x v="1"/>
    <x v="34"/>
  </r>
  <r>
    <x v="10"/>
    <x v="0"/>
    <x v="0"/>
    <n v="7962.3988517647786"/>
    <n v="0.01"/>
    <x v="1"/>
    <x v="14"/>
  </r>
  <r>
    <x v="11"/>
    <x v="2"/>
    <x v="0"/>
    <n v="7502.4687628703668"/>
    <n v="0.03"/>
    <x v="0"/>
    <x v="24"/>
  </r>
  <r>
    <x v="9"/>
    <x v="0"/>
    <x v="0"/>
    <n v="7881.1197494271983"/>
    <n v="0"/>
    <x v="1"/>
    <x v="31"/>
  </r>
  <r>
    <x v="4"/>
    <x v="7"/>
    <x v="2"/>
    <n v="7995.5319614886412"/>
    <n v="0.03"/>
    <x v="1"/>
    <x v="12"/>
  </r>
  <r>
    <x v="11"/>
    <x v="0"/>
    <x v="0"/>
    <n v="8240.193630124686"/>
    <n v="0.01"/>
    <x v="0"/>
    <x v="26"/>
  </r>
  <r>
    <x v="0"/>
    <x v="8"/>
    <x v="0"/>
    <n v="8056.4964273839132"/>
    <n v="0.01"/>
    <x v="1"/>
    <x v="23"/>
  </r>
  <r>
    <x v="6"/>
    <x v="2"/>
    <x v="0"/>
    <n v="8074.9356313951876"/>
    <n v="0.03"/>
    <x v="1"/>
    <x v="18"/>
  </r>
  <r>
    <x v="1"/>
    <x v="1"/>
    <x v="1"/>
    <n v="8053.1664902262537"/>
    <n v="0"/>
    <x v="1"/>
    <x v="16"/>
  </r>
  <r>
    <x v="0"/>
    <x v="6"/>
    <x v="2"/>
    <n v="7979.2187769086149"/>
    <n v="0.02"/>
    <x v="1"/>
    <x v="31"/>
  </r>
  <r>
    <x v="11"/>
    <x v="8"/>
    <x v="0"/>
    <n v="8202.7279445482327"/>
    <n v="0.02"/>
    <x v="1"/>
    <x v="21"/>
  </r>
  <r>
    <x v="11"/>
    <x v="8"/>
    <x v="0"/>
    <n v="7796.4011393281044"/>
    <n v="0.01"/>
    <x v="1"/>
    <x v="15"/>
  </r>
  <r>
    <x v="7"/>
    <x v="0"/>
    <x v="0"/>
    <n v="7663.8776684009645"/>
    <n v="0.01"/>
    <x v="1"/>
    <x v="26"/>
  </r>
  <r>
    <x v="7"/>
    <x v="2"/>
    <x v="0"/>
    <n v="7840.9387903369588"/>
    <n v="0.02"/>
    <x v="1"/>
    <x v="5"/>
  </r>
  <r>
    <x v="4"/>
    <x v="1"/>
    <x v="1"/>
    <n v="7998.4002181056167"/>
    <n v="0.02"/>
    <x v="0"/>
    <x v="45"/>
  </r>
  <r>
    <x v="9"/>
    <x v="0"/>
    <x v="0"/>
    <n v="7691.4053281007637"/>
    <n v="0.03"/>
    <x v="1"/>
    <x v="15"/>
  </r>
  <r>
    <x v="2"/>
    <x v="5"/>
    <x v="0"/>
    <n v="7725.2765045853039"/>
    <n v="0"/>
    <x v="0"/>
    <x v="23"/>
  </r>
  <r>
    <x v="9"/>
    <x v="8"/>
    <x v="0"/>
    <n v="7892.0223417093848"/>
    <n v="0"/>
    <x v="1"/>
    <x v="8"/>
  </r>
  <r>
    <x v="5"/>
    <x v="5"/>
    <x v="0"/>
    <n v="7908.6385871525044"/>
    <n v="0.01"/>
    <x v="1"/>
    <x v="8"/>
  </r>
  <r>
    <x v="6"/>
    <x v="7"/>
    <x v="2"/>
    <n v="8037.1978396375425"/>
    <n v="0.02"/>
    <x v="1"/>
    <x v="34"/>
  </r>
  <r>
    <x v="0"/>
    <x v="8"/>
    <x v="0"/>
    <n v="8023.5054786180308"/>
    <n v="0.03"/>
    <x v="1"/>
    <x v="8"/>
  </r>
  <r>
    <x v="10"/>
    <x v="1"/>
    <x v="1"/>
    <n v="8070.0114035295383"/>
    <n v="0"/>
    <x v="1"/>
    <x v="24"/>
  </r>
  <r>
    <x v="1"/>
    <x v="5"/>
    <x v="0"/>
    <n v="7923.0349879294363"/>
    <n v="0"/>
    <x v="1"/>
    <x v="24"/>
  </r>
  <r>
    <x v="6"/>
    <x v="2"/>
    <x v="0"/>
    <n v="8006.1394256367066"/>
    <n v="0.01"/>
    <x v="0"/>
    <x v="37"/>
  </r>
  <r>
    <x v="7"/>
    <x v="2"/>
    <x v="0"/>
    <n v="8054.7395047486089"/>
    <n v="0"/>
    <x v="1"/>
    <x v="34"/>
  </r>
  <r>
    <x v="8"/>
    <x v="2"/>
    <x v="0"/>
    <n v="7978.0014714248773"/>
    <n v="0.03"/>
    <x v="0"/>
    <x v="35"/>
  </r>
  <r>
    <x v="3"/>
    <x v="1"/>
    <x v="1"/>
    <n v="7747.5609471881944"/>
    <n v="0.01"/>
    <x v="1"/>
    <x v="7"/>
  </r>
  <r>
    <x v="10"/>
    <x v="1"/>
    <x v="1"/>
    <n v="8152.1736970061011"/>
    <n v="0.02"/>
    <x v="1"/>
    <x v="29"/>
  </r>
  <r>
    <x v="10"/>
    <x v="7"/>
    <x v="2"/>
    <n v="7851.3053100905017"/>
    <n v="0.02"/>
    <x v="1"/>
    <x v="23"/>
  </r>
  <r>
    <x v="1"/>
    <x v="0"/>
    <x v="0"/>
    <n v="8211.8520174860623"/>
    <n v="0.03"/>
    <x v="1"/>
    <x v="8"/>
  </r>
  <r>
    <x v="5"/>
    <x v="8"/>
    <x v="0"/>
    <n v="7766.0666818034997"/>
    <n v="0.01"/>
    <x v="1"/>
    <x v="12"/>
  </r>
  <r>
    <x v="4"/>
    <x v="3"/>
    <x v="1"/>
    <n v="7557.4862007975526"/>
    <n v="0"/>
    <x v="0"/>
    <x v="31"/>
  </r>
  <r>
    <x v="7"/>
    <x v="0"/>
    <x v="0"/>
    <n v="7788.8853453363345"/>
    <n v="0.03"/>
    <x v="1"/>
    <x v="5"/>
  </r>
  <r>
    <x v="3"/>
    <x v="2"/>
    <x v="0"/>
    <n v="7604.3526593602974"/>
    <n v="0"/>
    <x v="0"/>
    <x v="29"/>
  </r>
  <r>
    <x v="8"/>
    <x v="5"/>
    <x v="0"/>
    <n v="7843.2357941450482"/>
    <n v="0.03"/>
    <x v="0"/>
    <x v="30"/>
  </r>
  <r>
    <x v="11"/>
    <x v="1"/>
    <x v="1"/>
    <n v="8031.2868903254093"/>
    <n v="0.02"/>
    <x v="1"/>
    <x v="5"/>
  </r>
  <r>
    <x v="2"/>
    <x v="0"/>
    <x v="0"/>
    <n v="7761.2765677657353"/>
    <n v="0.03"/>
    <x v="1"/>
    <x v="23"/>
  </r>
  <r>
    <x v="8"/>
    <x v="6"/>
    <x v="2"/>
    <n v="8255.4222611159639"/>
    <n v="0.03"/>
    <x v="1"/>
    <x v="11"/>
  </r>
  <r>
    <x v="3"/>
    <x v="5"/>
    <x v="0"/>
    <n v="7714.7832844264576"/>
    <n v="0.03"/>
    <x v="1"/>
    <x v="21"/>
  </r>
  <r>
    <x v="1"/>
    <x v="7"/>
    <x v="2"/>
    <n v="7505.5321486662615"/>
    <n v="0.03"/>
    <x v="1"/>
    <x v="9"/>
  </r>
  <r>
    <x v="0"/>
    <x v="0"/>
    <x v="0"/>
    <n v="8153.3924119420681"/>
    <n v="0.02"/>
    <x v="1"/>
    <x v="10"/>
  </r>
  <r>
    <x v="4"/>
    <x v="4"/>
    <x v="2"/>
    <n v="7679.8314491197289"/>
    <n v="0.02"/>
    <x v="1"/>
    <x v="29"/>
  </r>
  <r>
    <x v="0"/>
    <x v="7"/>
    <x v="2"/>
    <n v="7706.3237170380307"/>
    <n v="0"/>
    <x v="1"/>
    <x v="6"/>
  </r>
  <r>
    <x v="11"/>
    <x v="1"/>
    <x v="1"/>
    <n v="8097.4982954120878"/>
    <n v="0.02"/>
    <x v="1"/>
    <x v="9"/>
  </r>
  <r>
    <x v="9"/>
    <x v="4"/>
    <x v="2"/>
    <n v="8254.2071422593472"/>
    <n v="0.03"/>
    <x v="1"/>
    <x v="9"/>
  </r>
  <r>
    <x v="4"/>
    <x v="1"/>
    <x v="1"/>
    <n v="8120.2995176576951"/>
    <n v="0.03"/>
    <x v="1"/>
    <x v="2"/>
  </r>
  <r>
    <x v="8"/>
    <x v="0"/>
    <x v="0"/>
    <n v="7788.3846272417668"/>
    <n v="0.01"/>
    <x v="0"/>
    <x v="41"/>
  </r>
  <r>
    <x v="6"/>
    <x v="5"/>
    <x v="0"/>
    <n v="8093.0752959243"/>
    <n v="0.03"/>
    <x v="0"/>
    <x v="6"/>
  </r>
  <r>
    <x v="11"/>
    <x v="7"/>
    <x v="2"/>
    <n v="8240.7803093899111"/>
    <n v="0"/>
    <x v="1"/>
    <x v="34"/>
  </r>
  <r>
    <x v="4"/>
    <x v="3"/>
    <x v="1"/>
    <n v="7876.9194974419815"/>
    <n v="0"/>
    <x v="0"/>
    <x v="22"/>
  </r>
  <r>
    <x v="3"/>
    <x v="8"/>
    <x v="0"/>
    <n v="7731.7268505713901"/>
    <n v="0.01"/>
    <x v="1"/>
    <x v="2"/>
  </r>
  <r>
    <x v="4"/>
    <x v="5"/>
    <x v="0"/>
    <n v="7907.1323046126099"/>
    <n v="0"/>
    <x v="1"/>
    <x v="37"/>
  </r>
  <r>
    <x v="7"/>
    <x v="5"/>
    <x v="0"/>
    <n v="7784.7118411659676"/>
    <n v="0.03"/>
    <x v="1"/>
    <x v="38"/>
  </r>
  <r>
    <x v="1"/>
    <x v="2"/>
    <x v="0"/>
    <n v="8081.8676549820748"/>
    <n v="0.01"/>
    <x v="1"/>
    <x v="17"/>
  </r>
  <r>
    <x v="8"/>
    <x v="1"/>
    <x v="1"/>
    <n v="8278.9469656952169"/>
    <n v="0.03"/>
    <x v="1"/>
    <x v="33"/>
  </r>
  <r>
    <x v="10"/>
    <x v="2"/>
    <x v="0"/>
    <n v="7964.1879528411437"/>
    <n v="0"/>
    <x v="1"/>
    <x v="6"/>
  </r>
  <r>
    <x v="6"/>
    <x v="1"/>
    <x v="1"/>
    <n v="7795.5590933983558"/>
    <n v="0"/>
    <x v="1"/>
    <x v="13"/>
  </r>
  <r>
    <x v="3"/>
    <x v="1"/>
    <x v="1"/>
    <n v="7958.0734412945412"/>
    <n v="0"/>
    <x v="1"/>
    <x v="27"/>
  </r>
  <r>
    <x v="9"/>
    <x v="5"/>
    <x v="0"/>
    <n v="8034.3601160629305"/>
    <n v="0.01"/>
    <x v="1"/>
    <x v="21"/>
  </r>
  <r>
    <x v="9"/>
    <x v="4"/>
    <x v="2"/>
    <n v="8083.3160724878098"/>
    <n v="0.01"/>
    <x v="1"/>
    <x v="29"/>
  </r>
  <r>
    <x v="5"/>
    <x v="4"/>
    <x v="2"/>
    <n v="8035.922826283263"/>
    <n v="0.02"/>
    <x v="1"/>
    <x v="31"/>
  </r>
  <r>
    <x v="4"/>
    <x v="4"/>
    <x v="2"/>
    <n v="8057.5300009060038"/>
    <n v="0.02"/>
    <x v="1"/>
    <x v="24"/>
  </r>
  <r>
    <x v="2"/>
    <x v="5"/>
    <x v="0"/>
    <n v="8041.4258063001807"/>
    <n v="0.03"/>
    <x v="0"/>
    <x v="20"/>
  </r>
  <r>
    <x v="8"/>
    <x v="4"/>
    <x v="2"/>
    <n v="7889.9335593284013"/>
    <n v="0.02"/>
    <x v="0"/>
    <x v="34"/>
  </r>
  <r>
    <x v="9"/>
    <x v="5"/>
    <x v="0"/>
    <n v="7660.4688172449005"/>
    <n v="0"/>
    <x v="0"/>
    <x v="47"/>
  </r>
  <r>
    <x v="7"/>
    <x v="0"/>
    <x v="0"/>
    <n v="8163.9680297243467"/>
    <n v="0"/>
    <x v="1"/>
    <x v="2"/>
  </r>
  <r>
    <x v="10"/>
    <x v="3"/>
    <x v="1"/>
    <n v="7618.4425282553866"/>
    <n v="0"/>
    <x v="1"/>
    <x v="19"/>
  </r>
  <r>
    <x v="6"/>
    <x v="2"/>
    <x v="0"/>
    <n v="8146.3635275190973"/>
    <n v="0.01"/>
    <x v="1"/>
    <x v="11"/>
  </r>
  <r>
    <x v="5"/>
    <x v="6"/>
    <x v="2"/>
    <n v="7837.7445926370456"/>
    <n v="0.01"/>
    <x v="1"/>
    <x v="11"/>
  </r>
  <r>
    <x v="1"/>
    <x v="5"/>
    <x v="0"/>
    <n v="7995.3776005417831"/>
    <n v="0"/>
    <x v="0"/>
    <x v="28"/>
  </r>
  <r>
    <x v="1"/>
    <x v="3"/>
    <x v="1"/>
    <n v="7662.2499566968281"/>
    <n v="0.03"/>
    <x v="1"/>
    <x v="14"/>
  </r>
  <r>
    <x v="7"/>
    <x v="5"/>
    <x v="0"/>
    <n v="7568.2888694127587"/>
    <n v="0.03"/>
    <x v="0"/>
    <x v="9"/>
  </r>
  <r>
    <x v="3"/>
    <x v="3"/>
    <x v="1"/>
    <n v="7827.8813927170495"/>
    <n v="0.01"/>
    <x v="0"/>
    <x v="34"/>
  </r>
  <r>
    <x v="0"/>
    <x v="3"/>
    <x v="1"/>
    <n v="7798.3874467526766"/>
    <n v="0.02"/>
    <x v="1"/>
    <x v="17"/>
  </r>
  <r>
    <x v="1"/>
    <x v="4"/>
    <x v="2"/>
    <n v="7656.3173377386647"/>
    <n v="0.01"/>
    <x v="0"/>
    <x v="44"/>
  </r>
  <r>
    <x v="3"/>
    <x v="0"/>
    <x v="0"/>
    <n v="8093.4767306946924"/>
    <n v="0.01"/>
    <x v="1"/>
    <x v="2"/>
  </r>
  <r>
    <x v="1"/>
    <x v="3"/>
    <x v="1"/>
    <n v="7614.297785348781"/>
    <n v="0.01"/>
    <x v="1"/>
    <x v="17"/>
  </r>
  <r>
    <x v="11"/>
    <x v="5"/>
    <x v="0"/>
    <n v="8214.5518921107214"/>
    <n v="0.03"/>
    <x v="0"/>
    <x v="18"/>
  </r>
  <r>
    <x v="11"/>
    <x v="1"/>
    <x v="1"/>
    <n v="7820.4842487961969"/>
    <n v="0.01"/>
    <x v="0"/>
    <x v="15"/>
  </r>
  <r>
    <x v="5"/>
    <x v="3"/>
    <x v="1"/>
    <n v="7618.4425282553866"/>
    <n v="0.02"/>
    <x v="0"/>
    <x v="0"/>
  </r>
  <r>
    <x v="11"/>
    <x v="3"/>
    <x v="1"/>
    <n v="7618.4425282553866"/>
    <n v="0"/>
    <x v="1"/>
    <x v="25"/>
  </r>
  <r>
    <x v="4"/>
    <x v="3"/>
    <x v="1"/>
    <n v="7717.1396339185458"/>
    <n v="0.01"/>
    <x v="1"/>
    <x v="9"/>
  </r>
  <r>
    <x v="1"/>
    <x v="5"/>
    <x v="0"/>
    <n v="8203.6178797640241"/>
    <n v="0.02"/>
    <x v="1"/>
    <x v="26"/>
  </r>
  <r>
    <x v="5"/>
    <x v="8"/>
    <x v="0"/>
    <n v="8058.2207071575704"/>
    <n v="0.01"/>
    <x v="1"/>
    <x v="33"/>
  </r>
  <r>
    <x v="1"/>
    <x v="2"/>
    <x v="0"/>
    <n v="8193.8115237853162"/>
    <n v="0.02"/>
    <x v="1"/>
    <x v="14"/>
  </r>
  <r>
    <x v="1"/>
    <x v="5"/>
    <x v="0"/>
    <n v="8208.5108939167458"/>
    <n v="0"/>
    <x v="0"/>
    <x v="19"/>
  </r>
  <r>
    <x v="6"/>
    <x v="4"/>
    <x v="2"/>
    <n v="8009.1503630151692"/>
    <n v="0.02"/>
    <x v="1"/>
    <x v="1"/>
  </r>
  <r>
    <x v="4"/>
    <x v="6"/>
    <x v="2"/>
    <n v="8241.3131625627648"/>
    <n v="0.02"/>
    <x v="1"/>
    <x v="6"/>
  </r>
  <r>
    <x v="1"/>
    <x v="4"/>
    <x v="2"/>
    <n v="7929.3622209768091"/>
    <n v="0.03"/>
    <x v="0"/>
    <x v="41"/>
  </r>
  <r>
    <x v="9"/>
    <x v="1"/>
    <x v="1"/>
    <n v="8182.6830470550158"/>
    <n v="0.01"/>
    <x v="1"/>
    <x v="36"/>
  </r>
  <r>
    <x v="8"/>
    <x v="6"/>
    <x v="2"/>
    <n v="7518.5994532026143"/>
    <n v="0.02"/>
    <x v="0"/>
    <x v="44"/>
  </r>
  <r>
    <x v="4"/>
    <x v="6"/>
    <x v="2"/>
    <n v="7946.8946413875528"/>
    <n v="0.01"/>
    <x v="1"/>
    <x v="4"/>
  </r>
  <r>
    <x v="7"/>
    <x v="5"/>
    <x v="0"/>
    <n v="8123.2848373015531"/>
    <n v="0.01"/>
    <x v="0"/>
    <x v="4"/>
  </r>
  <r>
    <x v="8"/>
    <x v="1"/>
    <x v="1"/>
    <n v="7972.4833497144755"/>
    <n v="0.01"/>
    <x v="0"/>
    <x v="43"/>
  </r>
  <r>
    <x v="0"/>
    <x v="0"/>
    <x v="0"/>
    <n v="7507.5029233199575"/>
    <n v="0"/>
    <x v="0"/>
    <x v="4"/>
  </r>
  <r>
    <x v="2"/>
    <x v="0"/>
    <x v="0"/>
    <n v="7790.169744077225"/>
    <n v="0.01"/>
    <x v="1"/>
    <x v="6"/>
  </r>
  <r>
    <x v="10"/>
    <x v="5"/>
    <x v="0"/>
    <n v="7855.4808629229819"/>
    <n v="0.02"/>
    <x v="0"/>
    <x v="12"/>
  </r>
  <r>
    <x v="0"/>
    <x v="2"/>
    <x v="0"/>
    <n v="7572.9690202789379"/>
    <n v="0"/>
    <x v="1"/>
    <x v="6"/>
  </r>
  <r>
    <x v="4"/>
    <x v="5"/>
    <x v="0"/>
    <n v="7620.9880032311821"/>
    <n v="0.01"/>
    <x v="1"/>
    <x v="16"/>
  </r>
  <r>
    <x v="3"/>
    <x v="6"/>
    <x v="2"/>
    <n v="8009.9617383543091"/>
    <n v="0.02"/>
    <x v="1"/>
    <x v="19"/>
  </r>
  <r>
    <x v="8"/>
    <x v="3"/>
    <x v="1"/>
    <n v="7517.7972416379953"/>
    <n v="0"/>
    <x v="1"/>
    <x v="37"/>
  </r>
  <r>
    <x v="1"/>
    <x v="8"/>
    <x v="0"/>
    <n v="8052.8003528509089"/>
    <n v="0.03"/>
    <x v="0"/>
    <x v="49"/>
  </r>
  <r>
    <x v="8"/>
    <x v="6"/>
    <x v="2"/>
    <n v="8212.608445869937"/>
    <n v="0.01"/>
    <x v="1"/>
    <x v="6"/>
  </r>
  <r>
    <x v="0"/>
    <x v="4"/>
    <x v="2"/>
    <n v="7792.4758946552674"/>
    <n v="0"/>
    <x v="1"/>
    <x v="37"/>
  </r>
  <r>
    <x v="8"/>
    <x v="8"/>
    <x v="0"/>
    <n v="7693.1812034715676"/>
    <n v="0.01"/>
    <x v="0"/>
    <x v="15"/>
  </r>
  <r>
    <x v="7"/>
    <x v="5"/>
    <x v="0"/>
    <n v="8224.17428137549"/>
    <n v="0.02"/>
    <x v="1"/>
    <x v="12"/>
  </r>
  <r>
    <x v="1"/>
    <x v="0"/>
    <x v="0"/>
    <n v="8047.4850939584303"/>
    <n v="0.01"/>
    <x v="1"/>
    <x v="26"/>
  </r>
  <r>
    <x v="5"/>
    <x v="3"/>
    <x v="1"/>
    <n v="7983.8328557264867"/>
    <n v="0.03"/>
    <x v="0"/>
    <x v="7"/>
  </r>
  <r>
    <x v="2"/>
    <x v="0"/>
    <x v="0"/>
    <n v="7689.5037694332041"/>
    <n v="0.03"/>
    <x v="1"/>
    <x v="9"/>
  </r>
  <r>
    <x v="1"/>
    <x v="0"/>
    <x v="0"/>
    <n v="8246.3160998811509"/>
    <n v="0"/>
    <x v="1"/>
    <x v="8"/>
  </r>
  <r>
    <x v="9"/>
    <x v="5"/>
    <x v="0"/>
    <n v="7864.6610640567906"/>
    <n v="0.01"/>
    <x v="1"/>
    <x v="13"/>
  </r>
  <r>
    <x v="0"/>
    <x v="0"/>
    <x v="0"/>
    <n v="8151.4167773790723"/>
    <n v="0.02"/>
    <x v="0"/>
    <x v="28"/>
  </r>
  <r>
    <x v="2"/>
    <x v="1"/>
    <x v="1"/>
    <n v="8043.0862005979725"/>
    <n v="0.02"/>
    <x v="1"/>
    <x v="8"/>
  </r>
  <r>
    <x v="6"/>
    <x v="3"/>
    <x v="1"/>
    <n v="7791.0895241011985"/>
    <n v="0"/>
    <x v="1"/>
    <x v="7"/>
  </r>
  <r>
    <x v="1"/>
    <x v="0"/>
    <x v="0"/>
    <n v="7975.3647804745015"/>
    <n v="0.01"/>
    <x v="1"/>
    <x v="13"/>
  </r>
  <r>
    <x v="9"/>
    <x v="4"/>
    <x v="2"/>
    <n v="7548.1041800407093"/>
    <n v="0.03"/>
    <x v="0"/>
    <x v="44"/>
  </r>
  <r>
    <x v="6"/>
    <x v="3"/>
    <x v="1"/>
    <n v="7849.8322835210638"/>
    <n v="0.02"/>
    <x v="1"/>
    <x v="1"/>
  </r>
  <r>
    <x v="3"/>
    <x v="0"/>
    <x v="0"/>
    <n v="7990.3313170949423"/>
    <n v="0.03"/>
    <x v="1"/>
    <x v="1"/>
  </r>
  <r>
    <x v="7"/>
    <x v="1"/>
    <x v="1"/>
    <n v="7786.8349832589274"/>
    <n v="0.03"/>
    <x v="0"/>
    <x v="24"/>
  </r>
  <r>
    <x v="6"/>
    <x v="6"/>
    <x v="2"/>
    <n v="8061.8543775763965"/>
    <n v="0.01"/>
    <x v="1"/>
    <x v="34"/>
  </r>
  <r>
    <x v="3"/>
    <x v="8"/>
    <x v="0"/>
    <n v="7629.9957203295207"/>
    <n v="0.01"/>
    <x v="1"/>
    <x v="8"/>
  </r>
  <r>
    <x v="6"/>
    <x v="8"/>
    <x v="0"/>
    <n v="7537.7832412088492"/>
    <n v="0.02"/>
    <x v="1"/>
    <x v="8"/>
  </r>
  <r>
    <x v="8"/>
    <x v="7"/>
    <x v="2"/>
    <n v="8061.9903840912639"/>
    <n v="0.03"/>
    <x v="1"/>
    <x v="24"/>
  </r>
  <r>
    <x v="1"/>
    <x v="7"/>
    <x v="2"/>
    <n v="7887.7342196126619"/>
    <n v="0"/>
    <x v="1"/>
    <x v="4"/>
  </r>
  <r>
    <x v="1"/>
    <x v="8"/>
    <x v="0"/>
    <n v="7695.3578349153577"/>
    <n v="0.03"/>
    <x v="1"/>
    <x v="7"/>
  </r>
  <r>
    <x v="4"/>
    <x v="4"/>
    <x v="2"/>
    <n v="7700.799378268739"/>
    <n v="0"/>
    <x v="1"/>
    <x v="31"/>
  </r>
  <r>
    <x v="1"/>
    <x v="1"/>
    <x v="1"/>
    <n v="8178.3953484819722"/>
    <n v="0.02"/>
    <x v="0"/>
    <x v="10"/>
  </r>
  <r>
    <x v="9"/>
    <x v="0"/>
    <x v="0"/>
    <n v="7563.1611042693066"/>
    <n v="0"/>
    <x v="0"/>
    <x v="16"/>
  </r>
  <r>
    <x v="9"/>
    <x v="5"/>
    <x v="0"/>
    <n v="7735.2177068845458"/>
    <n v="0.01"/>
    <x v="1"/>
    <x v="21"/>
  </r>
  <r>
    <x v="11"/>
    <x v="8"/>
    <x v="0"/>
    <n v="7558.4834874609942"/>
    <n v="0.03"/>
    <x v="1"/>
    <x v="13"/>
  </r>
  <r>
    <x v="8"/>
    <x v="1"/>
    <x v="1"/>
    <n v="7951.3056671208915"/>
    <n v="0"/>
    <x v="1"/>
    <x v="33"/>
  </r>
  <r>
    <x v="10"/>
    <x v="3"/>
    <x v="1"/>
    <n v="7631.7275144182668"/>
    <n v="0.01"/>
    <x v="1"/>
    <x v="5"/>
  </r>
  <r>
    <x v="1"/>
    <x v="0"/>
    <x v="0"/>
    <n v="7601.4580345367767"/>
    <n v="0.02"/>
    <x v="1"/>
    <x v="2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4">
  <r>
    <x v="0"/>
    <x v="0"/>
    <x v="0"/>
    <n v="7736.2357668898676"/>
    <n v="0"/>
    <x v="0"/>
    <n v="57"/>
  </r>
  <r>
    <x v="1"/>
    <x v="1"/>
    <x v="1"/>
    <n v="8242.0014630528021"/>
    <n v="0.03"/>
    <x v="1"/>
    <n v="29"/>
  </r>
  <r>
    <x v="0"/>
    <x v="2"/>
    <x v="0"/>
    <n v="8171.6349119267943"/>
    <n v="0.01"/>
    <x v="1"/>
    <n v="41"/>
  </r>
  <r>
    <x v="2"/>
    <x v="3"/>
    <x v="1"/>
    <n v="7835.3787676906495"/>
    <n v="0.02"/>
    <x v="0"/>
    <n v="63"/>
  </r>
  <r>
    <x v="3"/>
    <x v="0"/>
    <x v="0"/>
    <n v="7984.9962769639251"/>
    <n v="0.03"/>
    <x v="1"/>
    <n v="44"/>
  </r>
  <r>
    <x v="4"/>
    <x v="0"/>
    <x v="0"/>
    <n v="7873.0594136436093"/>
    <n v="0.02"/>
    <x v="1"/>
    <n v="34"/>
  </r>
  <r>
    <x v="5"/>
    <x v="4"/>
    <x v="2"/>
    <n v="7926.3220538096493"/>
    <n v="0"/>
    <x v="1"/>
    <n v="50"/>
  </r>
  <r>
    <x v="2"/>
    <x v="1"/>
    <x v="1"/>
    <n v="8006.568608968214"/>
    <n v="0.01"/>
    <x v="1"/>
    <n v="45"/>
  </r>
  <r>
    <x v="1"/>
    <x v="5"/>
    <x v="0"/>
    <n v="8262.8227047239125"/>
    <n v="0.03"/>
    <x v="1"/>
    <n v="21"/>
  </r>
  <r>
    <x v="6"/>
    <x v="4"/>
    <x v="2"/>
    <n v="8233.6067410228861"/>
    <n v="0.02"/>
    <x v="0"/>
    <n v="43"/>
  </r>
  <r>
    <x v="7"/>
    <x v="2"/>
    <x v="0"/>
    <n v="7807.7126758655095"/>
    <n v="0.01"/>
    <x v="0"/>
    <n v="53"/>
  </r>
  <r>
    <x v="0"/>
    <x v="4"/>
    <x v="2"/>
    <n v="7839.8898059389512"/>
    <n v="0.01"/>
    <x v="1"/>
    <n v="35"/>
  </r>
  <r>
    <x v="1"/>
    <x v="6"/>
    <x v="2"/>
    <n v="8040.4402107476699"/>
    <n v="0.02"/>
    <x v="1"/>
    <n v="43"/>
  </r>
  <r>
    <x v="8"/>
    <x v="1"/>
    <x v="1"/>
    <n v="8140.0499999999993"/>
    <n v="0.01"/>
    <x v="1"/>
    <n v="44"/>
  </r>
  <r>
    <x v="9"/>
    <x v="1"/>
    <x v="1"/>
    <n v="7953.3"/>
    <n v="0"/>
    <x v="0"/>
    <n v="30"/>
  </r>
  <r>
    <x v="9"/>
    <x v="1"/>
    <x v="1"/>
    <n v="7932.9500731243479"/>
    <n v="0.03"/>
    <x v="0"/>
    <n v="38"/>
  </r>
  <r>
    <x v="8"/>
    <x v="7"/>
    <x v="2"/>
    <n v="7826.5345021381472"/>
    <n v="0.02"/>
    <x v="0"/>
    <n v="34"/>
  </r>
  <r>
    <x v="7"/>
    <x v="3"/>
    <x v="1"/>
    <n v="7667.0591853699352"/>
    <n v="0.02"/>
    <x v="1"/>
    <n v="27"/>
  </r>
  <r>
    <x v="6"/>
    <x v="5"/>
    <x v="0"/>
    <n v="8256.6760227215127"/>
    <n v="0.03"/>
    <x v="1"/>
    <n v="37"/>
  </r>
  <r>
    <x v="5"/>
    <x v="5"/>
    <x v="0"/>
    <n v="7737.0595355972728"/>
    <n v="0"/>
    <x v="1"/>
    <n v="30"/>
  </r>
  <r>
    <x v="3"/>
    <x v="2"/>
    <x v="0"/>
    <n v="8179.8662449481253"/>
    <n v="0.03"/>
    <x v="0"/>
    <n v="22"/>
  </r>
  <r>
    <x v="3"/>
    <x v="5"/>
    <x v="0"/>
    <n v="8144.2969457749405"/>
    <n v="0.02"/>
    <x v="1"/>
    <n v="47"/>
  </r>
  <r>
    <x v="3"/>
    <x v="5"/>
    <x v="0"/>
    <n v="8241.5242045991545"/>
    <n v="0"/>
    <x v="1"/>
    <n v="22"/>
  </r>
  <r>
    <x v="7"/>
    <x v="8"/>
    <x v="0"/>
    <n v="8122.5676029677516"/>
    <n v="0.03"/>
    <x v="1"/>
    <n v="22"/>
  </r>
  <r>
    <x v="10"/>
    <x v="5"/>
    <x v="0"/>
    <n v="8121.2339781670426"/>
    <n v="0.02"/>
    <x v="1"/>
    <n v="25"/>
  </r>
  <r>
    <x v="3"/>
    <x v="3"/>
    <x v="1"/>
    <n v="7738.1100677944914"/>
    <n v="0.02"/>
    <x v="1"/>
    <n v="42"/>
  </r>
  <r>
    <x v="0"/>
    <x v="6"/>
    <x v="2"/>
    <n v="8034.077127857804"/>
    <n v="0.03"/>
    <x v="0"/>
    <n v="33"/>
  </r>
  <r>
    <x v="3"/>
    <x v="2"/>
    <x v="0"/>
    <n v="7602.6898899347316"/>
    <n v="0.01"/>
    <x v="1"/>
    <n v="39"/>
  </r>
  <r>
    <x v="5"/>
    <x v="0"/>
    <x v="0"/>
    <n v="7522.728215340544"/>
    <n v="0.01"/>
    <x v="1"/>
    <n v="43"/>
  </r>
  <r>
    <x v="6"/>
    <x v="1"/>
    <x v="1"/>
    <n v="8259.75"/>
    <n v="0.01"/>
    <x v="1"/>
    <n v="38"/>
  </r>
  <r>
    <x v="8"/>
    <x v="8"/>
    <x v="0"/>
    <n v="7852.0003003373358"/>
    <n v="0.01"/>
    <x v="0"/>
    <n v="55"/>
  </r>
  <r>
    <x v="2"/>
    <x v="1"/>
    <x v="1"/>
    <n v="8337.7613151513651"/>
    <n v="0.03"/>
    <x v="1"/>
    <n v="23"/>
  </r>
  <r>
    <x v="11"/>
    <x v="0"/>
    <x v="0"/>
    <n v="7720.2062244898934"/>
    <n v="0.01"/>
    <x v="0"/>
    <n v="31"/>
  </r>
  <r>
    <x v="4"/>
    <x v="5"/>
    <x v="0"/>
    <n v="8136.1048978776853"/>
    <n v="0.03"/>
    <x v="0"/>
    <n v="42"/>
  </r>
  <r>
    <x v="5"/>
    <x v="1"/>
    <x v="1"/>
    <n v="8176.8"/>
    <n v="0.01"/>
    <x v="0"/>
    <n v="38"/>
  </r>
  <r>
    <x v="10"/>
    <x v="3"/>
    <x v="1"/>
    <n v="7734.8734124847624"/>
    <n v="0"/>
    <x v="1"/>
    <n v="46"/>
  </r>
  <r>
    <x v="7"/>
    <x v="3"/>
    <x v="1"/>
    <n v="7725.5225052735432"/>
    <n v="0.02"/>
    <x v="1"/>
    <n v="40"/>
  </r>
  <r>
    <x v="8"/>
    <x v="2"/>
    <x v="0"/>
    <n v="7820.9598336619501"/>
    <n v="0.02"/>
    <x v="1"/>
    <n v="44"/>
  </r>
  <r>
    <x v="10"/>
    <x v="6"/>
    <x v="2"/>
    <n v="7658.680194814674"/>
    <n v="0"/>
    <x v="1"/>
    <n v="26"/>
  </r>
  <r>
    <x v="1"/>
    <x v="7"/>
    <x v="2"/>
    <n v="7706.6535838663413"/>
    <n v="0"/>
    <x v="1"/>
    <n v="39"/>
  </r>
  <r>
    <x v="10"/>
    <x v="2"/>
    <x v="0"/>
    <n v="7709.7282275431235"/>
    <n v="0.02"/>
    <x v="1"/>
    <n v="40"/>
  </r>
  <r>
    <x v="3"/>
    <x v="7"/>
    <x v="2"/>
    <n v="7961.4490058320416"/>
    <n v="0"/>
    <x v="1"/>
    <n v="42"/>
  </r>
  <r>
    <x v="3"/>
    <x v="3"/>
    <x v="1"/>
    <n v="7723.6290312056963"/>
    <n v="0.03"/>
    <x v="0"/>
    <n v="54"/>
  </r>
  <r>
    <x v="4"/>
    <x v="4"/>
    <x v="2"/>
    <n v="7603.3093319282079"/>
    <n v="0.02"/>
    <x v="1"/>
    <n v="49"/>
  </r>
  <r>
    <x v="10"/>
    <x v="7"/>
    <x v="2"/>
    <n v="7794.0814346116576"/>
    <n v="0.02"/>
    <x v="1"/>
    <n v="26"/>
  </r>
  <r>
    <x v="11"/>
    <x v="4"/>
    <x v="2"/>
    <n v="8219.0624888826824"/>
    <n v="0"/>
    <x v="1"/>
    <n v="21"/>
  </r>
  <r>
    <x v="0"/>
    <x v="7"/>
    <x v="2"/>
    <n v="7642.6805543104638"/>
    <n v="0.03"/>
    <x v="0"/>
    <n v="63"/>
  </r>
  <r>
    <x v="5"/>
    <x v="3"/>
    <x v="1"/>
    <n v="7508.8401958012855"/>
    <n v="0"/>
    <x v="1"/>
    <n v="44"/>
  </r>
  <r>
    <x v="2"/>
    <x v="5"/>
    <x v="0"/>
    <n v="7967.0432595514831"/>
    <n v="0"/>
    <x v="0"/>
    <n v="56"/>
  </r>
  <r>
    <x v="1"/>
    <x v="8"/>
    <x v="0"/>
    <n v="7715.7907733361117"/>
    <n v="0.03"/>
    <x v="1"/>
    <n v="26"/>
  </r>
  <r>
    <x v="8"/>
    <x v="0"/>
    <x v="0"/>
    <n v="7516.8665167591826"/>
    <n v="0.02"/>
    <x v="1"/>
    <n v="28"/>
  </r>
  <r>
    <x v="6"/>
    <x v="6"/>
    <x v="2"/>
    <n v="7848.0849526767361"/>
    <n v="0.01"/>
    <x v="1"/>
    <n v="21"/>
  </r>
  <r>
    <x v="3"/>
    <x v="3"/>
    <x v="1"/>
    <n v="7983.8584265238933"/>
    <n v="0.03"/>
    <x v="1"/>
    <n v="40"/>
  </r>
  <r>
    <x v="11"/>
    <x v="4"/>
    <x v="2"/>
    <n v="7517.4703671024599"/>
    <n v="0.01"/>
    <x v="1"/>
    <n v="23"/>
  </r>
  <r>
    <x v="9"/>
    <x v="5"/>
    <x v="0"/>
    <n v="7551.8635923180045"/>
    <n v="0.01"/>
    <x v="1"/>
    <n v="41"/>
  </r>
  <r>
    <x v="4"/>
    <x v="1"/>
    <x v="1"/>
    <n v="8148.2041287447373"/>
    <n v="0.02"/>
    <x v="0"/>
    <n v="39"/>
  </r>
  <r>
    <x v="10"/>
    <x v="4"/>
    <x v="2"/>
    <n v="7865.7972407074021"/>
    <n v="0.01"/>
    <x v="1"/>
    <n v="46"/>
  </r>
  <r>
    <x v="7"/>
    <x v="1"/>
    <x v="1"/>
    <n v="7798.7143801963748"/>
    <n v="0"/>
    <x v="0"/>
    <n v="54"/>
  </r>
  <r>
    <x v="2"/>
    <x v="4"/>
    <x v="2"/>
    <n v="7534.3711355357163"/>
    <n v="0.01"/>
    <x v="0"/>
    <n v="44"/>
  </r>
  <r>
    <x v="3"/>
    <x v="5"/>
    <x v="0"/>
    <n v="7652.0799985410804"/>
    <n v="0.02"/>
    <x v="0"/>
    <n v="26"/>
  </r>
  <r>
    <x v="4"/>
    <x v="7"/>
    <x v="2"/>
    <n v="7518.4135828942499"/>
    <n v="0.02"/>
    <x v="1"/>
    <n v="29"/>
  </r>
  <r>
    <x v="0"/>
    <x v="3"/>
    <x v="1"/>
    <n v="7583.0946221097247"/>
    <n v="0.01"/>
    <x v="0"/>
    <n v="25"/>
  </r>
  <r>
    <x v="5"/>
    <x v="0"/>
    <x v="0"/>
    <n v="7934.1323065241068"/>
    <n v="0.01"/>
    <x v="1"/>
    <n v="28"/>
  </r>
  <r>
    <x v="1"/>
    <x v="3"/>
    <x v="1"/>
    <n v="7846.1215977723623"/>
    <n v="0.03"/>
    <x v="1"/>
    <n v="41"/>
  </r>
  <r>
    <x v="4"/>
    <x v="0"/>
    <x v="0"/>
    <n v="7776.5129526011242"/>
    <n v="0.02"/>
    <x v="0"/>
    <n v="46"/>
  </r>
  <r>
    <x v="6"/>
    <x v="4"/>
    <x v="2"/>
    <n v="8137.8782399400552"/>
    <n v="0.03"/>
    <x v="0"/>
    <n v="40"/>
  </r>
  <r>
    <x v="8"/>
    <x v="7"/>
    <x v="2"/>
    <n v="7726.4168014139932"/>
    <n v="0"/>
    <x v="1"/>
    <n v="45"/>
  </r>
  <r>
    <x v="10"/>
    <x v="4"/>
    <x v="2"/>
    <n v="7513.6285897424386"/>
    <n v="0"/>
    <x v="0"/>
    <n v="42"/>
  </r>
  <r>
    <x v="2"/>
    <x v="1"/>
    <x v="1"/>
    <n v="8013.8103984115969"/>
    <n v="0.02"/>
    <x v="1"/>
    <n v="34"/>
  </r>
  <r>
    <x v="11"/>
    <x v="3"/>
    <x v="1"/>
    <n v="7936.4883270744212"/>
    <n v="0.01"/>
    <x v="1"/>
    <n v="38"/>
  </r>
  <r>
    <x v="8"/>
    <x v="5"/>
    <x v="0"/>
    <n v="7510.2612233646914"/>
    <n v="0.03"/>
    <x v="1"/>
    <n v="46"/>
  </r>
  <r>
    <x v="0"/>
    <x v="7"/>
    <x v="2"/>
    <n v="8089.1433746897519"/>
    <n v="0.01"/>
    <x v="0"/>
    <n v="65"/>
  </r>
  <r>
    <x v="7"/>
    <x v="6"/>
    <x v="2"/>
    <n v="7598.433298309742"/>
    <n v="0"/>
    <x v="1"/>
    <n v="32"/>
  </r>
  <r>
    <x v="1"/>
    <x v="4"/>
    <x v="2"/>
    <n v="8127.985322245554"/>
    <n v="0"/>
    <x v="1"/>
    <n v="36"/>
  </r>
  <r>
    <x v="3"/>
    <x v="1"/>
    <x v="1"/>
    <n v="7793.6563658427758"/>
    <n v="0.01"/>
    <x v="1"/>
    <n v="35"/>
  </r>
  <r>
    <x v="4"/>
    <x v="1"/>
    <x v="1"/>
    <n v="8103.1658955132889"/>
    <n v="0.03"/>
    <x v="1"/>
    <n v="30"/>
  </r>
  <r>
    <x v="11"/>
    <x v="2"/>
    <x v="0"/>
    <n v="7835.6679459313773"/>
    <n v="0.02"/>
    <x v="1"/>
    <n v="29"/>
  </r>
  <r>
    <x v="8"/>
    <x v="6"/>
    <x v="2"/>
    <n v="7546.5750269697355"/>
    <n v="0.01"/>
    <x v="1"/>
    <n v="33"/>
  </r>
  <r>
    <x v="3"/>
    <x v="6"/>
    <x v="2"/>
    <n v="8018.4490383854927"/>
    <n v="0"/>
    <x v="1"/>
    <n v="53"/>
  </r>
  <r>
    <x v="6"/>
    <x v="3"/>
    <x v="1"/>
    <n v="8087.7850629790419"/>
    <n v="0.01"/>
    <x v="1"/>
    <n v="25"/>
  </r>
  <r>
    <x v="6"/>
    <x v="1"/>
    <x v="1"/>
    <n v="7977.6319438173232"/>
    <n v="0.03"/>
    <x v="1"/>
    <n v="50"/>
  </r>
  <r>
    <x v="7"/>
    <x v="3"/>
    <x v="1"/>
    <n v="7667.0591853699352"/>
    <n v="0.01"/>
    <x v="1"/>
    <n v="30"/>
  </r>
  <r>
    <x v="2"/>
    <x v="5"/>
    <x v="0"/>
    <n v="8172.1170468119271"/>
    <n v="0.02"/>
    <x v="0"/>
    <n v="58"/>
  </r>
  <r>
    <x v="2"/>
    <x v="5"/>
    <x v="0"/>
    <n v="8224.7006201487238"/>
    <n v="0"/>
    <x v="0"/>
    <n v="45"/>
  </r>
  <r>
    <x v="2"/>
    <x v="0"/>
    <x v="0"/>
    <n v="7868.7955438381414"/>
    <n v="0.02"/>
    <x v="1"/>
    <n v="50"/>
  </r>
  <r>
    <x v="11"/>
    <x v="8"/>
    <x v="0"/>
    <n v="8151.8917550846709"/>
    <n v="0"/>
    <x v="1"/>
    <n v="39"/>
  </r>
  <r>
    <x v="11"/>
    <x v="8"/>
    <x v="0"/>
    <n v="7747.9798063794715"/>
    <n v="0.02"/>
    <x v="1"/>
    <n v="48"/>
  </r>
  <r>
    <x v="3"/>
    <x v="7"/>
    <x v="2"/>
    <n v="8175.0353012558116"/>
    <n v="0"/>
    <x v="1"/>
    <n v="25"/>
  </r>
  <r>
    <x v="0"/>
    <x v="1"/>
    <x v="1"/>
    <n v="8214.0780249038835"/>
    <n v="0.02"/>
    <x v="0"/>
    <n v="50"/>
  </r>
  <r>
    <x v="3"/>
    <x v="8"/>
    <x v="0"/>
    <n v="7564.2974984766897"/>
    <n v="0.02"/>
    <x v="1"/>
    <n v="45"/>
  </r>
  <r>
    <x v="2"/>
    <x v="8"/>
    <x v="0"/>
    <n v="7838.2810592311944"/>
    <n v="0.03"/>
    <x v="1"/>
    <n v="42"/>
  </r>
  <r>
    <x v="6"/>
    <x v="8"/>
    <x v="0"/>
    <n v="7636.8132967603469"/>
    <n v="0.02"/>
    <x v="0"/>
    <n v="38"/>
  </r>
  <r>
    <x v="7"/>
    <x v="6"/>
    <x v="2"/>
    <n v="8247.4279107997972"/>
    <n v="0.02"/>
    <x v="0"/>
    <n v="28"/>
  </r>
  <r>
    <x v="7"/>
    <x v="6"/>
    <x v="2"/>
    <n v="7720.2664039283627"/>
    <n v="0.03"/>
    <x v="0"/>
    <n v="45"/>
  </r>
  <r>
    <x v="1"/>
    <x v="1"/>
    <x v="1"/>
    <n v="8260.8778270483617"/>
    <n v="0.03"/>
    <x v="1"/>
    <n v="28"/>
  </r>
  <r>
    <x v="11"/>
    <x v="4"/>
    <x v="2"/>
    <n v="7572.0534384137181"/>
    <n v="0.01"/>
    <x v="0"/>
    <n v="65"/>
  </r>
  <r>
    <x v="11"/>
    <x v="4"/>
    <x v="2"/>
    <n v="7936.9059402511402"/>
    <n v="0.01"/>
    <x v="1"/>
    <n v="47"/>
  </r>
  <r>
    <x v="6"/>
    <x v="7"/>
    <x v="2"/>
    <n v="7976.6541730526887"/>
    <n v="0.03"/>
    <x v="1"/>
    <n v="42"/>
  </r>
  <r>
    <x v="10"/>
    <x v="3"/>
    <x v="1"/>
    <n v="7628.248255647045"/>
    <n v="0.01"/>
    <x v="1"/>
    <n v="32"/>
  </r>
  <r>
    <x v="7"/>
    <x v="7"/>
    <x v="2"/>
    <n v="7641.7843596844295"/>
    <n v="0.02"/>
    <x v="1"/>
    <n v="23"/>
  </r>
  <r>
    <x v="6"/>
    <x v="5"/>
    <x v="0"/>
    <n v="7617.6387001699368"/>
    <n v="0.03"/>
    <x v="1"/>
    <n v="34"/>
  </r>
  <r>
    <x v="5"/>
    <x v="3"/>
    <x v="1"/>
    <n v="7830.50850248811"/>
    <n v="0"/>
    <x v="1"/>
    <n v="37"/>
  </r>
  <r>
    <x v="2"/>
    <x v="4"/>
    <x v="2"/>
    <n v="8181.5786059488528"/>
    <n v="0.02"/>
    <x v="1"/>
    <n v="50"/>
  </r>
  <r>
    <x v="8"/>
    <x v="0"/>
    <x v="0"/>
    <n v="7507.9279233372745"/>
    <n v="0"/>
    <x v="0"/>
    <n v="33"/>
  </r>
  <r>
    <x v="5"/>
    <x v="8"/>
    <x v="0"/>
    <n v="7685.6783480934428"/>
    <n v="0"/>
    <x v="1"/>
    <n v="26"/>
  </r>
  <r>
    <x v="3"/>
    <x v="1"/>
    <x v="1"/>
    <n v="8432.6999999999989"/>
    <n v="0.03"/>
    <x v="1"/>
    <n v="34"/>
  </r>
  <r>
    <x v="0"/>
    <x v="8"/>
    <x v="0"/>
    <n v="8214.8487520128037"/>
    <n v="0"/>
    <x v="1"/>
    <n v="25"/>
  </r>
  <r>
    <x v="1"/>
    <x v="1"/>
    <x v="1"/>
    <n v="8054.7414413972001"/>
    <n v="0"/>
    <x v="1"/>
    <n v="39"/>
  </r>
  <r>
    <x v="0"/>
    <x v="6"/>
    <x v="2"/>
    <n v="7670.4984647233596"/>
    <n v="0.03"/>
    <x v="1"/>
    <n v="24"/>
  </r>
  <r>
    <x v="10"/>
    <x v="2"/>
    <x v="0"/>
    <n v="7987.7360012598547"/>
    <n v="0.03"/>
    <x v="0"/>
    <n v="45"/>
  </r>
  <r>
    <x v="0"/>
    <x v="3"/>
    <x v="1"/>
    <n v="7704.769523414534"/>
    <n v="0"/>
    <x v="1"/>
    <n v="37"/>
  </r>
  <r>
    <x v="9"/>
    <x v="8"/>
    <x v="0"/>
    <n v="7932.1195343596992"/>
    <n v="0.03"/>
    <x v="1"/>
    <n v="36"/>
  </r>
  <r>
    <x v="4"/>
    <x v="2"/>
    <x v="0"/>
    <n v="7579.5077091454459"/>
    <n v="0.01"/>
    <x v="1"/>
    <n v="34"/>
  </r>
  <r>
    <x v="5"/>
    <x v="5"/>
    <x v="0"/>
    <n v="8162.3305745774815"/>
    <n v="0.02"/>
    <x v="1"/>
    <n v="24"/>
  </r>
  <r>
    <x v="3"/>
    <x v="5"/>
    <x v="0"/>
    <n v="7642.3291809089205"/>
    <n v="0.03"/>
    <x v="1"/>
    <n v="40"/>
  </r>
  <r>
    <x v="9"/>
    <x v="2"/>
    <x v="0"/>
    <n v="7770.1129782989483"/>
    <n v="0"/>
    <x v="0"/>
    <n v="30"/>
  </r>
  <r>
    <x v="1"/>
    <x v="8"/>
    <x v="0"/>
    <n v="7531.7475224843201"/>
    <n v="0.01"/>
    <x v="1"/>
    <n v="39"/>
  </r>
  <r>
    <x v="1"/>
    <x v="5"/>
    <x v="0"/>
    <n v="8073.7509081009557"/>
    <n v="0.01"/>
    <x v="1"/>
    <n v="42"/>
  </r>
  <r>
    <x v="9"/>
    <x v="5"/>
    <x v="0"/>
    <n v="7816.5510887316941"/>
    <n v="0.03"/>
    <x v="1"/>
    <n v="38"/>
  </r>
  <r>
    <x v="3"/>
    <x v="7"/>
    <x v="2"/>
    <n v="8047.4460966227161"/>
    <n v="0.02"/>
    <x v="1"/>
    <n v="32"/>
  </r>
  <r>
    <x v="7"/>
    <x v="3"/>
    <x v="1"/>
    <n v="7755.3184635319349"/>
    <n v="0"/>
    <x v="1"/>
    <n v="46"/>
  </r>
  <r>
    <x v="11"/>
    <x v="7"/>
    <x v="2"/>
    <n v="8045.9171196337002"/>
    <n v="0.02"/>
    <x v="0"/>
    <n v="48"/>
  </r>
  <r>
    <x v="6"/>
    <x v="1"/>
    <x v="1"/>
    <n v="7820.8978201001491"/>
    <n v="0"/>
    <x v="1"/>
    <n v="38"/>
  </r>
  <r>
    <x v="2"/>
    <x v="1"/>
    <x v="1"/>
    <n v="7880.5930980878975"/>
    <n v="0.02"/>
    <x v="1"/>
    <n v="37"/>
  </r>
  <r>
    <x v="0"/>
    <x v="4"/>
    <x v="2"/>
    <n v="7704.324328614116"/>
    <n v="0.02"/>
    <x v="1"/>
    <n v="32"/>
  </r>
  <r>
    <x v="2"/>
    <x v="3"/>
    <x v="1"/>
    <n v="7690.56773095675"/>
    <n v="0.02"/>
    <x v="1"/>
    <n v="26"/>
  </r>
  <r>
    <x v="7"/>
    <x v="0"/>
    <x v="0"/>
    <n v="7745.5824910512865"/>
    <n v="0.03"/>
    <x v="1"/>
    <n v="37"/>
  </r>
  <r>
    <x v="0"/>
    <x v="8"/>
    <x v="0"/>
    <n v="7614.2955523955743"/>
    <n v="0"/>
    <x v="1"/>
    <n v="43"/>
  </r>
  <r>
    <x v="11"/>
    <x v="5"/>
    <x v="0"/>
    <n v="8232.7180548153319"/>
    <n v="0"/>
    <x v="1"/>
    <n v="42"/>
  </r>
  <r>
    <x v="11"/>
    <x v="3"/>
    <x v="1"/>
    <n v="7531.5"/>
    <n v="0.02"/>
    <x v="0"/>
    <n v="18"/>
  </r>
  <r>
    <x v="2"/>
    <x v="2"/>
    <x v="0"/>
    <n v="7721.4796669424641"/>
    <n v="0.01"/>
    <x v="0"/>
    <n v="22"/>
  </r>
  <r>
    <x v="5"/>
    <x v="8"/>
    <x v="0"/>
    <n v="7717.0961232606032"/>
    <n v="0.03"/>
    <x v="0"/>
    <n v="65"/>
  </r>
  <r>
    <x v="8"/>
    <x v="3"/>
    <x v="1"/>
    <n v="8172.8725311503695"/>
    <n v="0.01"/>
    <x v="1"/>
    <n v="48"/>
  </r>
  <r>
    <x v="6"/>
    <x v="2"/>
    <x v="0"/>
    <n v="7846.4779444953956"/>
    <n v="0"/>
    <x v="1"/>
    <n v="28"/>
  </r>
  <r>
    <x v="9"/>
    <x v="1"/>
    <x v="1"/>
    <n v="8085"/>
    <n v="0.02"/>
    <x v="0"/>
    <n v="43"/>
  </r>
  <r>
    <x v="9"/>
    <x v="2"/>
    <x v="0"/>
    <n v="7849.2182720609344"/>
    <n v="0.01"/>
    <x v="1"/>
    <n v="33"/>
  </r>
  <r>
    <x v="0"/>
    <x v="1"/>
    <x v="1"/>
    <n v="8114.55"/>
    <n v="0.02"/>
    <x v="0"/>
    <n v="62"/>
  </r>
  <r>
    <x v="3"/>
    <x v="0"/>
    <x v="0"/>
    <n v="8141.1441260031097"/>
    <n v="0"/>
    <x v="1"/>
    <n v="42"/>
  </r>
  <r>
    <x v="6"/>
    <x v="1"/>
    <x v="1"/>
    <n v="8290.8939306047159"/>
    <n v="0.02"/>
    <x v="0"/>
    <n v="25"/>
  </r>
  <r>
    <x v="7"/>
    <x v="5"/>
    <x v="0"/>
    <n v="8235.0233900295279"/>
    <n v="0.02"/>
    <x v="0"/>
    <n v="42"/>
  </r>
  <r>
    <x v="3"/>
    <x v="0"/>
    <x v="0"/>
    <n v="7641.3778038166811"/>
    <n v="0"/>
    <x v="0"/>
    <n v="31"/>
  </r>
  <r>
    <x v="2"/>
    <x v="0"/>
    <x v="0"/>
    <n v="7756.7854220583149"/>
    <n v="0"/>
    <x v="1"/>
    <n v="31"/>
  </r>
  <r>
    <x v="9"/>
    <x v="7"/>
    <x v="2"/>
    <n v="8135.3428431543352"/>
    <n v="0.03"/>
    <x v="0"/>
    <n v="27"/>
  </r>
  <r>
    <x v="4"/>
    <x v="4"/>
    <x v="2"/>
    <n v="7742.2384900650877"/>
    <n v="0.01"/>
    <x v="1"/>
    <n v="65"/>
  </r>
  <r>
    <x v="4"/>
    <x v="8"/>
    <x v="0"/>
    <n v="7588.8882579730125"/>
    <n v="0.01"/>
    <x v="1"/>
    <n v="50"/>
  </r>
  <r>
    <x v="1"/>
    <x v="2"/>
    <x v="0"/>
    <n v="7759.9346842653267"/>
    <n v="0.02"/>
    <x v="0"/>
    <n v="48"/>
  </r>
  <r>
    <x v="2"/>
    <x v="7"/>
    <x v="2"/>
    <n v="7939.6616520030693"/>
    <n v="0.01"/>
    <x v="1"/>
    <n v="45"/>
  </r>
  <r>
    <x v="0"/>
    <x v="8"/>
    <x v="0"/>
    <n v="7506.4718843000401"/>
    <n v="0.03"/>
    <x v="1"/>
    <n v="35"/>
  </r>
  <r>
    <x v="10"/>
    <x v="5"/>
    <x v="0"/>
    <n v="7846.3070861472488"/>
    <n v="0.01"/>
    <x v="1"/>
    <n v="41"/>
  </r>
  <r>
    <x v="3"/>
    <x v="8"/>
    <x v="0"/>
    <n v="7782.7200486249967"/>
    <n v="0.01"/>
    <x v="1"/>
    <n v="47"/>
  </r>
  <r>
    <x v="6"/>
    <x v="3"/>
    <x v="1"/>
    <n v="7947.4205689220526"/>
    <n v="0.03"/>
    <x v="0"/>
    <n v="41"/>
  </r>
  <r>
    <x v="6"/>
    <x v="2"/>
    <x v="0"/>
    <n v="8198.3276034315713"/>
    <n v="0.01"/>
    <x v="1"/>
    <n v="47"/>
  </r>
  <r>
    <x v="0"/>
    <x v="4"/>
    <x v="2"/>
    <n v="7706.3491938809329"/>
    <n v="0.03"/>
    <x v="1"/>
    <n v="45"/>
  </r>
  <r>
    <x v="7"/>
    <x v="3"/>
    <x v="1"/>
    <n v="7563.8520348319253"/>
    <n v="0.03"/>
    <x v="1"/>
    <n v="47"/>
  </r>
  <r>
    <x v="4"/>
    <x v="8"/>
    <x v="0"/>
    <n v="7522.4486322072244"/>
    <n v="0"/>
    <x v="1"/>
    <n v="40"/>
  </r>
  <r>
    <x v="4"/>
    <x v="2"/>
    <x v="0"/>
    <n v="7518.265175981519"/>
    <n v="0.03"/>
    <x v="1"/>
    <n v="27"/>
  </r>
  <r>
    <x v="5"/>
    <x v="2"/>
    <x v="0"/>
    <n v="7526.1538691903706"/>
    <n v="0.01"/>
    <x v="0"/>
    <n v="26"/>
  </r>
  <r>
    <x v="9"/>
    <x v="0"/>
    <x v="0"/>
    <n v="7686.3061213121136"/>
    <n v="0.01"/>
    <x v="0"/>
    <n v="24"/>
  </r>
  <r>
    <x v="2"/>
    <x v="0"/>
    <x v="0"/>
    <n v="7615.2943236473266"/>
    <n v="0"/>
    <x v="1"/>
    <n v="41"/>
  </r>
  <r>
    <x v="0"/>
    <x v="7"/>
    <x v="2"/>
    <n v="7713.8930788980133"/>
    <n v="0"/>
    <x v="1"/>
    <n v="49"/>
  </r>
  <r>
    <x v="5"/>
    <x v="8"/>
    <x v="0"/>
    <n v="7884.9507218731242"/>
    <n v="0.03"/>
    <x v="1"/>
    <n v="42"/>
  </r>
  <r>
    <x v="2"/>
    <x v="3"/>
    <x v="1"/>
    <n v="7692.7766291658236"/>
    <n v="0.02"/>
    <x v="1"/>
    <n v="49"/>
  </r>
  <r>
    <x v="5"/>
    <x v="1"/>
    <x v="1"/>
    <n v="7991.4596827242849"/>
    <n v="0"/>
    <x v="1"/>
    <n v="28"/>
  </r>
  <r>
    <x v="6"/>
    <x v="0"/>
    <x v="0"/>
    <n v="7528.0865378644785"/>
    <n v="0.03"/>
    <x v="1"/>
    <n v="49"/>
  </r>
  <r>
    <x v="11"/>
    <x v="1"/>
    <x v="1"/>
    <n v="7954.761951675855"/>
    <n v="0.01"/>
    <x v="1"/>
    <n v="42"/>
  </r>
  <r>
    <x v="10"/>
    <x v="5"/>
    <x v="0"/>
    <n v="8245.6238847755958"/>
    <n v="0.02"/>
    <x v="0"/>
    <n v="29"/>
  </r>
  <r>
    <x v="0"/>
    <x v="2"/>
    <x v="0"/>
    <n v="8115.7694100098615"/>
    <n v="0.02"/>
    <x v="0"/>
    <n v="18"/>
  </r>
  <r>
    <x v="3"/>
    <x v="0"/>
    <x v="0"/>
    <n v="8117.4477250923337"/>
    <n v="0"/>
    <x v="1"/>
    <n v="22"/>
  </r>
  <r>
    <x v="0"/>
    <x v="1"/>
    <x v="1"/>
    <n v="8042.2552671295034"/>
    <n v="0.01"/>
    <x v="1"/>
    <n v="45"/>
  </r>
  <r>
    <x v="1"/>
    <x v="3"/>
    <x v="1"/>
    <n v="7667.0591853699352"/>
    <n v="0"/>
    <x v="1"/>
    <n v="47"/>
  </r>
  <r>
    <x v="8"/>
    <x v="2"/>
    <x v="0"/>
    <n v="7732.7990720651815"/>
    <n v="0.01"/>
    <x v="1"/>
    <n v="53"/>
  </r>
  <r>
    <x v="8"/>
    <x v="4"/>
    <x v="2"/>
    <n v="8136.9556442355861"/>
    <n v="0.02"/>
    <x v="0"/>
    <n v="19"/>
  </r>
  <r>
    <x v="10"/>
    <x v="3"/>
    <x v="1"/>
    <n v="7863.5688157407549"/>
    <n v="0.01"/>
    <x v="1"/>
    <n v="44"/>
  </r>
  <r>
    <x v="4"/>
    <x v="4"/>
    <x v="2"/>
    <n v="8243.6741860523398"/>
    <n v="0.01"/>
    <x v="1"/>
    <n v="40"/>
  </r>
  <r>
    <x v="6"/>
    <x v="0"/>
    <x v="0"/>
    <n v="8105.7729621176941"/>
    <n v="0"/>
    <x v="1"/>
    <n v="32"/>
  </r>
  <r>
    <x v="0"/>
    <x v="6"/>
    <x v="2"/>
    <n v="7671.3256144674642"/>
    <n v="0.01"/>
    <x v="1"/>
    <n v="29"/>
  </r>
  <r>
    <x v="1"/>
    <x v="2"/>
    <x v="0"/>
    <n v="7947.884651725708"/>
    <n v="0.03"/>
    <x v="1"/>
    <n v="21"/>
  </r>
  <r>
    <x v="10"/>
    <x v="5"/>
    <x v="0"/>
    <n v="7638.3530566043464"/>
    <n v="0"/>
    <x v="1"/>
    <n v="27"/>
  </r>
  <r>
    <x v="2"/>
    <x v="3"/>
    <x v="1"/>
    <n v="8133.0393786954301"/>
    <n v="0.03"/>
    <x v="1"/>
    <n v="31"/>
  </r>
  <r>
    <x v="2"/>
    <x v="3"/>
    <x v="1"/>
    <n v="7789.2820943854622"/>
    <n v="0.02"/>
    <x v="0"/>
    <n v="48"/>
  </r>
  <r>
    <x v="5"/>
    <x v="2"/>
    <x v="0"/>
    <n v="7921.5321857157505"/>
    <n v="0.02"/>
    <x v="1"/>
    <n v="24"/>
  </r>
  <r>
    <x v="1"/>
    <x v="7"/>
    <x v="2"/>
    <n v="8019.1340094267707"/>
    <n v="0"/>
    <x v="1"/>
    <n v="43"/>
  </r>
  <r>
    <x v="3"/>
    <x v="3"/>
    <x v="1"/>
    <n v="8259.0456121537864"/>
    <n v="0.01"/>
    <x v="1"/>
    <n v="41"/>
  </r>
  <r>
    <x v="6"/>
    <x v="5"/>
    <x v="0"/>
    <n v="7897.2117486268507"/>
    <n v="0.02"/>
    <x v="1"/>
    <n v="41"/>
  </r>
  <r>
    <x v="1"/>
    <x v="0"/>
    <x v="0"/>
    <n v="7579.8207674776404"/>
    <n v="0.03"/>
    <x v="1"/>
    <n v="24"/>
  </r>
  <r>
    <x v="3"/>
    <x v="8"/>
    <x v="0"/>
    <n v="8213.7606621513987"/>
    <n v="0"/>
    <x v="1"/>
    <n v="32"/>
  </r>
  <r>
    <x v="9"/>
    <x v="5"/>
    <x v="0"/>
    <n v="8054.2511909515088"/>
    <n v="0.03"/>
    <x v="1"/>
    <n v="28"/>
  </r>
  <r>
    <x v="7"/>
    <x v="2"/>
    <x v="0"/>
    <n v="7950.225304143064"/>
    <n v="0.01"/>
    <x v="1"/>
    <n v="46"/>
  </r>
  <r>
    <x v="8"/>
    <x v="8"/>
    <x v="0"/>
    <n v="8068.1066810231459"/>
    <n v="0.01"/>
    <x v="1"/>
    <n v="33"/>
  </r>
  <r>
    <x v="9"/>
    <x v="0"/>
    <x v="0"/>
    <n v="7895.8612120846647"/>
    <n v="0.03"/>
    <x v="0"/>
    <n v="21"/>
  </r>
  <r>
    <x v="3"/>
    <x v="2"/>
    <x v="0"/>
    <n v="7850.3858819436937"/>
    <n v="0.01"/>
    <x v="1"/>
    <n v="39"/>
  </r>
  <r>
    <x v="8"/>
    <x v="7"/>
    <x v="2"/>
    <n v="8172.2313100204792"/>
    <n v="0.02"/>
    <x v="1"/>
    <n v="45"/>
  </r>
  <r>
    <x v="2"/>
    <x v="6"/>
    <x v="2"/>
    <n v="8065.1455842435143"/>
    <n v="0.03"/>
    <x v="1"/>
    <n v="36"/>
  </r>
  <r>
    <x v="8"/>
    <x v="4"/>
    <x v="2"/>
    <n v="8079.2427348980482"/>
    <n v="0.02"/>
    <x v="1"/>
    <n v="58"/>
  </r>
  <r>
    <x v="11"/>
    <x v="4"/>
    <x v="2"/>
    <n v="7991.9400401743269"/>
    <n v="0.01"/>
    <x v="1"/>
    <n v="50"/>
  </r>
  <r>
    <x v="3"/>
    <x v="6"/>
    <x v="2"/>
    <n v="8158.9024876325129"/>
    <n v="0.03"/>
    <x v="0"/>
    <n v="37"/>
  </r>
  <r>
    <x v="8"/>
    <x v="0"/>
    <x v="0"/>
    <n v="8222.2064682809105"/>
    <n v="0.03"/>
    <x v="1"/>
    <n v="26"/>
  </r>
  <r>
    <x v="0"/>
    <x v="7"/>
    <x v="2"/>
    <n v="8123.5603419465178"/>
    <n v="0.03"/>
    <x v="0"/>
    <n v="26"/>
  </r>
  <r>
    <x v="3"/>
    <x v="5"/>
    <x v="0"/>
    <n v="7825.5059470307469"/>
    <n v="0"/>
    <x v="1"/>
    <n v="24"/>
  </r>
  <r>
    <x v="7"/>
    <x v="8"/>
    <x v="0"/>
    <n v="7790.533885080763"/>
    <n v="0.03"/>
    <x v="1"/>
    <n v="42"/>
  </r>
  <r>
    <x v="3"/>
    <x v="2"/>
    <x v="0"/>
    <n v="7768.9708215788505"/>
    <n v="0"/>
    <x v="1"/>
    <n v="35"/>
  </r>
  <r>
    <x v="8"/>
    <x v="8"/>
    <x v="0"/>
    <n v="7778.3303155208905"/>
    <n v="0"/>
    <x v="1"/>
    <n v="28"/>
  </r>
  <r>
    <x v="1"/>
    <x v="7"/>
    <x v="2"/>
    <n v="7695.1193554683141"/>
    <n v="0.01"/>
    <x v="1"/>
    <n v="21"/>
  </r>
  <r>
    <x v="10"/>
    <x v="6"/>
    <x v="2"/>
    <n v="8063.151506408376"/>
    <n v="0.03"/>
    <x v="1"/>
    <n v="41"/>
  </r>
  <r>
    <x v="8"/>
    <x v="1"/>
    <x v="1"/>
    <n v="8000.4304942426734"/>
    <n v="0.01"/>
    <x v="1"/>
    <n v="25"/>
  </r>
  <r>
    <x v="7"/>
    <x v="0"/>
    <x v="0"/>
    <n v="8225.1248913501331"/>
    <n v="0"/>
    <x v="1"/>
    <n v="25"/>
  </r>
  <r>
    <x v="0"/>
    <x v="0"/>
    <x v="0"/>
    <n v="8042.0110944082353"/>
    <n v="0"/>
    <x v="1"/>
    <n v="39"/>
  </r>
  <r>
    <x v="6"/>
    <x v="5"/>
    <x v="0"/>
    <n v="7987.2571660998256"/>
    <n v="0"/>
    <x v="1"/>
    <n v="41"/>
  </r>
  <r>
    <x v="11"/>
    <x v="0"/>
    <x v="0"/>
    <n v="7567.3257794767687"/>
    <n v="0.03"/>
    <x v="1"/>
    <n v="43"/>
  </r>
  <r>
    <x v="2"/>
    <x v="8"/>
    <x v="0"/>
    <n v="8213.2993870240534"/>
    <n v="0.01"/>
    <x v="0"/>
    <n v="54"/>
  </r>
  <r>
    <x v="1"/>
    <x v="2"/>
    <x v="0"/>
    <n v="8068.1896735963574"/>
    <n v="0.03"/>
    <x v="0"/>
    <n v="32"/>
  </r>
  <r>
    <x v="11"/>
    <x v="0"/>
    <x v="0"/>
    <n v="7606.2379554869422"/>
    <n v="0.01"/>
    <x v="1"/>
    <n v="26"/>
  </r>
  <r>
    <x v="9"/>
    <x v="8"/>
    <x v="0"/>
    <n v="7505.6357971360194"/>
    <n v="0.03"/>
    <x v="1"/>
    <n v="46"/>
  </r>
  <r>
    <x v="5"/>
    <x v="3"/>
    <x v="1"/>
    <n v="8242.3431441002776"/>
    <n v="0.01"/>
    <x v="0"/>
    <n v="39"/>
  </r>
  <r>
    <x v="6"/>
    <x v="2"/>
    <x v="0"/>
    <n v="7601.4348195859975"/>
    <n v="0.02"/>
    <x v="1"/>
    <n v="26"/>
  </r>
  <r>
    <x v="2"/>
    <x v="5"/>
    <x v="0"/>
    <n v="7919.3935223374683"/>
    <n v="0.02"/>
    <x v="1"/>
    <n v="37"/>
  </r>
  <r>
    <x v="3"/>
    <x v="1"/>
    <x v="1"/>
    <n v="7898.0495783866991"/>
    <n v="0.02"/>
    <x v="1"/>
    <n v="48"/>
  </r>
  <r>
    <x v="5"/>
    <x v="0"/>
    <x v="0"/>
    <n v="8259.2740867789689"/>
    <n v="0.02"/>
    <x v="1"/>
    <n v="32"/>
  </r>
  <r>
    <x v="2"/>
    <x v="0"/>
    <x v="0"/>
    <n v="7659.5394107260745"/>
    <n v="0.02"/>
    <x v="0"/>
    <n v="55"/>
  </r>
  <r>
    <x v="6"/>
    <x v="1"/>
    <x v="1"/>
    <n v="8320.2973180187291"/>
    <n v="0.03"/>
    <x v="1"/>
    <n v="30"/>
  </r>
  <r>
    <x v="2"/>
    <x v="1"/>
    <x v="1"/>
    <n v="7876.1382763843267"/>
    <n v="0.02"/>
    <x v="1"/>
    <n v="43"/>
  </r>
  <r>
    <x v="5"/>
    <x v="4"/>
    <x v="2"/>
    <n v="7895.524252994619"/>
    <n v="0"/>
    <x v="1"/>
    <n v="40"/>
  </r>
  <r>
    <x v="3"/>
    <x v="0"/>
    <x v="0"/>
    <n v="8150.1094248043682"/>
    <n v="0.02"/>
    <x v="0"/>
    <n v="43"/>
  </r>
  <r>
    <x v="2"/>
    <x v="0"/>
    <x v="0"/>
    <n v="7792.9904795410448"/>
    <n v="0.03"/>
    <x v="0"/>
    <n v="50"/>
  </r>
  <r>
    <x v="2"/>
    <x v="1"/>
    <x v="1"/>
    <n v="8083.08954849575"/>
    <n v="0.01"/>
    <x v="1"/>
    <n v="45"/>
  </r>
  <r>
    <x v="2"/>
    <x v="2"/>
    <x v="0"/>
    <n v="7881.1050089472201"/>
    <n v="0.02"/>
    <x v="0"/>
    <n v="17"/>
  </r>
  <r>
    <x v="2"/>
    <x v="2"/>
    <x v="0"/>
    <n v="7984.4495753210458"/>
    <n v="0.02"/>
    <x v="1"/>
    <n v="42"/>
  </r>
  <r>
    <x v="2"/>
    <x v="0"/>
    <x v="0"/>
    <n v="7549.4100850042423"/>
    <n v="0.01"/>
    <x v="1"/>
    <n v="45"/>
  </r>
  <r>
    <x v="2"/>
    <x v="0"/>
    <x v="0"/>
    <n v="7926.7781135870746"/>
    <n v="0.03"/>
    <x v="1"/>
    <n v="40"/>
  </r>
  <r>
    <x v="10"/>
    <x v="7"/>
    <x v="2"/>
    <n v="8007.2925645707301"/>
    <n v="0.03"/>
    <x v="1"/>
    <n v="32"/>
  </r>
  <r>
    <x v="2"/>
    <x v="3"/>
    <x v="1"/>
    <n v="7581.1039355557614"/>
    <n v="0"/>
    <x v="1"/>
    <n v="40"/>
  </r>
  <r>
    <x v="9"/>
    <x v="0"/>
    <x v="0"/>
    <n v="7726.8036383107437"/>
    <n v="0.02"/>
    <x v="1"/>
    <n v="34"/>
  </r>
  <r>
    <x v="9"/>
    <x v="0"/>
    <x v="0"/>
    <n v="8089.7685028976912"/>
    <n v="0.01"/>
    <x v="1"/>
    <n v="35"/>
  </r>
  <r>
    <x v="0"/>
    <x v="8"/>
    <x v="0"/>
    <n v="8126.2634633098287"/>
    <n v="0.03"/>
    <x v="0"/>
    <n v="35"/>
  </r>
  <r>
    <x v="3"/>
    <x v="1"/>
    <x v="1"/>
    <n v="8279.4000000000015"/>
    <n v="0.03"/>
    <x v="1"/>
    <n v="37"/>
  </r>
  <r>
    <x v="4"/>
    <x v="0"/>
    <x v="0"/>
    <n v="7542.4020184749043"/>
    <n v="0"/>
    <x v="1"/>
    <n v="35"/>
  </r>
  <r>
    <x v="8"/>
    <x v="6"/>
    <x v="2"/>
    <n v="8125.9324532862411"/>
    <n v="0.01"/>
    <x v="0"/>
    <n v="37"/>
  </r>
  <r>
    <x v="8"/>
    <x v="1"/>
    <x v="1"/>
    <n v="8243.0500083572679"/>
    <n v="0.03"/>
    <x v="1"/>
    <n v="50"/>
  </r>
  <r>
    <x v="11"/>
    <x v="5"/>
    <x v="0"/>
    <n v="8090.6996572860817"/>
    <n v="0.03"/>
    <x v="0"/>
    <n v="51"/>
  </r>
  <r>
    <x v="9"/>
    <x v="0"/>
    <x v="0"/>
    <n v="7832.2872834375039"/>
    <n v="0.02"/>
    <x v="1"/>
    <n v="40"/>
  </r>
  <r>
    <x v="3"/>
    <x v="5"/>
    <x v="0"/>
    <n v="8098.0820255787057"/>
    <n v="0.01"/>
    <x v="0"/>
    <n v="17"/>
  </r>
  <r>
    <x v="10"/>
    <x v="3"/>
    <x v="1"/>
    <n v="7667.0591853699352"/>
    <n v="0.01"/>
    <x v="0"/>
    <n v="22"/>
  </r>
  <r>
    <x v="2"/>
    <x v="5"/>
    <x v="0"/>
    <n v="8184.0551936753764"/>
    <n v="0.02"/>
    <x v="1"/>
    <n v="44"/>
  </r>
  <r>
    <x v="2"/>
    <x v="4"/>
    <x v="2"/>
    <n v="7654.4715557574182"/>
    <n v="0.03"/>
    <x v="0"/>
    <n v="42"/>
  </r>
  <r>
    <x v="2"/>
    <x v="8"/>
    <x v="0"/>
    <n v="7556.3389659080894"/>
    <n v="0.02"/>
    <x v="1"/>
    <n v="43"/>
  </r>
  <r>
    <x v="4"/>
    <x v="3"/>
    <x v="1"/>
    <n v="8036.2272549684258"/>
    <n v="0"/>
    <x v="1"/>
    <n v="46"/>
  </r>
  <r>
    <x v="5"/>
    <x v="3"/>
    <x v="1"/>
    <n v="7667.0591853699352"/>
    <n v="0.03"/>
    <x v="1"/>
    <n v="38"/>
  </r>
  <r>
    <x v="5"/>
    <x v="0"/>
    <x v="0"/>
    <n v="8000.105562546496"/>
    <n v="0.02"/>
    <x v="1"/>
    <n v="45"/>
  </r>
  <r>
    <x v="1"/>
    <x v="8"/>
    <x v="0"/>
    <n v="7962.0193243012727"/>
    <n v="0.01"/>
    <x v="1"/>
    <n v="46"/>
  </r>
  <r>
    <x v="3"/>
    <x v="0"/>
    <x v="0"/>
    <n v="8176.9922281604431"/>
    <n v="0.01"/>
    <x v="1"/>
    <n v="39"/>
  </r>
  <r>
    <x v="6"/>
    <x v="1"/>
    <x v="1"/>
    <n v="8037.7940416230831"/>
    <n v="0"/>
    <x v="0"/>
    <n v="38"/>
  </r>
  <r>
    <x v="6"/>
    <x v="3"/>
    <x v="1"/>
    <n v="7667.0591853699352"/>
    <n v="0.01"/>
    <x v="0"/>
    <n v="50"/>
  </r>
  <r>
    <x v="2"/>
    <x v="8"/>
    <x v="0"/>
    <n v="8110.7503819841531"/>
    <n v="0"/>
    <x v="1"/>
    <n v="44"/>
  </r>
  <r>
    <x v="6"/>
    <x v="6"/>
    <x v="2"/>
    <n v="8130.8348263562766"/>
    <n v="0.03"/>
    <x v="0"/>
    <n v="42"/>
  </r>
  <r>
    <x v="6"/>
    <x v="4"/>
    <x v="2"/>
    <n v="7850.2733110233294"/>
    <n v="0.03"/>
    <x v="1"/>
    <n v="34"/>
  </r>
  <r>
    <x v="4"/>
    <x v="8"/>
    <x v="0"/>
    <n v="8086.8988624146004"/>
    <n v="0.03"/>
    <x v="1"/>
    <n v="46"/>
  </r>
  <r>
    <x v="2"/>
    <x v="5"/>
    <x v="0"/>
    <n v="7930.5944817911313"/>
    <n v="0.02"/>
    <x v="0"/>
    <n v="30"/>
  </r>
  <r>
    <x v="8"/>
    <x v="2"/>
    <x v="0"/>
    <n v="8240.3126022059769"/>
    <n v="0.02"/>
    <x v="1"/>
    <n v="39"/>
  </r>
  <r>
    <x v="2"/>
    <x v="5"/>
    <x v="0"/>
    <n v="7897.8730593218415"/>
    <n v="0.01"/>
    <x v="1"/>
    <n v="43"/>
  </r>
  <r>
    <x v="11"/>
    <x v="5"/>
    <x v="0"/>
    <n v="7830.9703355895408"/>
    <n v="0.02"/>
    <x v="1"/>
    <n v="46"/>
  </r>
  <r>
    <x v="4"/>
    <x v="5"/>
    <x v="0"/>
    <n v="7738.7112676149945"/>
    <n v="0.01"/>
    <x v="0"/>
    <n v="26"/>
  </r>
  <r>
    <x v="3"/>
    <x v="2"/>
    <x v="0"/>
    <n v="8116.4786085646892"/>
    <n v="0.02"/>
    <x v="1"/>
    <n v="43"/>
  </r>
  <r>
    <x v="2"/>
    <x v="6"/>
    <x v="2"/>
    <n v="7812.9359428140215"/>
    <n v="0"/>
    <x v="1"/>
    <n v="40"/>
  </r>
  <r>
    <x v="0"/>
    <x v="3"/>
    <x v="1"/>
    <n v="7502.3615710540435"/>
    <n v="0.01"/>
    <x v="1"/>
    <n v="46"/>
  </r>
  <r>
    <x v="6"/>
    <x v="1"/>
    <x v="1"/>
    <n v="8223.7569372176858"/>
    <n v="0"/>
    <x v="1"/>
    <n v="50"/>
  </r>
  <r>
    <x v="3"/>
    <x v="8"/>
    <x v="0"/>
    <n v="8124.4721615476237"/>
    <n v="0"/>
    <x v="1"/>
    <n v="24"/>
  </r>
  <r>
    <x v="4"/>
    <x v="3"/>
    <x v="1"/>
    <n v="7794.2046524932039"/>
    <n v="0.02"/>
    <x v="1"/>
    <n v="42"/>
  </r>
  <r>
    <x v="3"/>
    <x v="6"/>
    <x v="2"/>
    <n v="7830.6722781469989"/>
    <n v="0.03"/>
    <x v="1"/>
    <n v="27"/>
  </r>
  <r>
    <x v="4"/>
    <x v="1"/>
    <x v="1"/>
    <n v="8048.4587653864719"/>
    <n v="0"/>
    <x v="1"/>
    <n v="25"/>
  </r>
  <r>
    <x v="1"/>
    <x v="0"/>
    <x v="0"/>
    <n v="7795.6111939471748"/>
    <n v="0"/>
    <x v="1"/>
    <n v="33"/>
  </r>
  <r>
    <x v="2"/>
    <x v="2"/>
    <x v="0"/>
    <n v="7900.6748392789768"/>
    <n v="0.02"/>
    <x v="0"/>
    <n v="16"/>
  </r>
  <r>
    <x v="10"/>
    <x v="5"/>
    <x v="0"/>
    <n v="7779.8472303542849"/>
    <n v="0.01"/>
    <x v="1"/>
    <n v="38"/>
  </r>
  <r>
    <x v="2"/>
    <x v="6"/>
    <x v="2"/>
    <n v="7645.6961937180813"/>
    <n v="0.01"/>
    <x v="1"/>
    <n v="41"/>
  </r>
  <r>
    <x v="0"/>
    <x v="1"/>
    <x v="1"/>
    <n v="8253.4500000000007"/>
    <n v="0.01"/>
    <x v="0"/>
    <n v="64"/>
  </r>
  <r>
    <x v="6"/>
    <x v="2"/>
    <x v="0"/>
    <n v="8018.0884848652295"/>
    <n v="0.02"/>
    <x v="1"/>
    <n v="41"/>
  </r>
  <r>
    <x v="0"/>
    <x v="8"/>
    <x v="0"/>
    <n v="8223.8816755394691"/>
    <n v="0.02"/>
    <x v="1"/>
    <n v="31"/>
  </r>
  <r>
    <x v="0"/>
    <x v="1"/>
    <x v="1"/>
    <n v="8156.4790837767214"/>
    <n v="0.03"/>
    <x v="0"/>
    <n v="24"/>
  </r>
  <r>
    <x v="0"/>
    <x v="3"/>
    <x v="1"/>
    <n v="7667.0591853699352"/>
    <n v="0.01"/>
    <x v="1"/>
    <n v="42"/>
  </r>
  <r>
    <x v="8"/>
    <x v="0"/>
    <x v="0"/>
    <n v="7597.3872233934208"/>
    <n v="0.02"/>
    <x v="1"/>
    <n v="31"/>
  </r>
  <r>
    <x v="0"/>
    <x v="0"/>
    <x v="0"/>
    <n v="8217.5729164982658"/>
    <n v="0.02"/>
    <x v="1"/>
    <n v="21"/>
  </r>
  <r>
    <x v="3"/>
    <x v="2"/>
    <x v="0"/>
    <n v="7775.0855978544405"/>
    <n v="0.02"/>
    <x v="1"/>
    <n v="48"/>
  </r>
  <r>
    <x v="10"/>
    <x v="5"/>
    <x v="0"/>
    <n v="7982.8624739032603"/>
    <n v="0"/>
    <x v="1"/>
    <n v="22"/>
  </r>
  <r>
    <x v="3"/>
    <x v="4"/>
    <x v="2"/>
    <n v="7818.5288143675007"/>
    <n v="0.01"/>
    <x v="1"/>
    <n v="40"/>
  </r>
  <r>
    <x v="8"/>
    <x v="0"/>
    <x v="0"/>
    <n v="8256.8840335760433"/>
    <n v="0"/>
    <x v="1"/>
    <n v="29"/>
  </r>
  <r>
    <x v="2"/>
    <x v="8"/>
    <x v="0"/>
    <n v="7660.0281689433314"/>
    <n v="0.01"/>
    <x v="1"/>
    <n v="41"/>
  </r>
  <r>
    <x v="5"/>
    <x v="0"/>
    <x v="0"/>
    <n v="7736.2686987123607"/>
    <n v="0.01"/>
    <x v="0"/>
    <n v="46"/>
  </r>
  <r>
    <x v="6"/>
    <x v="1"/>
    <x v="1"/>
    <n v="8048.9243752391076"/>
    <n v="0"/>
    <x v="0"/>
    <n v="65"/>
  </r>
  <r>
    <x v="3"/>
    <x v="4"/>
    <x v="2"/>
    <n v="7942.1847011419641"/>
    <n v="0.03"/>
    <x v="1"/>
    <n v="32"/>
  </r>
  <r>
    <x v="0"/>
    <x v="8"/>
    <x v="0"/>
    <n v="7963.0867936467803"/>
    <n v="0.03"/>
    <x v="1"/>
    <n v="38"/>
  </r>
  <r>
    <x v="0"/>
    <x v="5"/>
    <x v="0"/>
    <n v="7565.6395418141528"/>
    <n v="0.01"/>
    <x v="0"/>
    <n v="25"/>
  </r>
  <r>
    <x v="6"/>
    <x v="2"/>
    <x v="0"/>
    <n v="7939.8567617229855"/>
    <n v="0.01"/>
    <x v="1"/>
    <n v="46"/>
  </r>
  <r>
    <x v="2"/>
    <x v="3"/>
    <x v="1"/>
    <n v="7667.0591853699352"/>
    <n v="0"/>
    <x v="1"/>
    <n v="38"/>
  </r>
  <r>
    <x v="9"/>
    <x v="6"/>
    <x v="2"/>
    <n v="7914.036905753569"/>
    <n v="0.02"/>
    <x v="1"/>
    <n v="23"/>
  </r>
  <r>
    <x v="7"/>
    <x v="2"/>
    <x v="0"/>
    <n v="7626.9086696592558"/>
    <n v="0.03"/>
    <x v="0"/>
    <n v="54"/>
  </r>
  <r>
    <x v="4"/>
    <x v="7"/>
    <x v="2"/>
    <n v="7602.1529592836896"/>
    <n v="0.03"/>
    <x v="0"/>
    <n v="34"/>
  </r>
  <r>
    <x v="9"/>
    <x v="3"/>
    <x v="1"/>
    <n v="7667.0591853699352"/>
    <n v="0"/>
    <x v="1"/>
    <n v="25"/>
  </r>
  <r>
    <x v="6"/>
    <x v="8"/>
    <x v="0"/>
    <n v="7843.9915139212872"/>
    <n v="0"/>
    <x v="1"/>
    <n v="28"/>
  </r>
  <r>
    <x v="3"/>
    <x v="6"/>
    <x v="2"/>
    <n v="7640.3551965186989"/>
    <n v="0"/>
    <x v="1"/>
    <n v="43"/>
  </r>
  <r>
    <x v="11"/>
    <x v="2"/>
    <x v="0"/>
    <n v="7842.6845232912001"/>
    <n v="0.03"/>
    <x v="1"/>
    <n v="36"/>
  </r>
  <r>
    <x v="8"/>
    <x v="1"/>
    <x v="1"/>
    <n v="8202.2862705194348"/>
    <n v="0"/>
    <x v="1"/>
    <n v="34"/>
  </r>
  <r>
    <x v="4"/>
    <x v="1"/>
    <x v="1"/>
    <n v="8155.0555548894954"/>
    <n v="0.01"/>
    <x v="0"/>
    <n v="64"/>
  </r>
  <r>
    <x v="5"/>
    <x v="5"/>
    <x v="0"/>
    <n v="7975.1501481990272"/>
    <n v="0.01"/>
    <x v="0"/>
    <n v="64"/>
  </r>
  <r>
    <x v="1"/>
    <x v="2"/>
    <x v="0"/>
    <n v="7879.3046580563623"/>
    <n v="0"/>
    <x v="1"/>
    <n v="32"/>
  </r>
  <r>
    <x v="0"/>
    <x v="5"/>
    <x v="0"/>
    <n v="7627.5286927261368"/>
    <n v="0.02"/>
    <x v="1"/>
    <n v="44"/>
  </r>
  <r>
    <x v="8"/>
    <x v="6"/>
    <x v="2"/>
    <n v="8014.7423117538983"/>
    <n v="0.01"/>
    <x v="0"/>
    <n v="64"/>
  </r>
  <r>
    <x v="9"/>
    <x v="6"/>
    <x v="2"/>
    <n v="8192.1466357040117"/>
    <n v="0.01"/>
    <x v="1"/>
    <n v="43"/>
  </r>
  <r>
    <x v="0"/>
    <x v="7"/>
    <x v="2"/>
    <n v="8067.6168938958972"/>
    <n v="0"/>
    <x v="0"/>
    <n v="20"/>
  </r>
  <r>
    <x v="9"/>
    <x v="5"/>
    <x v="0"/>
    <n v="7793.865464991145"/>
    <n v="0.01"/>
    <x v="1"/>
    <n v="25"/>
  </r>
  <r>
    <x v="6"/>
    <x v="5"/>
    <x v="0"/>
    <n v="7694.2946267363959"/>
    <n v="0.02"/>
    <x v="1"/>
    <n v="25"/>
  </r>
  <r>
    <x v="10"/>
    <x v="5"/>
    <x v="0"/>
    <n v="7968.6015129476391"/>
    <n v="0.03"/>
    <x v="1"/>
    <n v="33"/>
  </r>
  <r>
    <x v="3"/>
    <x v="1"/>
    <x v="1"/>
    <n v="8212.8465726173126"/>
    <n v="0"/>
    <x v="0"/>
    <n v="43"/>
  </r>
  <r>
    <x v="9"/>
    <x v="2"/>
    <x v="0"/>
    <n v="8049.5844543926205"/>
    <n v="0.02"/>
    <x v="1"/>
    <n v="39"/>
  </r>
  <r>
    <x v="3"/>
    <x v="6"/>
    <x v="2"/>
    <n v="7641.8600532753635"/>
    <n v="0.01"/>
    <x v="1"/>
    <n v="38"/>
  </r>
  <r>
    <x v="8"/>
    <x v="6"/>
    <x v="2"/>
    <n v="7526.991112008227"/>
    <n v="0"/>
    <x v="0"/>
    <n v="50"/>
  </r>
  <r>
    <x v="0"/>
    <x v="1"/>
    <x v="1"/>
    <n v="8237.1654748828405"/>
    <n v="0.01"/>
    <x v="1"/>
    <n v="23"/>
  </r>
  <r>
    <x v="6"/>
    <x v="8"/>
    <x v="0"/>
    <n v="7785.9695067765188"/>
    <n v="0"/>
    <x v="0"/>
    <n v="52"/>
  </r>
  <r>
    <x v="5"/>
    <x v="2"/>
    <x v="0"/>
    <n v="7519.812920456111"/>
    <n v="0"/>
    <x v="1"/>
    <n v="46"/>
  </r>
  <r>
    <x v="11"/>
    <x v="0"/>
    <x v="0"/>
    <n v="7583.7345707905342"/>
    <n v="0.01"/>
    <x v="0"/>
    <n v="58"/>
  </r>
  <r>
    <x v="7"/>
    <x v="8"/>
    <x v="0"/>
    <n v="7996.9212234080942"/>
    <n v="0"/>
    <x v="1"/>
    <n v="40"/>
  </r>
  <r>
    <x v="2"/>
    <x v="3"/>
    <x v="1"/>
    <n v="7660.8722782456653"/>
    <n v="0.03"/>
    <x v="0"/>
    <n v="24"/>
  </r>
  <r>
    <x v="2"/>
    <x v="7"/>
    <x v="2"/>
    <n v="7691.9468487563199"/>
    <n v="0.01"/>
    <x v="1"/>
    <n v="62"/>
  </r>
  <r>
    <x v="1"/>
    <x v="6"/>
    <x v="2"/>
    <n v="7964.1859783676318"/>
    <n v="0.03"/>
    <x v="1"/>
    <n v="45"/>
  </r>
  <r>
    <x v="2"/>
    <x v="6"/>
    <x v="2"/>
    <n v="8044.4161148376224"/>
    <n v="0.02"/>
    <x v="0"/>
    <n v="57"/>
  </r>
  <r>
    <x v="2"/>
    <x v="0"/>
    <x v="0"/>
    <n v="7864.9142205255066"/>
    <n v="0.01"/>
    <x v="0"/>
    <n v="34"/>
  </r>
  <r>
    <x v="1"/>
    <x v="8"/>
    <x v="0"/>
    <n v="7677.4024137043125"/>
    <n v="0.01"/>
    <x v="1"/>
    <n v="32"/>
  </r>
  <r>
    <x v="9"/>
    <x v="8"/>
    <x v="0"/>
    <n v="7786.6602435877485"/>
    <n v="0.02"/>
    <x v="1"/>
    <n v="25"/>
  </r>
  <r>
    <x v="6"/>
    <x v="0"/>
    <x v="0"/>
    <n v="7696.8895792143303"/>
    <n v="0"/>
    <x v="1"/>
    <n v="41"/>
  </r>
  <r>
    <x v="3"/>
    <x v="5"/>
    <x v="0"/>
    <n v="8115.6736519145579"/>
    <n v="0.01"/>
    <x v="1"/>
    <n v="21"/>
  </r>
  <r>
    <x v="4"/>
    <x v="0"/>
    <x v="0"/>
    <n v="7871.8912423622714"/>
    <n v="0.02"/>
    <x v="1"/>
    <n v="25"/>
  </r>
  <r>
    <x v="3"/>
    <x v="2"/>
    <x v="0"/>
    <n v="8244.460747565563"/>
    <n v="0.02"/>
    <x v="1"/>
    <n v="46"/>
  </r>
  <r>
    <x v="8"/>
    <x v="1"/>
    <x v="1"/>
    <n v="8123.9727647096015"/>
    <n v="0.03"/>
    <x v="1"/>
    <n v="29"/>
  </r>
  <r>
    <x v="2"/>
    <x v="3"/>
    <x v="1"/>
    <n v="7673.8457286680523"/>
    <n v="0.03"/>
    <x v="1"/>
    <n v="23"/>
  </r>
  <r>
    <x v="5"/>
    <x v="2"/>
    <x v="0"/>
    <n v="7780.8930041619215"/>
    <n v="0.03"/>
    <x v="0"/>
    <n v="25"/>
  </r>
  <r>
    <x v="6"/>
    <x v="3"/>
    <x v="1"/>
    <n v="7638.8582799516507"/>
    <n v="0.01"/>
    <x v="1"/>
    <n v="46"/>
  </r>
  <r>
    <x v="6"/>
    <x v="0"/>
    <x v="0"/>
    <n v="7884.649680809257"/>
    <n v="0.03"/>
    <x v="1"/>
    <n v="32"/>
  </r>
  <r>
    <x v="4"/>
    <x v="3"/>
    <x v="1"/>
    <n v="7577.4686085683015"/>
    <n v="0"/>
    <x v="1"/>
    <n v="26"/>
  </r>
  <r>
    <x v="6"/>
    <x v="1"/>
    <x v="1"/>
    <n v="7824.2387044216275"/>
    <n v="0.02"/>
    <x v="0"/>
    <n v="23"/>
  </r>
  <r>
    <x v="8"/>
    <x v="0"/>
    <x v="0"/>
    <n v="8058.8732248748556"/>
    <n v="0.03"/>
    <x v="0"/>
    <n v="21"/>
  </r>
  <r>
    <x v="1"/>
    <x v="0"/>
    <x v="0"/>
    <n v="7679.6800721828822"/>
    <n v="0.01"/>
    <x v="1"/>
    <n v="38"/>
  </r>
  <r>
    <x v="8"/>
    <x v="7"/>
    <x v="2"/>
    <n v="8200.9938167080691"/>
    <n v="0.02"/>
    <x v="0"/>
    <n v="19"/>
  </r>
  <r>
    <x v="8"/>
    <x v="2"/>
    <x v="0"/>
    <n v="8196.8038258639535"/>
    <n v="0"/>
    <x v="1"/>
    <n v="46"/>
  </r>
  <r>
    <x v="6"/>
    <x v="5"/>
    <x v="0"/>
    <n v="7833.5353214246334"/>
    <n v="0"/>
    <x v="0"/>
    <n v="42"/>
  </r>
  <r>
    <x v="3"/>
    <x v="5"/>
    <x v="0"/>
    <n v="7575.1805760515572"/>
    <n v="0.03"/>
    <x v="1"/>
    <n v="29"/>
  </r>
  <r>
    <x v="7"/>
    <x v="0"/>
    <x v="0"/>
    <n v="7736.8245098657235"/>
    <n v="0"/>
    <x v="1"/>
    <n v="32"/>
  </r>
  <r>
    <x v="3"/>
    <x v="7"/>
    <x v="2"/>
    <n v="7934.2120445332785"/>
    <n v="0.01"/>
    <x v="0"/>
    <n v="40"/>
  </r>
  <r>
    <x v="3"/>
    <x v="8"/>
    <x v="0"/>
    <n v="7699.2893095896761"/>
    <n v="0.01"/>
    <x v="0"/>
    <n v="27"/>
  </r>
  <r>
    <x v="3"/>
    <x v="3"/>
    <x v="1"/>
    <n v="7773.8168891571968"/>
    <n v="0.03"/>
    <x v="1"/>
    <n v="47"/>
  </r>
  <r>
    <x v="3"/>
    <x v="0"/>
    <x v="0"/>
    <n v="7534.5287929055849"/>
    <n v="0.01"/>
    <x v="1"/>
    <n v="23"/>
  </r>
  <r>
    <x v="8"/>
    <x v="0"/>
    <x v="0"/>
    <n v="7899.9717581375171"/>
    <n v="0.02"/>
    <x v="1"/>
    <n v="44"/>
  </r>
  <r>
    <x v="2"/>
    <x v="4"/>
    <x v="2"/>
    <n v="7578.9853102244342"/>
    <n v="0.03"/>
    <x v="1"/>
    <n v="35"/>
  </r>
  <r>
    <x v="9"/>
    <x v="1"/>
    <x v="1"/>
    <n v="7957.7541556033884"/>
    <n v="0.02"/>
    <x v="1"/>
    <n v="35"/>
  </r>
  <r>
    <x v="4"/>
    <x v="3"/>
    <x v="1"/>
    <n v="7667.0591853699352"/>
    <n v="0"/>
    <x v="1"/>
    <n v="42"/>
  </r>
  <r>
    <x v="7"/>
    <x v="1"/>
    <x v="1"/>
    <n v="8154.5348546476544"/>
    <n v="0"/>
    <x v="1"/>
    <n v="40"/>
  </r>
  <r>
    <x v="2"/>
    <x v="5"/>
    <x v="0"/>
    <n v="8252.1782117573639"/>
    <n v="0.02"/>
    <x v="1"/>
    <n v="44"/>
  </r>
  <r>
    <x v="7"/>
    <x v="4"/>
    <x v="2"/>
    <n v="8152.0544528173468"/>
    <n v="0.01"/>
    <x v="1"/>
    <n v="50"/>
  </r>
  <r>
    <x v="8"/>
    <x v="2"/>
    <x v="0"/>
    <n v="7773.512327512567"/>
    <n v="0.02"/>
    <x v="1"/>
    <n v="27"/>
  </r>
  <r>
    <x v="8"/>
    <x v="8"/>
    <x v="0"/>
    <n v="7979.0945181627148"/>
    <n v="0"/>
    <x v="0"/>
    <n v="46"/>
  </r>
  <r>
    <x v="8"/>
    <x v="4"/>
    <x v="2"/>
    <n v="8128.1204591024425"/>
    <n v="0.02"/>
    <x v="1"/>
    <n v="37"/>
  </r>
  <r>
    <x v="0"/>
    <x v="3"/>
    <x v="1"/>
    <n v="7930.6449402487351"/>
    <n v="0.01"/>
    <x v="0"/>
    <n v="59"/>
  </r>
  <r>
    <x v="4"/>
    <x v="2"/>
    <x v="0"/>
    <n v="7599.2180169192898"/>
    <n v="0"/>
    <x v="1"/>
    <n v="42"/>
  </r>
  <r>
    <x v="3"/>
    <x v="0"/>
    <x v="0"/>
    <n v="8029.1099439711297"/>
    <n v="0.02"/>
    <x v="0"/>
    <n v="20"/>
  </r>
  <r>
    <x v="2"/>
    <x v="2"/>
    <x v="0"/>
    <n v="7700.8733546582289"/>
    <n v="0.03"/>
    <x v="0"/>
    <n v="64"/>
  </r>
  <r>
    <x v="2"/>
    <x v="2"/>
    <x v="0"/>
    <n v="8002.6337099602324"/>
    <n v="0.03"/>
    <x v="0"/>
    <n v="24"/>
  </r>
  <r>
    <x v="5"/>
    <x v="8"/>
    <x v="0"/>
    <n v="7904.7211708856094"/>
    <n v="0.03"/>
    <x v="1"/>
    <n v="24"/>
  </r>
  <r>
    <x v="0"/>
    <x v="8"/>
    <x v="0"/>
    <n v="7948.897721976814"/>
    <n v="0.01"/>
    <x v="0"/>
    <n v="31"/>
  </r>
  <r>
    <x v="4"/>
    <x v="5"/>
    <x v="0"/>
    <n v="7663.6656796001944"/>
    <n v="0.01"/>
    <x v="1"/>
    <n v="24"/>
  </r>
  <r>
    <x v="9"/>
    <x v="1"/>
    <x v="1"/>
    <n v="8280.8659882465181"/>
    <n v="0.01"/>
    <x v="1"/>
    <n v="41"/>
  </r>
  <r>
    <x v="11"/>
    <x v="5"/>
    <x v="0"/>
    <n v="7862.2242203361884"/>
    <n v="0.01"/>
    <x v="1"/>
    <n v="39"/>
  </r>
  <r>
    <x v="7"/>
    <x v="5"/>
    <x v="0"/>
    <n v="7573.6594015404744"/>
    <n v="0"/>
    <x v="0"/>
    <n v="61"/>
  </r>
  <r>
    <x v="11"/>
    <x v="5"/>
    <x v="0"/>
    <n v="8145.294580431455"/>
    <n v="0"/>
    <x v="1"/>
    <n v="38"/>
  </r>
  <r>
    <x v="9"/>
    <x v="1"/>
    <x v="1"/>
    <n v="8101.2289479233277"/>
    <n v="0.01"/>
    <x v="0"/>
    <n v="50"/>
  </r>
  <r>
    <x v="10"/>
    <x v="5"/>
    <x v="0"/>
    <n v="7630.9864251231556"/>
    <n v="0.01"/>
    <x v="1"/>
    <n v="22"/>
  </r>
  <r>
    <x v="2"/>
    <x v="8"/>
    <x v="0"/>
    <n v="7929.649675906594"/>
    <n v="0.03"/>
    <x v="0"/>
    <n v="56"/>
  </r>
  <r>
    <x v="8"/>
    <x v="1"/>
    <x v="1"/>
    <n v="8245.1512287318292"/>
    <n v="0.02"/>
    <x v="1"/>
    <n v="49"/>
  </r>
  <r>
    <x v="2"/>
    <x v="4"/>
    <x v="2"/>
    <n v="8129.1366747267102"/>
    <n v="0.02"/>
    <x v="1"/>
    <n v="42"/>
  </r>
  <r>
    <x v="11"/>
    <x v="1"/>
    <x v="1"/>
    <n v="7994.7030857991876"/>
    <n v="0.03"/>
    <x v="1"/>
    <n v="36"/>
  </r>
  <r>
    <x v="3"/>
    <x v="6"/>
    <x v="2"/>
    <n v="7971.7637001574303"/>
    <n v="0.03"/>
    <x v="1"/>
    <n v="25"/>
  </r>
  <r>
    <x v="9"/>
    <x v="3"/>
    <x v="1"/>
    <n v="7533.5440371029244"/>
    <n v="0.01"/>
    <x v="1"/>
    <n v="45"/>
  </r>
  <r>
    <x v="10"/>
    <x v="8"/>
    <x v="0"/>
    <n v="8004.3699697732382"/>
    <n v="0.01"/>
    <x v="1"/>
    <n v="46"/>
  </r>
  <r>
    <x v="11"/>
    <x v="0"/>
    <x v="0"/>
    <n v="8066.0922092831925"/>
    <n v="0.01"/>
    <x v="0"/>
    <n v="48"/>
  </r>
  <r>
    <x v="9"/>
    <x v="5"/>
    <x v="0"/>
    <n v="7935.0175901543162"/>
    <n v="0.02"/>
    <x v="1"/>
    <n v="31"/>
  </r>
  <r>
    <x v="5"/>
    <x v="6"/>
    <x v="2"/>
    <n v="7685.3691519105405"/>
    <n v="0.01"/>
    <x v="1"/>
    <n v="34"/>
  </r>
  <r>
    <x v="4"/>
    <x v="8"/>
    <x v="0"/>
    <n v="7982.7523059419991"/>
    <n v="0.03"/>
    <x v="1"/>
    <n v="28"/>
  </r>
  <r>
    <x v="8"/>
    <x v="0"/>
    <x v="0"/>
    <n v="7827.5340042098787"/>
    <n v="0.03"/>
    <x v="1"/>
    <n v="21"/>
  </r>
  <r>
    <x v="2"/>
    <x v="5"/>
    <x v="0"/>
    <n v="7722.1182295948211"/>
    <n v="0"/>
    <x v="1"/>
    <n v="22"/>
  </r>
  <r>
    <x v="10"/>
    <x v="6"/>
    <x v="2"/>
    <n v="7589.9863718520101"/>
    <n v="0.01"/>
    <x v="1"/>
    <n v="32"/>
  </r>
  <r>
    <x v="5"/>
    <x v="7"/>
    <x v="2"/>
    <n v="7509.1562377117498"/>
    <n v="0.02"/>
    <x v="0"/>
    <n v="50"/>
  </r>
  <r>
    <x v="1"/>
    <x v="3"/>
    <x v="1"/>
    <n v="8206.6965547608197"/>
    <n v="0.01"/>
    <x v="0"/>
    <n v="37"/>
  </r>
  <r>
    <x v="8"/>
    <x v="8"/>
    <x v="0"/>
    <n v="7539.7211015149969"/>
    <n v="0"/>
    <x v="0"/>
    <n v="50"/>
  </r>
  <r>
    <x v="11"/>
    <x v="5"/>
    <x v="0"/>
    <n v="8152.870141233343"/>
    <n v="0"/>
    <x v="1"/>
    <n v="46"/>
  </r>
  <r>
    <x v="6"/>
    <x v="3"/>
    <x v="1"/>
    <n v="7712.3530929538674"/>
    <n v="0"/>
    <x v="1"/>
    <n v="25"/>
  </r>
  <r>
    <x v="2"/>
    <x v="7"/>
    <x v="2"/>
    <n v="7696.2739135561287"/>
    <n v="0.01"/>
    <x v="1"/>
    <n v="40"/>
  </r>
  <r>
    <x v="8"/>
    <x v="0"/>
    <x v="0"/>
    <n v="7737.75488567906"/>
    <n v="0.02"/>
    <x v="0"/>
    <n v="39"/>
  </r>
  <r>
    <x v="9"/>
    <x v="5"/>
    <x v="0"/>
    <n v="7822.5955910870562"/>
    <n v="0"/>
    <x v="1"/>
    <n v="33"/>
  </r>
  <r>
    <x v="1"/>
    <x v="0"/>
    <x v="0"/>
    <n v="8047.7057451566907"/>
    <n v="0.02"/>
    <x v="1"/>
    <n v="22"/>
  </r>
  <r>
    <x v="7"/>
    <x v="5"/>
    <x v="0"/>
    <n v="7878.750388733597"/>
    <n v="0.02"/>
    <x v="1"/>
    <n v="23"/>
  </r>
  <r>
    <x v="5"/>
    <x v="1"/>
    <x v="1"/>
    <n v="8186.6326486439357"/>
    <n v="0.01"/>
    <x v="1"/>
    <n v="21"/>
  </r>
  <r>
    <x v="0"/>
    <x v="2"/>
    <x v="0"/>
    <n v="7832.993095312786"/>
    <n v="0.01"/>
    <x v="1"/>
    <n v="44"/>
  </r>
  <r>
    <x v="1"/>
    <x v="5"/>
    <x v="0"/>
    <n v="7772.619738893718"/>
    <n v="0.03"/>
    <x v="1"/>
    <n v="44"/>
  </r>
  <r>
    <x v="9"/>
    <x v="0"/>
    <x v="0"/>
    <n v="7585.9237642551579"/>
    <n v="0"/>
    <x v="0"/>
    <n v="37"/>
  </r>
  <r>
    <x v="3"/>
    <x v="7"/>
    <x v="2"/>
    <n v="7675.8531271112952"/>
    <n v="0.02"/>
    <x v="1"/>
    <n v="48"/>
  </r>
  <r>
    <x v="0"/>
    <x v="0"/>
    <x v="0"/>
    <n v="8255.9734448340623"/>
    <n v="0.01"/>
    <x v="0"/>
    <n v="56"/>
  </r>
  <r>
    <x v="0"/>
    <x v="4"/>
    <x v="2"/>
    <n v="8075.6386112779774"/>
    <n v="0"/>
    <x v="1"/>
    <n v="34"/>
  </r>
  <r>
    <x v="1"/>
    <x v="8"/>
    <x v="0"/>
    <n v="7896.2873676859954"/>
    <n v="0.03"/>
    <x v="1"/>
    <n v="43"/>
  </r>
  <r>
    <x v="3"/>
    <x v="8"/>
    <x v="0"/>
    <n v="7970.1796685824456"/>
    <n v="0.01"/>
    <x v="1"/>
    <n v="21"/>
  </r>
  <r>
    <x v="5"/>
    <x v="6"/>
    <x v="2"/>
    <n v="8101.8654917356571"/>
    <n v="0.02"/>
    <x v="1"/>
    <n v="39"/>
  </r>
  <r>
    <x v="2"/>
    <x v="4"/>
    <x v="2"/>
    <n v="7723.2230641138904"/>
    <n v="0"/>
    <x v="1"/>
    <n v="37"/>
  </r>
  <r>
    <x v="8"/>
    <x v="3"/>
    <x v="1"/>
    <n v="7882.4886700263414"/>
    <n v="0"/>
    <x v="1"/>
    <n v="40"/>
  </r>
  <r>
    <x v="0"/>
    <x v="5"/>
    <x v="0"/>
    <n v="8131.8744823936049"/>
    <n v="0.03"/>
    <x v="1"/>
    <n v="26"/>
  </r>
  <r>
    <x v="9"/>
    <x v="3"/>
    <x v="1"/>
    <n v="7826.1856674144155"/>
    <n v="0.02"/>
    <x v="1"/>
    <n v="50"/>
  </r>
  <r>
    <x v="7"/>
    <x v="2"/>
    <x v="0"/>
    <n v="7634.8842334127357"/>
    <n v="0.01"/>
    <x v="0"/>
    <n v="42"/>
  </r>
  <r>
    <x v="4"/>
    <x v="4"/>
    <x v="2"/>
    <n v="8248.1518495816726"/>
    <n v="0.01"/>
    <x v="1"/>
    <n v="58"/>
  </r>
  <r>
    <x v="10"/>
    <x v="1"/>
    <x v="1"/>
    <n v="8282.2295544097906"/>
    <n v="0"/>
    <x v="0"/>
    <n v="43"/>
  </r>
  <r>
    <x v="0"/>
    <x v="4"/>
    <x v="2"/>
    <n v="7964.1542489227641"/>
    <n v="0.03"/>
    <x v="0"/>
    <n v="60"/>
  </r>
  <r>
    <x v="10"/>
    <x v="2"/>
    <x v="0"/>
    <n v="8000.0835851607053"/>
    <n v="0"/>
    <x v="1"/>
    <n v="42"/>
  </r>
  <r>
    <x v="2"/>
    <x v="3"/>
    <x v="1"/>
    <n v="8063.4713118230093"/>
    <n v="0"/>
    <x v="1"/>
    <n v="45"/>
  </r>
  <r>
    <x v="8"/>
    <x v="5"/>
    <x v="0"/>
    <n v="7825.5974667105738"/>
    <n v="0.03"/>
    <x v="1"/>
    <n v="41"/>
  </r>
  <r>
    <x v="3"/>
    <x v="2"/>
    <x v="0"/>
    <n v="7860.2645423106242"/>
    <n v="0.01"/>
    <x v="1"/>
    <n v="39"/>
  </r>
  <r>
    <x v="7"/>
    <x v="5"/>
    <x v="0"/>
    <n v="7945.6597128977046"/>
    <n v="0.02"/>
    <x v="1"/>
    <n v="33"/>
  </r>
  <r>
    <x v="10"/>
    <x v="5"/>
    <x v="0"/>
    <n v="8167.3287485005403"/>
    <n v="0.02"/>
    <x v="1"/>
    <n v="47"/>
  </r>
  <r>
    <x v="8"/>
    <x v="7"/>
    <x v="2"/>
    <n v="7873.7547101519795"/>
    <n v="0.02"/>
    <x v="1"/>
    <n v="48"/>
  </r>
  <r>
    <x v="11"/>
    <x v="4"/>
    <x v="2"/>
    <n v="8244.2148585424729"/>
    <n v="0"/>
    <x v="1"/>
    <n v="31"/>
  </r>
  <r>
    <x v="5"/>
    <x v="0"/>
    <x v="0"/>
    <n v="8213.7176875231489"/>
    <n v="0"/>
    <x v="1"/>
    <n v="35"/>
  </r>
  <r>
    <x v="8"/>
    <x v="3"/>
    <x v="1"/>
    <n v="7570.3961580648229"/>
    <n v="0.03"/>
    <x v="0"/>
    <n v="47"/>
  </r>
  <r>
    <x v="10"/>
    <x v="8"/>
    <x v="0"/>
    <n v="8230.8561411944538"/>
    <n v="0"/>
    <x v="1"/>
    <n v="29"/>
  </r>
  <r>
    <x v="4"/>
    <x v="0"/>
    <x v="0"/>
    <n v="8055.7983992899563"/>
    <n v="0.01"/>
    <x v="1"/>
    <n v="43"/>
  </r>
  <r>
    <x v="1"/>
    <x v="8"/>
    <x v="0"/>
    <n v="7544.6693700446576"/>
    <n v="0.02"/>
    <x v="1"/>
    <n v="48"/>
  </r>
  <r>
    <x v="1"/>
    <x v="4"/>
    <x v="2"/>
    <n v="7896.2633805733822"/>
    <n v="0.02"/>
    <x v="0"/>
    <n v="46"/>
  </r>
  <r>
    <x v="11"/>
    <x v="8"/>
    <x v="0"/>
    <n v="8162.0685031585435"/>
    <n v="0.02"/>
    <x v="0"/>
    <n v="27"/>
  </r>
  <r>
    <x v="1"/>
    <x v="7"/>
    <x v="2"/>
    <n v="7996.1770509061762"/>
    <n v="0.03"/>
    <x v="1"/>
    <n v="23"/>
  </r>
  <r>
    <x v="10"/>
    <x v="8"/>
    <x v="0"/>
    <n v="7980.8284960643823"/>
    <n v="0"/>
    <x v="1"/>
    <n v="32"/>
  </r>
  <r>
    <x v="7"/>
    <x v="8"/>
    <x v="0"/>
    <n v="8105.7403880755783"/>
    <n v="0.02"/>
    <x v="1"/>
    <n v="55"/>
  </r>
  <r>
    <x v="6"/>
    <x v="8"/>
    <x v="0"/>
    <n v="7572.5678333850237"/>
    <n v="0"/>
    <x v="0"/>
    <n v="42"/>
  </r>
  <r>
    <x v="5"/>
    <x v="7"/>
    <x v="2"/>
    <n v="8173.1120183632083"/>
    <n v="0.01"/>
    <x v="1"/>
    <n v="30"/>
  </r>
  <r>
    <x v="2"/>
    <x v="8"/>
    <x v="0"/>
    <n v="7952.1988656342182"/>
    <n v="0.01"/>
    <x v="0"/>
    <n v="40"/>
  </r>
  <r>
    <x v="7"/>
    <x v="5"/>
    <x v="0"/>
    <n v="7906.3538162182795"/>
    <n v="0"/>
    <x v="1"/>
    <n v="25"/>
  </r>
  <r>
    <x v="2"/>
    <x v="0"/>
    <x v="0"/>
    <n v="8011.5568727213031"/>
    <n v="0.03"/>
    <x v="1"/>
    <n v="53"/>
  </r>
  <r>
    <x v="11"/>
    <x v="5"/>
    <x v="0"/>
    <n v="8235.6238773811947"/>
    <n v="0.03"/>
    <x v="1"/>
    <n v="37"/>
  </r>
  <r>
    <x v="5"/>
    <x v="1"/>
    <x v="1"/>
    <n v="8074.3036620222165"/>
    <n v="0.01"/>
    <x v="1"/>
    <n v="33"/>
  </r>
  <r>
    <x v="11"/>
    <x v="1"/>
    <x v="1"/>
    <n v="8129.6734947215555"/>
    <n v="0"/>
    <x v="1"/>
    <n v="42"/>
  </r>
  <r>
    <x v="6"/>
    <x v="3"/>
    <x v="1"/>
    <n v="7761.9732274495527"/>
    <n v="0.01"/>
    <x v="1"/>
    <n v="43"/>
  </r>
  <r>
    <x v="5"/>
    <x v="2"/>
    <x v="0"/>
    <n v="7921.4099458731653"/>
    <n v="0.03"/>
    <x v="1"/>
    <n v="55"/>
  </r>
  <r>
    <x v="6"/>
    <x v="6"/>
    <x v="2"/>
    <n v="8109.65332503024"/>
    <n v="0.01"/>
    <x v="1"/>
    <n v="41"/>
  </r>
  <r>
    <x v="9"/>
    <x v="1"/>
    <x v="1"/>
    <n v="8371.419779129883"/>
    <n v="0.01"/>
    <x v="1"/>
    <n v="45"/>
  </r>
  <r>
    <x v="2"/>
    <x v="0"/>
    <x v="0"/>
    <n v="8213.6345764483394"/>
    <n v="0.02"/>
    <x v="1"/>
    <n v="42"/>
  </r>
  <r>
    <x v="9"/>
    <x v="8"/>
    <x v="0"/>
    <n v="8041.3054462354785"/>
    <n v="0.02"/>
    <x v="1"/>
    <n v="22"/>
  </r>
  <r>
    <x v="2"/>
    <x v="7"/>
    <x v="2"/>
    <n v="7674.3664209915323"/>
    <n v="0.01"/>
    <x v="1"/>
    <n v="23"/>
  </r>
  <r>
    <x v="5"/>
    <x v="1"/>
    <x v="1"/>
    <n v="8127.8510451589045"/>
    <n v="0"/>
    <x v="1"/>
    <n v="47"/>
  </r>
  <r>
    <x v="4"/>
    <x v="3"/>
    <x v="1"/>
    <n v="7972.1726805972321"/>
    <n v="0.03"/>
    <x v="1"/>
    <n v="28"/>
  </r>
  <r>
    <x v="3"/>
    <x v="5"/>
    <x v="0"/>
    <n v="7506.2138381536761"/>
    <n v="0"/>
    <x v="1"/>
    <n v="25"/>
  </r>
  <r>
    <x v="9"/>
    <x v="3"/>
    <x v="1"/>
    <n v="7624.0563177030845"/>
    <n v="0"/>
    <x v="1"/>
    <n v="44"/>
  </r>
  <r>
    <x v="1"/>
    <x v="2"/>
    <x v="0"/>
    <n v="7559.5539482596268"/>
    <n v="0.03"/>
    <x v="1"/>
    <n v="31"/>
  </r>
  <r>
    <x v="11"/>
    <x v="7"/>
    <x v="2"/>
    <n v="7826.3952699533547"/>
    <n v="0"/>
    <x v="1"/>
    <n v="25"/>
  </r>
  <r>
    <x v="6"/>
    <x v="8"/>
    <x v="0"/>
    <n v="7835.1336980685392"/>
    <n v="0.02"/>
    <x v="1"/>
    <n v="23"/>
  </r>
  <r>
    <x v="6"/>
    <x v="4"/>
    <x v="2"/>
    <n v="8004.275883600294"/>
    <n v="0.02"/>
    <x v="0"/>
    <n v="48"/>
  </r>
  <r>
    <x v="10"/>
    <x v="8"/>
    <x v="0"/>
    <n v="7689.9696125089667"/>
    <n v="0.03"/>
    <x v="0"/>
    <n v="36"/>
  </r>
  <r>
    <x v="3"/>
    <x v="5"/>
    <x v="0"/>
    <n v="7642.2763062127706"/>
    <n v="0.02"/>
    <x v="1"/>
    <n v="41"/>
  </r>
  <r>
    <x v="11"/>
    <x v="8"/>
    <x v="0"/>
    <n v="8102.3077581372218"/>
    <n v="0.01"/>
    <x v="1"/>
    <n v="38"/>
  </r>
  <r>
    <x v="0"/>
    <x v="1"/>
    <x v="1"/>
    <n v="8100.5507285480962"/>
    <n v="0.03"/>
    <x v="1"/>
    <n v="47"/>
  </r>
  <r>
    <x v="9"/>
    <x v="8"/>
    <x v="0"/>
    <n v="7659.0606363191819"/>
    <n v="0.03"/>
    <x v="1"/>
    <n v="21"/>
  </r>
  <r>
    <x v="9"/>
    <x v="2"/>
    <x v="0"/>
    <n v="8170.7310799079278"/>
    <n v="0.02"/>
    <x v="0"/>
    <n v="23"/>
  </r>
  <r>
    <x v="8"/>
    <x v="6"/>
    <x v="2"/>
    <n v="7590.1522129627529"/>
    <n v="0.03"/>
    <x v="1"/>
    <n v="37"/>
  </r>
  <r>
    <x v="7"/>
    <x v="7"/>
    <x v="2"/>
    <n v="8263.2571811035632"/>
    <n v="0.01"/>
    <x v="1"/>
    <n v="29"/>
  </r>
  <r>
    <x v="3"/>
    <x v="1"/>
    <x v="1"/>
    <n v="8297.5518321945128"/>
    <n v="0.01"/>
    <x v="1"/>
    <n v="24"/>
  </r>
  <r>
    <x v="2"/>
    <x v="3"/>
    <x v="1"/>
    <n v="7550.9143906321788"/>
    <n v="0.03"/>
    <x v="0"/>
    <n v="17"/>
  </r>
  <r>
    <x v="3"/>
    <x v="1"/>
    <x v="1"/>
    <n v="8071.4110291985162"/>
    <n v="0"/>
    <x v="0"/>
    <n v="44"/>
  </r>
  <r>
    <x v="1"/>
    <x v="2"/>
    <x v="0"/>
    <n v="7851.4003752041299"/>
    <n v="0.02"/>
    <x v="1"/>
    <n v="42"/>
  </r>
  <r>
    <x v="7"/>
    <x v="6"/>
    <x v="2"/>
    <n v="7895.938662786757"/>
    <n v="0.02"/>
    <x v="1"/>
    <n v="21"/>
  </r>
  <r>
    <x v="9"/>
    <x v="8"/>
    <x v="0"/>
    <n v="8246.4463418781543"/>
    <n v="0.03"/>
    <x v="1"/>
    <n v="31"/>
  </r>
  <r>
    <x v="9"/>
    <x v="1"/>
    <x v="1"/>
    <n v="7944.7486366477142"/>
    <n v="0.01"/>
    <x v="0"/>
    <n v="44"/>
  </r>
  <r>
    <x v="10"/>
    <x v="1"/>
    <x v="1"/>
    <n v="7925.3989661550213"/>
    <n v="0.02"/>
    <x v="0"/>
    <n v="26"/>
  </r>
  <r>
    <x v="10"/>
    <x v="2"/>
    <x v="0"/>
    <n v="7858.9476648357504"/>
    <n v="0.02"/>
    <x v="1"/>
    <n v="65"/>
  </r>
  <r>
    <x v="10"/>
    <x v="5"/>
    <x v="0"/>
    <n v="8244.204141819464"/>
    <n v="0"/>
    <x v="0"/>
    <n v="26"/>
  </r>
  <r>
    <x v="5"/>
    <x v="8"/>
    <x v="0"/>
    <n v="7793.2793434552332"/>
    <n v="0"/>
    <x v="1"/>
    <n v="25"/>
  </r>
  <r>
    <x v="4"/>
    <x v="6"/>
    <x v="2"/>
    <n v="8137.7851095807546"/>
    <n v="0"/>
    <x v="0"/>
    <n v="17"/>
  </r>
  <r>
    <x v="3"/>
    <x v="0"/>
    <x v="0"/>
    <n v="7620.1857453485945"/>
    <n v="0.02"/>
    <x v="1"/>
    <n v="26"/>
  </r>
  <r>
    <x v="10"/>
    <x v="8"/>
    <x v="0"/>
    <n v="7646.5893708291651"/>
    <n v="0.03"/>
    <x v="1"/>
    <n v="35"/>
  </r>
  <r>
    <x v="2"/>
    <x v="5"/>
    <x v="0"/>
    <n v="7536.483510875446"/>
    <n v="0.03"/>
    <x v="0"/>
    <n v="42"/>
  </r>
  <r>
    <x v="3"/>
    <x v="8"/>
    <x v="0"/>
    <n v="7813.1577954029672"/>
    <n v="0"/>
    <x v="1"/>
    <n v="43"/>
  </r>
  <r>
    <x v="4"/>
    <x v="5"/>
    <x v="0"/>
    <n v="8142.0067109658248"/>
    <n v="0.02"/>
    <x v="1"/>
    <n v="43"/>
  </r>
  <r>
    <x v="3"/>
    <x v="4"/>
    <x v="2"/>
    <n v="7698.6146496599258"/>
    <n v="0.01"/>
    <x v="0"/>
    <n v="33"/>
  </r>
  <r>
    <x v="7"/>
    <x v="8"/>
    <x v="0"/>
    <n v="7864.7989888965412"/>
    <n v="0.02"/>
    <x v="1"/>
    <n v="24"/>
  </r>
  <r>
    <x v="2"/>
    <x v="0"/>
    <x v="0"/>
    <n v="7981.5842502492205"/>
    <n v="0"/>
    <x v="1"/>
    <n v="26"/>
  </r>
  <r>
    <x v="3"/>
    <x v="3"/>
    <x v="1"/>
    <n v="8027.1542002079286"/>
    <n v="0.02"/>
    <x v="0"/>
    <n v="43"/>
  </r>
  <r>
    <x v="6"/>
    <x v="8"/>
    <x v="0"/>
    <n v="7888.4428468688111"/>
    <n v="0"/>
    <x v="0"/>
    <n v="21"/>
  </r>
  <r>
    <x v="6"/>
    <x v="4"/>
    <x v="2"/>
    <n v="7872.1992871424663"/>
    <n v="0"/>
    <x v="0"/>
    <n v="49"/>
  </r>
  <r>
    <x v="11"/>
    <x v="4"/>
    <x v="2"/>
    <n v="8059.0936782498193"/>
    <n v="0"/>
    <x v="0"/>
    <n v="30"/>
  </r>
  <r>
    <x v="7"/>
    <x v="1"/>
    <x v="1"/>
    <n v="8058.4403646190003"/>
    <n v="0.02"/>
    <x v="1"/>
    <n v="49"/>
  </r>
  <r>
    <x v="11"/>
    <x v="7"/>
    <x v="2"/>
    <n v="7959.9544672013053"/>
    <n v="0"/>
    <x v="0"/>
    <n v="39"/>
  </r>
  <r>
    <x v="9"/>
    <x v="8"/>
    <x v="0"/>
    <n v="8192.7833911793277"/>
    <n v="0.01"/>
    <x v="1"/>
    <n v="38"/>
  </r>
  <r>
    <x v="11"/>
    <x v="8"/>
    <x v="0"/>
    <n v="7775.6659741184376"/>
    <n v="0.02"/>
    <x v="1"/>
    <n v="21"/>
  </r>
  <r>
    <x v="10"/>
    <x v="1"/>
    <x v="1"/>
    <n v="7842.2632443398379"/>
    <n v="0.02"/>
    <x v="0"/>
    <n v="41"/>
  </r>
  <r>
    <x v="5"/>
    <x v="0"/>
    <x v="0"/>
    <n v="7509.6891918798929"/>
    <n v="0.01"/>
    <x v="1"/>
    <n v="45"/>
  </r>
  <r>
    <x v="3"/>
    <x v="7"/>
    <x v="2"/>
    <n v="7519.3342925722254"/>
    <n v="0.03"/>
    <x v="1"/>
    <n v="23"/>
  </r>
  <r>
    <x v="1"/>
    <x v="3"/>
    <x v="1"/>
    <n v="7963.9672463699071"/>
    <n v="0"/>
    <x v="1"/>
    <n v="22"/>
  </r>
  <r>
    <x v="0"/>
    <x v="8"/>
    <x v="0"/>
    <n v="7900.1085152170117"/>
    <n v="0"/>
    <x v="1"/>
    <n v="26"/>
  </r>
  <r>
    <x v="3"/>
    <x v="6"/>
    <x v="2"/>
    <n v="7700.9769438191734"/>
    <n v="0"/>
    <x v="0"/>
    <n v="31"/>
  </r>
  <r>
    <x v="6"/>
    <x v="2"/>
    <x v="0"/>
    <n v="7965.3147114965668"/>
    <n v="0.02"/>
    <x v="0"/>
    <n v="44"/>
  </r>
  <r>
    <x v="5"/>
    <x v="2"/>
    <x v="0"/>
    <n v="8206.1354374606526"/>
    <n v="0.01"/>
    <x v="1"/>
    <n v="31"/>
  </r>
  <r>
    <x v="7"/>
    <x v="7"/>
    <x v="2"/>
    <n v="7565.2933171349741"/>
    <n v="0"/>
    <x v="0"/>
    <n v="41"/>
  </r>
  <r>
    <x v="3"/>
    <x v="0"/>
    <x v="0"/>
    <n v="8237.8131657730955"/>
    <n v="0.01"/>
    <x v="0"/>
    <n v="49"/>
  </r>
  <r>
    <x v="10"/>
    <x v="0"/>
    <x v="0"/>
    <n v="7837.498869858091"/>
    <n v="0"/>
    <x v="1"/>
    <n v="39"/>
  </r>
  <r>
    <x v="7"/>
    <x v="7"/>
    <x v="2"/>
    <n v="7657.3819880876545"/>
    <n v="0.01"/>
    <x v="1"/>
    <n v="24"/>
  </r>
  <r>
    <x v="5"/>
    <x v="4"/>
    <x v="2"/>
    <n v="7923.4227510289293"/>
    <n v="0.02"/>
    <x v="0"/>
    <n v="61"/>
  </r>
  <r>
    <x v="6"/>
    <x v="8"/>
    <x v="0"/>
    <n v="8132.849017094577"/>
    <n v="0.01"/>
    <x v="0"/>
    <n v="33"/>
  </r>
  <r>
    <x v="9"/>
    <x v="3"/>
    <x v="1"/>
    <n v="8260.4830917786603"/>
    <n v="0.03"/>
    <x v="1"/>
    <n v="47"/>
  </r>
  <r>
    <x v="7"/>
    <x v="0"/>
    <x v="0"/>
    <n v="8062.4576544800766"/>
    <n v="0"/>
    <x v="0"/>
    <n v="46"/>
  </r>
  <r>
    <x v="7"/>
    <x v="6"/>
    <x v="2"/>
    <n v="8216.4909670771067"/>
    <n v="0.02"/>
    <x v="1"/>
    <n v="41"/>
  </r>
  <r>
    <x v="2"/>
    <x v="4"/>
    <x v="2"/>
    <n v="7902.2289752964798"/>
    <n v="0"/>
    <x v="0"/>
    <n v="49"/>
  </r>
  <r>
    <x v="6"/>
    <x v="5"/>
    <x v="0"/>
    <n v="7580.159834693618"/>
    <n v="0.03"/>
    <x v="0"/>
    <n v="25"/>
  </r>
  <r>
    <x v="6"/>
    <x v="5"/>
    <x v="0"/>
    <n v="7839.9199113407349"/>
    <n v="0.01"/>
    <x v="0"/>
    <n v="17"/>
  </r>
  <r>
    <x v="2"/>
    <x v="8"/>
    <x v="0"/>
    <n v="7693.978563140131"/>
    <n v="0.03"/>
    <x v="1"/>
    <n v="50"/>
  </r>
  <r>
    <x v="0"/>
    <x v="2"/>
    <x v="0"/>
    <n v="7913.4141579147263"/>
    <n v="0"/>
    <x v="1"/>
    <n v="28"/>
  </r>
  <r>
    <x v="2"/>
    <x v="1"/>
    <x v="1"/>
    <n v="8008.6365919784657"/>
    <n v="0.03"/>
    <x v="1"/>
    <n v="21"/>
  </r>
  <r>
    <x v="9"/>
    <x v="0"/>
    <x v="0"/>
    <n v="7989.2594123418257"/>
    <n v="0.03"/>
    <x v="0"/>
    <n v="38"/>
  </r>
  <r>
    <x v="1"/>
    <x v="1"/>
    <x v="1"/>
    <n v="8192.1419832831998"/>
    <n v="0.02"/>
    <x v="1"/>
    <n v="38"/>
  </r>
  <r>
    <x v="5"/>
    <x v="8"/>
    <x v="0"/>
    <n v="7610.3299438975591"/>
    <n v="0.02"/>
    <x v="0"/>
    <n v="32"/>
  </r>
  <r>
    <x v="9"/>
    <x v="2"/>
    <x v="0"/>
    <n v="8029.2184125530639"/>
    <n v="0.02"/>
    <x v="0"/>
    <n v="47"/>
  </r>
  <r>
    <x v="10"/>
    <x v="2"/>
    <x v="0"/>
    <n v="8224.0313752864131"/>
    <n v="0"/>
    <x v="1"/>
    <n v="29"/>
  </r>
  <r>
    <x v="5"/>
    <x v="5"/>
    <x v="0"/>
    <n v="7623.791996990758"/>
    <n v="0.03"/>
    <x v="1"/>
    <n v="37"/>
  </r>
  <r>
    <x v="9"/>
    <x v="5"/>
    <x v="0"/>
    <n v="7676.1159003258945"/>
    <n v="0.01"/>
    <x v="1"/>
    <n v="49"/>
  </r>
  <r>
    <x v="0"/>
    <x v="4"/>
    <x v="2"/>
    <n v="7777.8047177488861"/>
    <n v="0"/>
    <x v="0"/>
    <n v="59"/>
  </r>
  <r>
    <x v="5"/>
    <x v="0"/>
    <x v="0"/>
    <n v="7770.7532208986413"/>
    <n v="0"/>
    <x v="1"/>
    <n v="24"/>
  </r>
  <r>
    <x v="3"/>
    <x v="1"/>
    <x v="1"/>
    <n v="8253.4500000000007"/>
    <n v="0.02"/>
    <x v="1"/>
    <n v="49"/>
  </r>
  <r>
    <x v="3"/>
    <x v="5"/>
    <x v="0"/>
    <n v="7646.0853343354756"/>
    <n v="0"/>
    <x v="0"/>
    <n v="29"/>
  </r>
  <r>
    <x v="1"/>
    <x v="3"/>
    <x v="1"/>
    <n v="8079.9612677587447"/>
    <n v="0.03"/>
    <x v="1"/>
    <n v="21"/>
  </r>
  <r>
    <x v="7"/>
    <x v="8"/>
    <x v="0"/>
    <n v="8183.2286050344374"/>
    <n v="0"/>
    <x v="1"/>
    <n v="24"/>
  </r>
  <r>
    <x v="3"/>
    <x v="0"/>
    <x v="0"/>
    <n v="7571.2605856461005"/>
    <n v="0"/>
    <x v="0"/>
    <n v="51"/>
  </r>
  <r>
    <x v="7"/>
    <x v="2"/>
    <x v="0"/>
    <n v="8005.9141654809946"/>
    <n v="0"/>
    <x v="1"/>
    <n v="37"/>
  </r>
  <r>
    <x v="4"/>
    <x v="3"/>
    <x v="1"/>
    <n v="7524.8505055596206"/>
    <n v="0.01"/>
    <x v="1"/>
    <n v="47"/>
  </r>
  <r>
    <x v="11"/>
    <x v="2"/>
    <x v="0"/>
    <n v="8007.8568665026341"/>
    <n v="0"/>
    <x v="0"/>
    <n v="49"/>
  </r>
  <r>
    <x v="7"/>
    <x v="5"/>
    <x v="0"/>
    <n v="7569.0073941830833"/>
    <n v="0.01"/>
    <x v="1"/>
    <n v="31"/>
  </r>
  <r>
    <x v="5"/>
    <x v="3"/>
    <x v="1"/>
    <n v="7770.0929930471921"/>
    <n v="0.02"/>
    <x v="1"/>
    <n v="22"/>
  </r>
  <r>
    <x v="3"/>
    <x v="0"/>
    <x v="0"/>
    <n v="7943.7152160967344"/>
    <n v="0.01"/>
    <x v="1"/>
    <n v="28"/>
  </r>
  <r>
    <x v="6"/>
    <x v="3"/>
    <x v="1"/>
    <n v="7657.3287319955034"/>
    <n v="0.02"/>
    <x v="0"/>
    <n v="50"/>
  </r>
  <r>
    <x v="4"/>
    <x v="2"/>
    <x v="0"/>
    <n v="7594.3055534980522"/>
    <n v="0"/>
    <x v="0"/>
    <n v="26"/>
  </r>
  <r>
    <x v="7"/>
    <x v="6"/>
    <x v="2"/>
    <n v="8116.3469793708009"/>
    <n v="0.02"/>
    <x v="1"/>
    <n v="45"/>
  </r>
  <r>
    <x v="0"/>
    <x v="4"/>
    <x v="2"/>
    <n v="8004.2596507785674"/>
    <n v="0"/>
    <x v="1"/>
    <n v="48"/>
  </r>
  <r>
    <x v="4"/>
    <x v="7"/>
    <x v="2"/>
    <n v="8092.8710617378511"/>
    <n v="0"/>
    <x v="1"/>
    <n v="33"/>
  </r>
  <r>
    <x v="2"/>
    <x v="8"/>
    <x v="0"/>
    <n v="8175.8805961199323"/>
    <n v="0.01"/>
    <x v="1"/>
    <n v="46"/>
  </r>
  <r>
    <x v="1"/>
    <x v="3"/>
    <x v="1"/>
    <n v="7804.0484983731312"/>
    <n v="0.02"/>
    <x v="1"/>
    <n v="32"/>
  </r>
  <r>
    <x v="2"/>
    <x v="3"/>
    <x v="1"/>
    <n v="8237.3080884233605"/>
    <n v="0.02"/>
    <x v="1"/>
    <n v="22"/>
  </r>
  <r>
    <x v="6"/>
    <x v="6"/>
    <x v="2"/>
    <n v="7527.3710925671458"/>
    <n v="0.03"/>
    <x v="0"/>
    <n v="40"/>
  </r>
  <r>
    <x v="10"/>
    <x v="5"/>
    <x v="0"/>
    <n v="8170.4955835259534"/>
    <n v="0.03"/>
    <x v="1"/>
    <n v="25"/>
  </r>
  <r>
    <x v="11"/>
    <x v="8"/>
    <x v="0"/>
    <n v="7790.9347360071797"/>
    <n v="0"/>
    <x v="1"/>
    <n v="34"/>
  </r>
  <r>
    <x v="10"/>
    <x v="0"/>
    <x v="0"/>
    <n v="7673.910765673977"/>
    <n v="0.02"/>
    <x v="1"/>
    <n v="49"/>
  </r>
  <r>
    <x v="3"/>
    <x v="5"/>
    <x v="0"/>
    <n v="7703.1911308554254"/>
    <n v="0.01"/>
    <x v="0"/>
    <n v="45"/>
  </r>
  <r>
    <x v="5"/>
    <x v="2"/>
    <x v="0"/>
    <n v="7671.7585642732456"/>
    <n v="0"/>
    <x v="0"/>
    <n v="23"/>
  </r>
  <r>
    <x v="7"/>
    <x v="8"/>
    <x v="0"/>
    <n v="8143.3398057066688"/>
    <n v="0.03"/>
    <x v="0"/>
    <n v="27"/>
  </r>
  <r>
    <x v="10"/>
    <x v="3"/>
    <x v="1"/>
    <n v="7571.7920063353858"/>
    <n v="0.02"/>
    <x v="1"/>
    <n v="34"/>
  </r>
  <r>
    <x v="11"/>
    <x v="1"/>
    <x v="1"/>
    <n v="8060.0079456792946"/>
    <n v="0.03"/>
    <x v="1"/>
    <n v="35"/>
  </r>
  <r>
    <x v="4"/>
    <x v="1"/>
    <x v="1"/>
    <n v="8217.5195967620948"/>
    <n v="0.01"/>
    <x v="1"/>
    <n v="34"/>
  </r>
  <r>
    <x v="0"/>
    <x v="8"/>
    <x v="0"/>
    <n v="8204.316839523517"/>
    <n v="0.01"/>
    <x v="1"/>
    <n v="46"/>
  </r>
  <r>
    <x v="6"/>
    <x v="2"/>
    <x v="0"/>
    <n v="8014.8152353200066"/>
    <n v="0.02"/>
    <x v="0"/>
    <n v="25"/>
  </r>
  <r>
    <x v="5"/>
    <x v="0"/>
    <x v="0"/>
    <n v="7815.1855039543261"/>
    <n v="0.02"/>
    <x v="1"/>
    <n v="26"/>
  </r>
  <r>
    <x v="9"/>
    <x v="5"/>
    <x v="0"/>
    <n v="7842.3855144794561"/>
    <n v="0.01"/>
    <x v="1"/>
    <n v="50"/>
  </r>
  <r>
    <x v="0"/>
    <x v="1"/>
    <x v="1"/>
    <n v="8238.125273083424"/>
    <n v="0.02"/>
    <x v="1"/>
    <n v="50"/>
  </r>
  <r>
    <x v="10"/>
    <x v="4"/>
    <x v="2"/>
    <n v="7868.6642327591426"/>
    <n v="0.01"/>
    <x v="1"/>
    <n v="39"/>
  </r>
  <r>
    <x v="3"/>
    <x v="3"/>
    <x v="1"/>
    <n v="8069.8293491669847"/>
    <n v="0.01"/>
    <x v="1"/>
    <n v="29"/>
  </r>
  <r>
    <x v="0"/>
    <x v="0"/>
    <x v="0"/>
    <n v="8013.968815756034"/>
    <n v="0.02"/>
    <x v="1"/>
    <n v="18"/>
  </r>
  <r>
    <x v="5"/>
    <x v="1"/>
    <x v="1"/>
    <n v="8253.4500000000007"/>
    <n v="0.02"/>
    <x v="1"/>
    <n v="48"/>
  </r>
  <r>
    <x v="10"/>
    <x v="5"/>
    <x v="0"/>
    <n v="7900.5766343071082"/>
    <n v="0"/>
    <x v="0"/>
    <n v="22"/>
  </r>
  <r>
    <x v="7"/>
    <x v="1"/>
    <x v="1"/>
    <n v="8171.7258504749498"/>
    <n v="0.01"/>
    <x v="0"/>
    <n v="30"/>
  </r>
  <r>
    <x v="7"/>
    <x v="8"/>
    <x v="0"/>
    <n v="7849.4776396377029"/>
    <n v="0.03"/>
    <x v="1"/>
    <n v="38"/>
  </r>
  <r>
    <x v="10"/>
    <x v="3"/>
    <x v="1"/>
    <n v="7539.4011442398687"/>
    <n v="0"/>
    <x v="1"/>
    <n v="30"/>
  </r>
  <r>
    <x v="4"/>
    <x v="8"/>
    <x v="0"/>
    <n v="8007.0306146201119"/>
    <n v="0.01"/>
    <x v="0"/>
    <n v="22"/>
  </r>
  <r>
    <x v="6"/>
    <x v="6"/>
    <x v="2"/>
    <n v="7565.3494362781157"/>
    <n v="0.03"/>
    <x v="1"/>
    <n v="40"/>
  </r>
  <r>
    <x v="4"/>
    <x v="3"/>
    <x v="1"/>
    <n v="8017.4715636192968"/>
    <n v="0.02"/>
    <x v="0"/>
    <n v="25"/>
  </r>
  <r>
    <x v="11"/>
    <x v="8"/>
    <x v="0"/>
    <n v="7925.960382400458"/>
    <n v="0"/>
    <x v="1"/>
    <n v="28"/>
  </r>
  <r>
    <x v="2"/>
    <x v="8"/>
    <x v="0"/>
    <n v="7525.879777506766"/>
    <n v="0.03"/>
    <x v="1"/>
    <n v="48"/>
  </r>
  <r>
    <x v="2"/>
    <x v="3"/>
    <x v="1"/>
    <n v="8028.3827806824002"/>
    <n v="0.03"/>
    <x v="1"/>
    <n v="35"/>
  </r>
  <r>
    <x v="7"/>
    <x v="3"/>
    <x v="1"/>
    <n v="7779.6138111123628"/>
    <n v="0"/>
    <x v="0"/>
    <n v="44"/>
  </r>
  <r>
    <x v="2"/>
    <x v="8"/>
    <x v="0"/>
    <n v="7855.7297842956677"/>
    <n v="0"/>
    <x v="1"/>
    <n v="30"/>
  </r>
  <r>
    <x v="0"/>
    <x v="6"/>
    <x v="2"/>
    <n v="7640.8119135698007"/>
    <n v="0.01"/>
    <x v="1"/>
    <n v="50"/>
  </r>
  <r>
    <x v="7"/>
    <x v="0"/>
    <x v="0"/>
    <n v="7838.911979177351"/>
    <n v="0.01"/>
    <x v="0"/>
    <n v="17"/>
  </r>
  <r>
    <x v="11"/>
    <x v="3"/>
    <x v="1"/>
    <n v="7511.2599016863214"/>
    <n v="0.03"/>
    <x v="1"/>
    <n v="50"/>
  </r>
  <r>
    <x v="6"/>
    <x v="0"/>
    <x v="0"/>
    <n v="7948.220330210047"/>
    <n v="0"/>
    <x v="1"/>
    <n v="24"/>
  </r>
  <r>
    <x v="3"/>
    <x v="6"/>
    <x v="2"/>
    <n v="7813.8947649476222"/>
    <n v="0"/>
    <x v="0"/>
    <n v="60"/>
  </r>
  <r>
    <x v="0"/>
    <x v="2"/>
    <x v="0"/>
    <n v="7633.7998032005135"/>
    <n v="0.02"/>
    <x v="1"/>
    <n v="49"/>
  </r>
  <r>
    <x v="8"/>
    <x v="8"/>
    <x v="0"/>
    <n v="7707.7577865251487"/>
    <n v="0.01"/>
    <x v="0"/>
    <n v="57"/>
  </r>
  <r>
    <x v="11"/>
    <x v="5"/>
    <x v="0"/>
    <n v="8024.917591354556"/>
    <n v="0.03"/>
    <x v="0"/>
    <n v="28"/>
  </r>
  <r>
    <x v="0"/>
    <x v="8"/>
    <x v="0"/>
    <n v="7859.4951629910111"/>
    <n v="0"/>
    <x v="1"/>
    <n v="37"/>
  </r>
  <r>
    <x v="2"/>
    <x v="0"/>
    <x v="0"/>
    <n v="8218.3798870537976"/>
    <n v="0.02"/>
    <x v="1"/>
    <n v="48"/>
  </r>
  <r>
    <x v="5"/>
    <x v="4"/>
    <x v="2"/>
    <n v="8119.1860123890274"/>
    <n v="0.03"/>
    <x v="1"/>
    <n v="37"/>
  </r>
  <r>
    <x v="8"/>
    <x v="3"/>
    <x v="1"/>
    <n v="7548.0219985119766"/>
    <n v="0.03"/>
    <x v="1"/>
    <n v="46"/>
  </r>
  <r>
    <x v="1"/>
    <x v="6"/>
    <x v="2"/>
    <n v="8047.6257855260428"/>
    <n v="0.01"/>
    <x v="0"/>
    <n v="27"/>
  </r>
  <r>
    <x v="0"/>
    <x v="7"/>
    <x v="2"/>
    <n v="8213.8287952643623"/>
    <n v="0.02"/>
    <x v="0"/>
    <n v="37"/>
  </r>
  <r>
    <x v="1"/>
    <x v="5"/>
    <x v="0"/>
    <n v="7887.79561973211"/>
    <n v="0"/>
    <x v="1"/>
    <n v="46"/>
  </r>
  <r>
    <x v="3"/>
    <x v="1"/>
    <x v="1"/>
    <n v="8046.8536095880927"/>
    <n v="0.03"/>
    <x v="1"/>
    <n v="45"/>
  </r>
  <r>
    <x v="3"/>
    <x v="1"/>
    <x v="1"/>
    <n v="7775.3715429106023"/>
    <n v="0.01"/>
    <x v="1"/>
    <n v="28"/>
  </r>
  <r>
    <x v="5"/>
    <x v="2"/>
    <x v="0"/>
    <n v="7566.5565462794575"/>
    <n v="0.02"/>
    <x v="0"/>
    <n v="24"/>
  </r>
  <r>
    <x v="11"/>
    <x v="1"/>
    <x v="1"/>
    <n v="7955.9029865604361"/>
    <n v="0.03"/>
    <x v="1"/>
    <n v="31"/>
  </r>
  <r>
    <x v="8"/>
    <x v="6"/>
    <x v="2"/>
    <n v="7839.3906755803755"/>
    <n v="0.03"/>
    <x v="1"/>
    <n v="31"/>
  </r>
  <r>
    <x v="3"/>
    <x v="2"/>
    <x v="0"/>
    <n v="8105.5155702157072"/>
    <n v="0.03"/>
    <x v="1"/>
    <n v="58"/>
  </r>
  <r>
    <x v="7"/>
    <x v="3"/>
    <x v="1"/>
    <n v="7785.6683452215248"/>
    <n v="0"/>
    <x v="0"/>
    <n v="39"/>
  </r>
  <r>
    <x v="1"/>
    <x v="1"/>
    <x v="1"/>
    <n v="8253.4500000000007"/>
    <n v="0.02"/>
    <x v="1"/>
    <n v="30"/>
  </r>
  <r>
    <x v="7"/>
    <x v="0"/>
    <x v="0"/>
    <n v="7982.5965281400022"/>
    <n v="0.02"/>
    <x v="0"/>
    <n v="57"/>
  </r>
  <r>
    <x v="8"/>
    <x v="8"/>
    <x v="0"/>
    <n v="7837.2814800548349"/>
    <n v="0.03"/>
    <x v="0"/>
    <n v="33"/>
  </r>
  <r>
    <x v="9"/>
    <x v="1"/>
    <x v="1"/>
    <n v="8170.0441312846306"/>
    <n v="0"/>
    <x v="1"/>
    <n v="30"/>
  </r>
  <r>
    <x v="7"/>
    <x v="5"/>
    <x v="0"/>
    <n v="7801.2809338605621"/>
    <n v="0.01"/>
    <x v="0"/>
    <n v="27"/>
  </r>
  <r>
    <x v="9"/>
    <x v="1"/>
    <x v="1"/>
    <n v="7861.8376692668862"/>
    <n v="0.01"/>
    <x v="1"/>
    <n v="46"/>
  </r>
  <r>
    <x v="2"/>
    <x v="5"/>
    <x v="0"/>
    <n v="7530.1509460233274"/>
    <n v="0.01"/>
    <x v="1"/>
    <n v="42"/>
  </r>
  <r>
    <x v="2"/>
    <x v="3"/>
    <x v="1"/>
    <n v="7721.2089046964184"/>
    <n v="0.03"/>
    <x v="0"/>
    <n v="32"/>
  </r>
  <r>
    <x v="2"/>
    <x v="0"/>
    <x v="0"/>
    <n v="8114.4243191950909"/>
    <n v="0.01"/>
    <x v="1"/>
    <n v="32"/>
  </r>
  <r>
    <x v="2"/>
    <x v="3"/>
    <x v="1"/>
    <n v="8217.9237100811315"/>
    <n v="0.01"/>
    <x v="1"/>
    <n v="37"/>
  </r>
  <r>
    <x v="2"/>
    <x v="5"/>
    <x v="0"/>
    <n v="7996.1771395082951"/>
    <n v="0"/>
    <x v="1"/>
    <n v="33"/>
  </r>
  <r>
    <x v="4"/>
    <x v="1"/>
    <x v="1"/>
    <n v="7928.7950968437281"/>
    <n v="0"/>
    <x v="1"/>
    <n v="29"/>
  </r>
  <r>
    <x v="2"/>
    <x v="7"/>
    <x v="2"/>
    <n v="7866.5768807213544"/>
    <n v="0.01"/>
    <x v="0"/>
    <n v="27"/>
  </r>
  <r>
    <x v="11"/>
    <x v="7"/>
    <x v="2"/>
    <n v="7585.5665580137384"/>
    <n v="0.02"/>
    <x v="1"/>
    <n v="44"/>
  </r>
  <r>
    <x v="5"/>
    <x v="4"/>
    <x v="2"/>
    <n v="8031.0221344694992"/>
    <n v="0"/>
    <x v="0"/>
    <n v="54"/>
  </r>
  <r>
    <x v="3"/>
    <x v="5"/>
    <x v="0"/>
    <n v="7583.7126905506875"/>
    <n v="0.01"/>
    <x v="1"/>
    <n v="46"/>
  </r>
  <r>
    <x v="6"/>
    <x v="1"/>
    <x v="1"/>
    <n v="8032.9557639833229"/>
    <n v="0.01"/>
    <x v="0"/>
    <n v="18"/>
  </r>
  <r>
    <x v="9"/>
    <x v="8"/>
    <x v="0"/>
    <n v="7962.9934444637502"/>
    <n v="0.01"/>
    <x v="1"/>
    <n v="48"/>
  </r>
  <r>
    <x v="3"/>
    <x v="8"/>
    <x v="0"/>
    <n v="7871.8221826761192"/>
    <n v="0.02"/>
    <x v="1"/>
    <n v="35"/>
  </r>
  <r>
    <x v="4"/>
    <x v="3"/>
    <x v="1"/>
    <n v="7920.2463212470047"/>
    <n v="0.02"/>
    <x v="0"/>
    <n v="17"/>
  </r>
  <r>
    <x v="10"/>
    <x v="3"/>
    <x v="1"/>
    <n v="7782.2864632324308"/>
    <n v="0"/>
    <x v="1"/>
    <n v="29"/>
  </r>
  <r>
    <x v="2"/>
    <x v="1"/>
    <x v="1"/>
    <n v="8168.8832223102418"/>
    <n v="0"/>
    <x v="0"/>
    <n v="27"/>
  </r>
  <r>
    <x v="4"/>
    <x v="0"/>
    <x v="0"/>
    <n v="8219.7902517073362"/>
    <n v="0.01"/>
    <x v="1"/>
    <n v="36"/>
  </r>
  <r>
    <x v="11"/>
    <x v="4"/>
    <x v="2"/>
    <n v="7905.2897570615778"/>
    <n v="0.03"/>
    <x v="1"/>
    <n v="29"/>
  </r>
  <r>
    <x v="0"/>
    <x v="2"/>
    <x v="0"/>
    <n v="7622.3984121339936"/>
    <n v="0"/>
    <x v="0"/>
    <n v="44"/>
  </r>
  <r>
    <x v="3"/>
    <x v="7"/>
    <x v="2"/>
    <n v="8144.8578825573168"/>
    <n v="0"/>
    <x v="1"/>
    <n v="45"/>
  </r>
  <r>
    <x v="2"/>
    <x v="8"/>
    <x v="0"/>
    <n v="7824.4505856029627"/>
    <n v="0.03"/>
    <x v="0"/>
    <n v="60"/>
  </r>
  <r>
    <x v="6"/>
    <x v="5"/>
    <x v="0"/>
    <n v="7729.9580653730663"/>
    <n v="0.03"/>
    <x v="1"/>
    <n v="48"/>
  </r>
  <r>
    <x v="8"/>
    <x v="2"/>
    <x v="0"/>
    <n v="7642.1984903891371"/>
    <n v="0"/>
    <x v="1"/>
    <n v="50"/>
  </r>
  <r>
    <x v="6"/>
    <x v="0"/>
    <x v="0"/>
    <n v="7899.3808734684171"/>
    <n v="0.03"/>
    <x v="1"/>
    <n v="36"/>
  </r>
  <r>
    <x v="0"/>
    <x v="4"/>
    <x v="2"/>
    <n v="7823.1243767519027"/>
    <n v="0.01"/>
    <x v="1"/>
    <n v="30"/>
  </r>
  <r>
    <x v="10"/>
    <x v="1"/>
    <x v="1"/>
    <n v="8253.4500000000007"/>
    <n v="0.02"/>
    <x v="1"/>
    <n v="26"/>
  </r>
  <r>
    <x v="10"/>
    <x v="1"/>
    <x v="1"/>
    <n v="7667.1036352069223"/>
    <n v="0"/>
    <x v="1"/>
    <n v="30"/>
  </r>
  <r>
    <x v="6"/>
    <x v="3"/>
    <x v="1"/>
    <n v="8247.2062217148596"/>
    <n v="0.01"/>
    <x v="1"/>
    <n v="43"/>
  </r>
  <r>
    <x v="5"/>
    <x v="7"/>
    <x v="2"/>
    <n v="8184.6722622220022"/>
    <n v="0.02"/>
    <x v="1"/>
    <n v="41"/>
  </r>
  <r>
    <x v="2"/>
    <x v="2"/>
    <x v="0"/>
    <n v="7701.9443230326806"/>
    <n v="0.03"/>
    <x v="0"/>
    <n v="38"/>
  </r>
  <r>
    <x v="7"/>
    <x v="1"/>
    <x v="1"/>
    <n v="8353.5109330360101"/>
    <n v="0.02"/>
    <x v="1"/>
    <n v="33"/>
  </r>
  <r>
    <x v="3"/>
    <x v="1"/>
    <x v="1"/>
    <n v="8188.124917166906"/>
    <n v="0.03"/>
    <x v="1"/>
    <n v="38"/>
  </r>
  <r>
    <x v="2"/>
    <x v="8"/>
    <x v="0"/>
    <n v="8226.5206055962881"/>
    <n v="0"/>
    <x v="1"/>
    <n v="35"/>
  </r>
  <r>
    <x v="6"/>
    <x v="2"/>
    <x v="0"/>
    <n v="8129.2863449277729"/>
    <n v="0.01"/>
    <x v="0"/>
    <n v="20"/>
  </r>
  <r>
    <x v="3"/>
    <x v="2"/>
    <x v="0"/>
    <n v="8097.8382108003234"/>
    <n v="0.01"/>
    <x v="1"/>
    <n v="42"/>
  </r>
  <r>
    <x v="0"/>
    <x v="1"/>
    <x v="1"/>
    <n v="8112.938950333164"/>
    <n v="0"/>
    <x v="1"/>
    <n v="50"/>
  </r>
  <r>
    <x v="1"/>
    <x v="3"/>
    <x v="1"/>
    <n v="7916.0970196383096"/>
    <n v="0.03"/>
    <x v="1"/>
    <n v="29"/>
  </r>
  <r>
    <x v="2"/>
    <x v="8"/>
    <x v="0"/>
    <n v="7600.1970266890476"/>
    <n v="0.02"/>
    <x v="0"/>
    <n v="26"/>
  </r>
  <r>
    <x v="8"/>
    <x v="2"/>
    <x v="0"/>
    <n v="7658.271939423139"/>
    <n v="0.01"/>
    <x v="1"/>
    <n v="42"/>
  </r>
  <r>
    <x v="8"/>
    <x v="3"/>
    <x v="1"/>
    <n v="7667.0591853699352"/>
    <n v="0.02"/>
    <x v="1"/>
    <n v="32"/>
  </r>
  <r>
    <x v="2"/>
    <x v="7"/>
    <x v="2"/>
    <n v="7559.2832709980303"/>
    <n v="0.02"/>
    <x v="1"/>
    <n v="37"/>
  </r>
  <r>
    <x v="7"/>
    <x v="1"/>
    <x v="1"/>
    <n v="8133.9907154424691"/>
    <n v="0.02"/>
    <x v="1"/>
    <n v="30"/>
  </r>
  <r>
    <x v="2"/>
    <x v="1"/>
    <x v="1"/>
    <n v="8256.15"/>
    <n v="0.02"/>
    <x v="1"/>
    <n v="47"/>
  </r>
  <r>
    <x v="2"/>
    <x v="1"/>
    <x v="1"/>
    <n v="8174.437862341033"/>
    <n v="0.02"/>
    <x v="0"/>
    <n v="61"/>
  </r>
  <r>
    <x v="4"/>
    <x v="4"/>
    <x v="2"/>
    <n v="7896.733039372707"/>
    <n v="0"/>
    <x v="1"/>
    <n v="33"/>
  </r>
  <r>
    <x v="6"/>
    <x v="3"/>
    <x v="1"/>
    <n v="7771.9188209498452"/>
    <n v="0.02"/>
    <x v="1"/>
    <n v="35"/>
  </r>
  <r>
    <x v="3"/>
    <x v="7"/>
    <x v="2"/>
    <n v="7644.9157141953265"/>
    <n v="0"/>
    <x v="1"/>
    <n v="23"/>
  </r>
  <r>
    <x v="0"/>
    <x v="5"/>
    <x v="0"/>
    <n v="7917.873893514693"/>
    <n v="0.03"/>
    <x v="1"/>
    <n v="22"/>
  </r>
  <r>
    <x v="5"/>
    <x v="1"/>
    <x v="1"/>
    <n v="7888.807639416018"/>
    <n v="0"/>
    <x v="0"/>
    <n v="58"/>
  </r>
  <r>
    <x v="3"/>
    <x v="1"/>
    <x v="1"/>
    <n v="8116.1257899042357"/>
    <n v="0.02"/>
    <x v="0"/>
    <n v="35"/>
  </r>
  <r>
    <x v="9"/>
    <x v="5"/>
    <x v="0"/>
    <n v="7935.3247303633407"/>
    <n v="0"/>
    <x v="1"/>
    <n v="31"/>
  </r>
  <r>
    <x v="11"/>
    <x v="4"/>
    <x v="2"/>
    <n v="7705.4139717532553"/>
    <n v="0.01"/>
    <x v="1"/>
    <n v="26"/>
  </r>
  <r>
    <x v="0"/>
    <x v="5"/>
    <x v="0"/>
    <n v="8157.5639691295601"/>
    <n v="0.03"/>
    <x v="1"/>
    <n v="30"/>
  </r>
  <r>
    <x v="11"/>
    <x v="1"/>
    <x v="1"/>
    <n v="7972.4177429045494"/>
    <n v="0.01"/>
    <x v="1"/>
    <n v="40"/>
  </r>
  <r>
    <x v="1"/>
    <x v="8"/>
    <x v="0"/>
    <n v="8081.2006023035929"/>
    <n v="0.02"/>
    <x v="1"/>
    <n v="38"/>
  </r>
  <r>
    <x v="3"/>
    <x v="4"/>
    <x v="2"/>
    <n v="7851.6890446247135"/>
    <n v="0.03"/>
    <x v="0"/>
    <n v="63"/>
  </r>
  <r>
    <x v="6"/>
    <x v="4"/>
    <x v="2"/>
    <n v="8092.0230754565591"/>
    <n v="0.03"/>
    <x v="1"/>
    <n v="47"/>
  </r>
  <r>
    <x v="2"/>
    <x v="0"/>
    <x v="0"/>
    <n v="7600.6723850168828"/>
    <n v="0.03"/>
    <x v="1"/>
    <n v="27"/>
  </r>
  <r>
    <x v="9"/>
    <x v="3"/>
    <x v="1"/>
    <n v="7649.1323360991964"/>
    <n v="0.01"/>
    <x v="0"/>
    <n v="20"/>
  </r>
  <r>
    <x v="7"/>
    <x v="4"/>
    <x v="2"/>
    <n v="8144.5936848482597"/>
    <n v="0.01"/>
    <x v="1"/>
    <n v="50"/>
  </r>
  <r>
    <x v="8"/>
    <x v="2"/>
    <x v="0"/>
    <n v="7716.696812613709"/>
    <n v="0"/>
    <x v="1"/>
    <n v="33"/>
  </r>
  <r>
    <x v="11"/>
    <x v="3"/>
    <x v="1"/>
    <n v="7667.0591853699352"/>
    <n v="0.03"/>
    <x v="1"/>
    <n v="25"/>
  </r>
  <r>
    <x v="6"/>
    <x v="6"/>
    <x v="2"/>
    <n v="7545.6432362735995"/>
    <n v="0.01"/>
    <x v="1"/>
    <n v="29"/>
  </r>
  <r>
    <x v="6"/>
    <x v="0"/>
    <x v="0"/>
    <n v="8254.7146894054458"/>
    <n v="0"/>
    <x v="1"/>
    <n v="44"/>
  </r>
  <r>
    <x v="7"/>
    <x v="2"/>
    <x v="0"/>
    <n v="7629.5989789361511"/>
    <n v="0.01"/>
    <x v="0"/>
    <n v="39"/>
  </r>
  <r>
    <x v="5"/>
    <x v="7"/>
    <x v="2"/>
    <n v="7668.1935904268948"/>
    <n v="0.01"/>
    <x v="1"/>
    <n v="21"/>
  </r>
  <r>
    <x v="0"/>
    <x v="7"/>
    <x v="2"/>
    <n v="7829.0897406555314"/>
    <n v="0.02"/>
    <x v="0"/>
    <n v="48"/>
  </r>
  <r>
    <x v="5"/>
    <x v="1"/>
    <x v="1"/>
    <n v="8183.7000000000007"/>
    <n v="0"/>
    <x v="1"/>
    <n v="32"/>
  </r>
  <r>
    <x v="2"/>
    <x v="1"/>
    <x v="1"/>
    <n v="7986.5290995067471"/>
    <n v="0.01"/>
    <x v="1"/>
    <n v="48"/>
  </r>
  <r>
    <x v="7"/>
    <x v="1"/>
    <x v="1"/>
    <n v="8079.1448397315116"/>
    <n v="0.02"/>
    <x v="1"/>
    <n v="37"/>
  </r>
  <r>
    <x v="11"/>
    <x v="5"/>
    <x v="0"/>
    <n v="7513.3259840954315"/>
    <n v="0"/>
    <x v="1"/>
    <n v="32"/>
  </r>
  <r>
    <x v="4"/>
    <x v="0"/>
    <x v="0"/>
    <n v="7945.0251487007836"/>
    <n v="0.03"/>
    <x v="1"/>
    <n v="22"/>
  </r>
  <r>
    <x v="6"/>
    <x v="8"/>
    <x v="0"/>
    <n v="7953.5745304261445"/>
    <n v="0.01"/>
    <x v="0"/>
    <n v="52"/>
  </r>
  <r>
    <x v="1"/>
    <x v="0"/>
    <x v="0"/>
    <n v="7888.6229171010245"/>
    <n v="0"/>
    <x v="1"/>
    <n v="50"/>
  </r>
  <r>
    <x v="3"/>
    <x v="8"/>
    <x v="0"/>
    <n v="7640.5966193998529"/>
    <n v="0"/>
    <x v="1"/>
    <n v="46"/>
  </r>
  <r>
    <x v="9"/>
    <x v="8"/>
    <x v="0"/>
    <n v="7582.0287785904884"/>
    <n v="0.02"/>
    <x v="1"/>
    <n v="42"/>
  </r>
  <r>
    <x v="6"/>
    <x v="8"/>
    <x v="0"/>
    <n v="8071.0750801760832"/>
    <n v="0.03"/>
    <x v="1"/>
    <n v="21"/>
  </r>
  <r>
    <x v="0"/>
    <x v="5"/>
    <x v="0"/>
    <n v="7775.1784995018215"/>
    <n v="0"/>
    <x v="0"/>
    <n v="43"/>
  </r>
  <r>
    <x v="8"/>
    <x v="8"/>
    <x v="0"/>
    <n v="7553.0920764587199"/>
    <n v="0.02"/>
    <x v="1"/>
    <n v="47"/>
  </r>
  <r>
    <x v="1"/>
    <x v="6"/>
    <x v="2"/>
    <n v="7853.1038547777871"/>
    <n v="0.01"/>
    <x v="1"/>
    <n v="45"/>
  </r>
  <r>
    <x v="4"/>
    <x v="8"/>
    <x v="0"/>
    <n v="7833.2230653708712"/>
    <n v="0"/>
    <x v="1"/>
    <n v="23"/>
  </r>
  <r>
    <x v="6"/>
    <x v="0"/>
    <x v="0"/>
    <n v="7814.4123398945612"/>
    <n v="0.01"/>
    <x v="1"/>
    <n v="48"/>
  </r>
  <r>
    <x v="1"/>
    <x v="6"/>
    <x v="2"/>
    <n v="8244.514091719484"/>
    <n v="0.01"/>
    <x v="1"/>
    <n v="21"/>
  </r>
  <r>
    <x v="5"/>
    <x v="5"/>
    <x v="0"/>
    <n v="7803.5583320077922"/>
    <n v="0.01"/>
    <x v="0"/>
    <n v="43"/>
  </r>
  <r>
    <x v="9"/>
    <x v="8"/>
    <x v="0"/>
    <n v="8113.349227558092"/>
    <n v="0.02"/>
    <x v="1"/>
    <n v="40"/>
  </r>
  <r>
    <x v="5"/>
    <x v="8"/>
    <x v="0"/>
    <n v="7700.3099341728011"/>
    <n v="0.01"/>
    <x v="0"/>
    <n v="25"/>
  </r>
  <r>
    <x v="7"/>
    <x v="4"/>
    <x v="2"/>
    <n v="7595.2006580192847"/>
    <n v="0.01"/>
    <x v="0"/>
    <n v="27"/>
  </r>
  <r>
    <x v="3"/>
    <x v="3"/>
    <x v="1"/>
    <n v="7585.6454157397638"/>
    <n v="0.01"/>
    <x v="1"/>
    <n v="29"/>
  </r>
  <r>
    <x v="9"/>
    <x v="1"/>
    <x v="1"/>
    <n v="8177.9949417642547"/>
    <n v="0.02"/>
    <x v="1"/>
    <n v="48"/>
  </r>
  <r>
    <x v="3"/>
    <x v="4"/>
    <x v="2"/>
    <n v="8011.5932791218802"/>
    <n v="0.03"/>
    <x v="1"/>
    <n v="35"/>
  </r>
  <r>
    <x v="1"/>
    <x v="3"/>
    <x v="1"/>
    <n v="7967.4413879099393"/>
    <n v="0"/>
    <x v="1"/>
    <n v="29"/>
  </r>
  <r>
    <x v="11"/>
    <x v="8"/>
    <x v="0"/>
    <n v="8105.7983888867057"/>
    <n v="0.03"/>
    <x v="1"/>
    <n v="27"/>
  </r>
  <r>
    <x v="0"/>
    <x v="5"/>
    <x v="0"/>
    <n v="8239.6424797894269"/>
    <n v="0"/>
    <x v="1"/>
    <n v="29"/>
  </r>
  <r>
    <x v="8"/>
    <x v="0"/>
    <x v="0"/>
    <n v="7529.5124116641091"/>
    <n v="0.01"/>
    <x v="0"/>
    <n v="42"/>
  </r>
  <r>
    <x v="7"/>
    <x v="3"/>
    <x v="1"/>
    <n v="7779.5226717877904"/>
    <n v="0.01"/>
    <x v="0"/>
    <n v="63"/>
  </r>
  <r>
    <x v="7"/>
    <x v="5"/>
    <x v="0"/>
    <n v="8261.0352451713879"/>
    <n v="0.02"/>
    <x v="1"/>
    <n v="48"/>
  </r>
  <r>
    <x v="0"/>
    <x v="4"/>
    <x v="2"/>
    <n v="7749.0689913055166"/>
    <n v="0.01"/>
    <x v="0"/>
    <n v="29"/>
  </r>
  <r>
    <x v="6"/>
    <x v="5"/>
    <x v="0"/>
    <n v="7799.6183355960511"/>
    <n v="0.02"/>
    <x v="1"/>
    <n v="31"/>
  </r>
  <r>
    <x v="9"/>
    <x v="7"/>
    <x v="2"/>
    <n v="7703.5319764235101"/>
    <n v="0.02"/>
    <x v="1"/>
    <n v="38"/>
  </r>
  <r>
    <x v="2"/>
    <x v="8"/>
    <x v="0"/>
    <n v="7583.2095298400691"/>
    <n v="0"/>
    <x v="1"/>
    <n v="21"/>
  </r>
  <r>
    <x v="0"/>
    <x v="1"/>
    <x v="1"/>
    <n v="8188.3499999999995"/>
    <n v="0"/>
    <x v="1"/>
    <n v="43"/>
  </r>
  <r>
    <x v="2"/>
    <x v="3"/>
    <x v="1"/>
    <n v="7656.2452908300384"/>
    <n v="0"/>
    <x v="1"/>
    <n v="48"/>
  </r>
  <r>
    <x v="3"/>
    <x v="0"/>
    <x v="0"/>
    <n v="7991.8185350939166"/>
    <n v="0.01"/>
    <x v="0"/>
    <n v="16"/>
  </r>
  <r>
    <x v="1"/>
    <x v="7"/>
    <x v="2"/>
    <n v="8217.0528965997892"/>
    <n v="0.02"/>
    <x v="1"/>
    <n v="18"/>
  </r>
  <r>
    <x v="7"/>
    <x v="5"/>
    <x v="0"/>
    <n v="7538.234990768583"/>
    <n v="0"/>
    <x v="1"/>
    <n v="40"/>
  </r>
  <r>
    <x v="3"/>
    <x v="6"/>
    <x v="2"/>
    <n v="8038.015743372689"/>
    <n v="0.01"/>
    <x v="1"/>
    <n v="23"/>
  </r>
  <r>
    <x v="5"/>
    <x v="0"/>
    <x v="0"/>
    <n v="7848.5869361044297"/>
    <n v="0.02"/>
    <x v="0"/>
    <n v="27"/>
  </r>
  <r>
    <x v="6"/>
    <x v="3"/>
    <x v="1"/>
    <n v="7793.3854881181833"/>
    <n v="0.03"/>
    <x v="0"/>
    <n v="50"/>
  </r>
  <r>
    <x v="0"/>
    <x v="1"/>
    <x v="1"/>
    <n v="8056.501625129722"/>
    <n v="0.01"/>
    <x v="0"/>
    <n v="42"/>
  </r>
  <r>
    <x v="3"/>
    <x v="1"/>
    <x v="1"/>
    <n v="8229.9055923212109"/>
    <n v="0.03"/>
    <x v="1"/>
    <n v="25"/>
  </r>
  <r>
    <x v="11"/>
    <x v="5"/>
    <x v="0"/>
    <n v="7570.0006126370999"/>
    <n v="0.02"/>
    <x v="1"/>
    <n v="27"/>
  </r>
  <r>
    <x v="11"/>
    <x v="7"/>
    <x v="2"/>
    <n v="7681.6508521597143"/>
    <n v="0"/>
    <x v="1"/>
    <n v="36"/>
  </r>
  <r>
    <x v="6"/>
    <x v="2"/>
    <x v="0"/>
    <n v="7643.711988031896"/>
    <n v="0.01"/>
    <x v="0"/>
    <n v="21"/>
  </r>
  <r>
    <x v="0"/>
    <x v="8"/>
    <x v="0"/>
    <n v="8101.5379781740967"/>
    <n v="0.03"/>
    <x v="1"/>
    <n v="47"/>
  </r>
  <r>
    <x v="5"/>
    <x v="2"/>
    <x v="0"/>
    <n v="7859.8603692764891"/>
    <n v="0.02"/>
    <x v="0"/>
    <n v="55"/>
  </r>
  <r>
    <x v="6"/>
    <x v="3"/>
    <x v="1"/>
    <n v="8092.8493718972049"/>
    <n v="0"/>
    <x v="1"/>
    <n v="42"/>
  </r>
  <r>
    <x v="1"/>
    <x v="1"/>
    <x v="1"/>
    <n v="7892.5163733242562"/>
    <n v="0.03"/>
    <x v="1"/>
    <n v="43"/>
  </r>
  <r>
    <x v="5"/>
    <x v="1"/>
    <x v="1"/>
    <n v="8271.6757267760622"/>
    <n v="0.01"/>
    <x v="0"/>
    <n v="31"/>
  </r>
  <r>
    <x v="5"/>
    <x v="3"/>
    <x v="1"/>
    <n v="7637.8887167547737"/>
    <n v="0"/>
    <x v="1"/>
    <n v="34"/>
  </r>
  <r>
    <x v="2"/>
    <x v="2"/>
    <x v="0"/>
    <n v="7782.9487347818986"/>
    <n v="0.02"/>
    <x v="0"/>
    <n v="63"/>
  </r>
  <r>
    <x v="6"/>
    <x v="8"/>
    <x v="0"/>
    <n v="7643.217317279391"/>
    <n v="0.02"/>
    <x v="0"/>
    <n v="27"/>
  </r>
  <r>
    <x v="3"/>
    <x v="4"/>
    <x v="2"/>
    <n v="7573.3122577821905"/>
    <n v="0.01"/>
    <x v="1"/>
    <n v="50"/>
  </r>
  <r>
    <x v="1"/>
    <x v="0"/>
    <x v="0"/>
    <n v="7584.9000144901584"/>
    <n v="0"/>
    <x v="1"/>
    <n v="40"/>
  </r>
  <r>
    <x v="0"/>
    <x v="6"/>
    <x v="2"/>
    <n v="7972.3768939746242"/>
    <n v="0.01"/>
    <x v="1"/>
    <n v="46"/>
  </r>
  <r>
    <x v="2"/>
    <x v="2"/>
    <x v="0"/>
    <n v="8182.4799973654262"/>
    <n v="0.03"/>
    <x v="1"/>
    <n v="28"/>
  </r>
  <r>
    <x v="8"/>
    <x v="6"/>
    <x v="2"/>
    <n v="7886.2101781513684"/>
    <n v="0"/>
    <x v="1"/>
    <n v="45"/>
  </r>
  <r>
    <x v="7"/>
    <x v="0"/>
    <x v="0"/>
    <n v="7770.5624958874978"/>
    <n v="0.01"/>
    <x v="1"/>
    <n v="50"/>
  </r>
  <r>
    <x v="1"/>
    <x v="5"/>
    <x v="0"/>
    <n v="7826.7454577322587"/>
    <n v="0.02"/>
    <x v="0"/>
    <n v="46"/>
  </r>
  <r>
    <x v="0"/>
    <x v="5"/>
    <x v="0"/>
    <n v="8044.328804684792"/>
    <n v="0.02"/>
    <x v="1"/>
    <n v="29"/>
  </r>
  <r>
    <x v="6"/>
    <x v="2"/>
    <x v="0"/>
    <n v="8157.4439980437728"/>
    <n v="0"/>
    <x v="1"/>
    <n v="36"/>
  </r>
  <r>
    <x v="0"/>
    <x v="7"/>
    <x v="2"/>
    <n v="8248.1238714547999"/>
    <n v="0.03"/>
    <x v="1"/>
    <n v="40"/>
  </r>
  <r>
    <x v="3"/>
    <x v="1"/>
    <x v="1"/>
    <n v="7878.8439518176392"/>
    <n v="0.02"/>
    <x v="0"/>
    <n v="25"/>
  </r>
  <r>
    <x v="0"/>
    <x v="0"/>
    <x v="0"/>
    <n v="7953.7806188470086"/>
    <n v="0.02"/>
    <x v="1"/>
    <n v="27"/>
  </r>
  <r>
    <x v="8"/>
    <x v="6"/>
    <x v="2"/>
    <n v="7805.1996598908026"/>
    <n v="0.02"/>
    <x v="1"/>
    <n v="34"/>
  </r>
  <r>
    <x v="11"/>
    <x v="5"/>
    <x v="0"/>
    <n v="7773.2687939220777"/>
    <n v="0"/>
    <x v="1"/>
    <n v="27"/>
  </r>
  <r>
    <x v="11"/>
    <x v="8"/>
    <x v="0"/>
    <n v="7501.0434114448844"/>
    <n v="0.03"/>
    <x v="1"/>
    <n v="27"/>
  </r>
  <r>
    <x v="3"/>
    <x v="7"/>
    <x v="2"/>
    <n v="7685.3224611518226"/>
    <n v="0"/>
    <x v="1"/>
    <n v="47"/>
  </r>
  <r>
    <x v="3"/>
    <x v="0"/>
    <x v="0"/>
    <n v="7907.770639146097"/>
    <n v="0"/>
    <x v="1"/>
    <n v="36"/>
  </r>
  <r>
    <x v="3"/>
    <x v="1"/>
    <x v="1"/>
    <n v="7708.3769303851614"/>
    <n v="0"/>
    <x v="1"/>
    <n v="31"/>
  </r>
  <r>
    <x v="8"/>
    <x v="5"/>
    <x v="0"/>
    <n v="8108.534840113648"/>
    <n v="0.03"/>
    <x v="0"/>
    <n v="35"/>
  </r>
  <r>
    <x v="7"/>
    <x v="8"/>
    <x v="0"/>
    <n v="8109.4031772093649"/>
    <n v="0"/>
    <x v="1"/>
    <n v="35"/>
  </r>
  <r>
    <x v="5"/>
    <x v="1"/>
    <x v="1"/>
    <n v="8020.2539161363757"/>
    <n v="0.02"/>
    <x v="1"/>
    <n v="22"/>
  </r>
  <r>
    <x v="10"/>
    <x v="3"/>
    <x v="1"/>
    <n v="8188.2503717100917"/>
    <n v="0.02"/>
    <x v="1"/>
    <n v="37"/>
  </r>
  <r>
    <x v="5"/>
    <x v="3"/>
    <x v="1"/>
    <n v="7661.3140575059833"/>
    <n v="0"/>
    <x v="1"/>
    <n v="42"/>
  </r>
  <r>
    <x v="10"/>
    <x v="5"/>
    <x v="0"/>
    <n v="7534.0092661855351"/>
    <n v="0"/>
    <x v="0"/>
    <n v="59"/>
  </r>
  <r>
    <x v="0"/>
    <x v="2"/>
    <x v="0"/>
    <n v="7909.5298423410486"/>
    <n v="0"/>
    <x v="1"/>
    <n v="21"/>
  </r>
  <r>
    <x v="11"/>
    <x v="6"/>
    <x v="2"/>
    <n v="8099.8492822948447"/>
    <n v="0.02"/>
    <x v="1"/>
    <n v="37"/>
  </r>
  <r>
    <x v="1"/>
    <x v="0"/>
    <x v="0"/>
    <n v="8065.1255871821559"/>
    <n v="0"/>
    <x v="0"/>
    <n v="49"/>
  </r>
  <r>
    <x v="6"/>
    <x v="5"/>
    <x v="0"/>
    <n v="7667.9928671526886"/>
    <n v="0.03"/>
    <x v="1"/>
    <n v="40"/>
  </r>
  <r>
    <x v="10"/>
    <x v="8"/>
    <x v="0"/>
    <n v="8137.1815725308079"/>
    <n v="0"/>
    <x v="1"/>
    <n v="42"/>
  </r>
  <r>
    <x v="7"/>
    <x v="7"/>
    <x v="2"/>
    <n v="8031.6677993094481"/>
    <n v="0.03"/>
    <x v="1"/>
    <n v="37"/>
  </r>
  <r>
    <x v="10"/>
    <x v="0"/>
    <x v="0"/>
    <n v="8139.4671918540416"/>
    <n v="0.03"/>
    <x v="0"/>
    <n v="37"/>
  </r>
  <r>
    <x v="4"/>
    <x v="8"/>
    <x v="0"/>
    <n v="7992.6595331939143"/>
    <n v="0.02"/>
    <x v="1"/>
    <n v="27"/>
  </r>
  <r>
    <x v="10"/>
    <x v="8"/>
    <x v="0"/>
    <n v="8158.8811008452649"/>
    <n v="0.03"/>
    <x v="0"/>
    <n v="25"/>
  </r>
  <r>
    <x v="9"/>
    <x v="3"/>
    <x v="1"/>
    <n v="7667.0591853699352"/>
    <n v="0.02"/>
    <x v="1"/>
    <n v="36"/>
  </r>
  <r>
    <x v="6"/>
    <x v="1"/>
    <x v="1"/>
    <n v="8184.75"/>
    <n v="0.01"/>
    <x v="1"/>
    <n v="24"/>
  </r>
  <r>
    <x v="7"/>
    <x v="2"/>
    <x v="0"/>
    <n v="7797.4253171942792"/>
    <n v="0.03"/>
    <x v="1"/>
    <n v="21"/>
  </r>
  <r>
    <x v="5"/>
    <x v="5"/>
    <x v="0"/>
    <n v="7939.9289879476828"/>
    <n v="0.01"/>
    <x v="1"/>
    <n v="40"/>
  </r>
  <r>
    <x v="11"/>
    <x v="5"/>
    <x v="0"/>
    <n v="7507.087408291568"/>
    <n v="0"/>
    <x v="1"/>
    <n v="27"/>
  </r>
  <r>
    <x v="1"/>
    <x v="4"/>
    <x v="2"/>
    <n v="7988.3710259410736"/>
    <n v="0.01"/>
    <x v="1"/>
    <n v="28"/>
  </r>
  <r>
    <x v="2"/>
    <x v="1"/>
    <x v="1"/>
    <n v="7974.2975708887707"/>
    <n v="0.01"/>
    <x v="1"/>
    <n v="48"/>
  </r>
  <r>
    <x v="1"/>
    <x v="7"/>
    <x v="2"/>
    <n v="7656.7392315678489"/>
    <n v="0.03"/>
    <x v="1"/>
    <n v="46"/>
  </r>
  <r>
    <x v="10"/>
    <x v="6"/>
    <x v="2"/>
    <n v="7849.16658069405"/>
    <n v="0.03"/>
    <x v="1"/>
    <n v="37"/>
  </r>
  <r>
    <x v="2"/>
    <x v="8"/>
    <x v="0"/>
    <n v="7734.4760028391693"/>
    <n v="0.03"/>
    <x v="1"/>
    <n v="23"/>
  </r>
  <r>
    <x v="6"/>
    <x v="4"/>
    <x v="2"/>
    <n v="7941.4775943379891"/>
    <n v="0.03"/>
    <x v="1"/>
    <n v="32"/>
  </r>
  <r>
    <x v="7"/>
    <x v="6"/>
    <x v="2"/>
    <n v="8040.9826496224241"/>
    <n v="0.01"/>
    <x v="1"/>
    <n v="31"/>
  </r>
  <r>
    <x v="10"/>
    <x v="7"/>
    <x v="2"/>
    <n v="8158.8323675408355"/>
    <n v="0"/>
    <x v="1"/>
    <n v="31"/>
  </r>
  <r>
    <x v="10"/>
    <x v="0"/>
    <x v="0"/>
    <n v="8099.8070210771948"/>
    <n v="0.02"/>
    <x v="1"/>
    <n v="40"/>
  </r>
  <r>
    <x v="5"/>
    <x v="2"/>
    <x v="0"/>
    <n v="8157.1630687939523"/>
    <n v="0"/>
    <x v="0"/>
    <n v="36"/>
  </r>
  <r>
    <x v="3"/>
    <x v="3"/>
    <x v="1"/>
    <n v="7667.0591853699352"/>
    <n v="0.03"/>
    <x v="1"/>
    <n v="48"/>
  </r>
  <r>
    <x v="10"/>
    <x v="2"/>
    <x v="0"/>
    <n v="7649.5979555299436"/>
    <n v="0"/>
    <x v="0"/>
    <n v="32"/>
  </r>
  <r>
    <x v="0"/>
    <x v="1"/>
    <x v="1"/>
    <n v="8243.7409309440227"/>
    <n v="0.02"/>
    <x v="0"/>
    <n v="31"/>
  </r>
  <r>
    <x v="1"/>
    <x v="0"/>
    <x v="0"/>
    <n v="7748.5496927839404"/>
    <n v="0"/>
    <x v="1"/>
    <n v="21"/>
  </r>
  <r>
    <x v="0"/>
    <x v="5"/>
    <x v="0"/>
    <n v="7763.4906377330344"/>
    <n v="0.01"/>
    <x v="1"/>
    <n v="43"/>
  </r>
  <r>
    <x v="2"/>
    <x v="6"/>
    <x v="2"/>
    <n v="8027.1797036278758"/>
    <n v="0.01"/>
    <x v="1"/>
    <n v="36"/>
  </r>
  <r>
    <x v="0"/>
    <x v="0"/>
    <x v="0"/>
    <n v="7609.5628943442762"/>
    <n v="0.01"/>
    <x v="1"/>
    <n v="36"/>
  </r>
  <r>
    <x v="8"/>
    <x v="4"/>
    <x v="2"/>
    <n v="8114.5997483843394"/>
    <n v="0.03"/>
    <x v="0"/>
    <n v="33"/>
  </r>
  <r>
    <x v="4"/>
    <x v="4"/>
    <x v="2"/>
    <n v="8157.8610882354769"/>
    <n v="0.02"/>
    <x v="1"/>
    <n v="43"/>
  </r>
  <r>
    <x v="1"/>
    <x v="6"/>
    <x v="2"/>
    <n v="8159.6832799842377"/>
    <n v="0"/>
    <x v="1"/>
    <n v="31"/>
  </r>
  <r>
    <x v="8"/>
    <x v="5"/>
    <x v="0"/>
    <n v="7670.2168324242757"/>
    <n v="0.02"/>
    <x v="0"/>
    <n v="61"/>
  </r>
  <r>
    <x v="10"/>
    <x v="5"/>
    <x v="0"/>
    <n v="7563.2013183672279"/>
    <n v="0.02"/>
    <x v="1"/>
    <n v="45"/>
  </r>
  <r>
    <x v="7"/>
    <x v="1"/>
    <x v="1"/>
    <n v="7832.4023220347863"/>
    <n v="0.02"/>
    <x v="1"/>
    <n v="45"/>
  </r>
  <r>
    <x v="4"/>
    <x v="3"/>
    <x v="1"/>
    <n v="7667.0591853699352"/>
    <n v="0.03"/>
    <x v="1"/>
    <n v="39"/>
  </r>
  <r>
    <x v="6"/>
    <x v="1"/>
    <x v="1"/>
    <n v="7556.0721362604545"/>
    <n v="0.01"/>
    <x v="0"/>
    <n v="48"/>
  </r>
  <r>
    <x v="5"/>
    <x v="8"/>
    <x v="0"/>
    <n v="8185.0618911347374"/>
    <n v="0.03"/>
    <x v="1"/>
    <n v="24"/>
  </r>
  <r>
    <x v="6"/>
    <x v="8"/>
    <x v="0"/>
    <n v="8082.0975590890293"/>
    <n v="0"/>
    <x v="0"/>
    <n v="45"/>
  </r>
  <r>
    <x v="11"/>
    <x v="0"/>
    <x v="0"/>
    <n v="7636.3738992551816"/>
    <n v="0.03"/>
    <x v="1"/>
    <n v="36"/>
  </r>
  <r>
    <x v="1"/>
    <x v="8"/>
    <x v="0"/>
    <n v="7646.2564654444895"/>
    <n v="0.01"/>
    <x v="1"/>
    <n v="29"/>
  </r>
  <r>
    <x v="6"/>
    <x v="6"/>
    <x v="2"/>
    <n v="7712.7140312297752"/>
    <n v="0.02"/>
    <x v="1"/>
    <n v="29"/>
  </r>
  <r>
    <x v="7"/>
    <x v="8"/>
    <x v="0"/>
    <n v="8019.3382516177871"/>
    <n v="0.03"/>
    <x v="1"/>
    <n v="41"/>
  </r>
  <r>
    <x v="11"/>
    <x v="6"/>
    <x v="2"/>
    <n v="7536.7087712486182"/>
    <n v="0.01"/>
    <x v="0"/>
    <n v="18"/>
  </r>
  <r>
    <x v="6"/>
    <x v="3"/>
    <x v="1"/>
    <n v="7519.7543539478011"/>
    <n v="0"/>
    <x v="1"/>
    <n v="24"/>
  </r>
  <r>
    <x v="2"/>
    <x v="2"/>
    <x v="0"/>
    <n v="8004.6784606138863"/>
    <n v="0.03"/>
    <x v="1"/>
    <n v="39"/>
  </r>
  <r>
    <x v="9"/>
    <x v="7"/>
    <x v="2"/>
    <n v="7757.4612197669467"/>
    <n v="0.01"/>
    <x v="1"/>
    <n v="25"/>
  </r>
  <r>
    <x v="9"/>
    <x v="8"/>
    <x v="0"/>
    <n v="7848.7146939446757"/>
    <n v="0.02"/>
    <x v="0"/>
    <n v="56"/>
  </r>
  <r>
    <x v="0"/>
    <x v="5"/>
    <x v="0"/>
    <n v="7790.9386890414044"/>
    <n v="0.03"/>
    <x v="1"/>
    <n v="29"/>
  </r>
  <r>
    <x v="5"/>
    <x v="4"/>
    <x v="2"/>
    <n v="7915.1448524674743"/>
    <n v="0.03"/>
    <x v="0"/>
    <n v="16"/>
  </r>
  <r>
    <x v="11"/>
    <x v="7"/>
    <x v="2"/>
    <n v="8087.5832361633275"/>
    <n v="0.02"/>
    <x v="1"/>
    <n v="31"/>
  </r>
  <r>
    <x v="7"/>
    <x v="3"/>
    <x v="1"/>
    <n v="8047.9384571320406"/>
    <n v="0.03"/>
    <x v="1"/>
    <n v="25"/>
  </r>
  <r>
    <x v="4"/>
    <x v="6"/>
    <x v="2"/>
    <n v="8137.668019519997"/>
    <n v="0.02"/>
    <x v="0"/>
    <n v="24"/>
  </r>
  <r>
    <x v="9"/>
    <x v="2"/>
    <x v="0"/>
    <n v="7575.6958922503372"/>
    <n v="0.03"/>
    <x v="0"/>
    <n v="20"/>
  </r>
  <r>
    <x v="7"/>
    <x v="6"/>
    <x v="2"/>
    <n v="7543.4648746923767"/>
    <n v="0"/>
    <x v="1"/>
    <n v="39"/>
  </r>
  <r>
    <x v="5"/>
    <x v="2"/>
    <x v="0"/>
    <n v="7752.1268144927899"/>
    <n v="0.02"/>
    <x v="1"/>
    <n v="37"/>
  </r>
  <r>
    <x v="11"/>
    <x v="6"/>
    <x v="2"/>
    <n v="7927.5024532380803"/>
    <n v="0.03"/>
    <x v="1"/>
    <n v="50"/>
  </r>
  <r>
    <x v="9"/>
    <x v="8"/>
    <x v="0"/>
    <n v="7982.4748255217901"/>
    <n v="0"/>
    <x v="1"/>
    <n v="39"/>
  </r>
  <r>
    <x v="9"/>
    <x v="4"/>
    <x v="2"/>
    <n v="8068.6550759736429"/>
    <n v="0"/>
    <x v="0"/>
    <n v="59"/>
  </r>
  <r>
    <x v="1"/>
    <x v="3"/>
    <x v="1"/>
    <n v="7829.4036083056881"/>
    <n v="0.02"/>
    <x v="1"/>
    <n v="22"/>
  </r>
  <r>
    <x v="2"/>
    <x v="0"/>
    <x v="0"/>
    <n v="7568.7916825896582"/>
    <n v="0.01"/>
    <x v="1"/>
    <n v="45"/>
  </r>
  <r>
    <x v="4"/>
    <x v="1"/>
    <x v="1"/>
    <n v="7859.7982000607408"/>
    <n v="0.03"/>
    <x v="1"/>
    <n v="24"/>
  </r>
  <r>
    <x v="9"/>
    <x v="5"/>
    <x v="0"/>
    <n v="8075.1383574142437"/>
    <n v="0.02"/>
    <x v="1"/>
    <n v="23"/>
  </r>
  <r>
    <x v="2"/>
    <x v="8"/>
    <x v="0"/>
    <n v="8160.8271126199543"/>
    <n v="0"/>
    <x v="0"/>
    <n v="42"/>
  </r>
  <r>
    <x v="2"/>
    <x v="2"/>
    <x v="0"/>
    <n v="7546.416860904169"/>
    <n v="0"/>
    <x v="1"/>
    <n v="21"/>
  </r>
  <r>
    <x v="5"/>
    <x v="4"/>
    <x v="2"/>
    <n v="8016.3916847193514"/>
    <n v="0.02"/>
    <x v="0"/>
    <n v="64"/>
  </r>
  <r>
    <x v="1"/>
    <x v="6"/>
    <x v="2"/>
    <n v="7647.9693553771949"/>
    <n v="0.02"/>
    <x v="1"/>
    <n v="21"/>
  </r>
  <r>
    <x v="1"/>
    <x v="3"/>
    <x v="1"/>
    <n v="7618.4425282553866"/>
    <n v="0.01"/>
    <x v="0"/>
    <n v="43"/>
  </r>
  <r>
    <x v="2"/>
    <x v="0"/>
    <x v="0"/>
    <n v="7594.3187875112881"/>
    <n v="0.03"/>
    <x v="0"/>
    <n v="16"/>
  </r>
  <r>
    <x v="11"/>
    <x v="2"/>
    <x v="0"/>
    <n v="8076.2909797265138"/>
    <n v="0"/>
    <x v="1"/>
    <n v="41"/>
  </r>
  <r>
    <x v="7"/>
    <x v="3"/>
    <x v="1"/>
    <n v="8008.4643142645791"/>
    <n v="0.02"/>
    <x v="1"/>
    <n v="44"/>
  </r>
  <r>
    <x v="10"/>
    <x v="2"/>
    <x v="0"/>
    <n v="8132.0427319278542"/>
    <n v="0.03"/>
    <x v="1"/>
    <n v="35"/>
  </r>
  <r>
    <x v="10"/>
    <x v="8"/>
    <x v="0"/>
    <n v="8067.5678985086051"/>
    <n v="0.03"/>
    <x v="0"/>
    <n v="37"/>
  </r>
  <r>
    <x v="11"/>
    <x v="3"/>
    <x v="1"/>
    <n v="7868.3400826402521"/>
    <n v="0"/>
    <x v="1"/>
    <n v="58"/>
  </r>
  <r>
    <x v="2"/>
    <x v="5"/>
    <x v="0"/>
    <n v="8261.9808492547418"/>
    <n v="0"/>
    <x v="1"/>
    <n v="42"/>
  </r>
  <r>
    <x v="0"/>
    <x v="6"/>
    <x v="2"/>
    <n v="7644.7257571996215"/>
    <n v="0.02"/>
    <x v="1"/>
    <n v="40"/>
  </r>
  <r>
    <x v="5"/>
    <x v="1"/>
    <x v="1"/>
    <n v="8147.3383245453442"/>
    <n v="0.02"/>
    <x v="1"/>
    <n v="24"/>
  </r>
  <r>
    <x v="9"/>
    <x v="0"/>
    <x v="0"/>
    <n v="7538.971040255451"/>
    <n v="0.02"/>
    <x v="1"/>
    <n v="55"/>
  </r>
  <r>
    <x v="9"/>
    <x v="5"/>
    <x v="0"/>
    <n v="7639.05482398412"/>
    <n v="0.01"/>
    <x v="0"/>
    <n v="36"/>
  </r>
  <r>
    <x v="1"/>
    <x v="0"/>
    <x v="0"/>
    <n v="7662.4767911261506"/>
    <n v="0"/>
    <x v="1"/>
    <n v="47"/>
  </r>
  <r>
    <x v="4"/>
    <x v="4"/>
    <x v="2"/>
    <n v="7635.9438954502775"/>
    <n v="0"/>
    <x v="1"/>
    <n v="40"/>
  </r>
  <r>
    <x v="11"/>
    <x v="1"/>
    <x v="1"/>
    <n v="7918.987341399411"/>
    <n v="0.03"/>
    <x v="1"/>
    <n v="40"/>
  </r>
  <r>
    <x v="11"/>
    <x v="0"/>
    <x v="0"/>
    <n v="7606.197535355218"/>
    <n v="0.02"/>
    <x v="1"/>
    <n v="39"/>
  </r>
  <r>
    <x v="5"/>
    <x v="4"/>
    <x v="2"/>
    <n v="7721.4274554479425"/>
    <n v="0.01"/>
    <x v="1"/>
    <n v="23"/>
  </r>
  <r>
    <x v="11"/>
    <x v="6"/>
    <x v="2"/>
    <n v="7505.0296371294053"/>
    <n v="0"/>
    <x v="1"/>
    <n v="21"/>
  </r>
  <r>
    <x v="9"/>
    <x v="1"/>
    <x v="1"/>
    <n v="8095.9965223050358"/>
    <n v="0"/>
    <x v="0"/>
    <n v="24"/>
  </r>
  <r>
    <x v="8"/>
    <x v="3"/>
    <x v="1"/>
    <n v="7667.0591853699352"/>
    <n v="0.02"/>
    <x v="1"/>
    <n v="38"/>
  </r>
  <r>
    <x v="2"/>
    <x v="7"/>
    <x v="2"/>
    <n v="7590.4850651077732"/>
    <n v="0.03"/>
    <x v="1"/>
    <n v="31"/>
  </r>
  <r>
    <x v="8"/>
    <x v="5"/>
    <x v="0"/>
    <n v="7964.0315238189532"/>
    <n v="0"/>
    <x v="0"/>
    <n v="44"/>
  </r>
  <r>
    <x v="11"/>
    <x v="0"/>
    <x v="0"/>
    <n v="7626.7254756094235"/>
    <n v="0.01"/>
    <x v="1"/>
    <n v="38"/>
  </r>
  <r>
    <x v="4"/>
    <x v="0"/>
    <x v="0"/>
    <n v="7891.6769377323862"/>
    <n v="0.02"/>
    <x v="0"/>
    <n v="23"/>
  </r>
  <r>
    <x v="4"/>
    <x v="2"/>
    <x v="0"/>
    <n v="7898.2786418368278"/>
    <n v="0.01"/>
    <x v="1"/>
    <n v="22"/>
  </r>
  <r>
    <x v="11"/>
    <x v="0"/>
    <x v="0"/>
    <n v="7947.9904932076215"/>
    <n v="0.02"/>
    <x v="1"/>
    <n v="39"/>
  </r>
  <r>
    <x v="11"/>
    <x v="2"/>
    <x v="0"/>
    <n v="7760.3386197206919"/>
    <n v="0.03"/>
    <x v="1"/>
    <n v="24"/>
  </r>
  <r>
    <x v="3"/>
    <x v="6"/>
    <x v="2"/>
    <n v="7590.8631364320399"/>
    <n v="0.03"/>
    <x v="0"/>
    <n v="37"/>
  </r>
  <r>
    <x v="6"/>
    <x v="5"/>
    <x v="0"/>
    <n v="7514.3125603330282"/>
    <n v="0.01"/>
    <x v="1"/>
    <n v="48"/>
  </r>
  <r>
    <x v="11"/>
    <x v="5"/>
    <x v="0"/>
    <n v="7670.6829231794654"/>
    <n v="0.01"/>
    <x v="1"/>
    <n v="39"/>
  </r>
  <r>
    <x v="5"/>
    <x v="8"/>
    <x v="0"/>
    <n v="8236.9382076204693"/>
    <n v="0.02"/>
    <x v="1"/>
    <n v="39"/>
  </r>
  <r>
    <x v="10"/>
    <x v="3"/>
    <x v="1"/>
    <n v="7834.8825270802854"/>
    <n v="0.02"/>
    <x v="1"/>
    <n v="50"/>
  </r>
  <r>
    <x v="9"/>
    <x v="2"/>
    <x v="0"/>
    <n v="7873.8899674510321"/>
    <n v="0.02"/>
    <x v="0"/>
    <n v="26"/>
  </r>
  <r>
    <x v="8"/>
    <x v="1"/>
    <x v="1"/>
    <n v="7755.0920477056889"/>
    <n v="0.03"/>
    <x v="1"/>
    <n v="45"/>
  </r>
  <r>
    <x v="6"/>
    <x v="7"/>
    <x v="2"/>
    <n v="7735.853123111051"/>
    <n v="0.01"/>
    <x v="0"/>
    <n v="32"/>
  </r>
  <r>
    <x v="9"/>
    <x v="0"/>
    <x v="0"/>
    <n v="8094.3734196982541"/>
    <n v="0"/>
    <x v="1"/>
    <n v="26"/>
  </r>
  <r>
    <x v="1"/>
    <x v="0"/>
    <x v="0"/>
    <n v="7836.314878184553"/>
    <n v="0.01"/>
    <x v="0"/>
    <n v="35"/>
  </r>
  <r>
    <x v="6"/>
    <x v="8"/>
    <x v="0"/>
    <n v="7979.3237421124968"/>
    <n v="0"/>
    <x v="1"/>
    <n v="23"/>
  </r>
  <r>
    <x v="4"/>
    <x v="6"/>
    <x v="2"/>
    <n v="7614.5709357722853"/>
    <n v="0.02"/>
    <x v="1"/>
    <n v="41"/>
  </r>
  <r>
    <x v="1"/>
    <x v="6"/>
    <x v="2"/>
    <n v="7964.7600960539967"/>
    <n v="0"/>
    <x v="1"/>
    <n v="25"/>
  </r>
  <r>
    <x v="3"/>
    <x v="6"/>
    <x v="2"/>
    <n v="7765.4766113238929"/>
    <n v="0"/>
    <x v="0"/>
    <n v="64"/>
  </r>
  <r>
    <x v="4"/>
    <x v="5"/>
    <x v="0"/>
    <n v="8197.8186631703284"/>
    <n v="0"/>
    <x v="1"/>
    <n v="33"/>
  </r>
  <r>
    <x v="11"/>
    <x v="6"/>
    <x v="2"/>
    <n v="7758.6834990149327"/>
    <n v="0.03"/>
    <x v="1"/>
    <n v="43"/>
  </r>
  <r>
    <x v="7"/>
    <x v="5"/>
    <x v="0"/>
    <n v="8181.2714515173047"/>
    <n v="0"/>
    <x v="1"/>
    <n v="45"/>
  </r>
  <r>
    <x v="3"/>
    <x v="2"/>
    <x v="0"/>
    <n v="7865.4811424515583"/>
    <n v="0"/>
    <x v="0"/>
    <n v="38"/>
  </r>
  <r>
    <x v="10"/>
    <x v="0"/>
    <x v="0"/>
    <n v="7606.2390844655556"/>
    <n v="0"/>
    <x v="1"/>
    <n v="34"/>
  </r>
  <r>
    <x v="1"/>
    <x v="3"/>
    <x v="1"/>
    <n v="7667.0591853699352"/>
    <n v="0.03"/>
    <x v="1"/>
    <n v="44"/>
  </r>
  <r>
    <x v="0"/>
    <x v="1"/>
    <x v="1"/>
    <n v="7889.0534820201856"/>
    <n v="0.03"/>
    <x v="1"/>
    <n v="41"/>
  </r>
  <r>
    <x v="1"/>
    <x v="3"/>
    <x v="1"/>
    <n v="7902.1529095921005"/>
    <n v="0.03"/>
    <x v="1"/>
    <n v="22"/>
  </r>
  <r>
    <x v="3"/>
    <x v="5"/>
    <x v="0"/>
    <n v="8097.8973379873423"/>
    <n v="0.01"/>
    <x v="1"/>
    <n v="24"/>
  </r>
  <r>
    <x v="3"/>
    <x v="1"/>
    <x v="1"/>
    <n v="7811.7781602785408"/>
    <n v="0"/>
    <x v="1"/>
    <n v="30"/>
  </r>
  <r>
    <x v="0"/>
    <x v="0"/>
    <x v="0"/>
    <n v="7611.2633264232454"/>
    <n v="0"/>
    <x v="1"/>
    <n v="36"/>
  </r>
  <r>
    <x v="6"/>
    <x v="5"/>
    <x v="0"/>
    <n v="7835.1149596871301"/>
    <n v="0"/>
    <x v="1"/>
    <n v="46"/>
  </r>
  <r>
    <x v="6"/>
    <x v="2"/>
    <x v="0"/>
    <n v="7903.3645648857555"/>
    <n v="0.03"/>
    <x v="1"/>
    <n v="26"/>
  </r>
  <r>
    <x v="0"/>
    <x v="4"/>
    <x v="2"/>
    <n v="7626.4534908448195"/>
    <n v="0.03"/>
    <x v="1"/>
    <n v="33"/>
  </r>
  <r>
    <x v="9"/>
    <x v="7"/>
    <x v="2"/>
    <n v="7694.7830482575955"/>
    <n v="0.02"/>
    <x v="1"/>
    <n v="48"/>
  </r>
  <r>
    <x v="2"/>
    <x v="3"/>
    <x v="1"/>
    <n v="7609.1834210120669"/>
    <n v="0.01"/>
    <x v="1"/>
    <n v="28"/>
  </r>
  <r>
    <x v="11"/>
    <x v="7"/>
    <x v="2"/>
    <n v="8172.2476387449024"/>
    <n v="0.01"/>
    <x v="0"/>
    <n v="18"/>
  </r>
  <r>
    <x v="8"/>
    <x v="4"/>
    <x v="2"/>
    <n v="7885.7656955381663"/>
    <n v="0.01"/>
    <x v="1"/>
    <n v="35"/>
  </r>
  <r>
    <x v="11"/>
    <x v="0"/>
    <x v="0"/>
    <n v="8029.315163128158"/>
    <n v="0.03"/>
    <x v="1"/>
    <n v="18"/>
  </r>
  <r>
    <x v="11"/>
    <x v="0"/>
    <x v="0"/>
    <n v="7824.9330393589935"/>
    <n v="0.02"/>
    <x v="0"/>
    <n v="44"/>
  </r>
  <r>
    <x v="11"/>
    <x v="1"/>
    <x v="1"/>
    <n v="7946.9471841982704"/>
    <n v="0"/>
    <x v="0"/>
    <n v="42"/>
  </r>
  <r>
    <x v="2"/>
    <x v="1"/>
    <x v="1"/>
    <n v="8184.7521891438282"/>
    <n v="0"/>
    <x v="0"/>
    <n v="54"/>
  </r>
  <r>
    <x v="10"/>
    <x v="0"/>
    <x v="0"/>
    <n v="7808.8041308005631"/>
    <n v="0.02"/>
    <x v="0"/>
    <n v="55"/>
  </r>
  <r>
    <x v="9"/>
    <x v="0"/>
    <x v="0"/>
    <n v="7590.8235146003517"/>
    <n v="0.01"/>
    <x v="0"/>
    <n v="49"/>
  </r>
  <r>
    <x v="10"/>
    <x v="7"/>
    <x v="2"/>
    <n v="8236.884599373243"/>
    <n v="0.03"/>
    <x v="1"/>
    <n v="46"/>
  </r>
  <r>
    <x v="0"/>
    <x v="1"/>
    <x v="1"/>
    <n v="8081.584502676078"/>
    <n v="0.02"/>
    <x v="1"/>
    <n v="36"/>
  </r>
  <r>
    <x v="3"/>
    <x v="0"/>
    <x v="0"/>
    <n v="7871.2047059924589"/>
    <n v="0.03"/>
    <x v="1"/>
    <n v="30"/>
  </r>
  <r>
    <x v="11"/>
    <x v="0"/>
    <x v="0"/>
    <n v="7833.6507593073929"/>
    <n v="0"/>
    <x v="0"/>
    <n v="49"/>
  </r>
  <r>
    <x v="3"/>
    <x v="1"/>
    <x v="1"/>
    <n v="7833.1772179278596"/>
    <n v="0"/>
    <x v="1"/>
    <n v="27"/>
  </r>
  <r>
    <x v="1"/>
    <x v="2"/>
    <x v="0"/>
    <n v="7658.209238188856"/>
    <n v="0.02"/>
    <x v="1"/>
    <n v="42"/>
  </r>
  <r>
    <x v="8"/>
    <x v="8"/>
    <x v="0"/>
    <n v="7610.1578109000548"/>
    <n v="0.02"/>
    <x v="1"/>
    <n v="48"/>
  </r>
  <r>
    <x v="5"/>
    <x v="6"/>
    <x v="2"/>
    <n v="8194.2000857229232"/>
    <n v="0.03"/>
    <x v="1"/>
    <n v="42"/>
  </r>
  <r>
    <x v="0"/>
    <x v="5"/>
    <x v="0"/>
    <n v="7552.0909688618531"/>
    <n v="0.01"/>
    <x v="1"/>
    <n v="48"/>
  </r>
  <r>
    <x v="0"/>
    <x v="2"/>
    <x v="0"/>
    <n v="7866.4207204001423"/>
    <n v="0"/>
    <x v="1"/>
    <n v="21"/>
  </r>
  <r>
    <x v="4"/>
    <x v="3"/>
    <x v="1"/>
    <n v="7590.5395709730374"/>
    <n v="0.01"/>
    <x v="1"/>
    <n v="33"/>
  </r>
  <r>
    <x v="3"/>
    <x v="6"/>
    <x v="2"/>
    <n v="7783.2037337160409"/>
    <n v="0.03"/>
    <x v="1"/>
    <n v="22"/>
  </r>
  <r>
    <x v="7"/>
    <x v="4"/>
    <x v="2"/>
    <n v="7978.5874363031553"/>
    <n v="0.01"/>
    <x v="1"/>
    <n v="23"/>
  </r>
  <r>
    <x v="10"/>
    <x v="3"/>
    <x v="1"/>
    <n v="7618.2640240218507"/>
    <n v="0"/>
    <x v="1"/>
    <n v="49"/>
  </r>
  <r>
    <x v="10"/>
    <x v="1"/>
    <x v="1"/>
    <n v="8123.1177197013085"/>
    <n v="0.01"/>
    <x v="1"/>
    <n v="45"/>
  </r>
  <r>
    <x v="5"/>
    <x v="0"/>
    <x v="0"/>
    <n v="8104.1629126677662"/>
    <n v="0.02"/>
    <x v="0"/>
    <n v="38"/>
  </r>
  <r>
    <x v="5"/>
    <x v="4"/>
    <x v="2"/>
    <n v="7767.1356000580226"/>
    <n v="0.01"/>
    <x v="1"/>
    <n v="33"/>
  </r>
  <r>
    <x v="6"/>
    <x v="6"/>
    <x v="2"/>
    <n v="7664.9421507039824"/>
    <n v="0.02"/>
    <x v="1"/>
    <n v="44"/>
  </r>
  <r>
    <x v="10"/>
    <x v="4"/>
    <x v="2"/>
    <n v="8251.2524186516202"/>
    <n v="0.02"/>
    <x v="1"/>
    <n v="35"/>
  </r>
  <r>
    <x v="2"/>
    <x v="5"/>
    <x v="0"/>
    <n v="7756.5315968943105"/>
    <n v="0.03"/>
    <x v="0"/>
    <n v="32"/>
  </r>
  <r>
    <x v="5"/>
    <x v="4"/>
    <x v="2"/>
    <n v="7688.3119888746023"/>
    <n v="0"/>
    <x v="0"/>
    <n v="39"/>
  </r>
  <r>
    <x v="10"/>
    <x v="0"/>
    <x v="0"/>
    <n v="8241.5523429774294"/>
    <n v="0.01"/>
    <x v="1"/>
    <n v="45"/>
  </r>
  <r>
    <x v="3"/>
    <x v="1"/>
    <x v="1"/>
    <n v="8029.9757007396602"/>
    <n v="0.01"/>
    <x v="1"/>
    <n v="35"/>
  </r>
  <r>
    <x v="8"/>
    <x v="0"/>
    <x v="0"/>
    <n v="7976.0138545971131"/>
    <n v="0.03"/>
    <x v="1"/>
    <n v="40"/>
  </r>
  <r>
    <x v="10"/>
    <x v="4"/>
    <x v="2"/>
    <n v="7692.3766446394529"/>
    <n v="0.01"/>
    <x v="1"/>
    <n v="31"/>
  </r>
  <r>
    <x v="2"/>
    <x v="0"/>
    <x v="0"/>
    <n v="7893.1799613506337"/>
    <n v="0"/>
    <x v="1"/>
    <n v="37"/>
  </r>
  <r>
    <x v="4"/>
    <x v="3"/>
    <x v="1"/>
    <n v="7583.7001828543271"/>
    <n v="0.02"/>
    <x v="1"/>
    <n v="39"/>
  </r>
  <r>
    <x v="5"/>
    <x v="5"/>
    <x v="0"/>
    <n v="8245.8989279852904"/>
    <n v="0"/>
    <x v="0"/>
    <n v="29"/>
  </r>
  <r>
    <x v="7"/>
    <x v="5"/>
    <x v="0"/>
    <n v="7537.5660801837466"/>
    <n v="0"/>
    <x v="0"/>
    <n v="30"/>
  </r>
  <r>
    <x v="11"/>
    <x v="2"/>
    <x v="0"/>
    <n v="7972.1645135301924"/>
    <n v="0.03"/>
    <x v="0"/>
    <n v="30"/>
  </r>
  <r>
    <x v="2"/>
    <x v="3"/>
    <x v="1"/>
    <n v="7621.4913127380851"/>
    <n v="0.01"/>
    <x v="0"/>
    <n v="42"/>
  </r>
  <r>
    <x v="10"/>
    <x v="8"/>
    <x v="0"/>
    <n v="8001.2345322136252"/>
    <n v="0.01"/>
    <x v="0"/>
    <n v="43"/>
  </r>
  <r>
    <x v="8"/>
    <x v="8"/>
    <x v="0"/>
    <n v="7855.9394907094565"/>
    <n v="0.02"/>
    <x v="1"/>
    <n v="28"/>
  </r>
  <r>
    <x v="0"/>
    <x v="0"/>
    <x v="0"/>
    <n v="7743.7102935036137"/>
    <n v="0.03"/>
    <x v="1"/>
    <n v="40"/>
  </r>
  <r>
    <x v="2"/>
    <x v="0"/>
    <x v="0"/>
    <n v="7907.0284871825925"/>
    <n v="0.03"/>
    <x v="1"/>
    <n v="48"/>
  </r>
  <r>
    <x v="2"/>
    <x v="6"/>
    <x v="2"/>
    <n v="7506.9025482542311"/>
    <n v="0.03"/>
    <x v="1"/>
    <n v="22"/>
  </r>
  <r>
    <x v="8"/>
    <x v="2"/>
    <x v="0"/>
    <n v="8100.187555254488"/>
    <n v="0.02"/>
    <x v="1"/>
    <n v="47"/>
  </r>
  <r>
    <x v="2"/>
    <x v="7"/>
    <x v="2"/>
    <n v="7539.1725681614207"/>
    <n v="0.01"/>
    <x v="1"/>
    <n v="24"/>
  </r>
  <r>
    <x v="4"/>
    <x v="1"/>
    <x v="1"/>
    <n v="8096.903840162031"/>
    <n v="0.01"/>
    <x v="0"/>
    <n v="36"/>
  </r>
  <r>
    <x v="0"/>
    <x v="4"/>
    <x v="2"/>
    <n v="8005.9686781754772"/>
    <n v="0.01"/>
    <x v="1"/>
    <n v="21"/>
  </r>
  <r>
    <x v="3"/>
    <x v="2"/>
    <x v="0"/>
    <n v="8205.7307598204352"/>
    <n v="0.01"/>
    <x v="1"/>
    <n v="29"/>
  </r>
  <r>
    <x v="11"/>
    <x v="7"/>
    <x v="2"/>
    <n v="7637.4280342177917"/>
    <n v="0.01"/>
    <x v="1"/>
    <n v="48"/>
  </r>
  <r>
    <x v="9"/>
    <x v="1"/>
    <x v="1"/>
    <n v="8185.2102269419174"/>
    <n v="0"/>
    <x v="1"/>
    <n v="32"/>
  </r>
  <r>
    <x v="7"/>
    <x v="0"/>
    <x v="0"/>
    <n v="8139.9985378785641"/>
    <n v="0.01"/>
    <x v="1"/>
    <n v="31"/>
  </r>
  <r>
    <x v="8"/>
    <x v="5"/>
    <x v="0"/>
    <n v="8211.5181185247457"/>
    <n v="0"/>
    <x v="1"/>
    <n v="40"/>
  </r>
  <r>
    <x v="7"/>
    <x v="7"/>
    <x v="2"/>
    <n v="7880.8569068197448"/>
    <n v="0.03"/>
    <x v="0"/>
    <n v="64"/>
  </r>
  <r>
    <x v="9"/>
    <x v="7"/>
    <x v="2"/>
    <n v="7564.82225607906"/>
    <n v="0.03"/>
    <x v="1"/>
    <n v="23"/>
  </r>
  <r>
    <x v="8"/>
    <x v="0"/>
    <x v="0"/>
    <n v="7580.1561062353812"/>
    <n v="0.02"/>
    <x v="1"/>
    <n v="37"/>
  </r>
  <r>
    <x v="1"/>
    <x v="1"/>
    <x v="1"/>
    <n v="7972.2806699896501"/>
    <n v="0"/>
    <x v="1"/>
    <n v="35"/>
  </r>
  <r>
    <x v="2"/>
    <x v="6"/>
    <x v="2"/>
    <n v="8111.7535002444765"/>
    <n v="0.01"/>
    <x v="1"/>
    <n v="34"/>
  </r>
  <r>
    <x v="0"/>
    <x v="2"/>
    <x v="0"/>
    <n v="8215.8419334220889"/>
    <n v="0"/>
    <x v="1"/>
    <n v="45"/>
  </r>
  <r>
    <x v="4"/>
    <x v="1"/>
    <x v="1"/>
    <n v="7994.52304742867"/>
    <n v="0.01"/>
    <x v="1"/>
    <n v="30"/>
  </r>
  <r>
    <x v="7"/>
    <x v="8"/>
    <x v="0"/>
    <n v="8248.2121294842909"/>
    <n v="0.01"/>
    <x v="1"/>
    <n v="46"/>
  </r>
  <r>
    <x v="6"/>
    <x v="8"/>
    <x v="0"/>
    <n v="7654.6137109571919"/>
    <n v="0.02"/>
    <x v="1"/>
    <n v="32"/>
  </r>
  <r>
    <x v="4"/>
    <x v="7"/>
    <x v="2"/>
    <n v="8001.5339427063736"/>
    <n v="0.01"/>
    <x v="1"/>
    <n v="33"/>
  </r>
  <r>
    <x v="1"/>
    <x v="6"/>
    <x v="2"/>
    <n v="8167.8741008365705"/>
    <n v="0"/>
    <x v="0"/>
    <n v="17"/>
  </r>
  <r>
    <x v="3"/>
    <x v="3"/>
    <x v="1"/>
    <n v="7782.1968219735982"/>
    <n v="0.03"/>
    <x v="1"/>
    <n v="22"/>
  </r>
  <r>
    <x v="11"/>
    <x v="0"/>
    <x v="0"/>
    <n v="8079.8622473151181"/>
    <n v="0.01"/>
    <x v="1"/>
    <n v="48"/>
  </r>
  <r>
    <x v="8"/>
    <x v="8"/>
    <x v="0"/>
    <n v="8060.9101121048889"/>
    <n v="0.01"/>
    <x v="1"/>
    <n v="49"/>
  </r>
  <r>
    <x v="0"/>
    <x v="2"/>
    <x v="0"/>
    <n v="7658.853247606271"/>
    <n v="0.01"/>
    <x v="1"/>
    <n v="49"/>
  </r>
  <r>
    <x v="6"/>
    <x v="4"/>
    <x v="2"/>
    <n v="7851.1230813046905"/>
    <n v="0.02"/>
    <x v="0"/>
    <n v="57"/>
  </r>
  <r>
    <x v="11"/>
    <x v="1"/>
    <x v="1"/>
    <n v="8309.9026404357392"/>
    <n v="0"/>
    <x v="1"/>
    <n v="21"/>
  </r>
  <r>
    <x v="6"/>
    <x v="3"/>
    <x v="1"/>
    <n v="7914.7234331733398"/>
    <n v="0"/>
    <x v="1"/>
    <n v="28"/>
  </r>
  <r>
    <x v="11"/>
    <x v="7"/>
    <x v="2"/>
    <n v="8209.1640233918588"/>
    <n v="0"/>
    <x v="0"/>
    <n v="50"/>
  </r>
  <r>
    <x v="10"/>
    <x v="6"/>
    <x v="2"/>
    <n v="7668.3200052693246"/>
    <n v="0"/>
    <x v="1"/>
    <n v="23"/>
  </r>
  <r>
    <x v="2"/>
    <x v="6"/>
    <x v="2"/>
    <n v="7957.5130145095955"/>
    <n v="0"/>
    <x v="1"/>
    <n v="23"/>
  </r>
  <r>
    <x v="0"/>
    <x v="8"/>
    <x v="0"/>
    <n v="8247.0711582215881"/>
    <n v="0.03"/>
    <x v="1"/>
    <n v="37"/>
  </r>
  <r>
    <x v="9"/>
    <x v="1"/>
    <x v="1"/>
    <n v="8324.0114391385905"/>
    <n v="0.03"/>
    <x v="1"/>
    <n v="30"/>
  </r>
  <r>
    <x v="2"/>
    <x v="6"/>
    <x v="2"/>
    <n v="7998.7196216428902"/>
    <n v="0.03"/>
    <x v="0"/>
    <n v="43"/>
  </r>
  <r>
    <x v="7"/>
    <x v="4"/>
    <x v="2"/>
    <n v="7949.3332442173278"/>
    <n v="0.03"/>
    <x v="1"/>
    <n v="32"/>
  </r>
  <r>
    <x v="8"/>
    <x v="8"/>
    <x v="0"/>
    <n v="8065.5789208185479"/>
    <n v="0.03"/>
    <x v="1"/>
    <n v="33"/>
  </r>
  <r>
    <x v="10"/>
    <x v="5"/>
    <x v="0"/>
    <n v="7668.2418245641065"/>
    <n v="0.03"/>
    <x v="1"/>
    <n v="22"/>
  </r>
  <r>
    <x v="5"/>
    <x v="4"/>
    <x v="2"/>
    <n v="7664.2195601483945"/>
    <n v="0"/>
    <x v="1"/>
    <n v="43"/>
  </r>
  <r>
    <x v="4"/>
    <x v="5"/>
    <x v="0"/>
    <n v="8243.3010949909567"/>
    <n v="0.01"/>
    <x v="1"/>
    <n v="46"/>
  </r>
  <r>
    <x v="1"/>
    <x v="4"/>
    <x v="2"/>
    <n v="8217.5986604419722"/>
    <n v="0.01"/>
    <x v="1"/>
    <n v="38"/>
  </r>
  <r>
    <x v="0"/>
    <x v="8"/>
    <x v="0"/>
    <n v="7678.6219240585251"/>
    <n v="0.03"/>
    <x v="1"/>
    <n v="31"/>
  </r>
  <r>
    <x v="7"/>
    <x v="1"/>
    <x v="1"/>
    <n v="7818.3739250661893"/>
    <n v="0"/>
    <x v="1"/>
    <n v="38"/>
  </r>
  <r>
    <x v="0"/>
    <x v="2"/>
    <x v="0"/>
    <n v="8152.9449366298741"/>
    <n v="0.01"/>
    <x v="1"/>
    <n v="25"/>
  </r>
  <r>
    <x v="7"/>
    <x v="4"/>
    <x v="2"/>
    <n v="7973.5937857773069"/>
    <n v="0"/>
    <x v="1"/>
    <n v="41"/>
  </r>
  <r>
    <x v="4"/>
    <x v="0"/>
    <x v="0"/>
    <n v="7817.0976461118835"/>
    <n v="0.01"/>
    <x v="1"/>
    <n v="50"/>
  </r>
  <r>
    <x v="8"/>
    <x v="5"/>
    <x v="0"/>
    <n v="8095.1662956752853"/>
    <n v="0.01"/>
    <x v="0"/>
    <n v="21"/>
  </r>
  <r>
    <x v="8"/>
    <x v="1"/>
    <x v="1"/>
    <n v="8012.9883454758556"/>
    <n v="0.03"/>
    <x v="0"/>
    <n v="22"/>
  </r>
  <r>
    <x v="3"/>
    <x v="7"/>
    <x v="2"/>
    <n v="7767.359191892906"/>
    <n v="0"/>
    <x v="1"/>
    <n v="48"/>
  </r>
  <r>
    <x v="10"/>
    <x v="6"/>
    <x v="2"/>
    <n v="8022.8772015571167"/>
    <n v="0"/>
    <x v="1"/>
    <n v="21"/>
  </r>
  <r>
    <x v="2"/>
    <x v="6"/>
    <x v="2"/>
    <n v="7706.7184719613169"/>
    <n v="0.03"/>
    <x v="1"/>
    <n v="43"/>
  </r>
  <r>
    <x v="7"/>
    <x v="7"/>
    <x v="2"/>
    <n v="7513.6621340849752"/>
    <n v="0.02"/>
    <x v="1"/>
    <n v="48"/>
  </r>
  <r>
    <x v="4"/>
    <x v="7"/>
    <x v="2"/>
    <n v="8131.9669158048737"/>
    <n v="0"/>
    <x v="0"/>
    <n v="27"/>
  </r>
  <r>
    <x v="3"/>
    <x v="1"/>
    <x v="1"/>
    <n v="8057.2278034755118"/>
    <n v="0"/>
    <x v="1"/>
    <n v="35"/>
  </r>
  <r>
    <x v="6"/>
    <x v="6"/>
    <x v="2"/>
    <n v="7619.2166157211841"/>
    <n v="0.03"/>
    <x v="0"/>
    <n v="47"/>
  </r>
  <r>
    <x v="9"/>
    <x v="0"/>
    <x v="0"/>
    <n v="7827.4064788780333"/>
    <n v="0.01"/>
    <x v="1"/>
    <n v="42"/>
  </r>
  <r>
    <x v="6"/>
    <x v="3"/>
    <x v="1"/>
    <n v="7618.4425282553866"/>
    <n v="0.01"/>
    <x v="1"/>
    <n v="28"/>
  </r>
  <r>
    <x v="0"/>
    <x v="6"/>
    <x v="2"/>
    <n v="7868.767325823369"/>
    <n v="0"/>
    <x v="0"/>
    <n v="65"/>
  </r>
  <r>
    <x v="5"/>
    <x v="3"/>
    <x v="1"/>
    <n v="7986.8474807491157"/>
    <n v="0.02"/>
    <x v="1"/>
    <n v="24"/>
  </r>
  <r>
    <x v="2"/>
    <x v="8"/>
    <x v="0"/>
    <n v="8037.4652746025413"/>
    <n v="0"/>
    <x v="1"/>
    <n v="42"/>
  </r>
  <r>
    <x v="3"/>
    <x v="3"/>
    <x v="1"/>
    <n v="7500.6086266506099"/>
    <n v="0.01"/>
    <x v="1"/>
    <n v="30"/>
  </r>
  <r>
    <x v="1"/>
    <x v="5"/>
    <x v="0"/>
    <n v="8090.3499688078318"/>
    <n v="0.01"/>
    <x v="1"/>
    <n v="30"/>
  </r>
  <r>
    <x v="11"/>
    <x v="4"/>
    <x v="2"/>
    <n v="7539.3542794552486"/>
    <n v="0"/>
    <x v="0"/>
    <n v="20"/>
  </r>
  <r>
    <x v="7"/>
    <x v="8"/>
    <x v="0"/>
    <n v="8130.1937265334527"/>
    <n v="0.02"/>
    <x v="0"/>
    <n v="45"/>
  </r>
  <r>
    <x v="6"/>
    <x v="8"/>
    <x v="0"/>
    <n v="7645.4189434973887"/>
    <n v="0"/>
    <x v="0"/>
    <n v="40"/>
  </r>
  <r>
    <x v="0"/>
    <x v="0"/>
    <x v="0"/>
    <n v="7507.6733200556328"/>
    <n v="0.01"/>
    <x v="1"/>
    <n v="27"/>
  </r>
  <r>
    <x v="6"/>
    <x v="1"/>
    <x v="1"/>
    <n v="7705.0938730043708"/>
    <n v="0"/>
    <x v="0"/>
    <n v="32"/>
  </r>
  <r>
    <x v="6"/>
    <x v="8"/>
    <x v="0"/>
    <n v="7550.1010273622614"/>
    <n v="0.02"/>
    <x v="1"/>
    <n v="29"/>
  </r>
  <r>
    <x v="8"/>
    <x v="3"/>
    <x v="1"/>
    <n v="7667.0591853699352"/>
    <n v="0.02"/>
    <x v="1"/>
    <n v="32"/>
  </r>
  <r>
    <x v="9"/>
    <x v="7"/>
    <x v="2"/>
    <n v="7602.9910741045614"/>
    <n v="0.03"/>
    <x v="1"/>
    <n v="47"/>
  </r>
  <r>
    <x v="5"/>
    <x v="1"/>
    <x v="1"/>
    <n v="8233.2984010487053"/>
    <n v="0.02"/>
    <x v="0"/>
    <n v="37"/>
  </r>
  <r>
    <x v="4"/>
    <x v="0"/>
    <x v="0"/>
    <n v="8146.4902877844906"/>
    <n v="0.01"/>
    <x v="1"/>
    <n v="37"/>
  </r>
  <r>
    <x v="0"/>
    <x v="8"/>
    <x v="0"/>
    <n v="8128.1101350844756"/>
    <n v="0.03"/>
    <x v="0"/>
    <n v="22"/>
  </r>
  <r>
    <x v="4"/>
    <x v="6"/>
    <x v="2"/>
    <n v="7904.9688543480715"/>
    <n v="0.03"/>
    <x v="1"/>
    <n v="31"/>
  </r>
  <r>
    <x v="6"/>
    <x v="7"/>
    <x v="2"/>
    <n v="7688.530666034967"/>
    <n v="0.01"/>
    <x v="1"/>
    <n v="39"/>
  </r>
  <r>
    <x v="11"/>
    <x v="2"/>
    <x v="0"/>
    <n v="7516.4097850840062"/>
    <n v="0.03"/>
    <x v="1"/>
    <n v="50"/>
  </r>
  <r>
    <x v="2"/>
    <x v="2"/>
    <x v="0"/>
    <n v="7954.0242662319906"/>
    <n v="0"/>
    <x v="1"/>
    <n v="62"/>
  </r>
  <r>
    <x v="5"/>
    <x v="2"/>
    <x v="0"/>
    <n v="8066.8787020713989"/>
    <n v="0.02"/>
    <x v="1"/>
    <n v="33"/>
  </r>
  <r>
    <x v="5"/>
    <x v="2"/>
    <x v="0"/>
    <n v="8154.2656306990102"/>
    <n v="0.02"/>
    <x v="0"/>
    <n v="50"/>
  </r>
  <r>
    <x v="1"/>
    <x v="2"/>
    <x v="0"/>
    <n v="8001.78238135426"/>
    <n v="0.01"/>
    <x v="1"/>
    <n v="38"/>
  </r>
  <r>
    <x v="8"/>
    <x v="1"/>
    <x v="1"/>
    <n v="8195.2195958919674"/>
    <n v="0.01"/>
    <x v="1"/>
    <n v="31"/>
  </r>
  <r>
    <x v="7"/>
    <x v="6"/>
    <x v="2"/>
    <n v="7788.2375143353647"/>
    <n v="0.03"/>
    <x v="1"/>
    <n v="30"/>
  </r>
  <r>
    <x v="4"/>
    <x v="8"/>
    <x v="0"/>
    <n v="7980.2965578865314"/>
    <n v="0"/>
    <x v="0"/>
    <n v="35"/>
  </r>
  <r>
    <x v="8"/>
    <x v="5"/>
    <x v="0"/>
    <n v="8096.7687878734432"/>
    <n v="0.03"/>
    <x v="1"/>
    <n v="29"/>
  </r>
  <r>
    <x v="0"/>
    <x v="2"/>
    <x v="0"/>
    <n v="7581.6325775517998"/>
    <n v="0.02"/>
    <x v="1"/>
    <n v="42"/>
  </r>
  <r>
    <x v="8"/>
    <x v="4"/>
    <x v="2"/>
    <n v="8151.5322807095981"/>
    <n v="0"/>
    <x v="1"/>
    <n v="39"/>
  </r>
  <r>
    <x v="7"/>
    <x v="3"/>
    <x v="1"/>
    <n v="7689.1176782534376"/>
    <n v="0.03"/>
    <x v="1"/>
    <n v="22"/>
  </r>
  <r>
    <x v="2"/>
    <x v="8"/>
    <x v="0"/>
    <n v="7857.4325838715095"/>
    <n v="0.02"/>
    <x v="1"/>
    <n v="23"/>
  </r>
  <r>
    <x v="4"/>
    <x v="4"/>
    <x v="2"/>
    <n v="7710.4952402471781"/>
    <n v="0.02"/>
    <x v="1"/>
    <n v="29"/>
  </r>
  <r>
    <x v="3"/>
    <x v="0"/>
    <x v="0"/>
    <n v="7956.4790873703578"/>
    <n v="0.01"/>
    <x v="1"/>
    <n v="37"/>
  </r>
  <r>
    <x v="7"/>
    <x v="2"/>
    <x v="0"/>
    <n v="7951.1552459700897"/>
    <n v="0"/>
    <x v="1"/>
    <n v="26"/>
  </r>
  <r>
    <x v="1"/>
    <x v="5"/>
    <x v="0"/>
    <n v="8028.837271586076"/>
    <n v="0.03"/>
    <x v="0"/>
    <n v="27"/>
  </r>
  <r>
    <x v="1"/>
    <x v="3"/>
    <x v="1"/>
    <n v="7847.3070158155633"/>
    <n v="0.02"/>
    <x v="1"/>
    <n v="44"/>
  </r>
  <r>
    <x v="6"/>
    <x v="6"/>
    <x v="2"/>
    <n v="7589.7407376013962"/>
    <n v="0.03"/>
    <x v="1"/>
    <n v="31"/>
  </r>
  <r>
    <x v="6"/>
    <x v="8"/>
    <x v="0"/>
    <n v="7656.4345111674083"/>
    <n v="0.03"/>
    <x v="1"/>
    <n v="35"/>
  </r>
  <r>
    <x v="2"/>
    <x v="3"/>
    <x v="1"/>
    <n v="7560.4780601441871"/>
    <n v="0"/>
    <x v="0"/>
    <n v="42"/>
  </r>
  <r>
    <x v="1"/>
    <x v="8"/>
    <x v="0"/>
    <n v="7523.7560351436332"/>
    <n v="0.01"/>
    <x v="1"/>
    <n v="48"/>
  </r>
  <r>
    <x v="7"/>
    <x v="0"/>
    <x v="0"/>
    <n v="7886.0653028477554"/>
    <n v="0"/>
    <x v="1"/>
    <n v="26"/>
  </r>
  <r>
    <x v="7"/>
    <x v="5"/>
    <x v="0"/>
    <n v="8165.1567268157487"/>
    <n v="0.01"/>
    <x v="1"/>
    <n v="48"/>
  </r>
  <r>
    <x v="1"/>
    <x v="8"/>
    <x v="0"/>
    <n v="7582.2161746203983"/>
    <n v="0.03"/>
    <x v="1"/>
    <n v="41"/>
  </r>
  <r>
    <x v="9"/>
    <x v="6"/>
    <x v="2"/>
    <n v="8245.3445109306631"/>
    <n v="0"/>
    <x v="1"/>
    <n v="29"/>
  </r>
  <r>
    <x v="10"/>
    <x v="5"/>
    <x v="0"/>
    <n v="8072.0508587841869"/>
    <n v="0.02"/>
    <x v="0"/>
    <n v="27"/>
  </r>
  <r>
    <x v="11"/>
    <x v="3"/>
    <x v="1"/>
    <n v="7594.1643659178135"/>
    <n v="0.01"/>
    <x v="1"/>
    <n v="40"/>
  </r>
  <r>
    <x v="7"/>
    <x v="2"/>
    <x v="0"/>
    <n v="7731.2925177950092"/>
    <n v="0"/>
    <x v="1"/>
    <n v="47"/>
  </r>
  <r>
    <x v="6"/>
    <x v="0"/>
    <x v="0"/>
    <n v="7560.8737755636048"/>
    <n v="0.03"/>
    <x v="1"/>
    <n v="42"/>
  </r>
  <r>
    <x v="5"/>
    <x v="8"/>
    <x v="0"/>
    <n v="7824.333395091835"/>
    <n v="0"/>
    <x v="1"/>
    <n v="34"/>
  </r>
  <r>
    <x v="10"/>
    <x v="2"/>
    <x v="0"/>
    <n v="8102.9404523904941"/>
    <n v="0.01"/>
    <x v="1"/>
    <n v="35"/>
  </r>
  <r>
    <x v="9"/>
    <x v="8"/>
    <x v="0"/>
    <n v="7585.4005512245567"/>
    <n v="0.03"/>
    <x v="1"/>
    <n v="42"/>
  </r>
  <r>
    <x v="8"/>
    <x v="0"/>
    <x v="0"/>
    <n v="7989.8084218414169"/>
    <n v="0.03"/>
    <x v="0"/>
    <n v="29"/>
  </r>
  <r>
    <x v="11"/>
    <x v="6"/>
    <x v="2"/>
    <n v="8045.7587339701968"/>
    <n v="0.01"/>
    <x v="1"/>
    <n v="21"/>
  </r>
  <r>
    <x v="8"/>
    <x v="5"/>
    <x v="0"/>
    <n v="8216.2664249992577"/>
    <n v="0.01"/>
    <x v="0"/>
    <n v="50"/>
  </r>
  <r>
    <x v="7"/>
    <x v="1"/>
    <x v="1"/>
    <n v="7906.5039870069677"/>
    <n v="0.01"/>
    <x v="0"/>
    <n v="42"/>
  </r>
  <r>
    <x v="1"/>
    <x v="6"/>
    <x v="2"/>
    <n v="7993.6637194820696"/>
    <n v="0"/>
    <x v="0"/>
    <n v="60"/>
  </r>
  <r>
    <x v="2"/>
    <x v="5"/>
    <x v="0"/>
    <n v="7648.716162821861"/>
    <n v="0.02"/>
    <x v="1"/>
    <n v="47"/>
  </r>
  <r>
    <x v="5"/>
    <x v="6"/>
    <x v="2"/>
    <n v="7857.7135204314573"/>
    <n v="0"/>
    <x v="1"/>
    <n v="47"/>
  </r>
  <r>
    <x v="6"/>
    <x v="7"/>
    <x v="2"/>
    <n v="7673.7046917224552"/>
    <n v="0.03"/>
    <x v="1"/>
    <n v="32"/>
  </r>
  <r>
    <x v="6"/>
    <x v="3"/>
    <x v="1"/>
    <n v="8143.3917445966517"/>
    <n v="0.03"/>
    <x v="1"/>
    <n v="33"/>
  </r>
  <r>
    <x v="1"/>
    <x v="8"/>
    <x v="0"/>
    <n v="7982.4187277030751"/>
    <n v="0.02"/>
    <x v="1"/>
    <n v="24"/>
  </r>
  <r>
    <x v="4"/>
    <x v="8"/>
    <x v="0"/>
    <n v="7900.3147869376016"/>
    <n v="0.03"/>
    <x v="1"/>
    <n v="29"/>
  </r>
  <r>
    <x v="9"/>
    <x v="8"/>
    <x v="0"/>
    <n v="7846.9783698046149"/>
    <n v="0.02"/>
    <x v="1"/>
    <n v="28"/>
  </r>
  <r>
    <x v="3"/>
    <x v="7"/>
    <x v="2"/>
    <n v="8138.067800267404"/>
    <n v="0"/>
    <x v="1"/>
    <n v="43"/>
  </r>
  <r>
    <x v="6"/>
    <x v="5"/>
    <x v="0"/>
    <n v="8046.1271018957586"/>
    <n v="0.01"/>
    <x v="1"/>
    <n v="49"/>
  </r>
  <r>
    <x v="0"/>
    <x v="3"/>
    <x v="1"/>
    <n v="7618.4425282553866"/>
    <n v="0.01"/>
    <x v="1"/>
    <n v="47"/>
  </r>
  <r>
    <x v="3"/>
    <x v="8"/>
    <x v="0"/>
    <n v="7519.0649673986763"/>
    <n v="0"/>
    <x v="0"/>
    <n v="39"/>
  </r>
  <r>
    <x v="10"/>
    <x v="5"/>
    <x v="0"/>
    <n v="8060.2736200704976"/>
    <n v="0.03"/>
    <x v="1"/>
    <n v="25"/>
  </r>
  <r>
    <x v="4"/>
    <x v="4"/>
    <x v="2"/>
    <n v="7776.5347671125664"/>
    <n v="0.02"/>
    <x v="1"/>
    <n v="23"/>
  </r>
  <r>
    <x v="4"/>
    <x v="1"/>
    <x v="1"/>
    <n v="8150.9919871651846"/>
    <n v="0"/>
    <x v="1"/>
    <n v="45"/>
  </r>
  <r>
    <x v="5"/>
    <x v="5"/>
    <x v="0"/>
    <n v="8087.683766185778"/>
    <n v="0.02"/>
    <x v="0"/>
    <n v="33"/>
  </r>
  <r>
    <x v="9"/>
    <x v="5"/>
    <x v="0"/>
    <n v="7863.9627834093926"/>
    <n v="0.01"/>
    <x v="0"/>
    <n v="41"/>
  </r>
  <r>
    <x v="2"/>
    <x v="5"/>
    <x v="0"/>
    <n v="7617.1274846755796"/>
    <n v="0.03"/>
    <x v="1"/>
    <n v="26"/>
  </r>
  <r>
    <x v="10"/>
    <x v="5"/>
    <x v="0"/>
    <n v="7623.3798924205303"/>
    <n v="0.02"/>
    <x v="1"/>
    <n v="46"/>
  </r>
  <r>
    <x v="3"/>
    <x v="5"/>
    <x v="0"/>
    <n v="7968.5708573401052"/>
    <n v="0"/>
    <x v="1"/>
    <n v="37"/>
  </r>
  <r>
    <x v="9"/>
    <x v="2"/>
    <x v="0"/>
    <n v="7681.5126785006441"/>
    <n v="0"/>
    <x v="1"/>
    <n v="65"/>
  </r>
  <r>
    <x v="7"/>
    <x v="4"/>
    <x v="2"/>
    <n v="7594.5988842445104"/>
    <n v="0.02"/>
    <x v="1"/>
    <n v="25"/>
  </r>
  <r>
    <x v="0"/>
    <x v="1"/>
    <x v="1"/>
    <n v="8037.3529814655967"/>
    <n v="0"/>
    <x v="1"/>
    <n v="45"/>
  </r>
  <r>
    <x v="1"/>
    <x v="0"/>
    <x v="0"/>
    <n v="7950.5838547008671"/>
    <n v="0.02"/>
    <x v="1"/>
    <n v="48"/>
  </r>
  <r>
    <x v="1"/>
    <x v="8"/>
    <x v="0"/>
    <n v="7948.6412544735776"/>
    <n v="0.01"/>
    <x v="1"/>
    <n v="21"/>
  </r>
  <r>
    <x v="7"/>
    <x v="8"/>
    <x v="0"/>
    <n v="7613.0618689430776"/>
    <n v="0"/>
    <x v="1"/>
    <n v="45"/>
  </r>
  <r>
    <x v="9"/>
    <x v="6"/>
    <x v="2"/>
    <n v="7553.9791217923002"/>
    <n v="0.01"/>
    <x v="1"/>
    <n v="23"/>
  </r>
  <r>
    <x v="0"/>
    <x v="8"/>
    <x v="0"/>
    <n v="7500.5374147465909"/>
    <n v="0.03"/>
    <x v="1"/>
    <n v="30"/>
  </r>
  <r>
    <x v="8"/>
    <x v="3"/>
    <x v="1"/>
    <n v="7527.5024944337929"/>
    <n v="0.01"/>
    <x v="1"/>
    <n v="46"/>
  </r>
  <r>
    <x v="11"/>
    <x v="1"/>
    <x v="1"/>
    <n v="8262.3253370314433"/>
    <n v="0.02"/>
    <x v="1"/>
    <n v="35"/>
  </r>
  <r>
    <x v="7"/>
    <x v="4"/>
    <x v="2"/>
    <n v="8123.850586764861"/>
    <n v="0"/>
    <x v="1"/>
    <n v="25"/>
  </r>
  <r>
    <x v="1"/>
    <x v="3"/>
    <x v="1"/>
    <n v="8002.3107577271867"/>
    <n v="0"/>
    <x v="1"/>
    <n v="41"/>
  </r>
  <r>
    <x v="9"/>
    <x v="5"/>
    <x v="0"/>
    <n v="8090.6655900366468"/>
    <n v="0.02"/>
    <x v="1"/>
    <n v="28"/>
  </r>
  <r>
    <x v="1"/>
    <x v="4"/>
    <x v="2"/>
    <n v="7644.688781866821"/>
    <n v="0"/>
    <x v="1"/>
    <n v="33"/>
  </r>
  <r>
    <x v="2"/>
    <x v="3"/>
    <x v="1"/>
    <n v="7942.9314358923921"/>
    <n v="0.03"/>
    <x v="0"/>
    <n v="26"/>
  </r>
  <r>
    <x v="3"/>
    <x v="2"/>
    <x v="0"/>
    <n v="7950.8375542631029"/>
    <n v="0"/>
    <x v="0"/>
    <n v="40"/>
  </r>
  <r>
    <x v="3"/>
    <x v="8"/>
    <x v="0"/>
    <n v="7852.3822223837715"/>
    <n v="0.03"/>
    <x v="1"/>
    <n v="30"/>
  </r>
  <r>
    <x v="1"/>
    <x v="3"/>
    <x v="1"/>
    <n v="8087.9954824654806"/>
    <n v="0.01"/>
    <x v="0"/>
    <n v="32"/>
  </r>
  <r>
    <x v="0"/>
    <x v="3"/>
    <x v="1"/>
    <n v="7587.3738222210204"/>
    <n v="0.03"/>
    <x v="1"/>
    <n v="28"/>
  </r>
  <r>
    <x v="5"/>
    <x v="6"/>
    <x v="2"/>
    <n v="8143.1273270574638"/>
    <n v="0.01"/>
    <x v="1"/>
    <n v="33"/>
  </r>
  <r>
    <x v="0"/>
    <x v="3"/>
    <x v="1"/>
    <n v="7618.4425282553866"/>
    <n v="0"/>
    <x v="1"/>
    <n v="29"/>
  </r>
  <r>
    <x v="3"/>
    <x v="6"/>
    <x v="2"/>
    <n v="7527.8258068740934"/>
    <n v="0.03"/>
    <x v="1"/>
    <n v="32"/>
  </r>
  <r>
    <x v="8"/>
    <x v="3"/>
    <x v="1"/>
    <n v="7667.0591853699352"/>
    <n v="0"/>
    <x v="0"/>
    <n v="41"/>
  </r>
  <r>
    <x v="10"/>
    <x v="5"/>
    <x v="0"/>
    <n v="7588.4781193929075"/>
    <n v="0.02"/>
    <x v="1"/>
    <n v="43"/>
  </r>
  <r>
    <x v="2"/>
    <x v="4"/>
    <x v="2"/>
    <n v="7938.1736652277914"/>
    <n v="0"/>
    <x v="1"/>
    <n v="48"/>
  </r>
  <r>
    <x v="7"/>
    <x v="4"/>
    <x v="2"/>
    <n v="8096.6342958814812"/>
    <n v="0"/>
    <x v="1"/>
    <n v="29"/>
  </r>
  <r>
    <x v="6"/>
    <x v="5"/>
    <x v="0"/>
    <n v="7902.0225386088759"/>
    <n v="0.03"/>
    <x v="1"/>
    <n v="25"/>
  </r>
  <r>
    <x v="11"/>
    <x v="8"/>
    <x v="0"/>
    <n v="7557.6957237453962"/>
    <n v="0.03"/>
    <x v="1"/>
    <n v="50"/>
  </r>
  <r>
    <x v="7"/>
    <x v="2"/>
    <x v="0"/>
    <n v="7640.3027036813955"/>
    <n v="0.02"/>
    <x v="1"/>
    <n v="50"/>
  </r>
  <r>
    <x v="9"/>
    <x v="3"/>
    <x v="1"/>
    <n v="7698.6777896228841"/>
    <n v="0.03"/>
    <x v="1"/>
    <n v="41"/>
  </r>
  <r>
    <x v="1"/>
    <x v="3"/>
    <x v="1"/>
    <n v="7731.9937558280481"/>
    <n v="0"/>
    <x v="1"/>
    <n v="41"/>
  </r>
  <r>
    <x v="7"/>
    <x v="1"/>
    <x v="1"/>
    <n v="7817.407242187719"/>
    <n v="0.03"/>
    <x v="1"/>
    <n v="37"/>
  </r>
  <r>
    <x v="5"/>
    <x v="2"/>
    <x v="0"/>
    <n v="7914.0675257727344"/>
    <n v="0.03"/>
    <x v="0"/>
    <n v="28"/>
  </r>
  <r>
    <x v="5"/>
    <x v="0"/>
    <x v="0"/>
    <n v="7780.5849486301759"/>
    <n v="0"/>
    <x v="1"/>
    <n v="29"/>
  </r>
  <r>
    <x v="10"/>
    <x v="7"/>
    <x v="2"/>
    <n v="8251.6054652568528"/>
    <n v="0.02"/>
    <x v="0"/>
    <n v="65"/>
  </r>
  <r>
    <x v="1"/>
    <x v="2"/>
    <x v="0"/>
    <n v="7789.3907654768918"/>
    <n v="0.01"/>
    <x v="1"/>
    <n v="38"/>
  </r>
  <r>
    <x v="2"/>
    <x v="5"/>
    <x v="0"/>
    <n v="7668.2641929224064"/>
    <n v="0.02"/>
    <x v="0"/>
    <n v="17"/>
  </r>
  <r>
    <x v="0"/>
    <x v="3"/>
    <x v="1"/>
    <n v="7912.1158969405042"/>
    <n v="0.02"/>
    <x v="1"/>
    <n v="30"/>
  </r>
  <r>
    <x v="6"/>
    <x v="2"/>
    <x v="0"/>
    <n v="7862.3938490042838"/>
    <n v="0.01"/>
    <x v="1"/>
    <n v="37"/>
  </r>
  <r>
    <x v="5"/>
    <x v="2"/>
    <x v="0"/>
    <n v="7833.7042114286305"/>
    <n v="0.01"/>
    <x v="0"/>
    <n v="56"/>
  </r>
  <r>
    <x v="0"/>
    <x v="5"/>
    <x v="0"/>
    <n v="8042.5754511913055"/>
    <n v="0"/>
    <x v="0"/>
    <n v="59"/>
  </r>
  <r>
    <x v="4"/>
    <x v="8"/>
    <x v="0"/>
    <n v="7508.5630488915058"/>
    <n v="0.02"/>
    <x v="0"/>
    <n v="53"/>
  </r>
  <r>
    <x v="4"/>
    <x v="1"/>
    <x v="1"/>
    <n v="7903.1225924369619"/>
    <n v="0.01"/>
    <x v="1"/>
    <n v="35"/>
  </r>
  <r>
    <x v="0"/>
    <x v="5"/>
    <x v="0"/>
    <n v="7991.8734641739275"/>
    <n v="0.03"/>
    <x v="1"/>
    <n v="40"/>
  </r>
  <r>
    <x v="6"/>
    <x v="4"/>
    <x v="2"/>
    <n v="8121.7087275744279"/>
    <n v="0.03"/>
    <x v="1"/>
    <n v="39"/>
  </r>
  <r>
    <x v="3"/>
    <x v="4"/>
    <x v="2"/>
    <n v="8202.6121590511684"/>
    <n v="0.02"/>
    <x v="1"/>
    <n v="42"/>
  </r>
  <r>
    <x v="2"/>
    <x v="7"/>
    <x v="2"/>
    <n v="7572.0456620799268"/>
    <n v="0.02"/>
    <x v="1"/>
    <n v="35"/>
  </r>
  <r>
    <x v="6"/>
    <x v="0"/>
    <x v="0"/>
    <n v="7587.4781888466077"/>
    <n v="0.02"/>
    <x v="0"/>
    <n v="29"/>
  </r>
  <r>
    <x v="7"/>
    <x v="5"/>
    <x v="0"/>
    <n v="8244.241780199045"/>
    <n v="0.01"/>
    <x v="1"/>
    <n v="53"/>
  </r>
  <r>
    <x v="2"/>
    <x v="7"/>
    <x v="2"/>
    <n v="8147.7839756074718"/>
    <n v="0.01"/>
    <x v="1"/>
    <n v="50"/>
  </r>
  <r>
    <x v="7"/>
    <x v="4"/>
    <x v="2"/>
    <n v="7611.7044829354836"/>
    <n v="0"/>
    <x v="1"/>
    <n v="35"/>
  </r>
  <r>
    <x v="0"/>
    <x v="0"/>
    <x v="0"/>
    <n v="7608.9618175306168"/>
    <n v="0"/>
    <x v="0"/>
    <n v="64"/>
  </r>
  <r>
    <x v="0"/>
    <x v="4"/>
    <x v="2"/>
    <n v="8074.0595754646074"/>
    <n v="0.03"/>
    <x v="1"/>
    <n v="24"/>
  </r>
  <r>
    <x v="10"/>
    <x v="6"/>
    <x v="2"/>
    <n v="7591.0501002695491"/>
    <n v="0.02"/>
    <x v="1"/>
    <n v="42"/>
  </r>
  <r>
    <x v="10"/>
    <x v="2"/>
    <x v="0"/>
    <n v="7571.7664804650758"/>
    <n v="0.02"/>
    <x v="0"/>
    <n v="17"/>
  </r>
  <r>
    <x v="0"/>
    <x v="6"/>
    <x v="2"/>
    <n v="8207.5703291437821"/>
    <n v="0.02"/>
    <x v="1"/>
    <n v="38"/>
  </r>
  <r>
    <x v="4"/>
    <x v="5"/>
    <x v="0"/>
    <n v="7755.7571391129341"/>
    <n v="0"/>
    <x v="0"/>
    <n v="25"/>
  </r>
  <r>
    <x v="8"/>
    <x v="8"/>
    <x v="0"/>
    <n v="7981.8039785280462"/>
    <n v="0.01"/>
    <x v="0"/>
    <n v="39"/>
  </r>
  <r>
    <x v="1"/>
    <x v="5"/>
    <x v="0"/>
    <n v="7617.8868000003968"/>
    <n v="0.02"/>
    <x v="0"/>
    <n v="40"/>
  </r>
  <r>
    <x v="8"/>
    <x v="2"/>
    <x v="0"/>
    <n v="8003.0535492046238"/>
    <n v="0"/>
    <x v="1"/>
    <n v="48"/>
  </r>
  <r>
    <x v="7"/>
    <x v="5"/>
    <x v="0"/>
    <n v="7685.4089895645302"/>
    <n v="0.02"/>
    <x v="0"/>
    <n v="42"/>
  </r>
  <r>
    <x v="4"/>
    <x v="1"/>
    <x v="1"/>
    <n v="8270.1624513638035"/>
    <n v="0.03"/>
    <x v="1"/>
    <n v="26"/>
  </r>
  <r>
    <x v="8"/>
    <x v="7"/>
    <x v="2"/>
    <n v="8237.5159428233928"/>
    <n v="0.01"/>
    <x v="1"/>
    <n v="46"/>
  </r>
  <r>
    <x v="4"/>
    <x v="8"/>
    <x v="0"/>
    <n v="7780.5764481200458"/>
    <n v="0.01"/>
    <x v="1"/>
    <n v="28"/>
  </r>
  <r>
    <x v="1"/>
    <x v="1"/>
    <x v="1"/>
    <n v="7759.2920628374213"/>
    <n v="0.03"/>
    <x v="1"/>
    <n v="46"/>
  </r>
  <r>
    <x v="6"/>
    <x v="5"/>
    <x v="0"/>
    <n v="8034.5656356249128"/>
    <n v="0"/>
    <x v="1"/>
    <n v="30"/>
  </r>
  <r>
    <x v="5"/>
    <x v="8"/>
    <x v="0"/>
    <n v="8177.9836402814817"/>
    <n v="0.02"/>
    <x v="1"/>
    <n v="33"/>
  </r>
  <r>
    <x v="7"/>
    <x v="6"/>
    <x v="2"/>
    <n v="7808.9710894057362"/>
    <n v="0"/>
    <x v="0"/>
    <n v="60"/>
  </r>
  <r>
    <x v="6"/>
    <x v="8"/>
    <x v="0"/>
    <n v="7528.6684536739267"/>
    <n v="0.02"/>
    <x v="0"/>
    <n v="43"/>
  </r>
  <r>
    <x v="3"/>
    <x v="7"/>
    <x v="2"/>
    <n v="8047.1889124550671"/>
    <n v="0"/>
    <x v="1"/>
    <n v="46"/>
  </r>
  <r>
    <x v="1"/>
    <x v="5"/>
    <x v="0"/>
    <n v="7884.198419630975"/>
    <n v="0.01"/>
    <x v="1"/>
    <n v="40"/>
  </r>
  <r>
    <x v="8"/>
    <x v="3"/>
    <x v="1"/>
    <n v="7667.0591853699352"/>
    <n v="0.03"/>
    <x v="1"/>
    <n v="55"/>
  </r>
  <r>
    <x v="10"/>
    <x v="2"/>
    <x v="0"/>
    <n v="8189.3335574436333"/>
    <n v="0.02"/>
    <x v="1"/>
    <n v="41"/>
  </r>
  <r>
    <x v="7"/>
    <x v="4"/>
    <x v="2"/>
    <n v="8116.8491064852287"/>
    <n v="0.03"/>
    <x v="1"/>
    <n v="48"/>
  </r>
  <r>
    <x v="2"/>
    <x v="5"/>
    <x v="0"/>
    <n v="7600.8923703547362"/>
    <n v="0.02"/>
    <x v="1"/>
    <n v="30"/>
  </r>
  <r>
    <x v="8"/>
    <x v="7"/>
    <x v="2"/>
    <n v="7870.657654575557"/>
    <n v="0.02"/>
    <x v="0"/>
    <n v="39"/>
  </r>
  <r>
    <x v="6"/>
    <x v="8"/>
    <x v="0"/>
    <n v="7528.3294897912083"/>
    <n v="0.03"/>
    <x v="0"/>
    <n v="41"/>
  </r>
  <r>
    <x v="8"/>
    <x v="2"/>
    <x v="0"/>
    <n v="7751.0958358415928"/>
    <n v="0.01"/>
    <x v="1"/>
    <n v="38"/>
  </r>
  <r>
    <x v="3"/>
    <x v="3"/>
    <x v="1"/>
    <n v="7836.776967024357"/>
    <n v="0"/>
    <x v="1"/>
    <n v="40"/>
  </r>
  <r>
    <x v="5"/>
    <x v="5"/>
    <x v="0"/>
    <n v="7809.2697588635792"/>
    <n v="0.01"/>
    <x v="1"/>
    <n v="50"/>
  </r>
  <r>
    <x v="11"/>
    <x v="6"/>
    <x v="2"/>
    <n v="7886.3438555899802"/>
    <n v="0.03"/>
    <x v="0"/>
    <n v="30"/>
  </r>
  <r>
    <x v="4"/>
    <x v="4"/>
    <x v="2"/>
    <n v="7596.3526413249974"/>
    <n v="0.03"/>
    <x v="1"/>
    <n v="23"/>
  </r>
  <r>
    <x v="0"/>
    <x v="4"/>
    <x v="2"/>
    <n v="7769.324794967747"/>
    <n v="0.01"/>
    <x v="0"/>
    <n v="41"/>
  </r>
  <r>
    <x v="0"/>
    <x v="2"/>
    <x v="0"/>
    <n v="7574.940638005969"/>
    <n v="0.01"/>
    <x v="0"/>
    <n v="35"/>
  </r>
  <r>
    <x v="5"/>
    <x v="3"/>
    <x v="1"/>
    <n v="7905.9238565530586"/>
    <n v="0.02"/>
    <x v="1"/>
    <n v="41"/>
  </r>
  <r>
    <x v="2"/>
    <x v="3"/>
    <x v="1"/>
    <n v="7579.8131599529024"/>
    <n v="0.01"/>
    <x v="0"/>
    <n v="16"/>
  </r>
  <r>
    <x v="10"/>
    <x v="7"/>
    <x v="2"/>
    <n v="7815.0548256931779"/>
    <n v="0.03"/>
    <x v="1"/>
    <n v="45"/>
  </r>
  <r>
    <x v="11"/>
    <x v="8"/>
    <x v="0"/>
    <n v="7720.2136318219327"/>
    <n v="0.03"/>
    <x v="1"/>
    <n v="46"/>
  </r>
  <r>
    <x v="10"/>
    <x v="7"/>
    <x v="2"/>
    <n v="8100.0948099730385"/>
    <n v="0"/>
    <x v="1"/>
    <n v="41"/>
  </r>
  <r>
    <x v="8"/>
    <x v="8"/>
    <x v="0"/>
    <n v="7503.4847561731522"/>
    <n v="0.01"/>
    <x v="1"/>
    <n v="36"/>
  </r>
  <r>
    <x v="9"/>
    <x v="1"/>
    <x v="1"/>
    <n v="8122.91435034203"/>
    <n v="0.01"/>
    <x v="0"/>
    <n v="30"/>
  </r>
  <r>
    <x v="11"/>
    <x v="0"/>
    <x v="0"/>
    <n v="7921.1586353378198"/>
    <n v="0.02"/>
    <x v="1"/>
    <n v="44"/>
  </r>
  <r>
    <x v="6"/>
    <x v="3"/>
    <x v="1"/>
    <n v="8202.5369458107343"/>
    <n v="0.01"/>
    <x v="1"/>
    <n v="34"/>
  </r>
  <r>
    <x v="11"/>
    <x v="3"/>
    <x v="1"/>
    <n v="7662.0380171398347"/>
    <n v="0.02"/>
    <x v="0"/>
    <n v="49"/>
  </r>
  <r>
    <x v="10"/>
    <x v="0"/>
    <x v="0"/>
    <n v="7763.3148390009819"/>
    <n v="0.03"/>
    <x v="1"/>
    <n v="22"/>
  </r>
  <r>
    <x v="10"/>
    <x v="0"/>
    <x v="0"/>
    <n v="7860.8295539698111"/>
    <n v="0.02"/>
    <x v="1"/>
    <n v="19"/>
  </r>
  <r>
    <x v="8"/>
    <x v="4"/>
    <x v="2"/>
    <n v="8040.3272483474211"/>
    <n v="0.03"/>
    <x v="1"/>
    <n v="34"/>
  </r>
  <r>
    <x v="8"/>
    <x v="3"/>
    <x v="1"/>
    <n v="7676.4390188023117"/>
    <n v="0.01"/>
    <x v="0"/>
    <n v="33"/>
  </r>
  <r>
    <x v="2"/>
    <x v="3"/>
    <x v="1"/>
    <n v="8112.0232398361804"/>
    <n v="0.01"/>
    <x v="0"/>
    <n v="49"/>
  </r>
  <r>
    <x v="5"/>
    <x v="3"/>
    <x v="1"/>
    <n v="7914.0534197945726"/>
    <n v="0.01"/>
    <x v="1"/>
    <n v="28"/>
  </r>
  <r>
    <x v="3"/>
    <x v="0"/>
    <x v="0"/>
    <n v="8042.132657350885"/>
    <n v="0.02"/>
    <x v="1"/>
    <n v="43"/>
  </r>
  <r>
    <x v="2"/>
    <x v="2"/>
    <x v="0"/>
    <n v="8086.4517312529006"/>
    <n v="0.01"/>
    <x v="1"/>
    <n v="38"/>
  </r>
  <r>
    <x v="9"/>
    <x v="1"/>
    <x v="1"/>
    <n v="8251.6534378639517"/>
    <n v="0.03"/>
    <x v="1"/>
    <n v="43"/>
  </r>
  <r>
    <x v="3"/>
    <x v="5"/>
    <x v="0"/>
    <n v="7573.4830264177253"/>
    <n v="0.01"/>
    <x v="1"/>
    <n v="21"/>
  </r>
  <r>
    <x v="3"/>
    <x v="5"/>
    <x v="0"/>
    <n v="7791.7659313572858"/>
    <n v="0.02"/>
    <x v="0"/>
    <n v="32"/>
  </r>
  <r>
    <x v="6"/>
    <x v="3"/>
    <x v="1"/>
    <n v="7566.1844596109586"/>
    <n v="0.01"/>
    <x v="0"/>
    <n v="26"/>
  </r>
  <r>
    <x v="8"/>
    <x v="3"/>
    <x v="1"/>
    <n v="8046.7430208799578"/>
    <n v="0"/>
    <x v="1"/>
    <n v="28"/>
  </r>
  <r>
    <x v="2"/>
    <x v="7"/>
    <x v="2"/>
    <n v="7523.6837050128997"/>
    <n v="0"/>
    <x v="1"/>
    <n v="35"/>
  </r>
  <r>
    <x v="9"/>
    <x v="1"/>
    <x v="1"/>
    <n v="7990.6544536872661"/>
    <n v="0"/>
    <x v="1"/>
    <n v="31"/>
  </r>
  <r>
    <x v="3"/>
    <x v="0"/>
    <x v="0"/>
    <n v="8172.4753677410263"/>
    <n v="0"/>
    <x v="1"/>
    <n v="23"/>
  </r>
  <r>
    <x v="11"/>
    <x v="2"/>
    <x v="0"/>
    <n v="7689.110055614774"/>
    <n v="0"/>
    <x v="1"/>
    <n v="29"/>
  </r>
  <r>
    <x v="4"/>
    <x v="4"/>
    <x v="2"/>
    <n v="8077.140376576408"/>
    <n v="0.01"/>
    <x v="1"/>
    <n v="24"/>
  </r>
  <r>
    <x v="7"/>
    <x v="7"/>
    <x v="2"/>
    <n v="8138.7433222624441"/>
    <n v="0.02"/>
    <x v="1"/>
    <n v="25"/>
  </r>
  <r>
    <x v="9"/>
    <x v="5"/>
    <x v="0"/>
    <n v="7806.1698596293718"/>
    <n v="0"/>
    <x v="1"/>
    <n v="41"/>
  </r>
  <r>
    <x v="3"/>
    <x v="6"/>
    <x v="2"/>
    <n v="7953.5788413369391"/>
    <n v="0"/>
    <x v="1"/>
    <n v="41"/>
  </r>
  <r>
    <x v="8"/>
    <x v="3"/>
    <x v="1"/>
    <n v="7636.7677301797266"/>
    <n v="0.01"/>
    <x v="0"/>
    <n v="56"/>
  </r>
  <r>
    <x v="0"/>
    <x v="0"/>
    <x v="0"/>
    <n v="7653.0775523657485"/>
    <n v="0.01"/>
    <x v="0"/>
    <n v="44"/>
  </r>
  <r>
    <x v="3"/>
    <x v="2"/>
    <x v="0"/>
    <n v="7778.3942507579559"/>
    <n v="0.02"/>
    <x v="1"/>
    <n v="26"/>
  </r>
  <r>
    <x v="2"/>
    <x v="1"/>
    <x v="1"/>
    <n v="7835.2817798182969"/>
    <n v="0.02"/>
    <x v="0"/>
    <n v="60"/>
  </r>
  <r>
    <x v="0"/>
    <x v="7"/>
    <x v="2"/>
    <n v="8223.7923357212821"/>
    <n v="0"/>
    <x v="1"/>
    <n v="27"/>
  </r>
  <r>
    <x v="11"/>
    <x v="0"/>
    <x v="0"/>
    <n v="8173.0216971664231"/>
    <n v="0.02"/>
    <x v="1"/>
    <n v="39"/>
  </r>
  <r>
    <x v="4"/>
    <x v="1"/>
    <x v="1"/>
    <n v="7972.5109501126553"/>
    <n v="0.03"/>
    <x v="1"/>
    <n v="41"/>
  </r>
  <r>
    <x v="3"/>
    <x v="0"/>
    <x v="0"/>
    <n v="8260.1570654446186"/>
    <n v="0"/>
    <x v="1"/>
    <n v="28"/>
  </r>
  <r>
    <x v="3"/>
    <x v="1"/>
    <x v="1"/>
    <n v="7867.0941567255186"/>
    <n v="0.01"/>
    <x v="1"/>
    <n v="49"/>
  </r>
  <r>
    <x v="11"/>
    <x v="3"/>
    <x v="1"/>
    <n v="7618.4425282553866"/>
    <n v="0"/>
    <x v="0"/>
    <n v="23"/>
  </r>
  <r>
    <x v="8"/>
    <x v="2"/>
    <x v="0"/>
    <n v="8100.005580187235"/>
    <n v="0.02"/>
    <x v="1"/>
    <n v="22"/>
  </r>
  <r>
    <x v="2"/>
    <x v="6"/>
    <x v="2"/>
    <n v="7690.2310026824489"/>
    <n v="0.02"/>
    <x v="0"/>
    <n v="36"/>
  </r>
  <r>
    <x v="11"/>
    <x v="7"/>
    <x v="2"/>
    <n v="7865.8115641163477"/>
    <n v="0.01"/>
    <x v="1"/>
    <n v="25"/>
  </r>
  <r>
    <x v="3"/>
    <x v="6"/>
    <x v="2"/>
    <n v="7893.6415917938393"/>
    <n v="0.01"/>
    <x v="1"/>
    <n v="62"/>
  </r>
  <r>
    <x v="10"/>
    <x v="8"/>
    <x v="0"/>
    <n v="7928.5627431547528"/>
    <n v="0.01"/>
    <x v="1"/>
    <n v="33"/>
  </r>
  <r>
    <x v="0"/>
    <x v="6"/>
    <x v="2"/>
    <n v="7579.9399547051144"/>
    <n v="0.02"/>
    <x v="0"/>
    <n v="25"/>
  </r>
  <r>
    <x v="5"/>
    <x v="1"/>
    <x v="1"/>
    <n v="8020.3750587831837"/>
    <n v="0"/>
    <x v="0"/>
    <n v="21"/>
  </r>
  <r>
    <x v="11"/>
    <x v="2"/>
    <x v="0"/>
    <n v="8246.5978006164551"/>
    <n v="0.01"/>
    <x v="0"/>
    <n v="44"/>
  </r>
  <r>
    <x v="0"/>
    <x v="5"/>
    <x v="0"/>
    <n v="7816.5223855324211"/>
    <n v="0.01"/>
    <x v="0"/>
    <n v="61"/>
  </r>
  <r>
    <x v="8"/>
    <x v="2"/>
    <x v="0"/>
    <n v="7712.3188338929549"/>
    <n v="0.01"/>
    <x v="1"/>
    <n v="47"/>
  </r>
  <r>
    <x v="2"/>
    <x v="6"/>
    <x v="2"/>
    <n v="7877.6485196151725"/>
    <n v="0.02"/>
    <x v="1"/>
    <n v="36"/>
  </r>
  <r>
    <x v="2"/>
    <x v="1"/>
    <x v="1"/>
    <n v="7835.5477372722635"/>
    <n v="0"/>
    <x v="1"/>
    <n v="33"/>
  </r>
  <r>
    <x v="9"/>
    <x v="5"/>
    <x v="0"/>
    <n v="7640.1636118383522"/>
    <n v="0.01"/>
    <x v="1"/>
    <n v="23"/>
  </r>
  <r>
    <x v="7"/>
    <x v="8"/>
    <x v="0"/>
    <n v="7518.2928910789633"/>
    <n v="0.02"/>
    <x v="1"/>
    <n v="33"/>
  </r>
  <r>
    <x v="6"/>
    <x v="8"/>
    <x v="0"/>
    <n v="7848.963175320323"/>
    <n v="0.03"/>
    <x v="1"/>
    <n v="35"/>
  </r>
  <r>
    <x v="8"/>
    <x v="8"/>
    <x v="0"/>
    <n v="7580.5232410702047"/>
    <n v="0.02"/>
    <x v="1"/>
    <n v="30"/>
  </r>
  <r>
    <x v="11"/>
    <x v="0"/>
    <x v="0"/>
    <n v="8058.2255732226167"/>
    <n v="0"/>
    <x v="1"/>
    <n v="28"/>
  </r>
  <r>
    <x v="1"/>
    <x v="1"/>
    <x v="1"/>
    <n v="8176.9481667932632"/>
    <n v="0.01"/>
    <x v="1"/>
    <n v="34"/>
  </r>
  <r>
    <x v="11"/>
    <x v="2"/>
    <x v="0"/>
    <n v="7670.5269574558952"/>
    <n v="0.01"/>
    <x v="1"/>
    <n v="48"/>
  </r>
  <r>
    <x v="4"/>
    <x v="5"/>
    <x v="0"/>
    <n v="8191.1760629380569"/>
    <n v="0.02"/>
    <x v="0"/>
    <n v="21"/>
  </r>
  <r>
    <x v="0"/>
    <x v="3"/>
    <x v="1"/>
    <n v="7618.4425282553866"/>
    <n v="0.01"/>
    <x v="0"/>
    <n v="49"/>
  </r>
  <r>
    <x v="10"/>
    <x v="4"/>
    <x v="2"/>
    <n v="8263.4796907802593"/>
    <n v="0.01"/>
    <x v="1"/>
    <n v="45"/>
  </r>
  <r>
    <x v="4"/>
    <x v="8"/>
    <x v="0"/>
    <n v="8157.3145850140463"/>
    <n v="0.03"/>
    <x v="0"/>
    <n v="25"/>
  </r>
  <r>
    <x v="7"/>
    <x v="7"/>
    <x v="2"/>
    <n v="8104.3386100819544"/>
    <n v="0"/>
    <x v="1"/>
    <n v="43"/>
  </r>
  <r>
    <x v="6"/>
    <x v="7"/>
    <x v="2"/>
    <n v="7916.3306978079572"/>
    <n v="0.02"/>
    <x v="1"/>
    <n v="23"/>
  </r>
  <r>
    <x v="0"/>
    <x v="6"/>
    <x v="2"/>
    <n v="8234.5407761410024"/>
    <n v="0"/>
    <x v="1"/>
    <n v="29"/>
  </r>
  <r>
    <x v="1"/>
    <x v="5"/>
    <x v="0"/>
    <n v="7982.0340240361929"/>
    <n v="0"/>
    <x v="1"/>
    <n v="41"/>
  </r>
  <r>
    <x v="7"/>
    <x v="8"/>
    <x v="0"/>
    <n v="7804.8545368493251"/>
    <n v="0.01"/>
    <x v="0"/>
    <n v="21"/>
  </r>
  <r>
    <x v="6"/>
    <x v="2"/>
    <x v="0"/>
    <n v="8077.0749349933158"/>
    <n v="0"/>
    <x v="1"/>
    <n v="37"/>
  </r>
  <r>
    <x v="8"/>
    <x v="5"/>
    <x v="0"/>
    <n v="7695.8026685227742"/>
    <n v="0"/>
    <x v="1"/>
    <n v="45"/>
  </r>
  <r>
    <x v="3"/>
    <x v="0"/>
    <x v="0"/>
    <n v="7930.0606783012063"/>
    <n v="0.01"/>
    <x v="1"/>
    <n v="44"/>
  </r>
  <r>
    <x v="10"/>
    <x v="1"/>
    <x v="1"/>
    <n v="8182.0140766150689"/>
    <n v="0.01"/>
    <x v="0"/>
    <n v="45"/>
  </r>
  <r>
    <x v="5"/>
    <x v="5"/>
    <x v="0"/>
    <n v="8201.1682692355589"/>
    <n v="0.02"/>
    <x v="1"/>
    <n v="34"/>
  </r>
  <r>
    <x v="10"/>
    <x v="1"/>
    <x v="1"/>
    <n v="8258.9146149469379"/>
    <n v="0.03"/>
    <x v="0"/>
    <n v="25"/>
  </r>
  <r>
    <x v="1"/>
    <x v="3"/>
    <x v="1"/>
    <n v="7568.0800862379647"/>
    <n v="0.02"/>
    <x v="1"/>
    <n v="25"/>
  </r>
  <r>
    <x v="9"/>
    <x v="8"/>
    <x v="0"/>
    <n v="7570.7568596010651"/>
    <n v="0.02"/>
    <x v="0"/>
    <n v="42"/>
  </r>
  <r>
    <x v="0"/>
    <x v="8"/>
    <x v="0"/>
    <n v="8088.7188811893566"/>
    <n v="0.01"/>
    <x v="0"/>
    <n v="62"/>
  </r>
  <r>
    <x v="10"/>
    <x v="4"/>
    <x v="2"/>
    <n v="7830.914200653483"/>
    <n v="0.03"/>
    <x v="0"/>
    <n v="64"/>
  </r>
  <r>
    <x v="6"/>
    <x v="7"/>
    <x v="2"/>
    <n v="7977.8605622882287"/>
    <n v="0.01"/>
    <x v="0"/>
    <n v="54"/>
  </r>
  <r>
    <x v="2"/>
    <x v="7"/>
    <x v="2"/>
    <n v="7709.1514050807245"/>
    <n v="0.02"/>
    <x v="1"/>
    <n v="32"/>
  </r>
  <r>
    <x v="10"/>
    <x v="5"/>
    <x v="0"/>
    <n v="7964.6533840517122"/>
    <n v="0.03"/>
    <x v="1"/>
    <n v="28"/>
  </r>
  <r>
    <x v="4"/>
    <x v="3"/>
    <x v="1"/>
    <n v="7692.6057169681508"/>
    <n v="0.02"/>
    <x v="1"/>
    <n v="27"/>
  </r>
  <r>
    <x v="1"/>
    <x v="1"/>
    <x v="1"/>
    <n v="8030.255638268959"/>
    <n v="0.01"/>
    <x v="1"/>
    <n v="36"/>
  </r>
  <r>
    <x v="2"/>
    <x v="0"/>
    <x v="0"/>
    <n v="7621.5036533591729"/>
    <n v="0.03"/>
    <x v="0"/>
    <n v="63"/>
  </r>
  <r>
    <x v="0"/>
    <x v="8"/>
    <x v="0"/>
    <n v="7969.0244738490992"/>
    <n v="0"/>
    <x v="0"/>
    <n v="45"/>
  </r>
  <r>
    <x v="8"/>
    <x v="4"/>
    <x v="2"/>
    <n v="7994.5790698116753"/>
    <n v="0.03"/>
    <x v="1"/>
    <n v="41"/>
  </r>
  <r>
    <x v="2"/>
    <x v="6"/>
    <x v="2"/>
    <n v="8039.5516072052033"/>
    <n v="0.03"/>
    <x v="1"/>
    <n v="22"/>
  </r>
  <r>
    <x v="6"/>
    <x v="3"/>
    <x v="1"/>
    <n v="7667.0591853699352"/>
    <n v="0"/>
    <x v="0"/>
    <n v="28"/>
  </r>
  <r>
    <x v="6"/>
    <x v="2"/>
    <x v="0"/>
    <n v="8047.2835497808728"/>
    <n v="0"/>
    <x v="1"/>
    <n v="29"/>
  </r>
  <r>
    <x v="10"/>
    <x v="8"/>
    <x v="0"/>
    <n v="7977.7555720409964"/>
    <n v="0.02"/>
    <x v="0"/>
    <n v="50"/>
  </r>
  <r>
    <x v="7"/>
    <x v="4"/>
    <x v="2"/>
    <n v="8156.2876656798653"/>
    <n v="0"/>
    <x v="1"/>
    <n v="43"/>
  </r>
  <r>
    <x v="8"/>
    <x v="6"/>
    <x v="2"/>
    <n v="8051.4163002676196"/>
    <n v="0.03"/>
    <x v="0"/>
    <n v="62"/>
  </r>
  <r>
    <x v="2"/>
    <x v="1"/>
    <x v="1"/>
    <n v="7983.0493269355429"/>
    <n v="0.03"/>
    <x v="1"/>
    <n v="38"/>
  </r>
  <r>
    <x v="9"/>
    <x v="2"/>
    <x v="0"/>
    <n v="8028.5486495640089"/>
    <n v="0"/>
    <x v="1"/>
    <n v="45"/>
  </r>
  <r>
    <x v="8"/>
    <x v="2"/>
    <x v="0"/>
    <n v="7976.4206419306538"/>
    <n v="0.03"/>
    <x v="0"/>
    <n v="39"/>
  </r>
  <r>
    <x v="0"/>
    <x v="0"/>
    <x v="0"/>
    <n v="7677.1078357130227"/>
    <n v="0.01"/>
    <x v="1"/>
    <n v="35"/>
  </r>
  <r>
    <x v="1"/>
    <x v="3"/>
    <x v="1"/>
    <n v="7669.4690132301184"/>
    <n v="0.01"/>
    <x v="1"/>
    <n v="41"/>
  </r>
  <r>
    <x v="6"/>
    <x v="2"/>
    <x v="0"/>
    <n v="8243.8341666576252"/>
    <n v="0.03"/>
    <x v="1"/>
    <n v="23"/>
  </r>
  <r>
    <x v="3"/>
    <x v="0"/>
    <x v="0"/>
    <n v="7636.5727900359025"/>
    <n v="0.03"/>
    <x v="0"/>
    <n v="52"/>
  </r>
  <r>
    <x v="11"/>
    <x v="4"/>
    <x v="2"/>
    <n v="8234.9220749695269"/>
    <n v="0"/>
    <x v="1"/>
    <n v="33"/>
  </r>
  <r>
    <x v="1"/>
    <x v="5"/>
    <x v="0"/>
    <n v="7840.8055174292804"/>
    <n v="0.02"/>
    <x v="1"/>
    <n v="34"/>
  </r>
  <r>
    <x v="5"/>
    <x v="2"/>
    <x v="0"/>
    <n v="7752.2480929252561"/>
    <n v="0.01"/>
    <x v="0"/>
    <n v="45"/>
  </r>
  <r>
    <x v="1"/>
    <x v="4"/>
    <x v="2"/>
    <n v="7767.4021643299511"/>
    <n v="0"/>
    <x v="0"/>
    <n v="46"/>
  </r>
  <r>
    <x v="0"/>
    <x v="0"/>
    <x v="0"/>
    <n v="8197.0733147326064"/>
    <n v="0.02"/>
    <x v="1"/>
    <n v="50"/>
  </r>
  <r>
    <x v="7"/>
    <x v="3"/>
    <x v="1"/>
    <n v="7882.4896074233038"/>
    <n v="0.01"/>
    <x v="1"/>
    <n v="29"/>
  </r>
  <r>
    <x v="5"/>
    <x v="8"/>
    <x v="0"/>
    <n v="7557.487980505075"/>
    <n v="0.01"/>
    <x v="1"/>
    <n v="22"/>
  </r>
  <r>
    <x v="11"/>
    <x v="6"/>
    <x v="2"/>
    <n v="7857.160467736303"/>
    <n v="0.01"/>
    <x v="0"/>
    <n v="35"/>
  </r>
  <r>
    <x v="5"/>
    <x v="3"/>
    <x v="1"/>
    <n v="7618.4425282553866"/>
    <n v="0.02"/>
    <x v="1"/>
    <n v="29"/>
  </r>
  <r>
    <x v="11"/>
    <x v="7"/>
    <x v="2"/>
    <n v="7701.9060591612151"/>
    <n v="0.01"/>
    <x v="1"/>
    <n v="26"/>
  </r>
  <r>
    <x v="11"/>
    <x v="3"/>
    <x v="1"/>
    <n v="7651.8649759013306"/>
    <n v="0"/>
    <x v="1"/>
    <n v="22"/>
  </r>
  <r>
    <x v="11"/>
    <x v="5"/>
    <x v="0"/>
    <n v="7683.6487970436838"/>
    <n v="0.03"/>
    <x v="1"/>
    <n v="46"/>
  </r>
  <r>
    <x v="11"/>
    <x v="8"/>
    <x v="0"/>
    <n v="7741.7809263242225"/>
    <n v="0.03"/>
    <x v="1"/>
    <n v="29"/>
  </r>
  <r>
    <x v="10"/>
    <x v="0"/>
    <x v="0"/>
    <n v="7535.1289646320083"/>
    <n v="0.03"/>
    <x v="1"/>
    <n v="32"/>
  </r>
  <r>
    <x v="7"/>
    <x v="3"/>
    <x v="1"/>
    <n v="7649.0344839910858"/>
    <n v="0.01"/>
    <x v="1"/>
    <n v="46"/>
  </r>
  <r>
    <x v="1"/>
    <x v="8"/>
    <x v="0"/>
    <n v="7860.8751382899982"/>
    <n v="0.01"/>
    <x v="0"/>
    <n v="19"/>
  </r>
  <r>
    <x v="8"/>
    <x v="8"/>
    <x v="0"/>
    <n v="7731.14490377729"/>
    <n v="0.02"/>
    <x v="1"/>
    <n v="47"/>
  </r>
  <r>
    <x v="1"/>
    <x v="8"/>
    <x v="0"/>
    <n v="8000.5169006360165"/>
    <n v="0"/>
    <x v="0"/>
    <n v="48"/>
  </r>
  <r>
    <x v="11"/>
    <x v="5"/>
    <x v="0"/>
    <n v="7506.0825569332428"/>
    <n v="0"/>
    <x v="0"/>
    <n v="45"/>
  </r>
  <r>
    <x v="3"/>
    <x v="0"/>
    <x v="0"/>
    <n v="8106.576405742162"/>
    <n v="0"/>
    <x v="0"/>
    <n v="23"/>
  </r>
  <r>
    <x v="6"/>
    <x v="0"/>
    <x v="0"/>
    <n v="7630.9183099792517"/>
    <n v="0"/>
    <x v="1"/>
    <n v="32"/>
  </r>
  <r>
    <x v="5"/>
    <x v="8"/>
    <x v="0"/>
    <n v="8257.7450701754606"/>
    <n v="0.03"/>
    <x v="1"/>
    <n v="50"/>
  </r>
  <r>
    <x v="8"/>
    <x v="5"/>
    <x v="0"/>
    <n v="8170.9552721952059"/>
    <n v="0"/>
    <x v="1"/>
    <n v="48"/>
  </r>
  <r>
    <x v="11"/>
    <x v="5"/>
    <x v="0"/>
    <n v="7860.3736913265357"/>
    <n v="0.01"/>
    <x v="1"/>
    <n v="33"/>
  </r>
  <r>
    <x v="4"/>
    <x v="2"/>
    <x v="0"/>
    <n v="8083.5830361077251"/>
    <n v="0.01"/>
    <x v="0"/>
    <n v="37"/>
  </r>
  <r>
    <x v="10"/>
    <x v="1"/>
    <x v="1"/>
    <n v="8082.1737298309336"/>
    <n v="0.03"/>
    <x v="0"/>
    <n v="52"/>
  </r>
  <r>
    <x v="5"/>
    <x v="8"/>
    <x v="0"/>
    <n v="7566.3129978490224"/>
    <n v="0.03"/>
    <x v="0"/>
    <n v="23"/>
  </r>
  <r>
    <x v="1"/>
    <x v="5"/>
    <x v="0"/>
    <n v="7637.9979923546261"/>
    <n v="0.03"/>
    <x v="1"/>
    <n v="37"/>
  </r>
  <r>
    <x v="9"/>
    <x v="4"/>
    <x v="2"/>
    <n v="8144.6486680172075"/>
    <n v="0.02"/>
    <x v="1"/>
    <n v="36"/>
  </r>
  <r>
    <x v="1"/>
    <x v="8"/>
    <x v="0"/>
    <n v="7591.9971822041771"/>
    <n v="0.03"/>
    <x v="1"/>
    <n v="21"/>
  </r>
  <r>
    <x v="7"/>
    <x v="7"/>
    <x v="2"/>
    <n v="7537.7221052501136"/>
    <n v="0"/>
    <x v="1"/>
    <n v="48"/>
  </r>
  <r>
    <x v="6"/>
    <x v="6"/>
    <x v="2"/>
    <n v="8221.224669397252"/>
    <n v="0.02"/>
    <x v="1"/>
    <n v="27"/>
  </r>
  <r>
    <x v="10"/>
    <x v="6"/>
    <x v="2"/>
    <n v="7662.080868992889"/>
    <n v="0.02"/>
    <x v="0"/>
    <n v="35"/>
  </r>
  <r>
    <x v="10"/>
    <x v="8"/>
    <x v="0"/>
    <n v="7685.5839589985862"/>
    <n v="0.02"/>
    <x v="1"/>
    <n v="46"/>
  </r>
  <r>
    <x v="8"/>
    <x v="8"/>
    <x v="0"/>
    <n v="7826.1022942560339"/>
    <n v="0.01"/>
    <x v="1"/>
    <n v="35"/>
  </r>
  <r>
    <x v="1"/>
    <x v="5"/>
    <x v="0"/>
    <n v="8138.8924889758982"/>
    <n v="0.01"/>
    <x v="1"/>
    <n v="37"/>
  </r>
  <r>
    <x v="4"/>
    <x v="7"/>
    <x v="2"/>
    <n v="8051.1047177227238"/>
    <n v="0.01"/>
    <x v="1"/>
    <n v="46"/>
  </r>
  <r>
    <x v="3"/>
    <x v="7"/>
    <x v="2"/>
    <n v="8114.2722345429456"/>
    <n v="0"/>
    <x v="1"/>
    <n v="24"/>
  </r>
  <r>
    <x v="0"/>
    <x v="5"/>
    <x v="0"/>
    <n v="8188.8553771450552"/>
    <n v="0.01"/>
    <x v="1"/>
    <n v="28"/>
  </r>
  <r>
    <x v="6"/>
    <x v="3"/>
    <x v="1"/>
    <n v="7618.4425282553866"/>
    <n v="0.03"/>
    <x v="1"/>
    <n v="23"/>
  </r>
  <r>
    <x v="4"/>
    <x v="4"/>
    <x v="2"/>
    <n v="7724.9563959718034"/>
    <n v="0.01"/>
    <x v="1"/>
    <n v="28"/>
  </r>
  <r>
    <x v="0"/>
    <x v="3"/>
    <x v="1"/>
    <n v="7618.4425282553866"/>
    <n v="0.02"/>
    <x v="0"/>
    <n v="17"/>
  </r>
  <r>
    <x v="1"/>
    <x v="7"/>
    <x v="2"/>
    <n v="8167.856021106054"/>
    <n v="0"/>
    <x v="0"/>
    <n v="46"/>
  </r>
  <r>
    <x v="0"/>
    <x v="3"/>
    <x v="1"/>
    <n v="7618.4425282553866"/>
    <n v="0"/>
    <x v="1"/>
    <n v="33"/>
  </r>
  <r>
    <x v="9"/>
    <x v="5"/>
    <x v="0"/>
    <n v="7697.1847307310281"/>
    <n v="0.01"/>
    <x v="1"/>
    <n v="47"/>
  </r>
  <r>
    <x v="0"/>
    <x v="5"/>
    <x v="0"/>
    <n v="8107.4183689112169"/>
    <n v="0.02"/>
    <x v="1"/>
    <n v="44"/>
  </r>
  <r>
    <x v="2"/>
    <x v="7"/>
    <x v="2"/>
    <n v="7839.8140604159062"/>
    <n v="0.02"/>
    <x v="1"/>
    <n v="25"/>
  </r>
  <r>
    <x v="5"/>
    <x v="7"/>
    <x v="2"/>
    <n v="8122.0291529653286"/>
    <n v="0.03"/>
    <x v="1"/>
    <n v="43"/>
  </r>
  <r>
    <x v="8"/>
    <x v="7"/>
    <x v="2"/>
    <n v="7713.5687807500335"/>
    <n v="0.03"/>
    <x v="1"/>
    <n v="42"/>
  </r>
  <r>
    <x v="7"/>
    <x v="3"/>
    <x v="1"/>
    <n v="8137.4153414624152"/>
    <n v="0"/>
    <x v="1"/>
    <n v="23"/>
  </r>
  <r>
    <x v="3"/>
    <x v="3"/>
    <x v="1"/>
    <n v="7745.1297492772437"/>
    <n v="0.01"/>
    <x v="1"/>
    <n v="42"/>
  </r>
  <r>
    <x v="0"/>
    <x v="2"/>
    <x v="0"/>
    <n v="7631.8767500246349"/>
    <n v="0.01"/>
    <x v="1"/>
    <n v="46"/>
  </r>
  <r>
    <x v="2"/>
    <x v="8"/>
    <x v="0"/>
    <n v="7866.2391176052961"/>
    <n v="0.02"/>
    <x v="1"/>
    <n v="29"/>
  </r>
  <r>
    <x v="9"/>
    <x v="3"/>
    <x v="1"/>
    <n v="7618.4425282553866"/>
    <n v="0.01"/>
    <x v="1"/>
    <n v="22"/>
  </r>
  <r>
    <x v="4"/>
    <x v="7"/>
    <x v="2"/>
    <n v="8070.3466202300024"/>
    <n v="0.01"/>
    <x v="1"/>
    <n v="48"/>
  </r>
  <r>
    <x v="9"/>
    <x v="0"/>
    <x v="0"/>
    <n v="8086.1478670579891"/>
    <n v="0"/>
    <x v="1"/>
    <n v="43"/>
  </r>
  <r>
    <x v="2"/>
    <x v="3"/>
    <x v="1"/>
    <n v="7695.8042396566907"/>
    <n v="0.03"/>
    <x v="1"/>
    <n v="27"/>
  </r>
  <r>
    <x v="2"/>
    <x v="0"/>
    <x v="0"/>
    <n v="7860.5224261765215"/>
    <n v="0.01"/>
    <x v="1"/>
    <n v="42"/>
  </r>
  <r>
    <x v="1"/>
    <x v="2"/>
    <x v="0"/>
    <n v="7750.0472369031104"/>
    <n v="0.03"/>
    <x v="0"/>
    <n v="35"/>
  </r>
  <r>
    <x v="2"/>
    <x v="6"/>
    <x v="2"/>
    <n v="8250.0108720896878"/>
    <n v="0.01"/>
    <x v="0"/>
    <n v="52"/>
  </r>
  <r>
    <x v="6"/>
    <x v="4"/>
    <x v="2"/>
    <n v="7827.881249243901"/>
    <n v="0.03"/>
    <x v="0"/>
    <n v="53"/>
  </r>
  <r>
    <x v="1"/>
    <x v="5"/>
    <x v="0"/>
    <n v="8016.3708473320366"/>
    <n v="0.03"/>
    <x v="1"/>
    <n v="33"/>
  </r>
  <r>
    <x v="2"/>
    <x v="2"/>
    <x v="0"/>
    <n v="7924.5430030512671"/>
    <n v="0.02"/>
    <x v="1"/>
    <n v="44"/>
  </r>
  <r>
    <x v="4"/>
    <x v="1"/>
    <x v="1"/>
    <n v="8165.2820777502893"/>
    <n v="0.02"/>
    <x v="1"/>
    <n v="49"/>
  </r>
  <r>
    <x v="5"/>
    <x v="1"/>
    <x v="1"/>
    <n v="8013.9110036611373"/>
    <n v="0"/>
    <x v="0"/>
    <n v="46"/>
  </r>
  <r>
    <x v="5"/>
    <x v="7"/>
    <x v="2"/>
    <n v="7872.1247377658301"/>
    <n v="0"/>
    <x v="1"/>
    <n v="33"/>
  </r>
  <r>
    <x v="6"/>
    <x v="6"/>
    <x v="2"/>
    <n v="7785.5151129183241"/>
    <n v="0"/>
    <x v="1"/>
    <n v="47"/>
  </r>
  <r>
    <x v="0"/>
    <x v="1"/>
    <x v="1"/>
    <n v="7779.9371442094025"/>
    <n v="0"/>
    <x v="1"/>
    <n v="29"/>
  </r>
  <r>
    <x v="6"/>
    <x v="0"/>
    <x v="0"/>
    <n v="7602.5958846234289"/>
    <n v="0"/>
    <x v="1"/>
    <n v="34"/>
  </r>
  <r>
    <x v="9"/>
    <x v="2"/>
    <x v="0"/>
    <n v="7738.3579745895577"/>
    <n v="0.03"/>
    <x v="1"/>
    <n v="40"/>
  </r>
  <r>
    <x v="11"/>
    <x v="4"/>
    <x v="2"/>
    <n v="7706.5636144345672"/>
    <n v="0.02"/>
    <x v="1"/>
    <n v="34"/>
  </r>
  <r>
    <x v="8"/>
    <x v="6"/>
    <x v="2"/>
    <n v="7573.3811086149717"/>
    <n v="0.02"/>
    <x v="1"/>
    <n v="28"/>
  </r>
  <r>
    <x v="4"/>
    <x v="1"/>
    <x v="1"/>
    <n v="8028.3996781734686"/>
    <n v="0.02"/>
    <x v="1"/>
    <n v="46"/>
  </r>
  <r>
    <x v="6"/>
    <x v="0"/>
    <x v="0"/>
    <n v="7633.309217983192"/>
    <n v="0.01"/>
    <x v="1"/>
    <n v="39"/>
  </r>
  <r>
    <x v="8"/>
    <x v="1"/>
    <x v="1"/>
    <n v="8043.0546229550737"/>
    <n v="0.03"/>
    <x v="1"/>
    <n v="33"/>
  </r>
  <r>
    <x v="1"/>
    <x v="5"/>
    <x v="0"/>
    <n v="7551.3025688927382"/>
    <n v="0"/>
    <x v="1"/>
    <n v="35"/>
  </r>
  <r>
    <x v="0"/>
    <x v="6"/>
    <x v="2"/>
    <n v="8129.4209056861291"/>
    <n v="0.03"/>
    <x v="1"/>
    <n v="21"/>
  </r>
  <r>
    <x v="7"/>
    <x v="3"/>
    <x v="1"/>
    <n v="7793.6807832258728"/>
    <n v="0.03"/>
    <x v="0"/>
    <n v="22"/>
  </r>
  <r>
    <x v="0"/>
    <x v="4"/>
    <x v="2"/>
    <n v="8222.4058128419892"/>
    <n v="0.02"/>
    <x v="1"/>
    <n v="19"/>
  </r>
  <r>
    <x v="7"/>
    <x v="6"/>
    <x v="2"/>
    <n v="8052.1832012098002"/>
    <n v="0.03"/>
    <x v="1"/>
    <n v="46"/>
  </r>
  <r>
    <x v="4"/>
    <x v="0"/>
    <x v="0"/>
    <n v="7702.8115827779766"/>
    <n v="0.03"/>
    <x v="1"/>
    <n v="50"/>
  </r>
  <r>
    <x v="10"/>
    <x v="5"/>
    <x v="0"/>
    <n v="8003.6402414025088"/>
    <n v="0.01"/>
    <x v="1"/>
    <n v="50"/>
  </r>
  <r>
    <x v="10"/>
    <x v="1"/>
    <x v="1"/>
    <n v="8183.3582675957405"/>
    <n v="0"/>
    <x v="1"/>
    <n v="23"/>
  </r>
  <r>
    <x v="4"/>
    <x v="5"/>
    <x v="0"/>
    <n v="7713.0282323268966"/>
    <n v="0"/>
    <x v="0"/>
    <n v="60"/>
  </r>
  <r>
    <x v="7"/>
    <x v="8"/>
    <x v="0"/>
    <n v="8100.973026151114"/>
    <n v="0"/>
    <x v="1"/>
    <n v="42"/>
  </r>
  <r>
    <x v="7"/>
    <x v="6"/>
    <x v="2"/>
    <n v="8042.8493774036997"/>
    <n v="0.01"/>
    <x v="1"/>
    <n v="46"/>
  </r>
  <r>
    <x v="6"/>
    <x v="1"/>
    <x v="1"/>
    <n v="8176.8916295720737"/>
    <n v="0.01"/>
    <x v="1"/>
    <n v="41"/>
  </r>
  <r>
    <x v="7"/>
    <x v="7"/>
    <x v="2"/>
    <n v="7739.8987124812083"/>
    <n v="0"/>
    <x v="1"/>
    <n v="28"/>
  </r>
  <r>
    <x v="1"/>
    <x v="8"/>
    <x v="0"/>
    <n v="7640.7750073955594"/>
    <n v="0"/>
    <x v="1"/>
    <n v="40"/>
  </r>
  <r>
    <x v="10"/>
    <x v="0"/>
    <x v="0"/>
    <n v="7563.8626025131816"/>
    <n v="0.03"/>
    <x v="0"/>
    <n v="45"/>
  </r>
  <r>
    <x v="1"/>
    <x v="2"/>
    <x v="0"/>
    <n v="8165.5272503155811"/>
    <n v="0"/>
    <x v="1"/>
    <n v="47"/>
  </r>
  <r>
    <x v="1"/>
    <x v="5"/>
    <x v="0"/>
    <n v="8024.7367776874762"/>
    <n v="0"/>
    <x v="1"/>
    <n v="23"/>
  </r>
  <r>
    <x v="1"/>
    <x v="3"/>
    <x v="1"/>
    <n v="7618.4425282553866"/>
    <n v="0.01"/>
    <x v="0"/>
    <n v="64"/>
  </r>
  <r>
    <x v="1"/>
    <x v="8"/>
    <x v="0"/>
    <n v="7848.0419234680812"/>
    <n v="0.02"/>
    <x v="1"/>
    <n v="39"/>
  </r>
  <r>
    <x v="1"/>
    <x v="5"/>
    <x v="0"/>
    <n v="8105.3521796727455"/>
    <n v="0.02"/>
    <x v="0"/>
    <n v="17"/>
  </r>
  <r>
    <x v="4"/>
    <x v="6"/>
    <x v="2"/>
    <n v="8211.7608861231383"/>
    <n v="0"/>
    <x v="1"/>
    <n v="26"/>
  </r>
  <r>
    <x v="6"/>
    <x v="5"/>
    <x v="0"/>
    <n v="7605.5005416313998"/>
    <n v="0.01"/>
    <x v="1"/>
    <n v="34"/>
  </r>
  <r>
    <x v="1"/>
    <x v="5"/>
    <x v="0"/>
    <n v="7635.859808614041"/>
    <n v="0.01"/>
    <x v="1"/>
    <n v="18"/>
  </r>
  <r>
    <x v="2"/>
    <x v="4"/>
    <x v="2"/>
    <n v="8123.7439702396023"/>
    <n v="0.03"/>
    <x v="1"/>
    <n v="34"/>
  </r>
  <r>
    <x v="2"/>
    <x v="4"/>
    <x v="2"/>
    <n v="8147.5546297557048"/>
    <n v="0"/>
    <x v="0"/>
    <n v="58"/>
  </r>
  <r>
    <x v="2"/>
    <x v="2"/>
    <x v="0"/>
    <n v="7506.3730345814838"/>
    <n v="0"/>
    <x v="1"/>
    <n v="38"/>
  </r>
  <r>
    <x v="7"/>
    <x v="3"/>
    <x v="1"/>
    <n v="7618.4425282553866"/>
    <n v="0.02"/>
    <x v="1"/>
    <n v="44"/>
  </r>
  <r>
    <x v="9"/>
    <x v="4"/>
    <x v="2"/>
    <n v="7944.9668961583347"/>
    <n v="0.02"/>
    <x v="0"/>
    <n v="39"/>
  </r>
  <r>
    <x v="7"/>
    <x v="6"/>
    <x v="2"/>
    <n v="7964.7057842991626"/>
    <n v="0.01"/>
    <x v="1"/>
    <n v="37"/>
  </r>
  <r>
    <x v="9"/>
    <x v="1"/>
    <x v="1"/>
    <n v="8157.8974425217075"/>
    <n v="0"/>
    <x v="1"/>
    <n v="25"/>
  </r>
  <r>
    <x v="1"/>
    <x v="5"/>
    <x v="0"/>
    <n v="8007.254178665753"/>
    <n v="0.02"/>
    <x v="0"/>
    <n v="45"/>
  </r>
  <r>
    <x v="9"/>
    <x v="8"/>
    <x v="0"/>
    <n v="7822.8115020650239"/>
    <n v="0.01"/>
    <x v="0"/>
    <n v="38"/>
  </r>
  <r>
    <x v="8"/>
    <x v="2"/>
    <x v="0"/>
    <n v="8202.0097854954111"/>
    <n v="0.02"/>
    <x v="0"/>
    <n v="64"/>
  </r>
  <r>
    <x v="6"/>
    <x v="8"/>
    <x v="0"/>
    <n v="7811.8685078131512"/>
    <n v="0.01"/>
    <x v="1"/>
    <n v="21"/>
  </r>
  <r>
    <x v="5"/>
    <x v="1"/>
    <x v="1"/>
    <n v="7816.0281788859356"/>
    <n v="0.02"/>
    <x v="0"/>
    <n v="32"/>
  </r>
  <r>
    <x v="4"/>
    <x v="1"/>
    <x v="1"/>
    <n v="8025.5343081980118"/>
    <n v="0"/>
    <x v="1"/>
    <n v="45"/>
  </r>
  <r>
    <x v="3"/>
    <x v="8"/>
    <x v="0"/>
    <n v="7944.6489534184911"/>
    <n v="0"/>
    <x v="0"/>
    <n v="17"/>
  </r>
  <r>
    <x v="7"/>
    <x v="3"/>
    <x v="1"/>
    <n v="7618.4425282553866"/>
    <n v="0.02"/>
    <x v="1"/>
    <n v="41"/>
  </r>
  <r>
    <x v="10"/>
    <x v="2"/>
    <x v="0"/>
    <n v="7772.1394456127246"/>
    <n v="0.01"/>
    <x v="0"/>
    <n v="33"/>
  </r>
  <r>
    <x v="5"/>
    <x v="7"/>
    <x v="2"/>
    <n v="7872.7382359626017"/>
    <n v="0.01"/>
    <x v="0"/>
    <n v="30"/>
  </r>
  <r>
    <x v="0"/>
    <x v="3"/>
    <x v="1"/>
    <n v="7759.2005972992456"/>
    <n v="0.03"/>
    <x v="0"/>
    <n v="59"/>
  </r>
  <r>
    <x v="6"/>
    <x v="1"/>
    <x v="1"/>
    <n v="8051.6400453816595"/>
    <n v="0.02"/>
    <x v="1"/>
    <n v="46"/>
  </r>
  <r>
    <x v="1"/>
    <x v="4"/>
    <x v="2"/>
    <n v="7583.7808380004435"/>
    <n v="0.03"/>
    <x v="1"/>
    <n v="44"/>
  </r>
  <r>
    <x v="11"/>
    <x v="8"/>
    <x v="0"/>
    <n v="7699.0625752955702"/>
    <n v="0.01"/>
    <x v="1"/>
    <n v="27"/>
  </r>
  <r>
    <x v="4"/>
    <x v="3"/>
    <x v="1"/>
    <n v="7618.4425282553866"/>
    <n v="0.03"/>
    <x v="1"/>
    <n v="24"/>
  </r>
  <r>
    <x v="3"/>
    <x v="1"/>
    <x v="1"/>
    <n v="7863.4434161962918"/>
    <n v="0.02"/>
    <x v="1"/>
    <n v="31"/>
  </r>
  <r>
    <x v="11"/>
    <x v="4"/>
    <x v="2"/>
    <n v="7615.7431967005914"/>
    <n v="0"/>
    <x v="1"/>
    <n v="22"/>
  </r>
  <r>
    <x v="2"/>
    <x v="2"/>
    <x v="0"/>
    <n v="7962.8539880346989"/>
    <n v="0.03"/>
    <x v="1"/>
    <n v="45"/>
  </r>
  <r>
    <x v="10"/>
    <x v="8"/>
    <x v="0"/>
    <n v="7619.0490691435662"/>
    <n v="0.01"/>
    <x v="1"/>
    <n v="43"/>
  </r>
  <r>
    <x v="11"/>
    <x v="5"/>
    <x v="0"/>
    <n v="7938.1278949736497"/>
    <n v="0.01"/>
    <x v="1"/>
    <n v="32"/>
  </r>
  <r>
    <x v="1"/>
    <x v="0"/>
    <x v="0"/>
    <n v="7656.6124184797809"/>
    <n v="0.03"/>
    <x v="1"/>
    <n v="45"/>
  </r>
  <r>
    <x v="3"/>
    <x v="0"/>
    <x v="0"/>
    <n v="7701.5003519915717"/>
    <n v="0"/>
    <x v="1"/>
    <n v="40"/>
  </r>
  <r>
    <x v="11"/>
    <x v="3"/>
    <x v="1"/>
    <n v="7618.4425282553866"/>
    <n v="0"/>
    <x v="1"/>
    <n v="36"/>
  </r>
  <r>
    <x v="1"/>
    <x v="5"/>
    <x v="0"/>
    <n v="8030.5467956157145"/>
    <n v="0.02"/>
    <x v="1"/>
    <n v="33"/>
  </r>
  <r>
    <x v="11"/>
    <x v="0"/>
    <x v="0"/>
    <n v="7586.0097893702414"/>
    <n v="0.01"/>
    <x v="1"/>
    <n v="30"/>
  </r>
  <r>
    <x v="9"/>
    <x v="6"/>
    <x v="2"/>
    <n v="7619.4072472370271"/>
    <n v="0.01"/>
    <x v="1"/>
    <n v="29"/>
  </r>
  <r>
    <x v="2"/>
    <x v="0"/>
    <x v="0"/>
    <n v="7773.3676864816198"/>
    <n v="0.02"/>
    <x v="0"/>
    <n v="44"/>
  </r>
  <r>
    <x v="2"/>
    <x v="2"/>
    <x v="0"/>
    <n v="7893.4779972521346"/>
    <n v="0"/>
    <x v="1"/>
    <n v="30"/>
  </r>
  <r>
    <x v="3"/>
    <x v="5"/>
    <x v="0"/>
    <n v="7755.4159169495551"/>
    <n v="0.03"/>
    <x v="1"/>
    <n v="34"/>
  </r>
  <r>
    <x v="11"/>
    <x v="7"/>
    <x v="2"/>
    <n v="8095.2746179379346"/>
    <n v="0.03"/>
    <x v="1"/>
    <n v="24"/>
  </r>
  <r>
    <x v="0"/>
    <x v="7"/>
    <x v="2"/>
    <n v="8205.2605223301362"/>
    <n v="0.02"/>
    <x v="0"/>
    <n v="46"/>
  </r>
  <r>
    <x v="1"/>
    <x v="4"/>
    <x v="2"/>
    <n v="8162.8098743442206"/>
    <n v="0.02"/>
    <x v="0"/>
    <n v="19"/>
  </r>
  <r>
    <x v="4"/>
    <x v="0"/>
    <x v="0"/>
    <n v="7958.2379534405391"/>
    <n v="0.01"/>
    <x v="1"/>
    <n v="45"/>
  </r>
  <r>
    <x v="1"/>
    <x v="5"/>
    <x v="0"/>
    <n v="8186.4602070829278"/>
    <n v="0.03"/>
    <x v="0"/>
    <n v="42"/>
  </r>
  <r>
    <x v="8"/>
    <x v="8"/>
    <x v="0"/>
    <n v="7557.6917037624253"/>
    <n v="0.01"/>
    <x v="0"/>
    <n v="57"/>
  </r>
  <r>
    <x v="8"/>
    <x v="1"/>
    <x v="1"/>
    <n v="8137.999984861749"/>
    <n v="0.01"/>
    <x v="1"/>
    <n v="28"/>
  </r>
  <r>
    <x v="0"/>
    <x v="5"/>
    <x v="0"/>
    <n v="7645.8733869944035"/>
    <n v="0"/>
    <x v="1"/>
    <n v="50"/>
  </r>
  <r>
    <x v="2"/>
    <x v="3"/>
    <x v="1"/>
    <n v="7884.3762963094423"/>
    <n v="0"/>
    <x v="0"/>
    <n v="65"/>
  </r>
  <r>
    <x v="7"/>
    <x v="6"/>
    <x v="2"/>
    <n v="8092.8158384908556"/>
    <n v="0"/>
    <x v="1"/>
    <n v="27"/>
  </r>
  <r>
    <x v="11"/>
    <x v="5"/>
    <x v="0"/>
    <n v="7643.1201928428754"/>
    <n v="0.02"/>
    <x v="1"/>
    <n v="38"/>
  </r>
  <r>
    <x v="4"/>
    <x v="3"/>
    <x v="1"/>
    <n v="7618.4425282553866"/>
    <n v="0.02"/>
    <x v="1"/>
    <n v="50"/>
  </r>
  <r>
    <x v="11"/>
    <x v="3"/>
    <x v="1"/>
    <n v="7818.4204695564267"/>
    <n v="0"/>
    <x v="0"/>
    <n v="32"/>
  </r>
  <r>
    <x v="4"/>
    <x v="4"/>
    <x v="2"/>
    <n v="7987.9272060568792"/>
    <n v="0.03"/>
    <x v="1"/>
    <n v="33"/>
  </r>
  <r>
    <x v="11"/>
    <x v="0"/>
    <x v="0"/>
    <n v="7930.0872036302508"/>
    <n v="0.03"/>
    <x v="1"/>
    <n v="40"/>
  </r>
  <r>
    <x v="0"/>
    <x v="0"/>
    <x v="0"/>
    <n v="7825.5987340411002"/>
    <n v="0.03"/>
    <x v="1"/>
    <n v="38"/>
  </r>
  <r>
    <x v="10"/>
    <x v="3"/>
    <x v="1"/>
    <n v="7774.0569454180013"/>
    <n v="0.01"/>
    <x v="0"/>
    <n v="65"/>
  </r>
  <r>
    <x v="7"/>
    <x v="5"/>
    <x v="0"/>
    <n v="7613.5762536041102"/>
    <n v="0.01"/>
    <x v="1"/>
    <n v="36"/>
  </r>
  <r>
    <x v="10"/>
    <x v="0"/>
    <x v="0"/>
    <n v="7962.3988517647786"/>
    <n v="0.01"/>
    <x v="1"/>
    <n v="27"/>
  </r>
  <r>
    <x v="11"/>
    <x v="2"/>
    <x v="0"/>
    <n v="7502.4687628703668"/>
    <n v="0.03"/>
    <x v="0"/>
    <n v="31"/>
  </r>
  <r>
    <x v="9"/>
    <x v="0"/>
    <x v="0"/>
    <n v="7881.1197494271983"/>
    <n v="0"/>
    <x v="1"/>
    <n v="28"/>
  </r>
  <r>
    <x v="4"/>
    <x v="7"/>
    <x v="2"/>
    <n v="7995.5319614886412"/>
    <n v="0.03"/>
    <x v="1"/>
    <n v="30"/>
  </r>
  <r>
    <x v="11"/>
    <x v="0"/>
    <x v="0"/>
    <n v="8240.193630124686"/>
    <n v="0.01"/>
    <x v="0"/>
    <n v="40"/>
  </r>
  <r>
    <x v="0"/>
    <x v="8"/>
    <x v="0"/>
    <n v="8056.4964273839132"/>
    <n v="0.01"/>
    <x v="1"/>
    <n v="23"/>
  </r>
  <r>
    <x v="6"/>
    <x v="2"/>
    <x v="0"/>
    <n v="8074.9356313951876"/>
    <n v="0.03"/>
    <x v="1"/>
    <n v="25"/>
  </r>
  <r>
    <x v="1"/>
    <x v="1"/>
    <x v="1"/>
    <n v="8053.1664902262537"/>
    <n v="0"/>
    <x v="1"/>
    <n v="22"/>
  </r>
  <r>
    <x v="0"/>
    <x v="6"/>
    <x v="2"/>
    <n v="7979.2187769086149"/>
    <n v="0.02"/>
    <x v="1"/>
    <n v="28"/>
  </r>
  <r>
    <x v="11"/>
    <x v="8"/>
    <x v="0"/>
    <n v="8202.7279445482327"/>
    <n v="0.02"/>
    <x v="1"/>
    <n v="39"/>
  </r>
  <r>
    <x v="11"/>
    <x v="8"/>
    <x v="0"/>
    <n v="7796.4011393281044"/>
    <n v="0.01"/>
    <x v="1"/>
    <n v="37"/>
  </r>
  <r>
    <x v="7"/>
    <x v="0"/>
    <x v="0"/>
    <n v="7663.8776684009645"/>
    <n v="0.01"/>
    <x v="1"/>
    <n v="40"/>
  </r>
  <r>
    <x v="7"/>
    <x v="2"/>
    <x v="0"/>
    <n v="7840.9387903369588"/>
    <n v="0.02"/>
    <x v="1"/>
    <n v="34"/>
  </r>
  <r>
    <x v="4"/>
    <x v="1"/>
    <x v="1"/>
    <n v="7998.4002181056167"/>
    <n v="0.02"/>
    <x v="0"/>
    <n v="20"/>
  </r>
  <r>
    <x v="9"/>
    <x v="0"/>
    <x v="0"/>
    <n v="7691.4053281007637"/>
    <n v="0.03"/>
    <x v="1"/>
    <n v="37"/>
  </r>
  <r>
    <x v="2"/>
    <x v="5"/>
    <x v="0"/>
    <n v="7725.2765045853039"/>
    <n v="0"/>
    <x v="0"/>
    <n v="23"/>
  </r>
  <r>
    <x v="9"/>
    <x v="8"/>
    <x v="0"/>
    <n v="7892.0223417093848"/>
    <n v="0"/>
    <x v="1"/>
    <n v="21"/>
  </r>
  <r>
    <x v="5"/>
    <x v="5"/>
    <x v="0"/>
    <n v="7908.6385871525044"/>
    <n v="0.01"/>
    <x v="1"/>
    <n v="21"/>
  </r>
  <r>
    <x v="6"/>
    <x v="7"/>
    <x v="2"/>
    <n v="8037.1978396375425"/>
    <n v="0.02"/>
    <x v="1"/>
    <n v="36"/>
  </r>
  <r>
    <x v="0"/>
    <x v="8"/>
    <x v="0"/>
    <n v="8023.5054786180308"/>
    <n v="0.03"/>
    <x v="1"/>
    <n v="21"/>
  </r>
  <r>
    <x v="10"/>
    <x v="1"/>
    <x v="1"/>
    <n v="8070.0114035295383"/>
    <n v="0"/>
    <x v="1"/>
    <n v="31"/>
  </r>
  <r>
    <x v="1"/>
    <x v="5"/>
    <x v="0"/>
    <n v="7923.0349879294363"/>
    <n v="0"/>
    <x v="1"/>
    <n v="31"/>
  </r>
  <r>
    <x v="6"/>
    <x v="2"/>
    <x v="0"/>
    <n v="8006.1394256367066"/>
    <n v="0.01"/>
    <x v="0"/>
    <n v="24"/>
  </r>
  <r>
    <x v="7"/>
    <x v="2"/>
    <x v="0"/>
    <n v="8054.7395047486089"/>
    <n v="0"/>
    <x v="1"/>
    <n v="36"/>
  </r>
  <r>
    <x v="8"/>
    <x v="2"/>
    <x v="0"/>
    <n v="7978.0014714248773"/>
    <n v="0.03"/>
    <x v="0"/>
    <n v="58"/>
  </r>
  <r>
    <x v="3"/>
    <x v="1"/>
    <x v="1"/>
    <n v="7747.5609471881944"/>
    <n v="0.01"/>
    <x v="1"/>
    <n v="45"/>
  </r>
  <r>
    <x v="10"/>
    <x v="1"/>
    <x v="1"/>
    <n v="8152.1736970061011"/>
    <n v="0.02"/>
    <x v="1"/>
    <n v="49"/>
  </r>
  <r>
    <x v="10"/>
    <x v="7"/>
    <x v="2"/>
    <n v="7851.3053100905017"/>
    <n v="0.02"/>
    <x v="1"/>
    <n v="23"/>
  </r>
  <r>
    <x v="1"/>
    <x v="0"/>
    <x v="0"/>
    <n v="8211.8520174860623"/>
    <n v="0.03"/>
    <x v="1"/>
    <n v="21"/>
  </r>
  <r>
    <x v="5"/>
    <x v="8"/>
    <x v="0"/>
    <n v="7766.0666818034997"/>
    <n v="0.01"/>
    <x v="1"/>
    <n v="30"/>
  </r>
  <r>
    <x v="4"/>
    <x v="3"/>
    <x v="1"/>
    <n v="7557.4862007975526"/>
    <n v="0"/>
    <x v="0"/>
    <n v="28"/>
  </r>
  <r>
    <x v="7"/>
    <x v="0"/>
    <x v="0"/>
    <n v="7788.8853453363345"/>
    <n v="0.03"/>
    <x v="1"/>
    <n v="34"/>
  </r>
  <r>
    <x v="3"/>
    <x v="2"/>
    <x v="0"/>
    <n v="7604.3526593602974"/>
    <n v="0"/>
    <x v="0"/>
    <n v="49"/>
  </r>
  <r>
    <x v="8"/>
    <x v="5"/>
    <x v="0"/>
    <n v="7843.2357941450482"/>
    <n v="0.03"/>
    <x v="0"/>
    <n v="56"/>
  </r>
  <r>
    <x v="11"/>
    <x v="1"/>
    <x v="1"/>
    <n v="8031.2868903254093"/>
    <n v="0.02"/>
    <x v="1"/>
    <n v="34"/>
  </r>
  <r>
    <x v="2"/>
    <x v="0"/>
    <x v="0"/>
    <n v="7761.2765677657353"/>
    <n v="0.03"/>
    <x v="1"/>
    <n v="23"/>
  </r>
  <r>
    <x v="8"/>
    <x v="6"/>
    <x v="2"/>
    <n v="8255.4222611159639"/>
    <n v="0.03"/>
    <x v="1"/>
    <n v="35"/>
  </r>
  <r>
    <x v="3"/>
    <x v="5"/>
    <x v="0"/>
    <n v="7714.7832844264576"/>
    <n v="0.03"/>
    <x v="1"/>
    <n v="39"/>
  </r>
  <r>
    <x v="1"/>
    <x v="7"/>
    <x v="2"/>
    <n v="7505.5321486662615"/>
    <n v="0.03"/>
    <x v="1"/>
    <n v="43"/>
  </r>
  <r>
    <x v="0"/>
    <x v="0"/>
    <x v="0"/>
    <n v="8153.3924119420681"/>
    <n v="0.02"/>
    <x v="1"/>
    <n v="53"/>
  </r>
  <r>
    <x v="4"/>
    <x v="4"/>
    <x v="2"/>
    <n v="7679.8314491197289"/>
    <n v="0.02"/>
    <x v="1"/>
    <n v="49"/>
  </r>
  <r>
    <x v="0"/>
    <x v="7"/>
    <x v="2"/>
    <n v="7706.3237170380307"/>
    <n v="0"/>
    <x v="1"/>
    <n v="50"/>
  </r>
  <r>
    <x v="11"/>
    <x v="1"/>
    <x v="1"/>
    <n v="8097.4982954120878"/>
    <n v="0.02"/>
    <x v="1"/>
    <n v="43"/>
  </r>
  <r>
    <x v="9"/>
    <x v="4"/>
    <x v="2"/>
    <n v="8254.2071422593472"/>
    <n v="0.03"/>
    <x v="1"/>
    <n v="43"/>
  </r>
  <r>
    <x v="4"/>
    <x v="1"/>
    <x v="1"/>
    <n v="8120.2995176576951"/>
    <n v="0.03"/>
    <x v="1"/>
    <n v="41"/>
  </r>
  <r>
    <x v="8"/>
    <x v="0"/>
    <x v="0"/>
    <n v="7788.3846272417668"/>
    <n v="0.01"/>
    <x v="0"/>
    <n v="17"/>
  </r>
  <r>
    <x v="6"/>
    <x v="5"/>
    <x v="0"/>
    <n v="8093.0752959243"/>
    <n v="0.03"/>
    <x v="0"/>
    <n v="50"/>
  </r>
  <r>
    <x v="11"/>
    <x v="7"/>
    <x v="2"/>
    <n v="8240.7803093899111"/>
    <n v="0"/>
    <x v="1"/>
    <n v="36"/>
  </r>
  <r>
    <x v="4"/>
    <x v="3"/>
    <x v="1"/>
    <n v="7876.9194974419815"/>
    <n v="0"/>
    <x v="0"/>
    <n v="55"/>
  </r>
  <r>
    <x v="3"/>
    <x v="8"/>
    <x v="0"/>
    <n v="7731.7268505713901"/>
    <n v="0.01"/>
    <x v="1"/>
    <n v="41"/>
  </r>
  <r>
    <x v="4"/>
    <x v="5"/>
    <x v="0"/>
    <n v="7907.1323046126099"/>
    <n v="0"/>
    <x v="1"/>
    <n v="24"/>
  </r>
  <r>
    <x v="7"/>
    <x v="5"/>
    <x v="0"/>
    <n v="7784.7118411659676"/>
    <n v="0.03"/>
    <x v="1"/>
    <n v="18"/>
  </r>
  <r>
    <x v="1"/>
    <x v="2"/>
    <x v="0"/>
    <n v="8081.8676549820748"/>
    <n v="0.01"/>
    <x v="1"/>
    <n v="47"/>
  </r>
  <r>
    <x v="8"/>
    <x v="1"/>
    <x v="1"/>
    <n v="8278.9469656952169"/>
    <n v="0.03"/>
    <x v="1"/>
    <n v="32"/>
  </r>
  <r>
    <x v="10"/>
    <x v="2"/>
    <x v="0"/>
    <n v="7964.1879528411437"/>
    <n v="0"/>
    <x v="1"/>
    <n v="50"/>
  </r>
  <r>
    <x v="6"/>
    <x v="1"/>
    <x v="1"/>
    <n v="7795.5590933983558"/>
    <n v="0"/>
    <x v="1"/>
    <n v="38"/>
  </r>
  <r>
    <x v="3"/>
    <x v="1"/>
    <x v="1"/>
    <n v="7958.0734412945412"/>
    <n v="0"/>
    <x v="1"/>
    <n v="26"/>
  </r>
  <r>
    <x v="9"/>
    <x v="5"/>
    <x v="0"/>
    <n v="8034.3601160629305"/>
    <n v="0.01"/>
    <x v="1"/>
    <n v="39"/>
  </r>
  <r>
    <x v="9"/>
    <x v="4"/>
    <x v="2"/>
    <n v="8083.3160724878098"/>
    <n v="0.01"/>
    <x v="1"/>
    <n v="49"/>
  </r>
  <r>
    <x v="5"/>
    <x v="4"/>
    <x v="2"/>
    <n v="8035.922826283263"/>
    <n v="0.02"/>
    <x v="1"/>
    <n v="28"/>
  </r>
  <r>
    <x v="4"/>
    <x v="4"/>
    <x v="2"/>
    <n v="8057.5300009060038"/>
    <n v="0.02"/>
    <x v="1"/>
    <n v="31"/>
  </r>
  <r>
    <x v="2"/>
    <x v="5"/>
    <x v="0"/>
    <n v="8041.4258063001807"/>
    <n v="0.03"/>
    <x v="0"/>
    <n v="33"/>
  </r>
  <r>
    <x v="8"/>
    <x v="4"/>
    <x v="2"/>
    <n v="7889.9335593284013"/>
    <n v="0.02"/>
    <x v="0"/>
    <n v="36"/>
  </r>
  <r>
    <x v="9"/>
    <x v="5"/>
    <x v="0"/>
    <n v="7660.4688172449005"/>
    <n v="0"/>
    <x v="0"/>
    <n v="59"/>
  </r>
  <r>
    <x v="7"/>
    <x v="0"/>
    <x v="0"/>
    <n v="8163.9680297243467"/>
    <n v="0"/>
    <x v="1"/>
    <n v="41"/>
  </r>
  <r>
    <x v="10"/>
    <x v="3"/>
    <x v="1"/>
    <n v="7618.4425282553866"/>
    <n v="0"/>
    <x v="1"/>
    <n v="42"/>
  </r>
  <r>
    <x v="6"/>
    <x v="2"/>
    <x v="0"/>
    <n v="8146.3635275190973"/>
    <n v="0.01"/>
    <x v="1"/>
    <n v="35"/>
  </r>
  <r>
    <x v="5"/>
    <x v="6"/>
    <x v="2"/>
    <n v="7837.7445926370456"/>
    <n v="0.01"/>
    <x v="1"/>
    <n v="35"/>
  </r>
  <r>
    <x v="1"/>
    <x v="5"/>
    <x v="0"/>
    <n v="7995.3776005417831"/>
    <n v="0"/>
    <x v="0"/>
    <n v="54"/>
  </r>
  <r>
    <x v="1"/>
    <x v="3"/>
    <x v="1"/>
    <n v="7662.2499566968281"/>
    <n v="0.03"/>
    <x v="1"/>
    <n v="27"/>
  </r>
  <r>
    <x v="7"/>
    <x v="5"/>
    <x v="0"/>
    <n v="7568.2888694127587"/>
    <n v="0.03"/>
    <x v="0"/>
    <n v="43"/>
  </r>
  <r>
    <x v="3"/>
    <x v="3"/>
    <x v="1"/>
    <n v="7827.8813927170495"/>
    <n v="0.01"/>
    <x v="0"/>
    <n v="36"/>
  </r>
  <r>
    <x v="0"/>
    <x v="3"/>
    <x v="1"/>
    <n v="7798.3874467526766"/>
    <n v="0.02"/>
    <x v="1"/>
    <n v="47"/>
  </r>
  <r>
    <x v="1"/>
    <x v="4"/>
    <x v="2"/>
    <n v="7656.3173377386647"/>
    <n v="0.01"/>
    <x v="0"/>
    <n v="64"/>
  </r>
  <r>
    <x v="3"/>
    <x v="0"/>
    <x v="0"/>
    <n v="8093.4767306946924"/>
    <n v="0.01"/>
    <x v="1"/>
    <n v="41"/>
  </r>
  <r>
    <x v="1"/>
    <x v="3"/>
    <x v="1"/>
    <n v="7614.297785348781"/>
    <n v="0.01"/>
    <x v="1"/>
    <n v="47"/>
  </r>
  <r>
    <x v="11"/>
    <x v="5"/>
    <x v="0"/>
    <n v="8214.5518921107214"/>
    <n v="0.03"/>
    <x v="0"/>
    <n v="25"/>
  </r>
  <r>
    <x v="11"/>
    <x v="1"/>
    <x v="1"/>
    <n v="7820.4842487961969"/>
    <n v="0.01"/>
    <x v="0"/>
    <n v="37"/>
  </r>
  <r>
    <x v="5"/>
    <x v="3"/>
    <x v="1"/>
    <n v="7618.4425282553866"/>
    <n v="0.02"/>
    <x v="0"/>
    <n v="57"/>
  </r>
  <r>
    <x v="11"/>
    <x v="3"/>
    <x v="1"/>
    <n v="7618.4425282553866"/>
    <n v="0"/>
    <x v="1"/>
    <n v="46"/>
  </r>
  <r>
    <x v="4"/>
    <x v="3"/>
    <x v="1"/>
    <n v="7717.1396339185458"/>
    <n v="0.01"/>
    <x v="1"/>
    <n v="43"/>
  </r>
  <r>
    <x v="1"/>
    <x v="5"/>
    <x v="0"/>
    <n v="8203.6178797640241"/>
    <n v="0.02"/>
    <x v="1"/>
    <n v="40"/>
  </r>
  <r>
    <x v="5"/>
    <x v="8"/>
    <x v="0"/>
    <n v="8058.2207071575704"/>
    <n v="0.01"/>
    <x v="1"/>
    <n v="32"/>
  </r>
  <r>
    <x v="1"/>
    <x v="2"/>
    <x v="0"/>
    <n v="8193.8115237853162"/>
    <n v="0.02"/>
    <x v="1"/>
    <n v="27"/>
  </r>
  <r>
    <x v="1"/>
    <x v="5"/>
    <x v="0"/>
    <n v="8208.5108939167458"/>
    <n v="0"/>
    <x v="0"/>
    <n v="42"/>
  </r>
  <r>
    <x v="6"/>
    <x v="4"/>
    <x v="2"/>
    <n v="8009.1503630151692"/>
    <n v="0.02"/>
    <x v="1"/>
    <n v="29"/>
  </r>
  <r>
    <x v="4"/>
    <x v="6"/>
    <x v="2"/>
    <n v="8241.3131625627648"/>
    <n v="0.02"/>
    <x v="1"/>
    <n v="50"/>
  </r>
  <r>
    <x v="1"/>
    <x v="4"/>
    <x v="2"/>
    <n v="7929.3622209768091"/>
    <n v="0.03"/>
    <x v="0"/>
    <n v="17"/>
  </r>
  <r>
    <x v="9"/>
    <x v="1"/>
    <x v="1"/>
    <n v="8182.6830470550158"/>
    <n v="0.01"/>
    <x v="1"/>
    <n v="48"/>
  </r>
  <r>
    <x v="8"/>
    <x v="6"/>
    <x v="2"/>
    <n v="7518.5994532026143"/>
    <n v="0.02"/>
    <x v="0"/>
    <n v="64"/>
  </r>
  <r>
    <x v="4"/>
    <x v="6"/>
    <x v="2"/>
    <n v="7946.8946413875528"/>
    <n v="0.01"/>
    <x v="1"/>
    <n v="44"/>
  </r>
  <r>
    <x v="7"/>
    <x v="5"/>
    <x v="0"/>
    <n v="8123.2848373015531"/>
    <n v="0.01"/>
    <x v="0"/>
    <n v="44"/>
  </r>
  <r>
    <x v="8"/>
    <x v="1"/>
    <x v="1"/>
    <n v="7972.4833497144755"/>
    <n v="0.01"/>
    <x v="0"/>
    <n v="16"/>
  </r>
  <r>
    <x v="0"/>
    <x v="0"/>
    <x v="0"/>
    <n v="7507.5029233199575"/>
    <n v="0"/>
    <x v="0"/>
    <n v="44"/>
  </r>
  <r>
    <x v="2"/>
    <x v="0"/>
    <x v="0"/>
    <n v="7790.169744077225"/>
    <n v="0.01"/>
    <x v="1"/>
    <n v="50"/>
  </r>
  <r>
    <x v="10"/>
    <x v="5"/>
    <x v="0"/>
    <n v="7855.4808629229819"/>
    <n v="0.02"/>
    <x v="0"/>
    <n v="30"/>
  </r>
  <r>
    <x v="0"/>
    <x v="2"/>
    <x v="0"/>
    <n v="7572.9690202789379"/>
    <n v="0"/>
    <x v="1"/>
    <n v="50"/>
  </r>
  <r>
    <x v="4"/>
    <x v="5"/>
    <x v="0"/>
    <n v="7620.9880032311821"/>
    <n v="0.01"/>
    <x v="1"/>
    <n v="22"/>
  </r>
  <r>
    <x v="3"/>
    <x v="6"/>
    <x v="2"/>
    <n v="8009.9617383543091"/>
    <n v="0.02"/>
    <x v="1"/>
    <n v="42"/>
  </r>
  <r>
    <x v="8"/>
    <x v="3"/>
    <x v="1"/>
    <n v="7517.7972416379953"/>
    <n v="0"/>
    <x v="1"/>
    <n v="24"/>
  </r>
  <r>
    <x v="1"/>
    <x v="8"/>
    <x v="0"/>
    <n v="8052.8003528509089"/>
    <n v="0.03"/>
    <x v="0"/>
    <n v="60"/>
  </r>
  <r>
    <x v="8"/>
    <x v="6"/>
    <x v="2"/>
    <n v="8212.608445869937"/>
    <n v="0.01"/>
    <x v="1"/>
    <n v="50"/>
  </r>
  <r>
    <x v="0"/>
    <x v="4"/>
    <x v="2"/>
    <n v="7792.4758946552674"/>
    <n v="0"/>
    <x v="1"/>
    <n v="24"/>
  </r>
  <r>
    <x v="8"/>
    <x v="8"/>
    <x v="0"/>
    <n v="7693.1812034715676"/>
    <n v="0.01"/>
    <x v="0"/>
    <n v="37"/>
  </r>
  <r>
    <x v="7"/>
    <x v="5"/>
    <x v="0"/>
    <n v="8224.17428137549"/>
    <n v="0.02"/>
    <x v="1"/>
    <n v="30"/>
  </r>
  <r>
    <x v="1"/>
    <x v="0"/>
    <x v="0"/>
    <n v="8047.4850939584303"/>
    <n v="0.01"/>
    <x v="1"/>
    <n v="40"/>
  </r>
  <r>
    <x v="5"/>
    <x v="3"/>
    <x v="1"/>
    <n v="7983.8328557264867"/>
    <n v="0.03"/>
    <x v="0"/>
    <n v="45"/>
  </r>
  <r>
    <x v="2"/>
    <x v="0"/>
    <x v="0"/>
    <n v="7689.5037694332041"/>
    <n v="0.03"/>
    <x v="1"/>
    <n v="43"/>
  </r>
  <r>
    <x v="1"/>
    <x v="0"/>
    <x v="0"/>
    <n v="8246.3160998811509"/>
    <n v="0"/>
    <x v="1"/>
    <n v="21"/>
  </r>
  <r>
    <x v="9"/>
    <x v="5"/>
    <x v="0"/>
    <n v="7864.6610640567906"/>
    <n v="0.01"/>
    <x v="1"/>
    <n v="38"/>
  </r>
  <r>
    <x v="0"/>
    <x v="0"/>
    <x v="0"/>
    <n v="8151.4167773790723"/>
    <n v="0.02"/>
    <x v="0"/>
    <n v="54"/>
  </r>
  <r>
    <x v="2"/>
    <x v="1"/>
    <x v="1"/>
    <n v="8043.0862005979725"/>
    <n v="0.02"/>
    <x v="1"/>
    <n v="21"/>
  </r>
  <r>
    <x v="6"/>
    <x v="3"/>
    <x v="1"/>
    <n v="7791.0895241011985"/>
    <n v="0"/>
    <x v="1"/>
    <n v="45"/>
  </r>
  <r>
    <x v="1"/>
    <x v="0"/>
    <x v="0"/>
    <n v="7975.3647804745015"/>
    <n v="0.01"/>
    <x v="1"/>
    <n v="38"/>
  </r>
  <r>
    <x v="9"/>
    <x v="4"/>
    <x v="2"/>
    <n v="7548.1041800407093"/>
    <n v="0.03"/>
    <x v="0"/>
    <n v="64"/>
  </r>
  <r>
    <x v="6"/>
    <x v="3"/>
    <x v="1"/>
    <n v="7849.8322835210638"/>
    <n v="0.02"/>
    <x v="1"/>
    <n v="29"/>
  </r>
  <r>
    <x v="3"/>
    <x v="0"/>
    <x v="0"/>
    <n v="7990.3313170949423"/>
    <n v="0.03"/>
    <x v="1"/>
    <n v="29"/>
  </r>
  <r>
    <x v="7"/>
    <x v="1"/>
    <x v="1"/>
    <n v="7786.8349832589274"/>
    <n v="0.03"/>
    <x v="0"/>
    <n v="31"/>
  </r>
  <r>
    <x v="6"/>
    <x v="6"/>
    <x v="2"/>
    <n v="8061.8543775763965"/>
    <n v="0.01"/>
    <x v="1"/>
    <n v="36"/>
  </r>
  <r>
    <x v="3"/>
    <x v="8"/>
    <x v="0"/>
    <n v="7629.9957203295207"/>
    <n v="0.01"/>
    <x v="1"/>
    <n v="21"/>
  </r>
  <r>
    <x v="6"/>
    <x v="8"/>
    <x v="0"/>
    <n v="7537.7832412088492"/>
    <n v="0.02"/>
    <x v="1"/>
    <n v="21"/>
  </r>
  <r>
    <x v="8"/>
    <x v="7"/>
    <x v="2"/>
    <n v="8061.9903840912639"/>
    <n v="0.03"/>
    <x v="1"/>
    <n v="31"/>
  </r>
  <r>
    <x v="1"/>
    <x v="7"/>
    <x v="2"/>
    <n v="7887.7342196126619"/>
    <n v="0"/>
    <x v="1"/>
    <n v="44"/>
  </r>
  <r>
    <x v="1"/>
    <x v="8"/>
    <x v="0"/>
    <n v="7695.3578349153577"/>
    <n v="0.03"/>
    <x v="1"/>
    <n v="45"/>
  </r>
  <r>
    <x v="4"/>
    <x v="4"/>
    <x v="2"/>
    <n v="7700.799378268739"/>
    <n v="0"/>
    <x v="1"/>
    <n v="28"/>
  </r>
  <r>
    <x v="1"/>
    <x v="1"/>
    <x v="1"/>
    <n v="8178.3953484819722"/>
    <n v="0.02"/>
    <x v="0"/>
    <n v="53"/>
  </r>
  <r>
    <x v="9"/>
    <x v="0"/>
    <x v="0"/>
    <n v="7563.1611042693066"/>
    <n v="0"/>
    <x v="0"/>
    <n v="22"/>
  </r>
  <r>
    <x v="9"/>
    <x v="5"/>
    <x v="0"/>
    <n v="7735.2177068845458"/>
    <n v="0.01"/>
    <x v="1"/>
    <n v="39"/>
  </r>
  <r>
    <x v="11"/>
    <x v="8"/>
    <x v="0"/>
    <n v="7558.4834874609942"/>
    <n v="0.03"/>
    <x v="1"/>
    <n v="38"/>
  </r>
  <r>
    <x v="8"/>
    <x v="1"/>
    <x v="1"/>
    <n v="7951.3056671208915"/>
    <n v="0"/>
    <x v="1"/>
    <n v="32"/>
  </r>
  <r>
    <x v="10"/>
    <x v="3"/>
    <x v="1"/>
    <n v="7631.7275144182668"/>
    <n v="0.01"/>
    <x v="1"/>
    <n v="34"/>
  </r>
  <r>
    <x v="1"/>
    <x v="0"/>
    <x v="0"/>
    <n v="7601.4580345367767"/>
    <n v="0.02"/>
    <x v="1"/>
    <n v="41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4">
  <r>
    <x v="0"/>
    <x v="0"/>
    <s v="Centro"/>
    <n v="7736.2357668898676"/>
    <n v="0"/>
    <s v="Aplazado"/>
    <n v="57"/>
  </r>
  <r>
    <x v="1"/>
    <x v="1"/>
    <s v="Sur"/>
    <n v="8242.0014630528021"/>
    <n v="0.03"/>
    <s v="Contado"/>
    <n v="29"/>
  </r>
  <r>
    <x v="0"/>
    <x v="2"/>
    <s v="Centro"/>
    <n v="8171.6349119267943"/>
    <n v="0.01"/>
    <s v="Contado"/>
    <n v="41"/>
  </r>
  <r>
    <x v="2"/>
    <x v="3"/>
    <s v="Sur"/>
    <n v="7835.3787676906495"/>
    <n v="0.02"/>
    <s v="Aplazado"/>
    <n v="63"/>
  </r>
  <r>
    <x v="3"/>
    <x v="0"/>
    <s v="Centro"/>
    <n v="7984.9962769639251"/>
    <n v="0.03"/>
    <s v="Contado"/>
    <n v="44"/>
  </r>
  <r>
    <x v="4"/>
    <x v="0"/>
    <s v="Centro"/>
    <n v="7873.0594136436093"/>
    <n v="0.02"/>
    <s v="Contado"/>
    <n v="34"/>
  </r>
  <r>
    <x v="5"/>
    <x v="4"/>
    <s v="Norte"/>
    <n v="7926.3220538096493"/>
    <n v="0"/>
    <s v="Contado"/>
    <n v="50"/>
  </r>
  <r>
    <x v="2"/>
    <x v="1"/>
    <s v="Sur"/>
    <n v="8006.568608968214"/>
    <n v="0.01"/>
    <s v="Contado"/>
    <n v="45"/>
  </r>
  <r>
    <x v="1"/>
    <x v="5"/>
    <s v="Centro"/>
    <n v="8262.8227047239125"/>
    <n v="0.03"/>
    <s v="Contado"/>
    <n v="21"/>
  </r>
  <r>
    <x v="6"/>
    <x v="4"/>
    <s v="Norte"/>
    <n v="8233.6067410228861"/>
    <n v="0.02"/>
    <s v="Aplazado"/>
    <n v="43"/>
  </r>
  <r>
    <x v="7"/>
    <x v="2"/>
    <s v="Centro"/>
    <n v="7807.7126758655095"/>
    <n v="0.01"/>
    <s v="Aplazado"/>
    <n v="53"/>
  </r>
  <r>
    <x v="0"/>
    <x v="4"/>
    <s v="Norte"/>
    <n v="7839.8898059389512"/>
    <n v="0.01"/>
    <s v="Contado"/>
    <n v="35"/>
  </r>
  <r>
    <x v="1"/>
    <x v="6"/>
    <s v="Norte"/>
    <n v="8040.4402107476699"/>
    <n v="0.02"/>
    <s v="Contado"/>
    <n v="43"/>
  </r>
  <r>
    <x v="8"/>
    <x v="1"/>
    <s v="Sur"/>
    <n v="8140.0499999999993"/>
    <n v="0.01"/>
    <s v="Contado"/>
    <n v="44"/>
  </r>
  <r>
    <x v="9"/>
    <x v="1"/>
    <s v="Sur"/>
    <n v="7953.3"/>
    <n v="0"/>
    <s v="Aplazado"/>
    <n v="30"/>
  </r>
  <r>
    <x v="9"/>
    <x v="1"/>
    <s v="Sur"/>
    <n v="7932.9500731243479"/>
    <n v="0.03"/>
    <s v="Aplazado"/>
    <n v="38"/>
  </r>
  <r>
    <x v="8"/>
    <x v="7"/>
    <s v="Norte"/>
    <n v="7826.5345021381472"/>
    <n v="0.02"/>
    <s v="Aplazado"/>
    <n v="34"/>
  </r>
  <r>
    <x v="7"/>
    <x v="3"/>
    <s v="Sur"/>
    <n v="7667.0591853699352"/>
    <n v="0.02"/>
    <s v="Contado"/>
    <n v="27"/>
  </r>
  <r>
    <x v="6"/>
    <x v="5"/>
    <s v="Centro"/>
    <n v="8256.6760227215127"/>
    <n v="0.03"/>
    <s v="Contado"/>
    <n v="37"/>
  </r>
  <r>
    <x v="5"/>
    <x v="5"/>
    <s v="Centro"/>
    <n v="7737.0595355972728"/>
    <n v="0"/>
    <s v="Contado"/>
    <n v="30"/>
  </r>
  <r>
    <x v="3"/>
    <x v="2"/>
    <s v="Centro"/>
    <n v="8179.8662449481253"/>
    <n v="0.03"/>
    <s v="Aplazado"/>
    <n v="22"/>
  </r>
  <r>
    <x v="3"/>
    <x v="5"/>
    <s v="Centro"/>
    <n v="8144.2969457749405"/>
    <n v="0.02"/>
    <s v="Contado"/>
    <n v="47"/>
  </r>
  <r>
    <x v="3"/>
    <x v="5"/>
    <s v="Centro"/>
    <n v="8241.5242045991545"/>
    <n v="0"/>
    <s v="Contado"/>
    <n v="22"/>
  </r>
  <r>
    <x v="7"/>
    <x v="8"/>
    <s v="Centro"/>
    <n v="8122.5676029677516"/>
    <n v="0.03"/>
    <s v="Contado"/>
    <n v="22"/>
  </r>
  <r>
    <x v="10"/>
    <x v="5"/>
    <s v="Centro"/>
    <n v="8121.2339781670426"/>
    <n v="0.02"/>
    <s v="Contado"/>
    <n v="25"/>
  </r>
  <r>
    <x v="3"/>
    <x v="3"/>
    <s v="Sur"/>
    <n v="7738.1100677944914"/>
    <n v="0.02"/>
    <s v="Contado"/>
    <n v="42"/>
  </r>
  <r>
    <x v="0"/>
    <x v="6"/>
    <s v="Norte"/>
    <n v="8034.077127857804"/>
    <n v="0.03"/>
    <s v="Aplazado"/>
    <n v="33"/>
  </r>
  <r>
    <x v="3"/>
    <x v="2"/>
    <s v="Centro"/>
    <n v="7602.6898899347316"/>
    <n v="0.01"/>
    <s v="Contado"/>
    <n v="39"/>
  </r>
  <r>
    <x v="5"/>
    <x v="0"/>
    <s v="Centro"/>
    <n v="7522.728215340544"/>
    <n v="0.01"/>
    <s v="Contado"/>
    <n v="43"/>
  </r>
  <r>
    <x v="6"/>
    <x v="1"/>
    <s v="Sur"/>
    <n v="8259.75"/>
    <n v="0.01"/>
    <s v="Contado"/>
    <n v="38"/>
  </r>
  <r>
    <x v="8"/>
    <x v="8"/>
    <s v="Centro"/>
    <n v="7852.0003003373358"/>
    <n v="0.01"/>
    <s v="Aplazado"/>
    <n v="55"/>
  </r>
  <r>
    <x v="2"/>
    <x v="1"/>
    <s v="Sur"/>
    <n v="8337.7613151513651"/>
    <n v="0.03"/>
    <s v="Contado"/>
    <n v="23"/>
  </r>
  <r>
    <x v="11"/>
    <x v="0"/>
    <s v="Centro"/>
    <n v="7720.2062244898934"/>
    <n v="0.01"/>
    <s v="Aplazado"/>
    <n v="31"/>
  </r>
  <r>
    <x v="4"/>
    <x v="5"/>
    <s v="Centro"/>
    <n v="8136.1048978776853"/>
    <n v="0.03"/>
    <s v="Aplazado"/>
    <n v="42"/>
  </r>
  <r>
    <x v="5"/>
    <x v="1"/>
    <s v="Sur"/>
    <n v="8176.8"/>
    <n v="0.01"/>
    <s v="Aplazado"/>
    <n v="38"/>
  </r>
  <r>
    <x v="10"/>
    <x v="3"/>
    <s v="Sur"/>
    <n v="7734.8734124847624"/>
    <n v="0"/>
    <s v="Contado"/>
    <n v="46"/>
  </r>
  <r>
    <x v="7"/>
    <x v="3"/>
    <s v="Sur"/>
    <n v="7725.5225052735432"/>
    <n v="0.02"/>
    <s v="Contado"/>
    <n v="40"/>
  </r>
  <r>
    <x v="8"/>
    <x v="2"/>
    <s v="Centro"/>
    <n v="7820.9598336619501"/>
    <n v="0.02"/>
    <s v="Contado"/>
    <n v="44"/>
  </r>
  <r>
    <x v="10"/>
    <x v="6"/>
    <s v="Norte"/>
    <n v="7658.680194814674"/>
    <n v="0"/>
    <s v="Contado"/>
    <n v="26"/>
  </r>
  <r>
    <x v="1"/>
    <x v="7"/>
    <s v="Norte"/>
    <n v="7706.6535838663413"/>
    <n v="0"/>
    <s v="Contado"/>
    <n v="39"/>
  </r>
  <r>
    <x v="10"/>
    <x v="2"/>
    <s v="Centro"/>
    <n v="7709.7282275431235"/>
    <n v="0.02"/>
    <s v="Contado"/>
    <n v="40"/>
  </r>
  <r>
    <x v="3"/>
    <x v="7"/>
    <s v="Norte"/>
    <n v="7961.4490058320416"/>
    <n v="0"/>
    <s v="Contado"/>
    <n v="42"/>
  </r>
  <r>
    <x v="3"/>
    <x v="3"/>
    <s v="Sur"/>
    <n v="7723.6290312056963"/>
    <n v="0.03"/>
    <s v="Aplazado"/>
    <n v="54"/>
  </r>
  <r>
    <x v="4"/>
    <x v="4"/>
    <s v="Norte"/>
    <n v="7603.3093319282079"/>
    <n v="0.02"/>
    <s v="Contado"/>
    <n v="49"/>
  </r>
  <r>
    <x v="10"/>
    <x v="7"/>
    <s v="Norte"/>
    <n v="7794.0814346116576"/>
    <n v="0.02"/>
    <s v="Contado"/>
    <n v="26"/>
  </r>
  <r>
    <x v="11"/>
    <x v="4"/>
    <s v="Norte"/>
    <n v="8219.0624888826824"/>
    <n v="0"/>
    <s v="Contado"/>
    <n v="21"/>
  </r>
  <r>
    <x v="0"/>
    <x v="7"/>
    <s v="Norte"/>
    <n v="7642.6805543104638"/>
    <n v="0.03"/>
    <s v="Aplazado"/>
    <n v="63"/>
  </r>
  <r>
    <x v="5"/>
    <x v="3"/>
    <s v="Sur"/>
    <n v="7508.8401958012855"/>
    <n v="0"/>
    <s v="Contado"/>
    <n v="44"/>
  </r>
  <r>
    <x v="2"/>
    <x v="5"/>
    <s v="Centro"/>
    <n v="7967.0432595514831"/>
    <n v="0"/>
    <s v="Aplazado"/>
    <n v="56"/>
  </r>
  <r>
    <x v="1"/>
    <x v="8"/>
    <s v="Centro"/>
    <n v="7715.7907733361117"/>
    <n v="0.03"/>
    <s v="Contado"/>
    <n v="26"/>
  </r>
  <r>
    <x v="8"/>
    <x v="0"/>
    <s v="Centro"/>
    <n v="7516.8665167591826"/>
    <n v="0.02"/>
    <s v="Contado"/>
    <n v="28"/>
  </r>
  <r>
    <x v="6"/>
    <x v="6"/>
    <s v="Norte"/>
    <n v="7848.0849526767361"/>
    <n v="0.01"/>
    <s v="Contado"/>
    <n v="21"/>
  </r>
  <r>
    <x v="3"/>
    <x v="3"/>
    <s v="Sur"/>
    <n v="7983.8584265238933"/>
    <n v="0.03"/>
    <s v="Contado"/>
    <n v="40"/>
  </r>
  <r>
    <x v="11"/>
    <x v="4"/>
    <s v="Norte"/>
    <n v="7517.4703671024599"/>
    <n v="0.01"/>
    <s v="Contado"/>
    <n v="23"/>
  </r>
  <r>
    <x v="9"/>
    <x v="5"/>
    <s v="Centro"/>
    <n v="7551.8635923180045"/>
    <n v="0.01"/>
    <s v="Contado"/>
    <n v="41"/>
  </r>
  <r>
    <x v="4"/>
    <x v="1"/>
    <s v="Sur"/>
    <n v="8148.2041287447373"/>
    <n v="0.02"/>
    <s v="Aplazado"/>
    <n v="39"/>
  </r>
  <r>
    <x v="10"/>
    <x v="4"/>
    <s v="Norte"/>
    <n v="7865.7972407074021"/>
    <n v="0.01"/>
    <s v="Contado"/>
    <n v="46"/>
  </r>
  <r>
    <x v="7"/>
    <x v="1"/>
    <s v="Sur"/>
    <n v="7798.7143801963748"/>
    <n v="0"/>
    <s v="Aplazado"/>
    <n v="54"/>
  </r>
  <r>
    <x v="2"/>
    <x v="4"/>
    <s v="Norte"/>
    <n v="7534.3711355357163"/>
    <n v="0.01"/>
    <s v="Aplazado"/>
    <n v="44"/>
  </r>
  <r>
    <x v="3"/>
    <x v="5"/>
    <s v="Centro"/>
    <n v="7652.0799985410804"/>
    <n v="0.02"/>
    <s v="Aplazado"/>
    <n v="26"/>
  </r>
  <r>
    <x v="4"/>
    <x v="7"/>
    <s v="Norte"/>
    <n v="7518.4135828942499"/>
    <n v="0.02"/>
    <s v="Contado"/>
    <n v="29"/>
  </r>
  <r>
    <x v="0"/>
    <x v="3"/>
    <s v="Sur"/>
    <n v="7583.0946221097247"/>
    <n v="0.01"/>
    <s v="Aplazado"/>
    <n v="25"/>
  </r>
  <r>
    <x v="5"/>
    <x v="0"/>
    <s v="Centro"/>
    <n v="7934.1323065241068"/>
    <n v="0.01"/>
    <s v="Contado"/>
    <n v="28"/>
  </r>
  <r>
    <x v="1"/>
    <x v="3"/>
    <s v="Sur"/>
    <n v="7846.1215977723623"/>
    <n v="0.03"/>
    <s v="Contado"/>
    <n v="41"/>
  </r>
  <r>
    <x v="4"/>
    <x v="0"/>
    <s v="Centro"/>
    <n v="7776.5129526011242"/>
    <n v="0.02"/>
    <s v="Aplazado"/>
    <n v="46"/>
  </r>
  <r>
    <x v="6"/>
    <x v="4"/>
    <s v="Norte"/>
    <n v="8137.8782399400552"/>
    <n v="0.03"/>
    <s v="Aplazado"/>
    <n v="40"/>
  </r>
  <r>
    <x v="8"/>
    <x v="7"/>
    <s v="Norte"/>
    <n v="7726.4168014139932"/>
    <n v="0"/>
    <s v="Contado"/>
    <n v="45"/>
  </r>
  <r>
    <x v="10"/>
    <x v="4"/>
    <s v="Norte"/>
    <n v="7513.6285897424386"/>
    <n v="0"/>
    <s v="Aplazado"/>
    <n v="42"/>
  </r>
  <r>
    <x v="2"/>
    <x v="1"/>
    <s v="Sur"/>
    <n v="8013.8103984115969"/>
    <n v="0.02"/>
    <s v="Contado"/>
    <n v="34"/>
  </r>
  <r>
    <x v="11"/>
    <x v="3"/>
    <s v="Sur"/>
    <n v="7936.4883270744212"/>
    <n v="0.01"/>
    <s v="Contado"/>
    <n v="38"/>
  </r>
  <r>
    <x v="8"/>
    <x v="5"/>
    <s v="Centro"/>
    <n v="7510.2612233646914"/>
    <n v="0.03"/>
    <s v="Contado"/>
    <n v="46"/>
  </r>
  <r>
    <x v="0"/>
    <x v="7"/>
    <s v="Norte"/>
    <n v="8089.1433746897519"/>
    <n v="0.01"/>
    <s v="Aplazado"/>
    <n v="65"/>
  </r>
  <r>
    <x v="7"/>
    <x v="6"/>
    <s v="Norte"/>
    <n v="7598.433298309742"/>
    <n v="0"/>
    <s v="Contado"/>
    <n v="32"/>
  </r>
  <r>
    <x v="1"/>
    <x v="4"/>
    <s v="Norte"/>
    <n v="8127.985322245554"/>
    <n v="0"/>
    <s v="Contado"/>
    <n v="36"/>
  </r>
  <r>
    <x v="3"/>
    <x v="1"/>
    <s v="Sur"/>
    <n v="7793.6563658427758"/>
    <n v="0.01"/>
    <s v="Contado"/>
    <n v="35"/>
  </r>
  <r>
    <x v="4"/>
    <x v="1"/>
    <s v="Sur"/>
    <n v="8103.1658955132889"/>
    <n v="0.03"/>
    <s v="Contado"/>
    <n v="30"/>
  </r>
  <r>
    <x v="11"/>
    <x v="2"/>
    <s v="Centro"/>
    <n v="7835.6679459313773"/>
    <n v="0.02"/>
    <s v="Contado"/>
    <n v="29"/>
  </r>
  <r>
    <x v="8"/>
    <x v="6"/>
    <s v="Norte"/>
    <n v="7546.5750269697355"/>
    <n v="0.01"/>
    <s v="Contado"/>
    <n v="33"/>
  </r>
  <r>
    <x v="3"/>
    <x v="6"/>
    <s v="Norte"/>
    <n v="8018.4490383854927"/>
    <n v="0"/>
    <s v="Contado"/>
    <n v="53"/>
  </r>
  <r>
    <x v="6"/>
    <x v="3"/>
    <s v="Sur"/>
    <n v="8087.7850629790419"/>
    <n v="0.01"/>
    <s v="Contado"/>
    <n v="25"/>
  </r>
  <r>
    <x v="6"/>
    <x v="1"/>
    <s v="Sur"/>
    <n v="7977.6319438173232"/>
    <n v="0.03"/>
    <s v="Contado"/>
    <n v="50"/>
  </r>
  <r>
    <x v="7"/>
    <x v="3"/>
    <s v="Sur"/>
    <n v="7667.0591853699352"/>
    <n v="0.01"/>
    <s v="Contado"/>
    <n v="30"/>
  </r>
  <r>
    <x v="2"/>
    <x v="5"/>
    <s v="Centro"/>
    <n v="8172.1170468119271"/>
    <n v="0.02"/>
    <s v="Aplazado"/>
    <n v="58"/>
  </r>
  <r>
    <x v="2"/>
    <x v="5"/>
    <s v="Centro"/>
    <n v="8224.7006201487238"/>
    <n v="0"/>
    <s v="Aplazado"/>
    <n v="45"/>
  </r>
  <r>
    <x v="2"/>
    <x v="0"/>
    <s v="Centro"/>
    <n v="7868.7955438381414"/>
    <n v="0.02"/>
    <s v="Contado"/>
    <n v="50"/>
  </r>
  <r>
    <x v="11"/>
    <x v="8"/>
    <s v="Centro"/>
    <n v="8151.8917550846709"/>
    <n v="0"/>
    <s v="Contado"/>
    <n v="39"/>
  </r>
  <r>
    <x v="11"/>
    <x v="8"/>
    <s v="Centro"/>
    <n v="7747.9798063794715"/>
    <n v="0.02"/>
    <s v="Contado"/>
    <n v="48"/>
  </r>
  <r>
    <x v="3"/>
    <x v="7"/>
    <s v="Norte"/>
    <n v="8175.0353012558116"/>
    <n v="0"/>
    <s v="Contado"/>
    <n v="25"/>
  </r>
  <r>
    <x v="0"/>
    <x v="1"/>
    <s v="Sur"/>
    <n v="8214.0780249038835"/>
    <n v="0.02"/>
    <s v="Aplazado"/>
    <n v="50"/>
  </r>
  <r>
    <x v="3"/>
    <x v="8"/>
    <s v="Centro"/>
    <n v="7564.2974984766897"/>
    <n v="0.02"/>
    <s v="Contado"/>
    <n v="45"/>
  </r>
  <r>
    <x v="2"/>
    <x v="8"/>
    <s v="Centro"/>
    <n v="7838.2810592311944"/>
    <n v="0.03"/>
    <s v="Contado"/>
    <n v="42"/>
  </r>
  <r>
    <x v="6"/>
    <x v="8"/>
    <s v="Centro"/>
    <n v="7636.8132967603469"/>
    <n v="0.02"/>
    <s v="Aplazado"/>
    <n v="38"/>
  </r>
  <r>
    <x v="7"/>
    <x v="6"/>
    <s v="Norte"/>
    <n v="8247.4279107997972"/>
    <n v="0.02"/>
    <s v="Aplazado"/>
    <n v="28"/>
  </r>
  <r>
    <x v="7"/>
    <x v="6"/>
    <s v="Norte"/>
    <n v="7720.2664039283627"/>
    <n v="0.03"/>
    <s v="Aplazado"/>
    <n v="45"/>
  </r>
  <r>
    <x v="1"/>
    <x v="1"/>
    <s v="Sur"/>
    <n v="8260.8778270483617"/>
    <n v="0.03"/>
    <s v="Contado"/>
    <n v="28"/>
  </r>
  <r>
    <x v="11"/>
    <x v="4"/>
    <s v="Norte"/>
    <n v="7572.0534384137181"/>
    <n v="0.01"/>
    <s v="Aplazado"/>
    <n v="65"/>
  </r>
  <r>
    <x v="11"/>
    <x v="4"/>
    <s v="Norte"/>
    <n v="7936.9059402511402"/>
    <n v="0.01"/>
    <s v="Contado"/>
    <n v="47"/>
  </r>
  <r>
    <x v="6"/>
    <x v="7"/>
    <s v="Norte"/>
    <n v="7976.6541730526887"/>
    <n v="0.03"/>
    <s v="Contado"/>
    <n v="42"/>
  </r>
  <r>
    <x v="10"/>
    <x v="3"/>
    <s v="Sur"/>
    <n v="7628.248255647045"/>
    <n v="0.01"/>
    <s v="Contado"/>
    <n v="32"/>
  </r>
  <r>
    <x v="7"/>
    <x v="7"/>
    <s v="Norte"/>
    <n v="7641.7843596844295"/>
    <n v="0.02"/>
    <s v="Contado"/>
    <n v="23"/>
  </r>
  <r>
    <x v="6"/>
    <x v="5"/>
    <s v="Centro"/>
    <n v="7617.6387001699368"/>
    <n v="0.03"/>
    <s v="Contado"/>
    <n v="34"/>
  </r>
  <r>
    <x v="5"/>
    <x v="3"/>
    <s v="Sur"/>
    <n v="7830.50850248811"/>
    <n v="0"/>
    <s v="Contado"/>
    <n v="37"/>
  </r>
  <r>
    <x v="2"/>
    <x v="4"/>
    <s v="Norte"/>
    <n v="8181.5786059488528"/>
    <n v="0.02"/>
    <s v="Contado"/>
    <n v="50"/>
  </r>
  <r>
    <x v="8"/>
    <x v="0"/>
    <s v="Centro"/>
    <n v="7507.9279233372745"/>
    <n v="0"/>
    <s v="Aplazado"/>
    <n v="33"/>
  </r>
  <r>
    <x v="5"/>
    <x v="8"/>
    <s v="Centro"/>
    <n v="7685.6783480934428"/>
    <n v="0"/>
    <s v="Contado"/>
    <n v="26"/>
  </r>
  <r>
    <x v="3"/>
    <x v="1"/>
    <s v="Sur"/>
    <n v="8432.6999999999989"/>
    <n v="0.03"/>
    <s v="Contado"/>
    <n v="34"/>
  </r>
  <r>
    <x v="0"/>
    <x v="8"/>
    <s v="Centro"/>
    <n v="8214.8487520128037"/>
    <n v="0"/>
    <s v="Contado"/>
    <n v="25"/>
  </r>
  <r>
    <x v="1"/>
    <x v="1"/>
    <s v="Sur"/>
    <n v="8054.7414413972001"/>
    <n v="0"/>
    <s v="Contado"/>
    <n v="39"/>
  </r>
  <r>
    <x v="0"/>
    <x v="6"/>
    <s v="Norte"/>
    <n v="7670.4984647233596"/>
    <n v="0.03"/>
    <s v="Contado"/>
    <n v="24"/>
  </r>
  <r>
    <x v="10"/>
    <x v="2"/>
    <s v="Centro"/>
    <n v="7987.7360012598547"/>
    <n v="0.03"/>
    <s v="Aplazado"/>
    <n v="45"/>
  </r>
  <r>
    <x v="0"/>
    <x v="3"/>
    <s v="Sur"/>
    <n v="7704.769523414534"/>
    <n v="0"/>
    <s v="Contado"/>
    <n v="37"/>
  </r>
  <r>
    <x v="9"/>
    <x v="8"/>
    <s v="Centro"/>
    <n v="7932.1195343596992"/>
    <n v="0.03"/>
    <s v="Contado"/>
    <n v="36"/>
  </r>
  <r>
    <x v="4"/>
    <x v="2"/>
    <s v="Centro"/>
    <n v="7579.5077091454459"/>
    <n v="0.01"/>
    <s v="Contado"/>
    <n v="34"/>
  </r>
  <r>
    <x v="5"/>
    <x v="5"/>
    <s v="Centro"/>
    <n v="8162.3305745774815"/>
    <n v="0.02"/>
    <s v="Contado"/>
    <n v="24"/>
  </r>
  <r>
    <x v="3"/>
    <x v="5"/>
    <s v="Centro"/>
    <n v="7642.3291809089205"/>
    <n v="0.03"/>
    <s v="Contado"/>
    <n v="40"/>
  </r>
  <r>
    <x v="9"/>
    <x v="2"/>
    <s v="Centro"/>
    <n v="7770.1129782989483"/>
    <n v="0"/>
    <s v="Aplazado"/>
    <n v="30"/>
  </r>
  <r>
    <x v="1"/>
    <x v="8"/>
    <s v="Centro"/>
    <n v="7531.7475224843201"/>
    <n v="0.01"/>
    <s v="Contado"/>
    <n v="39"/>
  </r>
  <r>
    <x v="1"/>
    <x v="5"/>
    <s v="Centro"/>
    <n v="8073.7509081009557"/>
    <n v="0.01"/>
    <s v="Contado"/>
    <n v="42"/>
  </r>
  <r>
    <x v="9"/>
    <x v="5"/>
    <s v="Centro"/>
    <n v="7816.5510887316941"/>
    <n v="0.03"/>
    <s v="Contado"/>
    <n v="38"/>
  </r>
  <r>
    <x v="3"/>
    <x v="7"/>
    <s v="Norte"/>
    <n v="8047.4460966227161"/>
    <n v="0.02"/>
    <s v="Contado"/>
    <n v="32"/>
  </r>
  <r>
    <x v="7"/>
    <x v="3"/>
    <s v="Sur"/>
    <n v="7755.3184635319349"/>
    <n v="0"/>
    <s v="Contado"/>
    <n v="46"/>
  </r>
  <r>
    <x v="11"/>
    <x v="7"/>
    <s v="Norte"/>
    <n v="8045.9171196337002"/>
    <n v="0.02"/>
    <s v="Aplazado"/>
    <n v="48"/>
  </r>
  <r>
    <x v="6"/>
    <x v="1"/>
    <s v="Sur"/>
    <n v="7820.8978201001491"/>
    <n v="0"/>
    <s v="Contado"/>
    <n v="38"/>
  </r>
  <r>
    <x v="2"/>
    <x v="1"/>
    <s v="Sur"/>
    <n v="7880.5930980878975"/>
    <n v="0.02"/>
    <s v="Contado"/>
    <n v="37"/>
  </r>
  <r>
    <x v="0"/>
    <x v="4"/>
    <s v="Norte"/>
    <n v="7704.324328614116"/>
    <n v="0.02"/>
    <s v="Contado"/>
    <n v="32"/>
  </r>
  <r>
    <x v="2"/>
    <x v="3"/>
    <s v="Sur"/>
    <n v="7690.56773095675"/>
    <n v="0.02"/>
    <s v="Contado"/>
    <n v="26"/>
  </r>
  <r>
    <x v="7"/>
    <x v="0"/>
    <s v="Centro"/>
    <n v="7745.5824910512865"/>
    <n v="0.03"/>
    <s v="Contado"/>
    <n v="37"/>
  </r>
  <r>
    <x v="0"/>
    <x v="8"/>
    <s v="Centro"/>
    <n v="7614.2955523955743"/>
    <n v="0"/>
    <s v="Contado"/>
    <n v="43"/>
  </r>
  <r>
    <x v="11"/>
    <x v="5"/>
    <s v="Centro"/>
    <n v="8232.7180548153319"/>
    <n v="0"/>
    <s v="Contado"/>
    <n v="42"/>
  </r>
  <r>
    <x v="11"/>
    <x v="3"/>
    <s v="Sur"/>
    <n v="7531.5"/>
    <n v="0.02"/>
    <s v="Aplazado"/>
    <n v="18"/>
  </r>
  <r>
    <x v="2"/>
    <x v="2"/>
    <s v="Centro"/>
    <n v="7721.4796669424641"/>
    <n v="0.01"/>
    <s v="Aplazado"/>
    <n v="22"/>
  </r>
  <r>
    <x v="5"/>
    <x v="8"/>
    <s v="Centro"/>
    <n v="7717.0961232606032"/>
    <n v="0.03"/>
    <s v="Aplazado"/>
    <n v="65"/>
  </r>
  <r>
    <x v="8"/>
    <x v="3"/>
    <s v="Sur"/>
    <n v="8172.8725311503695"/>
    <n v="0.01"/>
    <s v="Contado"/>
    <n v="48"/>
  </r>
  <r>
    <x v="6"/>
    <x v="2"/>
    <s v="Centro"/>
    <n v="7846.4779444953956"/>
    <n v="0"/>
    <s v="Contado"/>
    <n v="28"/>
  </r>
  <r>
    <x v="9"/>
    <x v="1"/>
    <s v="Sur"/>
    <n v="8085"/>
    <n v="0.02"/>
    <s v="Aplazado"/>
    <n v="43"/>
  </r>
  <r>
    <x v="9"/>
    <x v="2"/>
    <s v="Centro"/>
    <n v="7849.2182720609344"/>
    <n v="0.01"/>
    <s v="Contado"/>
    <n v="33"/>
  </r>
  <r>
    <x v="0"/>
    <x v="1"/>
    <s v="Sur"/>
    <n v="8114.55"/>
    <n v="0.02"/>
    <s v="Aplazado"/>
    <n v="62"/>
  </r>
  <r>
    <x v="3"/>
    <x v="0"/>
    <s v="Centro"/>
    <n v="8141.1441260031097"/>
    <n v="0"/>
    <s v="Contado"/>
    <n v="42"/>
  </r>
  <r>
    <x v="6"/>
    <x v="1"/>
    <s v="Sur"/>
    <n v="8290.8939306047159"/>
    <n v="0.02"/>
    <s v="Aplazado"/>
    <n v="25"/>
  </r>
  <r>
    <x v="7"/>
    <x v="5"/>
    <s v="Centro"/>
    <n v="8235.0233900295279"/>
    <n v="0.02"/>
    <s v="Aplazado"/>
    <n v="42"/>
  </r>
  <r>
    <x v="3"/>
    <x v="0"/>
    <s v="Centro"/>
    <n v="7641.3778038166811"/>
    <n v="0"/>
    <s v="Aplazado"/>
    <n v="31"/>
  </r>
  <r>
    <x v="2"/>
    <x v="0"/>
    <s v="Centro"/>
    <n v="7756.7854220583149"/>
    <n v="0"/>
    <s v="Contado"/>
    <n v="31"/>
  </r>
  <r>
    <x v="9"/>
    <x v="7"/>
    <s v="Norte"/>
    <n v="8135.3428431543352"/>
    <n v="0.03"/>
    <s v="Aplazado"/>
    <n v="27"/>
  </r>
  <r>
    <x v="4"/>
    <x v="4"/>
    <s v="Norte"/>
    <n v="7742.2384900650877"/>
    <n v="0.01"/>
    <s v="Contado"/>
    <n v="65"/>
  </r>
  <r>
    <x v="4"/>
    <x v="8"/>
    <s v="Centro"/>
    <n v="7588.8882579730125"/>
    <n v="0.01"/>
    <s v="Contado"/>
    <n v="50"/>
  </r>
  <r>
    <x v="1"/>
    <x v="2"/>
    <s v="Centro"/>
    <n v="7759.9346842653267"/>
    <n v="0.02"/>
    <s v="Aplazado"/>
    <n v="48"/>
  </r>
  <r>
    <x v="2"/>
    <x v="7"/>
    <s v="Norte"/>
    <n v="7939.6616520030693"/>
    <n v="0.01"/>
    <s v="Contado"/>
    <n v="45"/>
  </r>
  <r>
    <x v="0"/>
    <x v="8"/>
    <s v="Centro"/>
    <n v="7506.4718843000401"/>
    <n v="0.03"/>
    <s v="Contado"/>
    <n v="35"/>
  </r>
  <r>
    <x v="10"/>
    <x v="5"/>
    <s v="Centro"/>
    <n v="7846.3070861472488"/>
    <n v="0.01"/>
    <s v="Contado"/>
    <n v="41"/>
  </r>
  <r>
    <x v="3"/>
    <x v="8"/>
    <s v="Centro"/>
    <n v="7782.7200486249967"/>
    <n v="0.01"/>
    <s v="Contado"/>
    <n v="47"/>
  </r>
  <r>
    <x v="6"/>
    <x v="3"/>
    <s v="Sur"/>
    <n v="7947.4205689220526"/>
    <n v="0.03"/>
    <s v="Aplazado"/>
    <n v="41"/>
  </r>
  <r>
    <x v="6"/>
    <x v="2"/>
    <s v="Centro"/>
    <n v="8198.3276034315713"/>
    <n v="0.01"/>
    <s v="Contado"/>
    <n v="47"/>
  </r>
  <r>
    <x v="0"/>
    <x v="4"/>
    <s v="Norte"/>
    <n v="7706.3491938809329"/>
    <n v="0.03"/>
    <s v="Contado"/>
    <n v="45"/>
  </r>
  <r>
    <x v="7"/>
    <x v="3"/>
    <s v="Sur"/>
    <n v="7563.8520348319253"/>
    <n v="0.03"/>
    <s v="Contado"/>
    <n v="47"/>
  </r>
  <r>
    <x v="4"/>
    <x v="8"/>
    <s v="Centro"/>
    <n v="7522.4486322072244"/>
    <n v="0"/>
    <s v="Contado"/>
    <n v="40"/>
  </r>
  <r>
    <x v="4"/>
    <x v="2"/>
    <s v="Centro"/>
    <n v="7518.265175981519"/>
    <n v="0.03"/>
    <s v="Contado"/>
    <n v="27"/>
  </r>
  <r>
    <x v="5"/>
    <x v="2"/>
    <s v="Centro"/>
    <n v="7526.1538691903706"/>
    <n v="0.01"/>
    <s v="Aplazado"/>
    <n v="26"/>
  </r>
  <r>
    <x v="9"/>
    <x v="0"/>
    <s v="Centro"/>
    <n v="7686.3061213121136"/>
    <n v="0.01"/>
    <s v="Aplazado"/>
    <n v="24"/>
  </r>
  <r>
    <x v="2"/>
    <x v="0"/>
    <s v="Centro"/>
    <n v="7615.2943236473266"/>
    <n v="0"/>
    <s v="Contado"/>
    <n v="41"/>
  </r>
  <r>
    <x v="0"/>
    <x v="7"/>
    <s v="Norte"/>
    <n v="7713.8930788980133"/>
    <n v="0"/>
    <s v="Contado"/>
    <n v="49"/>
  </r>
  <r>
    <x v="5"/>
    <x v="8"/>
    <s v="Centro"/>
    <n v="7884.9507218731242"/>
    <n v="0.03"/>
    <s v="Contado"/>
    <n v="42"/>
  </r>
  <r>
    <x v="2"/>
    <x v="3"/>
    <s v="Sur"/>
    <n v="7692.7766291658236"/>
    <n v="0.02"/>
    <s v="Contado"/>
    <n v="49"/>
  </r>
  <r>
    <x v="5"/>
    <x v="1"/>
    <s v="Sur"/>
    <n v="7991.4596827242849"/>
    <n v="0"/>
    <s v="Contado"/>
    <n v="28"/>
  </r>
  <r>
    <x v="6"/>
    <x v="0"/>
    <s v="Centro"/>
    <n v="7528.0865378644785"/>
    <n v="0.03"/>
    <s v="Contado"/>
    <n v="49"/>
  </r>
  <r>
    <x v="11"/>
    <x v="1"/>
    <s v="Sur"/>
    <n v="7954.761951675855"/>
    <n v="0.01"/>
    <s v="Contado"/>
    <n v="42"/>
  </r>
  <r>
    <x v="10"/>
    <x v="5"/>
    <s v="Centro"/>
    <n v="8245.6238847755958"/>
    <n v="0.02"/>
    <s v="Aplazado"/>
    <n v="29"/>
  </r>
  <r>
    <x v="0"/>
    <x v="2"/>
    <s v="Centro"/>
    <n v="8115.7694100098615"/>
    <n v="0.02"/>
    <s v="Aplazado"/>
    <n v="18"/>
  </r>
  <r>
    <x v="3"/>
    <x v="0"/>
    <s v="Centro"/>
    <n v="8117.4477250923337"/>
    <n v="0"/>
    <s v="Contado"/>
    <n v="22"/>
  </r>
  <r>
    <x v="0"/>
    <x v="1"/>
    <s v="Sur"/>
    <n v="8042.2552671295034"/>
    <n v="0.01"/>
    <s v="Contado"/>
    <n v="45"/>
  </r>
  <r>
    <x v="1"/>
    <x v="3"/>
    <s v="Sur"/>
    <n v="7667.0591853699352"/>
    <n v="0"/>
    <s v="Contado"/>
    <n v="47"/>
  </r>
  <r>
    <x v="8"/>
    <x v="2"/>
    <s v="Centro"/>
    <n v="7732.7990720651815"/>
    <n v="0.01"/>
    <s v="Contado"/>
    <n v="53"/>
  </r>
  <r>
    <x v="8"/>
    <x v="4"/>
    <s v="Norte"/>
    <n v="8136.9556442355861"/>
    <n v="0.02"/>
    <s v="Aplazado"/>
    <n v="19"/>
  </r>
  <r>
    <x v="10"/>
    <x v="3"/>
    <s v="Sur"/>
    <n v="7863.5688157407549"/>
    <n v="0.01"/>
    <s v="Contado"/>
    <n v="44"/>
  </r>
  <r>
    <x v="4"/>
    <x v="4"/>
    <s v="Norte"/>
    <n v="8243.6741860523398"/>
    <n v="0.01"/>
    <s v="Contado"/>
    <n v="40"/>
  </r>
  <r>
    <x v="6"/>
    <x v="0"/>
    <s v="Centro"/>
    <n v="8105.7729621176941"/>
    <n v="0"/>
    <s v="Contado"/>
    <n v="32"/>
  </r>
  <r>
    <x v="0"/>
    <x v="6"/>
    <s v="Norte"/>
    <n v="7671.3256144674642"/>
    <n v="0.01"/>
    <s v="Contado"/>
    <n v="29"/>
  </r>
  <r>
    <x v="1"/>
    <x v="2"/>
    <s v="Centro"/>
    <n v="7947.884651725708"/>
    <n v="0.03"/>
    <s v="Contado"/>
    <n v="21"/>
  </r>
  <r>
    <x v="10"/>
    <x v="5"/>
    <s v="Centro"/>
    <n v="7638.3530566043464"/>
    <n v="0"/>
    <s v="Contado"/>
    <n v="27"/>
  </r>
  <r>
    <x v="2"/>
    <x v="3"/>
    <s v="Sur"/>
    <n v="8133.0393786954301"/>
    <n v="0.03"/>
    <s v="Contado"/>
    <n v="31"/>
  </r>
  <r>
    <x v="2"/>
    <x v="3"/>
    <s v="Sur"/>
    <n v="7789.2820943854622"/>
    <n v="0.02"/>
    <s v="Aplazado"/>
    <n v="48"/>
  </r>
  <r>
    <x v="5"/>
    <x v="2"/>
    <s v="Centro"/>
    <n v="7921.5321857157505"/>
    <n v="0.02"/>
    <s v="Contado"/>
    <n v="24"/>
  </r>
  <r>
    <x v="1"/>
    <x v="7"/>
    <s v="Norte"/>
    <n v="8019.1340094267707"/>
    <n v="0"/>
    <s v="Contado"/>
    <n v="43"/>
  </r>
  <r>
    <x v="3"/>
    <x v="3"/>
    <s v="Sur"/>
    <n v="8259.0456121537864"/>
    <n v="0.01"/>
    <s v="Contado"/>
    <n v="41"/>
  </r>
  <r>
    <x v="6"/>
    <x v="5"/>
    <s v="Centro"/>
    <n v="7897.2117486268507"/>
    <n v="0.02"/>
    <s v="Contado"/>
    <n v="41"/>
  </r>
  <r>
    <x v="1"/>
    <x v="0"/>
    <s v="Centro"/>
    <n v="7579.8207674776404"/>
    <n v="0.03"/>
    <s v="Contado"/>
    <n v="24"/>
  </r>
  <r>
    <x v="3"/>
    <x v="8"/>
    <s v="Centro"/>
    <n v="8213.7606621513987"/>
    <n v="0"/>
    <s v="Contado"/>
    <n v="32"/>
  </r>
  <r>
    <x v="9"/>
    <x v="5"/>
    <s v="Centro"/>
    <n v="8054.2511909515088"/>
    <n v="0.03"/>
    <s v="Contado"/>
    <n v="28"/>
  </r>
  <r>
    <x v="7"/>
    <x v="2"/>
    <s v="Centro"/>
    <n v="7950.225304143064"/>
    <n v="0.01"/>
    <s v="Contado"/>
    <n v="46"/>
  </r>
  <r>
    <x v="8"/>
    <x v="8"/>
    <s v="Centro"/>
    <n v="8068.1066810231459"/>
    <n v="0.01"/>
    <s v="Contado"/>
    <n v="33"/>
  </r>
  <r>
    <x v="9"/>
    <x v="0"/>
    <s v="Centro"/>
    <n v="7895.8612120846647"/>
    <n v="0.03"/>
    <s v="Aplazado"/>
    <n v="21"/>
  </r>
  <r>
    <x v="3"/>
    <x v="2"/>
    <s v="Centro"/>
    <n v="7850.3858819436937"/>
    <n v="0.01"/>
    <s v="Contado"/>
    <n v="39"/>
  </r>
  <r>
    <x v="8"/>
    <x v="7"/>
    <s v="Norte"/>
    <n v="8172.2313100204792"/>
    <n v="0.02"/>
    <s v="Contado"/>
    <n v="45"/>
  </r>
  <r>
    <x v="2"/>
    <x v="6"/>
    <s v="Norte"/>
    <n v="8065.1455842435143"/>
    <n v="0.03"/>
    <s v="Contado"/>
    <n v="36"/>
  </r>
  <r>
    <x v="8"/>
    <x v="4"/>
    <s v="Norte"/>
    <n v="8079.2427348980482"/>
    <n v="0.02"/>
    <s v="Contado"/>
    <n v="58"/>
  </r>
  <r>
    <x v="11"/>
    <x v="4"/>
    <s v="Norte"/>
    <n v="7991.9400401743269"/>
    <n v="0.01"/>
    <s v="Contado"/>
    <n v="50"/>
  </r>
  <r>
    <x v="3"/>
    <x v="6"/>
    <s v="Norte"/>
    <n v="8158.9024876325129"/>
    <n v="0.03"/>
    <s v="Aplazado"/>
    <n v="37"/>
  </r>
  <r>
    <x v="8"/>
    <x v="0"/>
    <s v="Centro"/>
    <n v="8222.2064682809105"/>
    <n v="0.03"/>
    <s v="Contado"/>
    <n v="26"/>
  </r>
  <r>
    <x v="0"/>
    <x v="7"/>
    <s v="Norte"/>
    <n v="8123.5603419465178"/>
    <n v="0.03"/>
    <s v="Aplazado"/>
    <n v="26"/>
  </r>
  <r>
    <x v="3"/>
    <x v="5"/>
    <s v="Centro"/>
    <n v="7825.5059470307469"/>
    <n v="0"/>
    <s v="Contado"/>
    <n v="24"/>
  </r>
  <r>
    <x v="7"/>
    <x v="8"/>
    <s v="Centro"/>
    <n v="7790.533885080763"/>
    <n v="0.03"/>
    <s v="Contado"/>
    <n v="42"/>
  </r>
  <r>
    <x v="3"/>
    <x v="2"/>
    <s v="Centro"/>
    <n v="7768.9708215788505"/>
    <n v="0"/>
    <s v="Contado"/>
    <n v="35"/>
  </r>
  <r>
    <x v="8"/>
    <x v="8"/>
    <s v="Centro"/>
    <n v="7778.3303155208905"/>
    <n v="0"/>
    <s v="Contado"/>
    <n v="28"/>
  </r>
  <r>
    <x v="1"/>
    <x v="7"/>
    <s v="Norte"/>
    <n v="7695.1193554683141"/>
    <n v="0.01"/>
    <s v="Contado"/>
    <n v="21"/>
  </r>
  <r>
    <x v="10"/>
    <x v="6"/>
    <s v="Norte"/>
    <n v="8063.151506408376"/>
    <n v="0.03"/>
    <s v="Contado"/>
    <n v="41"/>
  </r>
  <r>
    <x v="8"/>
    <x v="1"/>
    <s v="Sur"/>
    <n v="8000.4304942426734"/>
    <n v="0.01"/>
    <s v="Contado"/>
    <n v="25"/>
  </r>
  <r>
    <x v="7"/>
    <x v="0"/>
    <s v="Centro"/>
    <n v="8225.1248913501331"/>
    <n v="0"/>
    <s v="Contado"/>
    <n v="25"/>
  </r>
  <r>
    <x v="0"/>
    <x v="0"/>
    <s v="Centro"/>
    <n v="8042.0110944082353"/>
    <n v="0"/>
    <s v="Contado"/>
    <n v="39"/>
  </r>
  <r>
    <x v="6"/>
    <x v="5"/>
    <s v="Centro"/>
    <n v="7987.2571660998256"/>
    <n v="0"/>
    <s v="Contado"/>
    <n v="41"/>
  </r>
  <r>
    <x v="11"/>
    <x v="0"/>
    <s v="Centro"/>
    <n v="7567.3257794767687"/>
    <n v="0.03"/>
    <s v="Contado"/>
    <n v="43"/>
  </r>
  <r>
    <x v="2"/>
    <x v="8"/>
    <s v="Centro"/>
    <n v="8213.2993870240534"/>
    <n v="0.01"/>
    <s v="Aplazado"/>
    <n v="54"/>
  </r>
  <r>
    <x v="1"/>
    <x v="2"/>
    <s v="Centro"/>
    <n v="8068.1896735963574"/>
    <n v="0.03"/>
    <s v="Aplazado"/>
    <n v="32"/>
  </r>
  <r>
    <x v="11"/>
    <x v="0"/>
    <s v="Centro"/>
    <n v="7606.2379554869422"/>
    <n v="0.01"/>
    <s v="Contado"/>
    <n v="26"/>
  </r>
  <r>
    <x v="9"/>
    <x v="8"/>
    <s v="Centro"/>
    <n v="7505.6357971360194"/>
    <n v="0.03"/>
    <s v="Contado"/>
    <n v="46"/>
  </r>
  <r>
    <x v="5"/>
    <x v="3"/>
    <s v="Sur"/>
    <n v="8242.3431441002776"/>
    <n v="0.01"/>
    <s v="Aplazado"/>
    <n v="39"/>
  </r>
  <r>
    <x v="6"/>
    <x v="2"/>
    <s v="Centro"/>
    <n v="7601.4348195859975"/>
    <n v="0.02"/>
    <s v="Contado"/>
    <n v="26"/>
  </r>
  <r>
    <x v="2"/>
    <x v="5"/>
    <s v="Centro"/>
    <n v="7919.3935223374683"/>
    <n v="0.02"/>
    <s v="Contado"/>
    <n v="37"/>
  </r>
  <r>
    <x v="3"/>
    <x v="1"/>
    <s v="Sur"/>
    <n v="7898.0495783866991"/>
    <n v="0.02"/>
    <s v="Contado"/>
    <n v="48"/>
  </r>
  <r>
    <x v="5"/>
    <x v="0"/>
    <s v="Centro"/>
    <n v="8259.2740867789689"/>
    <n v="0.02"/>
    <s v="Contado"/>
    <n v="32"/>
  </r>
  <r>
    <x v="2"/>
    <x v="0"/>
    <s v="Centro"/>
    <n v="7659.5394107260745"/>
    <n v="0.02"/>
    <s v="Aplazado"/>
    <n v="55"/>
  </r>
  <r>
    <x v="6"/>
    <x v="1"/>
    <s v="Sur"/>
    <n v="8320.2973180187291"/>
    <n v="0.03"/>
    <s v="Contado"/>
    <n v="30"/>
  </r>
  <r>
    <x v="2"/>
    <x v="1"/>
    <s v="Sur"/>
    <n v="7876.1382763843267"/>
    <n v="0.02"/>
    <s v="Contado"/>
    <n v="43"/>
  </r>
  <r>
    <x v="5"/>
    <x v="4"/>
    <s v="Norte"/>
    <n v="7895.524252994619"/>
    <n v="0"/>
    <s v="Contado"/>
    <n v="40"/>
  </r>
  <r>
    <x v="3"/>
    <x v="0"/>
    <s v="Centro"/>
    <n v="8150.1094248043682"/>
    <n v="0.02"/>
    <s v="Aplazado"/>
    <n v="43"/>
  </r>
  <r>
    <x v="2"/>
    <x v="0"/>
    <s v="Centro"/>
    <n v="7792.9904795410448"/>
    <n v="0.03"/>
    <s v="Aplazado"/>
    <n v="50"/>
  </r>
  <r>
    <x v="2"/>
    <x v="1"/>
    <s v="Sur"/>
    <n v="8083.08954849575"/>
    <n v="0.01"/>
    <s v="Contado"/>
    <n v="45"/>
  </r>
  <r>
    <x v="2"/>
    <x v="2"/>
    <s v="Centro"/>
    <n v="7881.1050089472201"/>
    <n v="0.02"/>
    <s v="Aplazado"/>
    <n v="17"/>
  </r>
  <r>
    <x v="2"/>
    <x v="2"/>
    <s v="Centro"/>
    <n v="7984.4495753210458"/>
    <n v="0.02"/>
    <s v="Contado"/>
    <n v="42"/>
  </r>
  <r>
    <x v="2"/>
    <x v="0"/>
    <s v="Centro"/>
    <n v="7549.4100850042423"/>
    <n v="0.01"/>
    <s v="Contado"/>
    <n v="45"/>
  </r>
  <r>
    <x v="2"/>
    <x v="0"/>
    <s v="Centro"/>
    <n v="7926.7781135870746"/>
    <n v="0.03"/>
    <s v="Contado"/>
    <n v="40"/>
  </r>
  <r>
    <x v="10"/>
    <x v="7"/>
    <s v="Norte"/>
    <n v="8007.2925645707301"/>
    <n v="0.03"/>
    <s v="Contado"/>
    <n v="32"/>
  </r>
  <r>
    <x v="2"/>
    <x v="3"/>
    <s v="Sur"/>
    <n v="7581.1039355557614"/>
    <n v="0"/>
    <s v="Contado"/>
    <n v="40"/>
  </r>
  <r>
    <x v="9"/>
    <x v="0"/>
    <s v="Centro"/>
    <n v="7726.8036383107437"/>
    <n v="0.02"/>
    <s v="Contado"/>
    <n v="34"/>
  </r>
  <r>
    <x v="9"/>
    <x v="0"/>
    <s v="Centro"/>
    <n v="8089.7685028976912"/>
    <n v="0.01"/>
    <s v="Contado"/>
    <n v="35"/>
  </r>
  <r>
    <x v="0"/>
    <x v="8"/>
    <s v="Centro"/>
    <n v="8126.2634633098287"/>
    <n v="0.03"/>
    <s v="Aplazado"/>
    <n v="35"/>
  </r>
  <r>
    <x v="3"/>
    <x v="1"/>
    <s v="Sur"/>
    <n v="8279.4000000000015"/>
    <n v="0.03"/>
    <s v="Contado"/>
    <n v="37"/>
  </r>
  <r>
    <x v="4"/>
    <x v="0"/>
    <s v="Centro"/>
    <n v="7542.4020184749043"/>
    <n v="0"/>
    <s v="Contado"/>
    <n v="35"/>
  </r>
  <r>
    <x v="8"/>
    <x v="6"/>
    <s v="Norte"/>
    <n v="8125.9324532862411"/>
    <n v="0.01"/>
    <s v="Aplazado"/>
    <n v="37"/>
  </r>
  <r>
    <x v="8"/>
    <x v="1"/>
    <s v="Sur"/>
    <n v="8243.0500083572679"/>
    <n v="0.03"/>
    <s v="Contado"/>
    <n v="50"/>
  </r>
  <r>
    <x v="11"/>
    <x v="5"/>
    <s v="Centro"/>
    <n v="8090.6996572860817"/>
    <n v="0.03"/>
    <s v="Aplazado"/>
    <n v="51"/>
  </r>
  <r>
    <x v="9"/>
    <x v="0"/>
    <s v="Centro"/>
    <n v="7832.2872834375039"/>
    <n v="0.02"/>
    <s v="Contado"/>
    <n v="40"/>
  </r>
  <r>
    <x v="3"/>
    <x v="5"/>
    <s v="Centro"/>
    <n v="8098.0820255787057"/>
    <n v="0.01"/>
    <s v="Aplazado"/>
    <n v="17"/>
  </r>
  <r>
    <x v="10"/>
    <x v="3"/>
    <s v="Sur"/>
    <n v="7667.0591853699352"/>
    <n v="0.01"/>
    <s v="Aplazado"/>
    <n v="22"/>
  </r>
  <r>
    <x v="2"/>
    <x v="5"/>
    <s v="Centro"/>
    <n v="8184.0551936753764"/>
    <n v="0.02"/>
    <s v="Contado"/>
    <n v="44"/>
  </r>
  <r>
    <x v="2"/>
    <x v="4"/>
    <s v="Norte"/>
    <n v="7654.4715557574182"/>
    <n v="0.03"/>
    <s v="Aplazado"/>
    <n v="42"/>
  </r>
  <r>
    <x v="2"/>
    <x v="8"/>
    <s v="Centro"/>
    <n v="7556.3389659080894"/>
    <n v="0.02"/>
    <s v="Contado"/>
    <n v="43"/>
  </r>
  <r>
    <x v="4"/>
    <x v="3"/>
    <s v="Sur"/>
    <n v="8036.2272549684258"/>
    <n v="0"/>
    <s v="Contado"/>
    <n v="46"/>
  </r>
  <r>
    <x v="5"/>
    <x v="3"/>
    <s v="Sur"/>
    <n v="7667.0591853699352"/>
    <n v="0.03"/>
    <s v="Contado"/>
    <n v="38"/>
  </r>
  <r>
    <x v="5"/>
    <x v="0"/>
    <s v="Centro"/>
    <n v="8000.105562546496"/>
    <n v="0.02"/>
    <s v="Contado"/>
    <n v="45"/>
  </r>
  <r>
    <x v="1"/>
    <x v="8"/>
    <s v="Centro"/>
    <n v="7962.0193243012727"/>
    <n v="0.01"/>
    <s v="Contado"/>
    <n v="46"/>
  </r>
  <r>
    <x v="3"/>
    <x v="0"/>
    <s v="Centro"/>
    <n v="8176.9922281604431"/>
    <n v="0.01"/>
    <s v="Contado"/>
    <n v="39"/>
  </r>
  <r>
    <x v="6"/>
    <x v="1"/>
    <s v="Sur"/>
    <n v="8037.7940416230831"/>
    <n v="0"/>
    <s v="Aplazado"/>
    <n v="38"/>
  </r>
  <r>
    <x v="6"/>
    <x v="3"/>
    <s v="Sur"/>
    <n v="7667.0591853699352"/>
    <n v="0.01"/>
    <s v="Aplazado"/>
    <n v="50"/>
  </r>
  <r>
    <x v="2"/>
    <x v="8"/>
    <s v="Centro"/>
    <n v="8110.7503819841531"/>
    <n v="0"/>
    <s v="Contado"/>
    <n v="44"/>
  </r>
  <r>
    <x v="6"/>
    <x v="6"/>
    <s v="Norte"/>
    <n v="8130.8348263562766"/>
    <n v="0.03"/>
    <s v="Aplazado"/>
    <n v="42"/>
  </r>
  <r>
    <x v="6"/>
    <x v="4"/>
    <s v="Norte"/>
    <n v="7850.2733110233294"/>
    <n v="0.03"/>
    <s v="Contado"/>
    <n v="34"/>
  </r>
  <r>
    <x v="4"/>
    <x v="8"/>
    <s v="Centro"/>
    <n v="8086.8988624146004"/>
    <n v="0.03"/>
    <s v="Contado"/>
    <n v="46"/>
  </r>
  <r>
    <x v="2"/>
    <x v="5"/>
    <s v="Centro"/>
    <n v="7930.5944817911313"/>
    <n v="0.02"/>
    <s v="Aplazado"/>
    <n v="30"/>
  </r>
  <r>
    <x v="8"/>
    <x v="2"/>
    <s v="Centro"/>
    <n v="8240.3126022059769"/>
    <n v="0.02"/>
    <s v="Contado"/>
    <n v="39"/>
  </r>
  <r>
    <x v="2"/>
    <x v="5"/>
    <s v="Centro"/>
    <n v="7897.8730593218415"/>
    <n v="0.01"/>
    <s v="Contado"/>
    <n v="43"/>
  </r>
  <r>
    <x v="11"/>
    <x v="5"/>
    <s v="Centro"/>
    <n v="7830.9703355895408"/>
    <n v="0.02"/>
    <s v="Contado"/>
    <n v="46"/>
  </r>
  <r>
    <x v="4"/>
    <x v="5"/>
    <s v="Centro"/>
    <n v="7738.7112676149945"/>
    <n v="0.01"/>
    <s v="Aplazado"/>
    <n v="26"/>
  </r>
  <r>
    <x v="3"/>
    <x v="2"/>
    <s v="Centro"/>
    <n v="8116.4786085646892"/>
    <n v="0.02"/>
    <s v="Contado"/>
    <n v="43"/>
  </r>
  <r>
    <x v="2"/>
    <x v="6"/>
    <s v="Norte"/>
    <n v="7812.9359428140215"/>
    <n v="0"/>
    <s v="Contado"/>
    <n v="40"/>
  </r>
  <r>
    <x v="0"/>
    <x v="3"/>
    <s v="Sur"/>
    <n v="7502.3615710540435"/>
    <n v="0.01"/>
    <s v="Contado"/>
    <n v="46"/>
  </r>
  <r>
    <x v="6"/>
    <x v="1"/>
    <s v="Sur"/>
    <n v="8223.7569372176858"/>
    <n v="0"/>
    <s v="Contado"/>
    <n v="50"/>
  </r>
  <r>
    <x v="3"/>
    <x v="8"/>
    <s v="Centro"/>
    <n v="8124.4721615476237"/>
    <n v="0"/>
    <s v="Contado"/>
    <n v="24"/>
  </r>
  <r>
    <x v="4"/>
    <x v="3"/>
    <s v="Sur"/>
    <n v="7794.2046524932039"/>
    <n v="0.02"/>
    <s v="Contado"/>
    <n v="42"/>
  </r>
  <r>
    <x v="3"/>
    <x v="6"/>
    <s v="Norte"/>
    <n v="7830.6722781469989"/>
    <n v="0.03"/>
    <s v="Contado"/>
    <n v="27"/>
  </r>
  <r>
    <x v="4"/>
    <x v="1"/>
    <s v="Sur"/>
    <n v="8048.4587653864719"/>
    <n v="0"/>
    <s v="Contado"/>
    <n v="25"/>
  </r>
  <r>
    <x v="1"/>
    <x v="0"/>
    <s v="Centro"/>
    <n v="7795.6111939471748"/>
    <n v="0"/>
    <s v="Contado"/>
    <n v="33"/>
  </r>
  <r>
    <x v="2"/>
    <x v="2"/>
    <s v="Centro"/>
    <n v="7900.6748392789768"/>
    <n v="0.02"/>
    <s v="Aplazado"/>
    <n v="16"/>
  </r>
  <r>
    <x v="10"/>
    <x v="5"/>
    <s v="Centro"/>
    <n v="7779.8472303542849"/>
    <n v="0.01"/>
    <s v="Contado"/>
    <n v="38"/>
  </r>
  <r>
    <x v="2"/>
    <x v="6"/>
    <s v="Norte"/>
    <n v="7645.6961937180813"/>
    <n v="0.01"/>
    <s v="Contado"/>
    <n v="41"/>
  </r>
  <r>
    <x v="0"/>
    <x v="1"/>
    <s v="Sur"/>
    <n v="8253.4500000000007"/>
    <n v="0.01"/>
    <s v="Aplazado"/>
    <n v="64"/>
  </r>
  <r>
    <x v="6"/>
    <x v="2"/>
    <s v="Centro"/>
    <n v="8018.0884848652295"/>
    <n v="0.02"/>
    <s v="Contado"/>
    <n v="41"/>
  </r>
  <r>
    <x v="0"/>
    <x v="8"/>
    <s v="Centro"/>
    <n v="8223.8816755394691"/>
    <n v="0.02"/>
    <s v="Contado"/>
    <n v="31"/>
  </r>
  <r>
    <x v="0"/>
    <x v="1"/>
    <s v="Sur"/>
    <n v="8156.4790837767214"/>
    <n v="0.03"/>
    <s v="Aplazado"/>
    <n v="24"/>
  </r>
  <r>
    <x v="0"/>
    <x v="3"/>
    <s v="Sur"/>
    <n v="7667.0591853699352"/>
    <n v="0.01"/>
    <s v="Contado"/>
    <n v="42"/>
  </r>
  <r>
    <x v="8"/>
    <x v="0"/>
    <s v="Centro"/>
    <n v="7597.3872233934208"/>
    <n v="0.02"/>
    <s v="Contado"/>
    <n v="31"/>
  </r>
  <r>
    <x v="0"/>
    <x v="0"/>
    <s v="Centro"/>
    <n v="8217.5729164982658"/>
    <n v="0.02"/>
    <s v="Contado"/>
    <n v="21"/>
  </r>
  <r>
    <x v="3"/>
    <x v="2"/>
    <s v="Centro"/>
    <n v="7775.0855978544405"/>
    <n v="0.02"/>
    <s v="Contado"/>
    <n v="48"/>
  </r>
  <r>
    <x v="10"/>
    <x v="5"/>
    <s v="Centro"/>
    <n v="7982.8624739032603"/>
    <n v="0"/>
    <s v="Contado"/>
    <n v="22"/>
  </r>
  <r>
    <x v="3"/>
    <x v="4"/>
    <s v="Norte"/>
    <n v="7818.5288143675007"/>
    <n v="0.01"/>
    <s v="Contado"/>
    <n v="40"/>
  </r>
  <r>
    <x v="8"/>
    <x v="0"/>
    <s v="Centro"/>
    <n v="8256.8840335760433"/>
    <n v="0"/>
    <s v="Contado"/>
    <n v="29"/>
  </r>
  <r>
    <x v="2"/>
    <x v="8"/>
    <s v="Centro"/>
    <n v="7660.0281689433314"/>
    <n v="0.01"/>
    <s v="Contado"/>
    <n v="41"/>
  </r>
  <r>
    <x v="5"/>
    <x v="0"/>
    <s v="Centro"/>
    <n v="7736.2686987123607"/>
    <n v="0.01"/>
    <s v="Aplazado"/>
    <n v="46"/>
  </r>
  <r>
    <x v="6"/>
    <x v="1"/>
    <s v="Sur"/>
    <n v="8048.9243752391076"/>
    <n v="0"/>
    <s v="Aplazado"/>
    <n v="65"/>
  </r>
  <r>
    <x v="3"/>
    <x v="4"/>
    <s v="Norte"/>
    <n v="7942.1847011419641"/>
    <n v="0.03"/>
    <s v="Contado"/>
    <n v="32"/>
  </r>
  <r>
    <x v="0"/>
    <x v="8"/>
    <s v="Centro"/>
    <n v="7963.0867936467803"/>
    <n v="0.03"/>
    <s v="Contado"/>
    <n v="38"/>
  </r>
  <r>
    <x v="0"/>
    <x v="5"/>
    <s v="Centro"/>
    <n v="7565.6395418141528"/>
    <n v="0.01"/>
    <s v="Aplazado"/>
    <n v="25"/>
  </r>
  <r>
    <x v="6"/>
    <x v="2"/>
    <s v="Centro"/>
    <n v="7939.8567617229855"/>
    <n v="0.01"/>
    <s v="Contado"/>
    <n v="46"/>
  </r>
  <r>
    <x v="2"/>
    <x v="3"/>
    <s v="Sur"/>
    <n v="7667.0591853699352"/>
    <n v="0"/>
    <s v="Contado"/>
    <n v="38"/>
  </r>
  <r>
    <x v="9"/>
    <x v="6"/>
    <s v="Norte"/>
    <n v="7914.036905753569"/>
    <n v="0.02"/>
    <s v="Contado"/>
    <n v="23"/>
  </r>
  <r>
    <x v="7"/>
    <x v="2"/>
    <s v="Centro"/>
    <n v="7626.9086696592558"/>
    <n v="0.03"/>
    <s v="Aplazado"/>
    <n v="54"/>
  </r>
  <r>
    <x v="4"/>
    <x v="7"/>
    <s v="Norte"/>
    <n v="7602.1529592836896"/>
    <n v="0.03"/>
    <s v="Aplazado"/>
    <n v="34"/>
  </r>
  <r>
    <x v="9"/>
    <x v="3"/>
    <s v="Sur"/>
    <n v="7667.0591853699352"/>
    <n v="0"/>
    <s v="Contado"/>
    <n v="25"/>
  </r>
  <r>
    <x v="6"/>
    <x v="8"/>
    <s v="Centro"/>
    <n v="7843.9915139212872"/>
    <n v="0"/>
    <s v="Contado"/>
    <n v="28"/>
  </r>
  <r>
    <x v="3"/>
    <x v="6"/>
    <s v="Norte"/>
    <n v="7640.3551965186989"/>
    <n v="0"/>
    <s v="Contado"/>
    <n v="43"/>
  </r>
  <r>
    <x v="11"/>
    <x v="2"/>
    <s v="Centro"/>
    <n v="7842.6845232912001"/>
    <n v="0.03"/>
    <s v="Contado"/>
    <n v="36"/>
  </r>
  <r>
    <x v="8"/>
    <x v="1"/>
    <s v="Sur"/>
    <n v="8202.2862705194348"/>
    <n v="0"/>
    <s v="Contado"/>
    <n v="34"/>
  </r>
  <r>
    <x v="4"/>
    <x v="1"/>
    <s v="Sur"/>
    <n v="8155.0555548894954"/>
    <n v="0.01"/>
    <s v="Aplazado"/>
    <n v="64"/>
  </r>
  <r>
    <x v="5"/>
    <x v="5"/>
    <s v="Centro"/>
    <n v="7975.1501481990272"/>
    <n v="0.01"/>
    <s v="Aplazado"/>
    <n v="64"/>
  </r>
  <r>
    <x v="1"/>
    <x v="2"/>
    <s v="Centro"/>
    <n v="7879.3046580563623"/>
    <n v="0"/>
    <s v="Contado"/>
    <n v="32"/>
  </r>
  <r>
    <x v="0"/>
    <x v="5"/>
    <s v="Centro"/>
    <n v="7627.5286927261368"/>
    <n v="0.02"/>
    <s v="Contado"/>
    <n v="44"/>
  </r>
  <r>
    <x v="8"/>
    <x v="6"/>
    <s v="Norte"/>
    <n v="8014.7423117538983"/>
    <n v="0.01"/>
    <s v="Aplazado"/>
    <n v="64"/>
  </r>
  <r>
    <x v="9"/>
    <x v="6"/>
    <s v="Norte"/>
    <n v="8192.1466357040117"/>
    <n v="0.01"/>
    <s v="Contado"/>
    <n v="43"/>
  </r>
  <r>
    <x v="0"/>
    <x v="7"/>
    <s v="Norte"/>
    <n v="8067.6168938958972"/>
    <n v="0"/>
    <s v="Aplazado"/>
    <n v="20"/>
  </r>
  <r>
    <x v="9"/>
    <x v="5"/>
    <s v="Centro"/>
    <n v="7793.865464991145"/>
    <n v="0.01"/>
    <s v="Contado"/>
    <n v="25"/>
  </r>
  <r>
    <x v="6"/>
    <x v="5"/>
    <s v="Centro"/>
    <n v="7694.2946267363959"/>
    <n v="0.02"/>
    <s v="Contado"/>
    <n v="25"/>
  </r>
  <r>
    <x v="10"/>
    <x v="5"/>
    <s v="Centro"/>
    <n v="7968.6015129476391"/>
    <n v="0.03"/>
    <s v="Contado"/>
    <n v="33"/>
  </r>
  <r>
    <x v="3"/>
    <x v="1"/>
    <s v="Sur"/>
    <n v="8212.8465726173126"/>
    <n v="0"/>
    <s v="Aplazado"/>
    <n v="43"/>
  </r>
  <r>
    <x v="9"/>
    <x v="2"/>
    <s v="Centro"/>
    <n v="8049.5844543926205"/>
    <n v="0.02"/>
    <s v="Contado"/>
    <n v="39"/>
  </r>
  <r>
    <x v="3"/>
    <x v="6"/>
    <s v="Norte"/>
    <n v="7641.8600532753635"/>
    <n v="0.01"/>
    <s v="Contado"/>
    <n v="38"/>
  </r>
  <r>
    <x v="8"/>
    <x v="6"/>
    <s v="Norte"/>
    <n v="7526.991112008227"/>
    <n v="0"/>
    <s v="Aplazado"/>
    <n v="50"/>
  </r>
  <r>
    <x v="0"/>
    <x v="1"/>
    <s v="Sur"/>
    <n v="8237.1654748828405"/>
    <n v="0.01"/>
    <s v="Contado"/>
    <n v="23"/>
  </r>
  <r>
    <x v="6"/>
    <x v="8"/>
    <s v="Centro"/>
    <n v="7785.9695067765188"/>
    <n v="0"/>
    <s v="Aplazado"/>
    <n v="52"/>
  </r>
  <r>
    <x v="5"/>
    <x v="2"/>
    <s v="Centro"/>
    <n v="7519.812920456111"/>
    <n v="0"/>
    <s v="Contado"/>
    <n v="46"/>
  </r>
  <r>
    <x v="11"/>
    <x v="0"/>
    <s v="Centro"/>
    <n v="7583.7345707905342"/>
    <n v="0.01"/>
    <s v="Aplazado"/>
    <n v="58"/>
  </r>
  <r>
    <x v="7"/>
    <x v="8"/>
    <s v="Centro"/>
    <n v="7996.9212234080942"/>
    <n v="0"/>
    <s v="Contado"/>
    <n v="40"/>
  </r>
  <r>
    <x v="2"/>
    <x v="3"/>
    <s v="Sur"/>
    <n v="7660.8722782456653"/>
    <n v="0.03"/>
    <s v="Aplazado"/>
    <n v="24"/>
  </r>
  <r>
    <x v="2"/>
    <x v="7"/>
    <s v="Norte"/>
    <n v="7691.9468487563199"/>
    <n v="0.01"/>
    <s v="Contado"/>
    <n v="62"/>
  </r>
  <r>
    <x v="1"/>
    <x v="6"/>
    <s v="Norte"/>
    <n v="7964.1859783676318"/>
    <n v="0.03"/>
    <s v="Contado"/>
    <n v="45"/>
  </r>
  <r>
    <x v="2"/>
    <x v="6"/>
    <s v="Norte"/>
    <n v="8044.4161148376224"/>
    <n v="0.02"/>
    <s v="Aplazado"/>
    <n v="57"/>
  </r>
  <r>
    <x v="2"/>
    <x v="0"/>
    <s v="Centro"/>
    <n v="7864.9142205255066"/>
    <n v="0.01"/>
    <s v="Aplazado"/>
    <n v="34"/>
  </r>
  <r>
    <x v="1"/>
    <x v="8"/>
    <s v="Centro"/>
    <n v="7677.4024137043125"/>
    <n v="0.01"/>
    <s v="Contado"/>
    <n v="32"/>
  </r>
  <r>
    <x v="9"/>
    <x v="8"/>
    <s v="Centro"/>
    <n v="7786.6602435877485"/>
    <n v="0.02"/>
    <s v="Contado"/>
    <n v="25"/>
  </r>
  <r>
    <x v="6"/>
    <x v="0"/>
    <s v="Centro"/>
    <n v="7696.8895792143303"/>
    <n v="0"/>
    <s v="Contado"/>
    <n v="41"/>
  </r>
  <r>
    <x v="3"/>
    <x v="5"/>
    <s v="Centro"/>
    <n v="8115.6736519145579"/>
    <n v="0.01"/>
    <s v="Contado"/>
    <n v="21"/>
  </r>
  <r>
    <x v="4"/>
    <x v="0"/>
    <s v="Centro"/>
    <n v="7871.8912423622714"/>
    <n v="0.02"/>
    <s v="Contado"/>
    <n v="25"/>
  </r>
  <r>
    <x v="3"/>
    <x v="2"/>
    <s v="Centro"/>
    <n v="8244.460747565563"/>
    <n v="0.02"/>
    <s v="Contado"/>
    <n v="46"/>
  </r>
  <r>
    <x v="8"/>
    <x v="1"/>
    <s v="Sur"/>
    <n v="8123.9727647096015"/>
    <n v="0.03"/>
    <s v="Contado"/>
    <n v="29"/>
  </r>
  <r>
    <x v="2"/>
    <x v="3"/>
    <s v="Sur"/>
    <n v="7673.8457286680523"/>
    <n v="0.03"/>
    <s v="Contado"/>
    <n v="23"/>
  </r>
  <r>
    <x v="5"/>
    <x v="2"/>
    <s v="Centro"/>
    <n v="7780.8930041619215"/>
    <n v="0.03"/>
    <s v="Aplazado"/>
    <n v="25"/>
  </r>
  <r>
    <x v="6"/>
    <x v="3"/>
    <s v="Sur"/>
    <n v="7638.8582799516507"/>
    <n v="0.01"/>
    <s v="Contado"/>
    <n v="46"/>
  </r>
  <r>
    <x v="6"/>
    <x v="0"/>
    <s v="Centro"/>
    <n v="7884.649680809257"/>
    <n v="0.03"/>
    <s v="Contado"/>
    <n v="32"/>
  </r>
  <r>
    <x v="4"/>
    <x v="3"/>
    <s v="Sur"/>
    <n v="7577.4686085683015"/>
    <n v="0"/>
    <s v="Contado"/>
    <n v="26"/>
  </r>
  <r>
    <x v="6"/>
    <x v="1"/>
    <s v="Sur"/>
    <n v="7824.2387044216275"/>
    <n v="0.02"/>
    <s v="Aplazado"/>
    <n v="23"/>
  </r>
  <r>
    <x v="8"/>
    <x v="0"/>
    <s v="Centro"/>
    <n v="8058.8732248748556"/>
    <n v="0.03"/>
    <s v="Aplazado"/>
    <n v="21"/>
  </r>
  <r>
    <x v="1"/>
    <x v="0"/>
    <s v="Centro"/>
    <n v="7679.6800721828822"/>
    <n v="0.01"/>
    <s v="Contado"/>
    <n v="38"/>
  </r>
  <r>
    <x v="8"/>
    <x v="7"/>
    <s v="Norte"/>
    <n v="8200.9938167080691"/>
    <n v="0.02"/>
    <s v="Aplazado"/>
    <n v="19"/>
  </r>
  <r>
    <x v="8"/>
    <x v="2"/>
    <s v="Centro"/>
    <n v="8196.8038258639535"/>
    <n v="0"/>
    <s v="Contado"/>
    <n v="46"/>
  </r>
  <r>
    <x v="6"/>
    <x v="5"/>
    <s v="Centro"/>
    <n v="7833.5353214246334"/>
    <n v="0"/>
    <s v="Aplazado"/>
    <n v="42"/>
  </r>
  <r>
    <x v="3"/>
    <x v="5"/>
    <s v="Centro"/>
    <n v="7575.1805760515572"/>
    <n v="0.03"/>
    <s v="Contado"/>
    <n v="29"/>
  </r>
  <r>
    <x v="7"/>
    <x v="0"/>
    <s v="Centro"/>
    <n v="7736.8245098657235"/>
    <n v="0"/>
    <s v="Contado"/>
    <n v="32"/>
  </r>
  <r>
    <x v="3"/>
    <x v="7"/>
    <s v="Norte"/>
    <n v="7934.2120445332785"/>
    <n v="0.01"/>
    <s v="Aplazado"/>
    <n v="40"/>
  </r>
  <r>
    <x v="3"/>
    <x v="8"/>
    <s v="Centro"/>
    <n v="7699.2893095896761"/>
    <n v="0.01"/>
    <s v="Aplazado"/>
    <n v="27"/>
  </r>
  <r>
    <x v="3"/>
    <x v="3"/>
    <s v="Sur"/>
    <n v="7773.8168891571968"/>
    <n v="0.03"/>
    <s v="Contado"/>
    <n v="47"/>
  </r>
  <r>
    <x v="3"/>
    <x v="0"/>
    <s v="Centro"/>
    <n v="7534.5287929055849"/>
    <n v="0.01"/>
    <s v="Contado"/>
    <n v="23"/>
  </r>
  <r>
    <x v="8"/>
    <x v="0"/>
    <s v="Centro"/>
    <n v="7899.9717581375171"/>
    <n v="0.02"/>
    <s v="Contado"/>
    <n v="44"/>
  </r>
  <r>
    <x v="2"/>
    <x v="4"/>
    <s v="Norte"/>
    <n v="7578.9853102244342"/>
    <n v="0.03"/>
    <s v="Contado"/>
    <n v="35"/>
  </r>
  <r>
    <x v="9"/>
    <x v="1"/>
    <s v="Sur"/>
    <n v="7957.7541556033884"/>
    <n v="0.02"/>
    <s v="Contado"/>
    <n v="35"/>
  </r>
  <r>
    <x v="4"/>
    <x v="3"/>
    <s v="Sur"/>
    <n v="7667.0591853699352"/>
    <n v="0"/>
    <s v="Contado"/>
    <n v="42"/>
  </r>
  <r>
    <x v="7"/>
    <x v="1"/>
    <s v="Sur"/>
    <n v="8154.5348546476544"/>
    <n v="0"/>
    <s v="Contado"/>
    <n v="40"/>
  </r>
  <r>
    <x v="2"/>
    <x v="5"/>
    <s v="Centro"/>
    <n v="8252.1782117573639"/>
    <n v="0.02"/>
    <s v="Contado"/>
    <n v="44"/>
  </r>
  <r>
    <x v="7"/>
    <x v="4"/>
    <s v="Norte"/>
    <n v="8152.0544528173468"/>
    <n v="0.01"/>
    <s v="Contado"/>
    <n v="50"/>
  </r>
  <r>
    <x v="8"/>
    <x v="2"/>
    <s v="Centro"/>
    <n v="7773.512327512567"/>
    <n v="0.02"/>
    <s v="Contado"/>
    <n v="27"/>
  </r>
  <r>
    <x v="8"/>
    <x v="8"/>
    <s v="Centro"/>
    <n v="7979.0945181627148"/>
    <n v="0"/>
    <s v="Aplazado"/>
    <n v="46"/>
  </r>
  <r>
    <x v="8"/>
    <x v="4"/>
    <s v="Norte"/>
    <n v="8128.1204591024425"/>
    <n v="0.02"/>
    <s v="Contado"/>
    <n v="37"/>
  </r>
  <r>
    <x v="0"/>
    <x v="3"/>
    <s v="Sur"/>
    <n v="7930.6449402487351"/>
    <n v="0.01"/>
    <s v="Aplazado"/>
    <n v="59"/>
  </r>
  <r>
    <x v="4"/>
    <x v="2"/>
    <s v="Centro"/>
    <n v="7599.2180169192898"/>
    <n v="0"/>
    <s v="Contado"/>
    <n v="42"/>
  </r>
  <r>
    <x v="3"/>
    <x v="0"/>
    <s v="Centro"/>
    <n v="8029.1099439711297"/>
    <n v="0.02"/>
    <s v="Aplazado"/>
    <n v="20"/>
  </r>
  <r>
    <x v="2"/>
    <x v="2"/>
    <s v="Centro"/>
    <n v="7700.8733546582289"/>
    <n v="0.03"/>
    <s v="Aplazado"/>
    <n v="64"/>
  </r>
  <r>
    <x v="2"/>
    <x v="2"/>
    <s v="Centro"/>
    <n v="8002.6337099602324"/>
    <n v="0.03"/>
    <s v="Aplazado"/>
    <n v="24"/>
  </r>
  <r>
    <x v="5"/>
    <x v="8"/>
    <s v="Centro"/>
    <n v="7904.7211708856094"/>
    <n v="0.03"/>
    <s v="Contado"/>
    <n v="24"/>
  </r>
  <r>
    <x v="0"/>
    <x v="8"/>
    <s v="Centro"/>
    <n v="7948.897721976814"/>
    <n v="0.01"/>
    <s v="Aplazado"/>
    <n v="31"/>
  </r>
  <r>
    <x v="4"/>
    <x v="5"/>
    <s v="Centro"/>
    <n v="7663.6656796001944"/>
    <n v="0.01"/>
    <s v="Contado"/>
    <n v="24"/>
  </r>
  <r>
    <x v="9"/>
    <x v="1"/>
    <s v="Sur"/>
    <n v="8280.8659882465181"/>
    <n v="0.01"/>
    <s v="Contado"/>
    <n v="41"/>
  </r>
  <r>
    <x v="11"/>
    <x v="5"/>
    <s v="Centro"/>
    <n v="7862.2242203361884"/>
    <n v="0.01"/>
    <s v="Contado"/>
    <n v="39"/>
  </r>
  <r>
    <x v="7"/>
    <x v="5"/>
    <s v="Centro"/>
    <n v="7573.6594015404744"/>
    <n v="0"/>
    <s v="Aplazado"/>
    <n v="61"/>
  </r>
  <r>
    <x v="11"/>
    <x v="5"/>
    <s v="Centro"/>
    <n v="8145.294580431455"/>
    <n v="0"/>
    <s v="Contado"/>
    <n v="38"/>
  </r>
  <r>
    <x v="9"/>
    <x v="1"/>
    <s v="Sur"/>
    <n v="8101.2289479233277"/>
    <n v="0.01"/>
    <s v="Aplazado"/>
    <n v="50"/>
  </r>
  <r>
    <x v="10"/>
    <x v="5"/>
    <s v="Centro"/>
    <n v="7630.9864251231556"/>
    <n v="0.01"/>
    <s v="Contado"/>
    <n v="22"/>
  </r>
  <r>
    <x v="2"/>
    <x v="8"/>
    <s v="Centro"/>
    <n v="7929.649675906594"/>
    <n v="0.03"/>
    <s v="Aplazado"/>
    <n v="56"/>
  </r>
  <r>
    <x v="8"/>
    <x v="1"/>
    <s v="Sur"/>
    <n v="8245.1512287318292"/>
    <n v="0.02"/>
    <s v="Contado"/>
    <n v="49"/>
  </r>
  <r>
    <x v="2"/>
    <x v="4"/>
    <s v="Norte"/>
    <n v="8129.1366747267102"/>
    <n v="0.02"/>
    <s v="Contado"/>
    <n v="42"/>
  </r>
  <r>
    <x v="11"/>
    <x v="1"/>
    <s v="Sur"/>
    <n v="7994.7030857991876"/>
    <n v="0.03"/>
    <s v="Contado"/>
    <n v="36"/>
  </r>
  <r>
    <x v="3"/>
    <x v="6"/>
    <s v="Norte"/>
    <n v="7971.7637001574303"/>
    <n v="0.03"/>
    <s v="Contado"/>
    <n v="25"/>
  </r>
  <r>
    <x v="9"/>
    <x v="3"/>
    <s v="Sur"/>
    <n v="7533.5440371029244"/>
    <n v="0.01"/>
    <s v="Contado"/>
    <n v="45"/>
  </r>
  <r>
    <x v="10"/>
    <x v="8"/>
    <s v="Centro"/>
    <n v="8004.3699697732382"/>
    <n v="0.01"/>
    <s v="Contado"/>
    <n v="46"/>
  </r>
  <r>
    <x v="11"/>
    <x v="0"/>
    <s v="Centro"/>
    <n v="8066.0922092831925"/>
    <n v="0.01"/>
    <s v="Aplazado"/>
    <n v="48"/>
  </r>
  <r>
    <x v="9"/>
    <x v="5"/>
    <s v="Centro"/>
    <n v="7935.0175901543162"/>
    <n v="0.02"/>
    <s v="Contado"/>
    <n v="31"/>
  </r>
  <r>
    <x v="5"/>
    <x v="6"/>
    <s v="Norte"/>
    <n v="7685.3691519105405"/>
    <n v="0.01"/>
    <s v="Contado"/>
    <n v="34"/>
  </r>
  <r>
    <x v="4"/>
    <x v="8"/>
    <s v="Centro"/>
    <n v="7982.7523059419991"/>
    <n v="0.03"/>
    <s v="Contado"/>
    <n v="28"/>
  </r>
  <r>
    <x v="8"/>
    <x v="0"/>
    <s v="Centro"/>
    <n v="7827.5340042098787"/>
    <n v="0.03"/>
    <s v="Contado"/>
    <n v="21"/>
  </r>
  <r>
    <x v="2"/>
    <x v="5"/>
    <s v="Centro"/>
    <n v="7722.1182295948211"/>
    <n v="0"/>
    <s v="Contado"/>
    <n v="22"/>
  </r>
  <r>
    <x v="10"/>
    <x v="6"/>
    <s v="Norte"/>
    <n v="7589.9863718520101"/>
    <n v="0.01"/>
    <s v="Contado"/>
    <n v="32"/>
  </r>
  <r>
    <x v="5"/>
    <x v="7"/>
    <s v="Norte"/>
    <n v="7509.1562377117498"/>
    <n v="0.02"/>
    <s v="Aplazado"/>
    <n v="50"/>
  </r>
  <r>
    <x v="1"/>
    <x v="3"/>
    <s v="Sur"/>
    <n v="8206.6965547608197"/>
    <n v="0.01"/>
    <s v="Aplazado"/>
    <n v="37"/>
  </r>
  <r>
    <x v="8"/>
    <x v="8"/>
    <s v="Centro"/>
    <n v="7539.7211015149969"/>
    <n v="0"/>
    <s v="Aplazado"/>
    <n v="50"/>
  </r>
  <r>
    <x v="11"/>
    <x v="5"/>
    <s v="Centro"/>
    <n v="8152.870141233343"/>
    <n v="0"/>
    <s v="Contado"/>
    <n v="46"/>
  </r>
  <r>
    <x v="6"/>
    <x v="3"/>
    <s v="Sur"/>
    <n v="7712.3530929538674"/>
    <n v="0"/>
    <s v="Contado"/>
    <n v="25"/>
  </r>
  <r>
    <x v="2"/>
    <x v="7"/>
    <s v="Norte"/>
    <n v="7696.2739135561287"/>
    <n v="0.01"/>
    <s v="Contado"/>
    <n v="40"/>
  </r>
  <r>
    <x v="8"/>
    <x v="0"/>
    <s v="Centro"/>
    <n v="7737.75488567906"/>
    <n v="0.02"/>
    <s v="Aplazado"/>
    <n v="39"/>
  </r>
  <r>
    <x v="9"/>
    <x v="5"/>
    <s v="Centro"/>
    <n v="7822.5955910870562"/>
    <n v="0"/>
    <s v="Contado"/>
    <n v="33"/>
  </r>
  <r>
    <x v="1"/>
    <x v="0"/>
    <s v="Centro"/>
    <n v="8047.7057451566907"/>
    <n v="0.02"/>
    <s v="Contado"/>
    <n v="22"/>
  </r>
  <r>
    <x v="7"/>
    <x v="5"/>
    <s v="Centro"/>
    <n v="7878.750388733597"/>
    <n v="0.02"/>
    <s v="Contado"/>
    <n v="23"/>
  </r>
  <r>
    <x v="5"/>
    <x v="1"/>
    <s v="Sur"/>
    <n v="8186.6326486439357"/>
    <n v="0.01"/>
    <s v="Contado"/>
    <n v="21"/>
  </r>
  <r>
    <x v="0"/>
    <x v="2"/>
    <s v="Centro"/>
    <n v="7832.993095312786"/>
    <n v="0.01"/>
    <s v="Contado"/>
    <n v="44"/>
  </r>
  <r>
    <x v="1"/>
    <x v="5"/>
    <s v="Centro"/>
    <n v="7772.619738893718"/>
    <n v="0.03"/>
    <s v="Contado"/>
    <n v="44"/>
  </r>
  <r>
    <x v="9"/>
    <x v="0"/>
    <s v="Centro"/>
    <n v="7585.9237642551579"/>
    <n v="0"/>
    <s v="Aplazado"/>
    <n v="37"/>
  </r>
  <r>
    <x v="3"/>
    <x v="7"/>
    <s v="Norte"/>
    <n v="7675.8531271112952"/>
    <n v="0.02"/>
    <s v="Contado"/>
    <n v="48"/>
  </r>
  <r>
    <x v="0"/>
    <x v="0"/>
    <s v="Centro"/>
    <n v="8255.9734448340623"/>
    <n v="0.01"/>
    <s v="Aplazado"/>
    <n v="56"/>
  </r>
  <r>
    <x v="0"/>
    <x v="4"/>
    <s v="Norte"/>
    <n v="8075.6386112779774"/>
    <n v="0"/>
    <s v="Contado"/>
    <n v="34"/>
  </r>
  <r>
    <x v="1"/>
    <x v="8"/>
    <s v="Centro"/>
    <n v="7896.2873676859954"/>
    <n v="0.03"/>
    <s v="Contado"/>
    <n v="43"/>
  </r>
  <r>
    <x v="3"/>
    <x v="8"/>
    <s v="Centro"/>
    <n v="7970.1796685824456"/>
    <n v="0.01"/>
    <s v="Contado"/>
    <n v="21"/>
  </r>
  <r>
    <x v="5"/>
    <x v="6"/>
    <s v="Norte"/>
    <n v="8101.8654917356571"/>
    <n v="0.02"/>
    <s v="Contado"/>
    <n v="39"/>
  </r>
  <r>
    <x v="2"/>
    <x v="4"/>
    <s v="Norte"/>
    <n v="7723.2230641138904"/>
    <n v="0"/>
    <s v="Contado"/>
    <n v="37"/>
  </r>
  <r>
    <x v="8"/>
    <x v="3"/>
    <s v="Sur"/>
    <n v="7882.4886700263414"/>
    <n v="0"/>
    <s v="Contado"/>
    <n v="40"/>
  </r>
  <r>
    <x v="0"/>
    <x v="5"/>
    <s v="Centro"/>
    <n v="8131.8744823936049"/>
    <n v="0.03"/>
    <s v="Contado"/>
    <n v="26"/>
  </r>
  <r>
    <x v="9"/>
    <x v="3"/>
    <s v="Sur"/>
    <n v="7826.1856674144155"/>
    <n v="0.02"/>
    <s v="Contado"/>
    <n v="50"/>
  </r>
  <r>
    <x v="7"/>
    <x v="2"/>
    <s v="Centro"/>
    <n v="7634.8842334127357"/>
    <n v="0.01"/>
    <s v="Aplazado"/>
    <n v="42"/>
  </r>
  <r>
    <x v="4"/>
    <x v="4"/>
    <s v="Norte"/>
    <n v="8248.1518495816726"/>
    <n v="0.01"/>
    <s v="Contado"/>
    <n v="58"/>
  </r>
  <r>
    <x v="10"/>
    <x v="1"/>
    <s v="Sur"/>
    <n v="8282.2295544097906"/>
    <n v="0"/>
    <s v="Aplazado"/>
    <n v="43"/>
  </r>
  <r>
    <x v="0"/>
    <x v="4"/>
    <s v="Norte"/>
    <n v="7964.1542489227641"/>
    <n v="0.03"/>
    <s v="Aplazado"/>
    <n v="60"/>
  </r>
  <r>
    <x v="10"/>
    <x v="2"/>
    <s v="Centro"/>
    <n v="8000.0835851607053"/>
    <n v="0"/>
    <s v="Contado"/>
    <n v="42"/>
  </r>
  <r>
    <x v="2"/>
    <x v="3"/>
    <s v="Sur"/>
    <n v="8063.4713118230093"/>
    <n v="0"/>
    <s v="Contado"/>
    <n v="45"/>
  </r>
  <r>
    <x v="8"/>
    <x v="5"/>
    <s v="Centro"/>
    <n v="7825.5974667105738"/>
    <n v="0.03"/>
    <s v="Contado"/>
    <n v="41"/>
  </r>
  <r>
    <x v="3"/>
    <x v="2"/>
    <s v="Centro"/>
    <n v="7860.2645423106242"/>
    <n v="0.01"/>
    <s v="Contado"/>
    <n v="39"/>
  </r>
  <r>
    <x v="7"/>
    <x v="5"/>
    <s v="Centro"/>
    <n v="7945.6597128977046"/>
    <n v="0.02"/>
    <s v="Contado"/>
    <n v="33"/>
  </r>
  <r>
    <x v="10"/>
    <x v="5"/>
    <s v="Centro"/>
    <n v="8167.3287485005403"/>
    <n v="0.02"/>
    <s v="Contado"/>
    <n v="47"/>
  </r>
  <r>
    <x v="8"/>
    <x v="7"/>
    <s v="Norte"/>
    <n v="7873.7547101519795"/>
    <n v="0.02"/>
    <s v="Contado"/>
    <n v="48"/>
  </r>
  <r>
    <x v="11"/>
    <x v="4"/>
    <s v="Norte"/>
    <n v="8244.2148585424729"/>
    <n v="0"/>
    <s v="Contado"/>
    <n v="31"/>
  </r>
  <r>
    <x v="5"/>
    <x v="0"/>
    <s v="Centro"/>
    <n v="8213.7176875231489"/>
    <n v="0"/>
    <s v="Contado"/>
    <n v="35"/>
  </r>
  <r>
    <x v="8"/>
    <x v="3"/>
    <s v="Sur"/>
    <n v="7570.3961580648229"/>
    <n v="0.03"/>
    <s v="Aplazado"/>
    <n v="47"/>
  </r>
  <r>
    <x v="10"/>
    <x v="8"/>
    <s v="Centro"/>
    <n v="8230.8561411944538"/>
    <n v="0"/>
    <s v="Contado"/>
    <n v="29"/>
  </r>
  <r>
    <x v="4"/>
    <x v="0"/>
    <s v="Centro"/>
    <n v="8055.7983992899563"/>
    <n v="0.01"/>
    <s v="Contado"/>
    <n v="43"/>
  </r>
  <r>
    <x v="1"/>
    <x v="8"/>
    <s v="Centro"/>
    <n v="7544.6693700446576"/>
    <n v="0.02"/>
    <s v="Contado"/>
    <n v="48"/>
  </r>
  <r>
    <x v="1"/>
    <x v="4"/>
    <s v="Norte"/>
    <n v="7896.2633805733822"/>
    <n v="0.02"/>
    <s v="Aplazado"/>
    <n v="46"/>
  </r>
  <r>
    <x v="11"/>
    <x v="8"/>
    <s v="Centro"/>
    <n v="8162.0685031585435"/>
    <n v="0.02"/>
    <s v="Aplazado"/>
    <n v="27"/>
  </r>
  <r>
    <x v="1"/>
    <x v="7"/>
    <s v="Norte"/>
    <n v="7996.1770509061762"/>
    <n v="0.03"/>
    <s v="Contado"/>
    <n v="23"/>
  </r>
  <r>
    <x v="10"/>
    <x v="8"/>
    <s v="Centro"/>
    <n v="7980.8284960643823"/>
    <n v="0"/>
    <s v="Contado"/>
    <n v="32"/>
  </r>
  <r>
    <x v="7"/>
    <x v="8"/>
    <s v="Centro"/>
    <n v="8105.7403880755783"/>
    <n v="0.02"/>
    <s v="Contado"/>
    <n v="55"/>
  </r>
  <r>
    <x v="6"/>
    <x v="8"/>
    <s v="Centro"/>
    <n v="7572.5678333850237"/>
    <n v="0"/>
    <s v="Aplazado"/>
    <n v="42"/>
  </r>
  <r>
    <x v="5"/>
    <x v="7"/>
    <s v="Norte"/>
    <n v="8173.1120183632083"/>
    <n v="0.01"/>
    <s v="Contado"/>
    <n v="30"/>
  </r>
  <r>
    <x v="2"/>
    <x v="8"/>
    <s v="Centro"/>
    <n v="7952.1988656342182"/>
    <n v="0.01"/>
    <s v="Aplazado"/>
    <n v="40"/>
  </r>
  <r>
    <x v="7"/>
    <x v="5"/>
    <s v="Centro"/>
    <n v="7906.3538162182795"/>
    <n v="0"/>
    <s v="Contado"/>
    <n v="25"/>
  </r>
  <r>
    <x v="2"/>
    <x v="0"/>
    <s v="Centro"/>
    <n v="8011.5568727213031"/>
    <n v="0.03"/>
    <s v="Contado"/>
    <n v="53"/>
  </r>
  <r>
    <x v="11"/>
    <x v="5"/>
    <s v="Centro"/>
    <n v="8235.6238773811947"/>
    <n v="0.03"/>
    <s v="Contado"/>
    <n v="37"/>
  </r>
  <r>
    <x v="5"/>
    <x v="1"/>
    <s v="Sur"/>
    <n v="8074.3036620222165"/>
    <n v="0.01"/>
    <s v="Contado"/>
    <n v="33"/>
  </r>
  <r>
    <x v="11"/>
    <x v="1"/>
    <s v="Sur"/>
    <n v="8129.6734947215555"/>
    <n v="0"/>
    <s v="Contado"/>
    <n v="42"/>
  </r>
  <r>
    <x v="6"/>
    <x v="3"/>
    <s v="Sur"/>
    <n v="7761.9732274495527"/>
    <n v="0.01"/>
    <s v="Contado"/>
    <n v="43"/>
  </r>
  <r>
    <x v="5"/>
    <x v="2"/>
    <s v="Centro"/>
    <n v="7921.4099458731653"/>
    <n v="0.03"/>
    <s v="Contado"/>
    <n v="55"/>
  </r>
  <r>
    <x v="6"/>
    <x v="6"/>
    <s v="Norte"/>
    <n v="8109.65332503024"/>
    <n v="0.01"/>
    <s v="Contado"/>
    <n v="41"/>
  </r>
  <r>
    <x v="9"/>
    <x v="1"/>
    <s v="Sur"/>
    <n v="8371.419779129883"/>
    <n v="0.01"/>
    <s v="Contado"/>
    <n v="45"/>
  </r>
  <r>
    <x v="2"/>
    <x v="0"/>
    <s v="Centro"/>
    <n v="8213.6345764483394"/>
    <n v="0.02"/>
    <s v="Contado"/>
    <n v="42"/>
  </r>
  <r>
    <x v="9"/>
    <x v="8"/>
    <s v="Centro"/>
    <n v="8041.3054462354785"/>
    <n v="0.02"/>
    <s v="Contado"/>
    <n v="22"/>
  </r>
  <r>
    <x v="2"/>
    <x v="7"/>
    <s v="Norte"/>
    <n v="7674.3664209915323"/>
    <n v="0.01"/>
    <s v="Contado"/>
    <n v="23"/>
  </r>
  <r>
    <x v="5"/>
    <x v="1"/>
    <s v="Sur"/>
    <n v="8127.8510451589045"/>
    <n v="0"/>
    <s v="Contado"/>
    <n v="47"/>
  </r>
  <r>
    <x v="4"/>
    <x v="3"/>
    <s v="Sur"/>
    <n v="7972.1726805972321"/>
    <n v="0.03"/>
    <s v="Contado"/>
    <n v="28"/>
  </r>
  <r>
    <x v="3"/>
    <x v="5"/>
    <s v="Centro"/>
    <n v="7506.2138381536761"/>
    <n v="0"/>
    <s v="Contado"/>
    <n v="25"/>
  </r>
  <r>
    <x v="9"/>
    <x v="3"/>
    <s v="Sur"/>
    <n v="7624.0563177030845"/>
    <n v="0"/>
    <s v="Contado"/>
    <n v="44"/>
  </r>
  <r>
    <x v="1"/>
    <x v="2"/>
    <s v="Centro"/>
    <n v="7559.5539482596268"/>
    <n v="0.03"/>
    <s v="Contado"/>
    <n v="31"/>
  </r>
  <r>
    <x v="11"/>
    <x v="7"/>
    <s v="Norte"/>
    <n v="7826.3952699533547"/>
    <n v="0"/>
    <s v="Contado"/>
    <n v="25"/>
  </r>
  <r>
    <x v="6"/>
    <x v="8"/>
    <s v="Centro"/>
    <n v="7835.1336980685392"/>
    <n v="0.02"/>
    <s v="Contado"/>
    <n v="23"/>
  </r>
  <r>
    <x v="6"/>
    <x v="4"/>
    <s v="Norte"/>
    <n v="8004.275883600294"/>
    <n v="0.02"/>
    <s v="Aplazado"/>
    <n v="48"/>
  </r>
  <r>
    <x v="10"/>
    <x v="8"/>
    <s v="Centro"/>
    <n v="7689.9696125089667"/>
    <n v="0.03"/>
    <s v="Aplazado"/>
    <n v="36"/>
  </r>
  <r>
    <x v="3"/>
    <x v="5"/>
    <s v="Centro"/>
    <n v="7642.2763062127706"/>
    <n v="0.02"/>
    <s v="Contado"/>
    <n v="41"/>
  </r>
  <r>
    <x v="11"/>
    <x v="8"/>
    <s v="Centro"/>
    <n v="8102.3077581372218"/>
    <n v="0.01"/>
    <s v="Contado"/>
    <n v="38"/>
  </r>
  <r>
    <x v="0"/>
    <x v="1"/>
    <s v="Sur"/>
    <n v="8100.5507285480962"/>
    <n v="0.03"/>
    <s v="Contado"/>
    <n v="47"/>
  </r>
  <r>
    <x v="9"/>
    <x v="8"/>
    <s v="Centro"/>
    <n v="7659.0606363191819"/>
    <n v="0.03"/>
    <s v="Contado"/>
    <n v="21"/>
  </r>
  <r>
    <x v="9"/>
    <x v="2"/>
    <s v="Centro"/>
    <n v="8170.7310799079278"/>
    <n v="0.02"/>
    <s v="Aplazado"/>
    <n v="23"/>
  </r>
  <r>
    <x v="8"/>
    <x v="6"/>
    <s v="Norte"/>
    <n v="7590.1522129627529"/>
    <n v="0.03"/>
    <s v="Contado"/>
    <n v="37"/>
  </r>
  <r>
    <x v="7"/>
    <x v="7"/>
    <s v="Norte"/>
    <n v="8263.2571811035632"/>
    <n v="0.01"/>
    <s v="Contado"/>
    <n v="29"/>
  </r>
  <r>
    <x v="3"/>
    <x v="1"/>
    <s v="Sur"/>
    <n v="8297.5518321945128"/>
    <n v="0.01"/>
    <s v="Contado"/>
    <n v="24"/>
  </r>
  <r>
    <x v="2"/>
    <x v="3"/>
    <s v="Sur"/>
    <n v="7550.9143906321788"/>
    <n v="0.03"/>
    <s v="Aplazado"/>
    <n v="17"/>
  </r>
  <r>
    <x v="3"/>
    <x v="1"/>
    <s v="Sur"/>
    <n v="8071.4110291985162"/>
    <n v="0"/>
    <s v="Aplazado"/>
    <n v="44"/>
  </r>
  <r>
    <x v="1"/>
    <x v="2"/>
    <s v="Centro"/>
    <n v="7851.4003752041299"/>
    <n v="0.02"/>
    <s v="Contado"/>
    <n v="42"/>
  </r>
  <r>
    <x v="7"/>
    <x v="6"/>
    <s v="Norte"/>
    <n v="7895.938662786757"/>
    <n v="0.02"/>
    <s v="Contado"/>
    <n v="21"/>
  </r>
  <r>
    <x v="9"/>
    <x v="8"/>
    <s v="Centro"/>
    <n v="8246.4463418781543"/>
    <n v="0.03"/>
    <s v="Contado"/>
    <n v="31"/>
  </r>
  <r>
    <x v="9"/>
    <x v="1"/>
    <s v="Sur"/>
    <n v="7944.7486366477142"/>
    <n v="0.01"/>
    <s v="Aplazado"/>
    <n v="44"/>
  </r>
  <r>
    <x v="10"/>
    <x v="1"/>
    <s v="Sur"/>
    <n v="7925.3989661550213"/>
    <n v="0.02"/>
    <s v="Aplazado"/>
    <n v="26"/>
  </r>
  <r>
    <x v="10"/>
    <x v="2"/>
    <s v="Centro"/>
    <n v="7858.9476648357504"/>
    <n v="0.02"/>
    <s v="Contado"/>
    <n v="65"/>
  </r>
  <r>
    <x v="10"/>
    <x v="5"/>
    <s v="Centro"/>
    <n v="8244.204141819464"/>
    <n v="0"/>
    <s v="Aplazado"/>
    <n v="26"/>
  </r>
  <r>
    <x v="5"/>
    <x v="8"/>
    <s v="Centro"/>
    <n v="7793.2793434552332"/>
    <n v="0"/>
    <s v="Contado"/>
    <n v="25"/>
  </r>
  <r>
    <x v="4"/>
    <x v="6"/>
    <s v="Norte"/>
    <n v="8137.7851095807546"/>
    <n v="0"/>
    <s v="Aplazado"/>
    <n v="17"/>
  </r>
  <r>
    <x v="3"/>
    <x v="0"/>
    <s v="Centro"/>
    <n v="7620.1857453485945"/>
    <n v="0.02"/>
    <s v="Contado"/>
    <n v="26"/>
  </r>
  <r>
    <x v="10"/>
    <x v="8"/>
    <s v="Centro"/>
    <n v="7646.5893708291651"/>
    <n v="0.03"/>
    <s v="Contado"/>
    <n v="35"/>
  </r>
  <r>
    <x v="2"/>
    <x v="5"/>
    <s v="Centro"/>
    <n v="7536.483510875446"/>
    <n v="0.03"/>
    <s v="Aplazado"/>
    <n v="42"/>
  </r>
  <r>
    <x v="3"/>
    <x v="8"/>
    <s v="Centro"/>
    <n v="7813.1577954029672"/>
    <n v="0"/>
    <s v="Contado"/>
    <n v="43"/>
  </r>
  <r>
    <x v="4"/>
    <x v="5"/>
    <s v="Centro"/>
    <n v="8142.0067109658248"/>
    <n v="0.02"/>
    <s v="Contado"/>
    <n v="43"/>
  </r>
  <r>
    <x v="3"/>
    <x v="4"/>
    <s v="Norte"/>
    <n v="7698.6146496599258"/>
    <n v="0.01"/>
    <s v="Aplazado"/>
    <n v="33"/>
  </r>
  <r>
    <x v="7"/>
    <x v="8"/>
    <s v="Centro"/>
    <n v="7864.7989888965412"/>
    <n v="0.02"/>
    <s v="Contado"/>
    <n v="24"/>
  </r>
  <r>
    <x v="2"/>
    <x v="0"/>
    <s v="Centro"/>
    <n v="7981.5842502492205"/>
    <n v="0"/>
    <s v="Contado"/>
    <n v="26"/>
  </r>
  <r>
    <x v="3"/>
    <x v="3"/>
    <s v="Sur"/>
    <n v="8027.1542002079286"/>
    <n v="0.02"/>
    <s v="Aplazado"/>
    <n v="43"/>
  </r>
  <r>
    <x v="6"/>
    <x v="8"/>
    <s v="Centro"/>
    <n v="7888.4428468688111"/>
    <n v="0"/>
    <s v="Aplazado"/>
    <n v="21"/>
  </r>
  <r>
    <x v="6"/>
    <x v="4"/>
    <s v="Norte"/>
    <n v="7872.1992871424663"/>
    <n v="0"/>
    <s v="Aplazado"/>
    <n v="49"/>
  </r>
  <r>
    <x v="11"/>
    <x v="4"/>
    <s v="Norte"/>
    <n v="8059.0936782498193"/>
    <n v="0"/>
    <s v="Aplazado"/>
    <n v="30"/>
  </r>
  <r>
    <x v="7"/>
    <x v="1"/>
    <s v="Sur"/>
    <n v="8058.4403646190003"/>
    <n v="0.02"/>
    <s v="Contado"/>
    <n v="49"/>
  </r>
  <r>
    <x v="11"/>
    <x v="7"/>
    <s v="Norte"/>
    <n v="7959.9544672013053"/>
    <n v="0"/>
    <s v="Aplazado"/>
    <n v="39"/>
  </r>
  <r>
    <x v="9"/>
    <x v="8"/>
    <s v="Centro"/>
    <n v="8192.7833911793277"/>
    <n v="0.01"/>
    <s v="Contado"/>
    <n v="38"/>
  </r>
  <r>
    <x v="11"/>
    <x v="8"/>
    <s v="Centro"/>
    <n v="7775.6659741184376"/>
    <n v="0.02"/>
    <s v="Contado"/>
    <n v="21"/>
  </r>
  <r>
    <x v="10"/>
    <x v="1"/>
    <s v="Sur"/>
    <n v="7842.2632443398379"/>
    <n v="0.02"/>
    <s v="Aplazado"/>
    <n v="41"/>
  </r>
  <r>
    <x v="5"/>
    <x v="0"/>
    <s v="Centro"/>
    <n v="7509.6891918798929"/>
    <n v="0.01"/>
    <s v="Contado"/>
    <n v="45"/>
  </r>
  <r>
    <x v="3"/>
    <x v="7"/>
    <s v="Norte"/>
    <n v="7519.3342925722254"/>
    <n v="0.03"/>
    <s v="Contado"/>
    <n v="23"/>
  </r>
  <r>
    <x v="1"/>
    <x v="3"/>
    <s v="Sur"/>
    <n v="7963.9672463699071"/>
    <n v="0"/>
    <s v="Contado"/>
    <n v="22"/>
  </r>
  <r>
    <x v="0"/>
    <x v="8"/>
    <s v="Centro"/>
    <n v="7900.1085152170117"/>
    <n v="0"/>
    <s v="Contado"/>
    <n v="26"/>
  </r>
  <r>
    <x v="3"/>
    <x v="6"/>
    <s v="Norte"/>
    <n v="7700.9769438191734"/>
    <n v="0"/>
    <s v="Aplazado"/>
    <n v="31"/>
  </r>
  <r>
    <x v="6"/>
    <x v="2"/>
    <s v="Centro"/>
    <n v="7965.3147114965668"/>
    <n v="0.02"/>
    <s v="Aplazado"/>
    <n v="44"/>
  </r>
  <r>
    <x v="5"/>
    <x v="2"/>
    <s v="Centro"/>
    <n v="8206.1354374606526"/>
    <n v="0.01"/>
    <s v="Contado"/>
    <n v="31"/>
  </r>
  <r>
    <x v="7"/>
    <x v="7"/>
    <s v="Norte"/>
    <n v="7565.2933171349741"/>
    <n v="0"/>
    <s v="Aplazado"/>
    <n v="41"/>
  </r>
  <r>
    <x v="3"/>
    <x v="0"/>
    <s v="Centro"/>
    <n v="8237.8131657730955"/>
    <n v="0.01"/>
    <s v="Aplazado"/>
    <n v="49"/>
  </r>
  <r>
    <x v="10"/>
    <x v="0"/>
    <s v="Centro"/>
    <n v="7837.498869858091"/>
    <n v="0"/>
    <s v="Contado"/>
    <n v="39"/>
  </r>
  <r>
    <x v="7"/>
    <x v="7"/>
    <s v="Norte"/>
    <n v="7657.3819880876545"/>
    <n v="0.01"/>
    <s v="Contado"/>
    <n v="24"/>
  </r>
  <r>
    <x v="5"/>
    <x v="4"/>
    <s v="Norte"/>
    <n v="7923.4227510289293"/>
    <n v="0.02"/>
    <s v="Aplazado"/>
    <n v="61"/>
  </r>
  <r>
    <x v="6"/>
    <x v="8"/>
    <s v="Centro"/>
    <n v="8132.849017094577"/>
    <n v="0.01"/>
    <s v="Aplazado"/>
    <n v="33"/>
  </r>
  <r>
    <x v="9"/>
    <x v="3"/>
    <s v="Sur"/>
    <n v="8260.4830917786603"/>
    <n v="0.03"/>
    <s v="Contado"/>
    <n v="47"/>
  </r>
  <r>
    <x v="7"/>
    <x v="0"/>
    <s v="Centro"/>
    <n v="8062.4576544800766"/>
    <n v="0"/>
    <s v="Aplazado"/>
    <n v="46"/>
  </r>
  <r>
    <x v="7"/>
    <x v="6"/>
    <s v="Norte"/>
    <n v="8216.4909670771067"/>
    <n v="0.02"/>
    <s v="Contado"/>
    <n v="41"/>
  </r>
  <r>
    <x v="2"/>
    <x v="4"/>
    <s v="Norte"/>
    <n v="7902.2289752964798"/>
    <n v="0"/>
    <s v="Aplazado"/>
    <n v="49"/>
  </r>
  <r>
    <x v="6"/>
    <x v="5"/>
    <s v="Centro"/>
    <n v="7580.159834693618"/>
    <n v="0.03"/>
    <s v="Aplazado"/>
    <n v="25"/>
  </r>
  <r>
    <x v="6"/>
    <x v="5"/>
    <s v="Centro"/>
    <n v="7839.9199113407349"/>
    <n v="0.01"/>
    <s v="Aplazado"/>
    <n v="17"/>
  </r>
  <r>
    <x v="2"/>
    <x v="8"/>
    <s v="Centro"/>
    <n v="7693.978563140131"/>
    <n v="0.03"/>
    <s v="Contado"/>
    <n v="50"/>
  </r>
  <r>
    <x v="0"/>
    <x v="2"/>
    <s v="Centro"/>
    <n v="7913.4141579147263"/>
    <n v="0"/>
    <s v="Contado"/>
    <n v="28"/>
  </r>
  <r>
    <x v="2"/>
    <x v="1"/>
    <s v="Sur"/>
    <n v="8008.6365919784657"/>
    <n v="0.03"/>
    <s v="Contado"/>
    <n v="21"/>
  </r>
  <r>
    <x v="9"/>
    <x v="0"/>
    <s v="Centro"/>
    <n v="7989.2594123418257"/>
    <n v="0.03"/>
    <s v="Aplazado"/>
    <n v="38"/>
  </r>
  <r>
    <x v="1"/>
    <x v="1"/>
    <s v="Sur"/>
    <n v="8192.1419832831998"/>
    <n v="0.02"/>
    <s v="Contado"/>
    <n v="38"/>
  </r>
  <r>
    <x v="5"/>
    <x v="8"/>
    <s v="Centro"/>
    <n v="7610.3299438975591"/>
    <n v="0.02"/>
    <s v="Aplazado"/>
    <n v="32"/>
  </r>
  <r>
    <x v="9"/>
    <x v="2"/>
    <s v="Centro"/>
    <n v="8029.2184125530639"/>
    <n v="0.02"/>
    <s v="Aplazado"/>
    <n v="47"/>
  </r>
  <r>
    <x v="10"/>
    <x v="2"/>
    <s v="Centro"/>
    <n v="8224.0313752864131"/>
    <n v="0"/>
    <s v="Contado"/>
    <n v="29"/>
  </r>
  <r>
    <x v="5"/>
    <x v="5"/>
    <s v="Centro"/>
    <n v="7623.791996990758"/>
    <n v="0.03"/>
    <s v="Contado"/>
    <n v="37"/>
  </r>
  <r>
    <x v="9"/>
    <x v="5"/>
    <s v="Centro"/>
    <n v="7676.1159003258945"/>
    <n v="0.01"/>
    <s v="Contado"/>
    <n v="49"/>
  </r>
  <r>
    <x v="0"/>
    <x v="4"/>
    <s v="Norte"/>
    <n v="7777.8047177488861"/>
    <n v="0"/>
    <s v="Aplazado"/>
    <n v="59"/>
  </r>
  <r>
    <x v="5"/>
    <x v="0"/>
    <s v="Centro"/>
    <n v="7770.7532208986413"/>
    <n v="0"/>
    <s v="Contado"/>
    <n v="24"/>
  </r>
  <r>
    <x v="3"/>
    <x v="1"/>
    <s v="Sur"/>
    <n v="8253.4500000000007"/>
    <n v="0.02"/>
    <s v="Contado"/>
    <n v="49"/>
  </r>
  <r>
    <x v="3"/>
    <x v="5"/>
    <s v="Centro"/>
    <n v="7646.0853343354756"/>
    <n v="0"/>
    <s v="Aplazado"/>
    <n v="29"/>
  </r>
  <r>
    <x v="1"/>
    <x v="3"/>
    <s v="Sur"/>
    <n v="8079.9612677587447"/>
    <n v="0.03"/>
    <s v="Contado"/>
    <n v="21"/>
  </r>
  <r>
    <x v="7"/>
    <x v="8"/>
    <s v="Centro"/>
    <n v="8183.2286050344374"/>
    <n v="0"/>
    <s v="Contado"/>
    <n v="24"/>
  </r>
  <r>
    <x v="3"/>
    <x v="0"/>
    <s v="Centro"/>
    <n v="7571.2605856461005"/>
    <n v="0"/>
    <s v="Aplazado"/>
    <n v="51"/>
  </r>
  <r>
    <x v="7"/>
    <x v="2"/>
    <s v="Centro"/>
    <n v="8005.9141654809946"/>
    <n v="0"/>
    <s v="Contado"/>
    <n v="37"/>
  </r>
  <r>
    <x v="4"/>
    <x v="3"/>
    <s v="Sur"/>
    <n v="7524.8505055596206"/>
    <n v="0.01"/>
    <s v="Contado"/>
    <n v="47"/>
  </r>
  <r>
    <x v="11"/>
    <x v="2"/>
    <s v="Centro"/>
    <n v="8007.8568665026341"/>
    <n v="0"/>
    <s v="Aplazado"/>
    <n v="49"/>
  </r>
  <r>
    <x v="7"/>
    <x v="5"/>
    <s v="Centro"/>
    <n v="7569.0073941830833"/>
    <n v="0.01"/>
    <s v="Contado"/>
    <n v="31"/>
  </r>
  <r>
    <x v="5"/>
    <x v="3"/>
    <s v="Sur"/>
    <n v="7770.0929930471921"/>
    <n v="0.02"/>
    <s v="Contado"/>
    <n v="22"/>
  </r>
  <r>
    <x v="3"/>
    <x v="0"/>
    <s v="Centro"/>
    <n v="7943.7152160967344"/>
    <n v="0.01"/>
    <s v="Contado"/>
    <n v="28"/>
  </r>
  <r>
    <x v="6"/>
    <x v="3"/>
    <s v="Sur"/>
    <n v="7657.3287319955034"/>
    <n v="0.02"/>
    <s v="Aplazado"/>
    <n v="50"/>
  </r>
  <r>
    <x v="4"/>
    <x v="2"/>
    <s v="Centro"/>
    <n v="7594.3055534980522"/>
    <n v="0"/>
    <s v="Aplazado"/>
    <n v="26"/>
  </r>
  <r>
    <x v="7"/>
    <x v="6"/>
    <s v="Norte"/>
    <n v="8116.3469793708009"/>
    <n v="0.02"/>
    <s v="Contado"/>
    <n v="45"/>
  </r>
  <r>
    <x v="0"/>
    <x v="4"/>
    <s v="Norte"/>
    <n v="8004.2596507785674"/>
    <n v="0"/>
    <s v="Contado"/>
    <n v="48"/>
  </r>
  <r>
    <x v="4"/>
    <x v="7"/>
    <s v="Norte"/>
    <n v="8092.8710617378511"/>
    <n v="0"/>
    <s v="Contado"/>
    <n v="33"/>
  </r>
  <r>
    <x v="2"/>
    <x v="8"/>
    <s v="Centro"/>
    <n v="8175.8805961199323"/>
    <n v="0.01"/>
    <s v="Contado"/>
    <n v="46"/>
  </r>
  <r>
    <x v="1"/>
    <x v="3"/>
    <s v="Sur"/>
    <n v="7804.0484983731312"/>
    <n v="0.02"/>
    <s v="Contado"/>
    <n v="32"/>
  </r>
  <r>
    <x v="2"/>
    <x v="3"/>
    <s v="Sur"/>
    <n v="8237.3080884233605"/>
    <n v="0.02"/>
    <s v="Contado"/>
    <n v="22"/>
  </r>
  <r>
    <x v="6"/>
    <x v="6"/>
    <s v="Norte"/>
    <n v="7527.3710925671458"/>
    <n v="0.03"/>
    <s v="Aplazado"/>
    <n v="40"/>
  </r>
  <r>
    <x v="10"/>
    <x v="5"/>
    <s v="Centro"/>
    <n v="8170.4955835259534"/>
    <n v="0.03"/>
    <s v="Contado"/>
    <n v="25"/>
  </r>
  <r>
    <x v="11"/>
    <x v="8"/>
    <s v="Centro"/>
    <n v="7790.9347360071797"/>
    <n v="0"/>
    <s v="Contado"/>
    <n v="34"/>
  </r>
  <r>
    <x v="10"/>
    <x v="0"/>
    <s v="Centro"/>
    <n v="7673.910765673977"/>
    <n v="0.02"/>
    <s v="Contado"/>
    <n v="49"/>
  </r>
  <r>
    <x v="3"/>
    <x v="5"/>
    <s v="Centro"/>
    <n v="7703.1911308554254"/>
    <n v="0.01"/>
    <s v="Aplazado"/>
    <n v="45"/>
  </r>
  <r>
    <x v="5"/>
    <x v="2"/>
    <s v="Centro"/>
    <n v="7671.7585642732456"/>
    <n v="0"/>
    <s v="Aplazado"/>
    <n v="23"/>
  </r>
  <r>
    <x v="7"/>
    <x v="8"/>
    <s v="Centro"/>
    <n v="8143.3398057066688"/>
    <n v="0.03"/>
    <s v="Aplazado"/>
    <n v="27"/>
  </r>
  <r>
    <x v="10"/>
    <x v="3"/>
    <s v="Sur"/>
    <n v="7571.7920063353858"/>
    <n v="0.02"/>
    <s v="Contado"/>
    <n v="34"/>
  </r>
  <r>
    <x v="11"/>
    <x v="1"/>
    <s v="Sur"/>
    <n v="8060.0079456792946"/>
    <n v="0.03"/>
    <s v="Contado"/>
    <n v="35"/>
  </r>
  <r>
    <x v="4"/>
    <x v="1"/>
    <s v="Sur"/>
    <n v="8217.5195967620948"/>
    <n v="0.01"/>
    <s v="Contado"/>
    <n v="34"/>
  </r>
  <r>
    <x v="0"/>
    <x v="8"/>
    <s v="Centro"/>
    <n v="8204.316839523517"/>
    <n v="0.01"/>
    <s v="Contado"/>
    <n v="46"/>
  </r>
  <r>
    <x v="6"/>
    <x v="2"/>
    <s v="Centro"/>
    <n v="8014.8152353200066"/>
    <n v="0.02"/>
    <s v="Aplazado"/>
    <n v="25"/>
  </r>
  <r>
    <x v="5"/>
    <x v="0"/>
    <s v="Centro"/>
    <n v="7815.1855039543261"/>
    <n v="0.02"/>
    <s v="Contado"/>
    <n v="26"/>
  </r>
  <r>
    <x v="9"/>
    <x v="5"/>
    <s v="Centro"/>
    <n v="7842.3855144794561"/>
    <n v="0.01"/>
    <s v="Contado"/>
    <n v="50"/>
  </r>
  <r>
    <x v="0"/>
    <x v="1"/>
    <s v="Sur"/>
    <n v="8238.125273083424"/>
    <n v="0.02"/>
    <s v="Contado"/>
    <n v="50"/>
  </r>
  <r>
    <x v="10"/>
    <x v="4"/>
    <s v="Norte"/>
    <n v="7868.6642327591426"/>
    <n v="0.01"/>
    <s v="Contado"/>
    <n v="39"/>
  </r>
  <r>
    <x v="3"/>
    <x v="3"/>
    <s v="Sur"/>
    <n v="8069.8293491669847"/>
    <n v="0.01"/>
    <s v="Contado"/>
    <n v="29"/>
  </r>
  <r>
    <x v="0"/>
    <x v="0"/>
    <s v="Centro"/>
    <n v="8013.968815756034"/>
    <n v="0.02"/>
    <s v="Contado"/>
    <n v="18"/>
  </r>
  <r>
    <x v="5"/>
    <x v="1"/>
    <s v="Sur"/>
    <n v="8253.4500000000007"/>
    <n v="0.02"/>
    <s v="Contado"/>
    <n v="48"/>
  </r>
  <r>
    <x v="10"/>
    <x v="5"/>
    <s v="Centro"/>
    <n v="7900.5766343071082"/>
    <n v="0"/>
    <s v="Aplazado"/>
    <n v="22"/>
  </r>
  <r>
    <x v="7"/>
    <x v="1"/>
    <s v="Sur"/>
    <n v="8171.7258504749498"/>
    <n v="0.01"/>
    <s v="Aplazado"/>
    <n v="30"/>
  </r>
  <r>
    <x v="7"/>
    <x v="8"/>
    <s v="Centro"/>
    <n v="7849.4776396377029"/>
    <n v="0.03"/>
    <s v="Contado"/>
    <n v="38"/>
  </r>
  <r>
    <x v="10"/>
    <x v="3"/>
    <s v="Sur"/>
    <n v="7539.4011442398687"/>
    <n v="0"/>
    <s v="Contado"/>
    <n v="30"/>
  </r>
  <r>
    <x v="4"/>
    <x v="8"/>
    <s v="Centro"/>
    <n v="8007.0306146201119"/>
    <n v="0.01"/>
    <s v="Aplazado"/>
    <n v="22"/>
  </r>
  <r>
    <x v="6"/>
    <x v="6"/>
    <s v="Norte"/>
    <n v="7565.3494362781157"/>
    <n v="0.03"/>
    <s v="Contado"/>
    <n v="40"/>
  </r>
  <r>
    <x v="4"/>
    <x v="3"/>
    <s v="Sur"/>
    <n v="8017.4715636192968"/>
    <n v="0.02"/>
    <s v="Aplazado"/>
    <n v="25"/>
  </r>
  <r>
    <x v="11"/>
    <x v="8"/>
    <s v="Centro"/>
    <n v="7925.960382400458"/>
    <n v="0"/>
    <s v="Contado"/>
    <n v="28"/>
  </r>
  <r>
    <x v="2"/>
    <x v="8"/>
    <s v="Centro"/>
    <n v="7525.879777506766"/>
    <n v="0.03"/>
    <s v="Contado"/>
    <n v="48"/>
  </r>
  <r>
    <x v="2"/>
    <x v="3"/>
    <s v="Sur"/>
    <n v="8028.3827806824002"/>
    <n v="0.03"/>
    <s v="Contado"/>
    <n v="35"/>
  </r>
  <r>
    <x v="7"/>
    <x v="3"/>
    <s v="Sur"/>
    <n v="7779.6138111123628"/>
    <n v="0"/>
    <s v="Aplazado"/>
    <n v="44"/>
  </r>
  <r>
    <x v="2"/>
    <x v="8"/>
    <s v="Centro"/>
    <n v="7855.7297842956677"/>
    <n v="0"/>
    <s v="Contado"/>
    <n v="30"/>
  </r>
  <r>
    <x v="0"/>
    <x v="6"/>
    <s v="Norte"/>
    <n v="7640.8119135698007"/>
    <n v="0.01"/>
    <s v="Contado"/>
    <n v="50"/>
  </r>
  <r>
    <x v="7"/>
    <x v="0"/>
    <s v="Centro"/>
    <n v="7838.911979177351"/>
    <n v="0.01"/>
    <s v="Aplazado"/>
    <n v="17"/>
  </r>
  <r>
    <x v="11"/>
    <x v="3"/>
    <s v="Sur"/>
    <n v="7511.2599016863214"/>
    <n v="0.03"/>
    <s v="Contado"/>
    <n v="50"/>
  </r>
  <r>
    <x v="6"/>
    <x v="0"/>
    <s v="Centro"/>
    <n v="7948.220330210047"/>
    <n v="0"/>
    <s v="Contado"/>
    <n v="24"/>
  </r>
  <r>
    <x v="3"/>
    <x v="6"/>
    <s v="Norte"/>
    <n v="7813.8947649476222"/>
    <n v="0"/>
    <s v="Aplazado"/>
    <n v="60"/>
  </r>
  <r>
    <x v="0"/>
    <x v="2"/>
    <s v="Centro"/>
    <n v="7633.7998032005135"/>
    <n v="0.02"/>
    <s v="Contado"/>
    <n v="49"/>
  </r>
  <r>
    <x v="8"/>
    <x v="8"/>
    <s v="Centro"/>
    <n v="7707.7577865251487"/>
    <n v="0.01"/>
    <s v="Aplazado"/>
    <n v="57"/>
  </r>
  <r>
    <x v="11"/>
    <x v="5"/>
    <s v="Centro"/>
    <n v="8024.917591354556"/>
    <n v="0.03"/>
    <s v="Aplazado"/>
    <n v="28"/>
  </r>
  <r>
    <x v="0"/>
    <x v="8"/>
    <s v="Centro"/>
    <n v="7859.4951629910111"/>
    <n v="0"/>
    <s v="Contado"/>
    <n v="37"/>
  </r>
  <r>
    <x v="2"/>
    <x v="0"/>
    <s v="Centro"/>
    <n v="8218.3798870537976"/>
    <n v="0.02"/>
    <s v="Contado"/>
    <n v="48"/>
  </r>
  <r>
    <x v="5"/>
    <x v="4"/>
    <s v="Norte"/>
    <n v="8119.1860123890274"/>
    <n v="0.03"/>
    <s v="Contado"/>
    <n v="37"/>
  </r>
  <r>
    <x v="8"/>
    <x v="3"/>
    <s v="Sur"/>
    <n v="7548.0219985119766"/>
    <n v="0.03"/>
    <s v="Contado"/>
    <n v="46"/>
  </r>
  <r>
    <x v="1"/>
    <x v="6"/>
    <s v="Norte"/>
    <n v="8047.6257855260428"/>
    <n v="0.01"/>
    <s v="Aplazado"/>
    <n v="27"/>
  </r>
  <r>
    <x v="0"/>
    <x v="7"/>
    <s v="Norte"/>
    <n v="8213.8287952643623"/>
    <n v="0.02"/>
    <s v="Aplazado"/>
    <n v="37"/>
  </r>
  <r>
    <x v="1"/>
    <x v="5"/>
    <s v="Centro"/>
    <n v="7887.79561973211"/>
    <n v="0"/>
    <s v="Contado"/>
    <n v="46"/>
  </r>
  <r>
    <x v="3"/>
    <x v="1"/>
    <s v="Sur"/>
    <n v="8046.8536095880927"/>
    <n v="0.03"/>
    <s v="Contado"/>
    <n v="45"/>
  </r>
  <r>
    <x v="3"/>
    <x v="1"/>
    <s v="Sur"/>
    <n v="7775.3715429106023"/>
    <n v="0.01"/>
    <s v="Contado"/>
    <n v="28"/>
  </r>
  <r>
    <x v="5"/>
    <x v="2"/>
    <s v="Centro"/>
    <n v="7566.5565462794575"/>
    <n v="0.02"/>
    <s v="Aplazado"/>
    <n v="24"/>
  </r>
  <r>
    <x v="11"/>
    <x v="1"/>
    <s v="Sur"/>
    <n v="7955.9029865604361"/>
    <n v="0.03"/>
    <s v="Contado"/>
    <n v="31"/>
  </r>
  <r>
    <x v="8"/>
    <x v="6"/>
    <s v="Norte"/>
    <n v="7839.3906755803755"/>
    <n v="0.03"/>
    <s v="Contado"/>
    <n v="31"/>
  </r>
  <r>
    <x v="3"/>
    <x v="2"/>
    <s v="Centro"/>
    <n v="8105.5155702157072"/>
    <n v="0.03"/>
    <s v="Contado"/>
    <n v="58"/>
  </r>
  <r>
    <x v="7"/>
    <x v="3"/>
    <s v="Sur"/>
    <n v="7785.6683452215248"/>
    <n v="0"/>
    <s v="Aplazado"/>
    <n v="39"/>
  </r>
  <r>
    <x v="1"/>
    <x v="1"/>
    <s v="Sur"/>
    <n v="8253.4500000000007"/>
    <n v="0.02"/>
    <s v="Contado"/>
    <n v="30"/>
  </r>
  <r>
    <x v="7"/>
    <x v="0"/>
    <s v="Centro"/>
    <n v="7982.5965281400022"/>
    <n v="0.02"/>
    <s v="Aplazado"/>
    <n v="57"/>
  </r>
  <r>
    <x v="8"/>
    <x v="8"/>
    <s v="Centro"/>
    <n v="7837.2814800548349"/>
    <n v="0.03"/>
    <s v="Aplazado"/>
    <n v="33"/>
  </r>
  <r>
    <x v="9"/>
    <x v="1"/>
    <s v="Sur"/>
    <n v="8170.0441312846306"/>
    <n v="0"/>
    <s v="Contado"/>
    <n v="30"/>
  </r>
  <r>
    <x v="7"/>
    <x v="5"/>
    <s v="Centro"/>
    <n v="7801.2809338605621"/>
    <n v="0.01"/>
    <s v="Aplazado"/>
    <n v="27"/>
  </r>
  <r>
    <x v="9"/>
    <x v="1"/>
    <s v="Sur"/>
    <n v="7861.8376692668862"/>
    <n v="0.01"/>
    <s v="Contado"/>
    <n v="46"/>
  </r>
  <r>
    <x v="2"/>
    <x v="5"/>
    <s v="Centro"/>
    <n v="7530.1509460233274"/>
    <n v="0.01"/>
    <s v="Contado"/>
    <n v="42"/>
  </r>
  <r>
    <x v="2"/>
    <x v="3"/>
    <s v="Sur"/>
    <n v="7721.2089046964184"/>
    <n v="0.03"/>
    <s v="Aplazado"/>
    <n v="32"/>
  </r>
  <r>
    <x v="2"/>
    <x v="0"/>
    <s v="Centro"/>
    <n v="8114.4243191950909"/>
    <n v="0.01"/>
    <s v="Contado"/>
    <n v="32"/>
  </r>
  <r>
    <x v="2"/>
    <x v="3"/>
    <s v="Sur"/>
    <n v="8217.9237100811315"/>
    <n v="0.01"/>
    <s v="Contado"/>
    <n v="37"/>
  </r>
  <r>
    <x v="2"/>
    <x v="5"/>
    <s v="Centro"/>
    <n v="7996.1771395082951"/>
    <n v="0"/>
    <s v="Contado"/>
    <n v="33"/>
  </r>
  <r>
    <x v="4"/>
    <x v="1"/>
    <s v="Sur"/>
    <n v="7928.7950968437281"/>
    <n v="0"/>
    <s v="Contado"/>
    <n v="29"/>
  </r>
  <r>
    <x v="2"/>
    <x v="7"/>
    <s v="Norte"/>
    <n v="7866.5768807213544"/>
    <n v="0.01"/>
    <s v="Aplazado"/>
    <n v="27"/>
  </r>
  <r>
    <x v="11"/>
    <x v="7"/>
    <s v="Norte"/>
    <n v="7585.5665580137384"/>
    <n v="0.02"/>
    <s v="Contado"/>
    <n v="44"/>
  </r>
  <r>
    <x v="5"/>
    <x v="4"/>
    <s v="Norte"/>
    <n v="8031.0221344694992"/>
    <n v="0"/>
    <s v="Aplazado"/>
    <n v="54"/>
  </r>
  <r>
    <x v="3"/>
    <x v="5"/>
    <s v="Centro"/>
    <n v="7583.7126905506875"/>
    <n v="0.01"/>
    <s v="Contado"/>
    <n v="46"/>
  </r>
  <r>
    <x v="6"/>
    <x v="1"/>
    <s v="Sur"/>
    <n v="8032.9557639833229"/>
    <n v="0.01"/>
    <s v="Aplazado"/>
    <n v="18"/>
  </r>
  <r>
    <x v="9"/>
    <x v="8"/>
    <s v="Centro"/>
    <n v="7962.9934444637502"/>
    <n v="0.01"/>
    <s v="Contado"/>
    <n v="48"/>
  </r>
  <r>
    <x v="3"/>
    <x v="8"/>
    <s v="Centro"/>
    <n v="7871.8221826761192"/>
    <n v="0.02"/>
    <s v="Contado"/>
    <n v="35"/>
  </r>
  <r>
    <x v="4"/>
    <x v="3"/>
    <s v="Sur"/>
    <n v="7920.2463212470047"/>
    <n v="0.02"/>
    <s v="Aplazado"/>
    <n v="17"/>
  </r>
  <r>
    <x v="10"/>
    <x v="3"/>
    <s v="Sur"/>
    <n v="7782.2864632324308"/>
    <n v="0"/>
    <s v="Contado"/>
    <n v="29"/>
  </r>
  <r>
    <x v="2"/>
    <x v="1"/>
    <s v="Sur"/>
    <n v="8168.8832223102418"/>
    <n v="0"/>
    <s v="Aplazado"/>
    <n v="27"/>
  </r>
  <r>
    <x v="4"/>
    <x v="0"/>
    <s v="Centro"/>
    <n v="8219.7902517073362"/>
    <n v="0.01"/>
    <s v="Contado"/>
    <n v="36"/>
  </r>
  <r>
    <x v="11"/>
    <x v="4"/>
    <s v="Norte"/>
    <n v="7905.2897570615778"/>
    <n v="0.03"/>
    <s v="Contado"/>
    <n v="29"/>
  </r>
  <r>
    <x v="0"/>
    <x v="2"/>
    <s v="Centro"/>
    <n v="7622.3984121339936"/>
    <n v="0"/>
    <s v="Aplazado"/>
    <n v="44"/>
  </r>
  <r>
    <x v="3"/>
    <x v="7"/>
    <s v="Norte"/>
    <n v="8144.8578825573168"/>
    <n v="0"/>
    <s v="Contado"/>
    <n v="45"/>
  </r>
  <r>
    <x v="2"/>
    <x v="8"/>
    <s v="Centro"/>
    <n v="7824.4505856029627"/>
    <n v="0.03"/>
    <s v="Aplazado"/>
    <n v="60"/>
  </r>
  <r>
    <x v="6"/>
    <x v="5"/>
    <s v="Centro"/>
    <n v="7729.9580653730663"/>
    <n v="0.03"/>
    <s v="Contado"/>
    <n v="48"/>
  </r>
  <r>
    <x v="8"/>
    <x v="2"/>
    <s v="Centro"/>
    <n v="7642.1984903891371"/>
    <n v="0"/>
    <s v="Contado"/>
    <n v="50"/>
  </r>
  <r>
    <x v="6"/>
    <x v="0"/>
    <s v="Centro"/>
    <n v="7899.3808734684171"/>
    <n v="0.03"/>
    <s v="Contado"/>
    <n v="36"/>
  </r>
  <r>
    <x v="0"/>
    <x v="4"/>
    <s v="Norte"/>
    <n v="7823.1243767519027"/>
    <n v="0.01"/>
    <s v="Contado"/>
    <n v="30"/>
  </r>
  <r>
    <x v="10"/>
    <x v="1"/>
    <s v="Sur"/>
    <n v="8253.4500000000007"/>
    <n v="0.02"/>
    <s v="Contado"/>
    <n v="26"/>
  </r>
  <r>
    <x v="10"/>
    <x v="1"/>
    <s v="Sur"/>
    <n v="7667.1036352069223"/>
    <n v="0"/>
    <s v="Contado"/>
    <n v="30"/>
  </r>
  <r>
    <x v="6"/>
    <x v="3"/>
    <s v="Sur"/>
    <n v="8247.2062217148596"/>
    <n v="0.01"/>
    <s v="Contado"/>
    <n v="43"/>
  </r>
  <r>
    <x v="5"/>
    <x v="7"/>
    <s v="Norte"/>
    <n v="8184.6722622220022"/>
    <n v="0.02"/>
    <s v="Contado"/>
    <n v="41"/>
  </r>
  <r>
    <x v="2"/>
    <x v="2"/>
    <s v="Centro"/>
    <n v="7701.9443230326806"/>
    <n v="0.03"/>
    <s v="Aplazado"/>
    <n v="38"/>
  </r>
  <r>
    <x v="7"/>
    <x v="1"/>
    <s v="Sur"/>
    <n v="8353.5109330360101"/>
    <n v="0.02"/>
    <s v="Contado"/>
    <n v="33"/>
  </r>
  <r>
    <x v="3"/>
    <x v="1"/>
    <s v="Sur"/>
    <n v="8188.124917166906"/>
    <n v="0.03"/>
    <s v="Contado"/>
    <n v="38"/>
  </r>
  <r>
    <x v="2"/>
    <x v="8"/>
    <s v="Centro"/>
    <n v="8226.5206055962881"/>
    <n v="0"/>
    <s v="Contado"/>
    <n v="35"/>
  </r>
  <r>
    <x v="6"/>
    <x v="2"/>
    <s v="Centro"/>
    <n v="8129.2863449277729"/>
    <n v="0.01"/>
    <s v="Aplazado"/>
    <n v="20"/>
  </r>
  <r>
    <x v="3"/>
    <x v="2"/>
    <s v="Centro"/>
    <n v="8097.8382108003234"/>
    <n v="0.01"/>
    <s v="Contado"/>
    <n v="42"/>
  </r>
  <r>
    <x v="0"/>
    <x v="1"/>
    <s v="Sur"/>
    <n v="8112.938950333164"/>
    <n v="0"/>
    <s v="Contado"/>
    <n v="50"/>
  </r>
  <r>
    <x v="1"/>
    <x v="3"/>
    <s v="Sur"/>
    <n v="7916.0970196383096"/>
    <n v="0.03"/>
    <s v="Contado"/>
    <n v="29"/>
  </r>
  <r>
    <x v="2"/>
    <x v="8"/>
    <s v="Centro"/>
    <n v="7600.1970266890476"/>
    <n v="0.02"/>
    <s v="Aplazado"/>
    <n v="26"/>
  </r>
  <r>
    <x v="8"/>
    <x v="2"/>
    <s v="Centro"/>
    <n v="7658.271939423139"/>
    <n v="0.01"/>
    <s v="Contado"/>
    <n v="42"/>
  </r>
  <r>
    <x v="8"/>
    <x v="3"/>
    <s v="Sur"/>
    <n v="7667.0591853699352"/>
    <n v="0.02"/>
    <s v="Contado"/>
    <n v="32"/>
  </r>
  <r>
    <x v="2"/>
    <x v="7"/>
    <s v="Norte"/>
    <n v="7559.2832709980303"/>
    <n v="0.02"/>
    <s v="Contado"/>
    <n v="37"/>
  </r>
  <r>
    <x v="7"/>
    <x v="1"/>
    <s v="Sur"/>
    <n v="8133.9907154424691"/>
    <n v="0.02"/>
    <s v="Contado"/>
    <n v="30"/>
  </r>
  <r>
    <x v="2"/>
    <x v="1"/>
    <s v="Sur"/>
    <n v="8256.15"/>
    <n v="0.02"/>
    <s v="Contado"/>
    <n v="47"/>
  </r>
  <r>
    <x v="2"/>
    <x v="1"/>
    <s v="Sur"/>
    <n v="8174.437862341033"/>
    <n v="0.02"/>
    <s v="Aplazado"/>
    <n v="61"/>
  </r>
  <r>
    <x v="4"/>
    <x v="4"/>
    <s v="Norte"/>
    <n v="7896.733039372707"/>
    <n v="0"/>
    <s v="Contado"/>
    <n v="33"/>
  </r>
  <r>
    <x v="6"/>
    <x v="3"/>
    <s v="Sur"/>
    <n v="7771.9188209498452"/>
    <n v="0.02"/>
    <s v="Contado"/>
    <n v="35"/>
  </r>
  <r>
    <x v="3"/>
    <x v="7"/>
    <s v="Norte"/>
    <n v="7644.9157141953265"/>
    <n v="0"/>
    <s v="Contado"/>
    <n v="23"/>
  </r>
  <r>
    <x v="0"/>
    <x v="5"/>
    <s v="Centro"/>
    <n v="7917.873893514693"/>
    <n v="0.03"/>
    <s v="Contado"/>
    <n v="22"/>
  </r>
  <r>
    <x v="5"/>
    <x v="1"/>
    <s v="Sur"/>
    <n v="7888.807639416018"/>
    <n v="0"/>
    <s v="Aplazado"/>
    <n v="58"/>
  </r>
  <r>
    <x v="3"/>
    <x v="1"/>
    <s v="Sur"/>
    <n v="8116.1257899042357"/>
    <n v="0.02"/>
    <s v="Aplazado"/>
    <n v="35"/>
  </r>
  <r>
    <x v="9"/>
    <x v="5"/>
    <s v="Centro"/>
    <n v="7935.3247303633407"/>
    <n v="0"/>
    <s v="Contado"/>
    <n v="31"/>
  </r>
  <r>
    <x v="11"/>
    <x v="4"/>
    <s v="Norte"/>
    <n v="7705.4139717532553"/>
    <n v="0.01"/>
    <s v="Contado"/>
    <n v="26"/>
  </r>
  <r>
    <x v="0"/>
    <x v="5"/>
    <s v="Centro"/>
    <n v="8157.5639691295601"/>
    <n v="0.03"/>
    <s v="Contado"/>
    <n v="30"/>
  </r>
  <r>
    <x v="11"/>
    <x v="1"/>
    <s v="Sur"/>
    <n v="7972.4177429045494"/>
    <n v="0.01"/>
    <s v="Contado"/>
    <n v="40"/>
  </r>
  <r>
    <x v="1"/>
    <x v="8"/>
    <s v="Centro"/>
    <n v="8081.2006023035929"/>
    <n v="0.02"/>
    <s v="Contado"/>
    <n v="38"/>
  </r>
  <r>
    <x v="3"/>
    <x v="4"/>
    <s v="Norte"/>
    <n v="7851.6890446247135"/>
    <n v="0.03"/>
    <s v="Aplazado"/>
    <n v="63"/>
  </r>
  <r>
    <x v="6"/>
    <x v="4"/>
    <s v="Norte"/>
    <n v="8092.0230754565591"/>
    <n v="0.03"/>
    <s v="Contado"/>
    <n v="47"/>
  </r>
  <r>
    <x v="2"/>
    <x v="0"/>
    <s v="Centro"/>
    <n v="7600.6723850168828"/>
    <n v="0.03"/>
    <s v="Contado"/>
    <n v="27"/>
  </r>
  <r>
    <x v="9"/>
    <x v="3"/>
    <s v="Sur"/>
    <n v="7649.1323360991964"/>
    <n v="0.01"/>
    <s v="Aplazado"/>
    <n v="20"/>
  </r>
  <r>
    <x v="7"/>
    <x v="4"/>
    <s v="Norte"/>
    <n v="8144.5936848482597"/>
    <n v="0.01"/>
    <s v="Contado"/>
    <n v="50"/>
  </r>
  <r>
    <x v="8"/>
    <x v="2"/>
    <s v="Centro"/>
    <n v="7716.696812613709"/>
    <n v="0"/>
    <s v="Contado"/>
    <n v="33"/>
  </r>
  <r>
    <x v="11"/>
    <x v="3"/>
    <s v="Sur"/>
    <n v="7667.0591853699352"/>
    <n v="0.03"/>
    <s v="Contado"/>
    <n v="25"/>
  </r>
  <r>
    <x v="6"/>
    <x v="6"/>
    <s v="Norte"/>
    <n v="7545.6432362735995"/>
    <n v="0.01"/>
    <s v="Contado"/>
    <n v="29"/>
  </r>
  <r>
    <x v="6"/>
    <x v="0"/>
    <s v="Centro"/>
    <n v="8254.7146894054458"/>
    <n v="0"/>
    <s v="Contado"/>
    <n v="44"/>
  </r>
  <r>
    <x v="7"/>
    <x v="2"/>
    <s v="Centro"/>
    <n v="7629.5989789361511"/>
    <n v="0.01"/>
    <s v="Aplazado"/>
    <n v="39"/>
  </r>
  <r>
    <x v="5"/>
    <x v="7"/>
    <s v="Norte"/>
    <n v="7668.1935904268948"/>
    <n v="0.01"/>
    <s v="Contado"/>
    <n v="21"/>
  </r>
  <r>
    <x v="0"/>
    <x v="7"/>
    <s v="Norte"/>
    <n v="7829.0897406555314"/>
    <n v="0.02"/>
    <s v="Aplazado"/>
    <n v="48"/>
  </r>
  <r>
    <x v="5"/>
    <x v="1"/>
    <s v="Sur"/>
    <n v="8183.7000000000007"/>
    <n v="0"/>
    <s v="Contado"/>
    <n v="32"/>
  </r>
  <r>
    <x v="2"/>
    <x v="1"/>
    <s v="Sur"/>
    <n v="7986.5290995067471"/>
    <n v="0.01"/>
    <s v="Contado"/>
    <n v="48"/>
  </r>
  <r>
    <x v="7"/>
    <x v="1"/>
    <s v="Sur"/>
    <n v="8079.1448397315116"/>
    <n v="0.02"/>
    <s v="Contado"/>
    <n v="37"/>
  </r>
  <r>
    <x v="11"/>
    <x v="5"/>
    <s v="Centro"/>
    <n v="7513.3259840954315"/>
    <n v="0"/>
    <s v="Contado"/>
    <n v="32"/>
  </r>
  <r>
    <x v="4"/>
    <x v="0"/>
    <s v="Centro"/>
    <n v="7945.0251487007836"/>
    <n v="0.03"/>
    <s v="Contado"/>
    <n v="22"/>
  </r>
  <r>
    <x v="6"/>
    <x v="8"/>
    <s v="Centro"/>
    <n v="7953.5745304261445"/>
    <n v="0.01"/>
    <s v="Aplazado"/>
    <n v="52"/>
  </r>
  <r>
    <x v="1"/>
    <x v="0"/>
    <s v="Centro"/>
    <n v="7888.6229171010245"/>
    <n v="0"/>
    <s v="Contado"/>
    <n v="50"/>
  </r>
  <r>
    <x v="3"/>
    <x v="8"/>
    <s v="Centro"/>
    <n v="7640.5966193998529"/>
    <n v="0"/>
    <s v="Contado"/>
    <n v="46"/>
  </r>
  <r>
    <x v="9"/>
    <x v="8"/>
    <s v="Centro"/>
    <n v="7582.0287785904884"/>
    <n v="0.02"/>
    <s v="Contado"/>
    <n v="42"/>
  </r>
  <r>
    <x v="6"/>
    <x v="8"/>
    <s v="Centro"/>
    <n v="8071.0750801760832"/>
    <n v="0.03"/>
    <s v="Contado"/>
    <n v="21"/>
  </r>
  <r>
    <x v="0"/>
    <x v="5"/>
    <s v="Centro"/>
    <n v="7775.1784995018215"/>
    <n v="0"/>
    <s v="Aplazado"/>
    <n v="43"/>
  </r>
  <r>
    <x v="8"/>
    <x v="8"/>
    <s v="Centro"/>
    <n v="7553.0920764587199"/>
    <n v="0.02"/>
    <s v="Contado"/>
    <n v="47"/>
  </r>
  <r>
    <x v="1"/>
    <x v="6"/>
    <s v="Norte"/>
    <n v="7853.1038547777871"/>
    <n v="0.01"/>
    <s v="Contado"/>
    <n v="45"/>
  </r>
  <r>
    <x v="4"/>
    <x v="8"/>
    <s v="Centro"/>
    <n v="7833.2230653708712"/>
    <n v="0"/>
    <s v="Contado"/>
    <n v="23"/>
  </r>
  <r>
    <x v="6"/>
    <x v="0"/>
    <s v="Centro"/>
    <n v="7814.4123398945612"/>
    <n v="0.01"/>
    <s v="Contado"/>
    <n v="48"/>
  </r>
  <r>
    <x v="1"/>
    <x v="6"/>
    <s v="Norte"/>
    <n v="8244.514091719484"/>
    <n v="0.01"/>
    <s v="Contado"/>
    <n v="21"/>
  </r>
  <r>
    <x v="5"/>
    <x v="5"/>
    <s v="Centro"/>
    <n v="7803.5583320077922"/>
    <n v="0.01"/>
    <s v="Aplazado"/>
    <n v="43"/>
  </r>
  <r>
    <x v="9"/>
    <x v="8"/>
    <s v="Centro"/>
    <n v="8113.349227558092"/>
    <n v="0.02"/>
    <s v="Contado"/>
    <n v="40"/>
  </r>
  <r>
    <x v="5"/>
    <x v="8"/>
    <s v="Centro"/>
    <n v="7700.3099341728011"/>
    <n v="0.01"/>
    <s v="Aplazado"/>
    <n v="25"/>
  </r>
  <r>
    <x v="7"/>
    <x v="4"/>
    <s v="Norte"/>
    <n v="7595.2006580192847"/>
    <n v="0.01"/>
    <s v="Aplazado"/>
    <n v="27"/>
  </r>
  <r>
    <x v="3"/>
    <x v="3"/>
    <s v="Sur"/>
    <n v="7585.6454157397638"/>
    <n v="0.01"/>
    <s v="Contado"/>
    <n v="29"/>
  </r>
  <r>
    <x v="9"/>
    <x v="1"/>
    <s v="Sur"/>
    <n v="8177.9949417642547"/>
    <n v="0.02"/>
    <s v="Contado"/>
    <n v="48"/>
  </r>
  <r>
    <x v="3"/>
    <x v="4"/>
    <s v="Norte"/>
    <n v="8011.5932791218802"/>
    <n v="0.03"/>
    <s v="Contado"/>
    <n v="35"/>
  </r>
  <r>
    <x v="1"/>
    <x v="3"/>
    <s v="Sur"/>
    <n v="7967.4413879099393"/>
    <n v="0"/>
    <s v="Contado"/>
    <n v="29"/>
  </r>
  <r>
    <x v="11"/>
    <x v="8"/>
    <s v="Centro"/>
    <n v="8105.7983888867057"/>
    <n v="0.03"/>
    <s v="Contado"/>
    <n v="27"/>
  </r>
  <r>
    <x v="0"/>
    <x v="5"/>
    <s v="Centro"/>
    <n v="8239.6424797894269"/>
    <n v="0"/>
    <s v="Contado"/>
    <n v="29"/>
  </r>
  <r>
    <x v="8"/>
    <x v="0"/>
    <s v="Centro"/>
    <n v="7529.5124116641091"/>
    <n v="0.01"/>
    <s v="Aplazado"/>
    <n v="42"/>
  </r>
  <r>
    <x v="7"/>
    <x v="3"/>
    <s v="Sur"/>
    <n v="7779.5226717877904"/>
    <n v="0.01"/>
    <s v="Aplazado"/>
    <n v="63"/>
  </r>
  <r>
    <x v="7"/>
    <x v="5"/>
    <s v="Centro"/>
    <n v="8261.0352451713879"/>
    <n v="0.02"/>
    <s v="Contado"/>
    <n v="48"/>
  </r>
  <r>
    <x v="0"/>
    <x v="4"/>
    <s v="Norte"/>
    <n v="7749.0689913055166"/>
    <n v="0.01"/>
    <s v="Aplazado"/>
    <n v="29"/>
  </r>
  <r>
    <x v="6"/>
    <x v="5"/>
    <s v="Centro"/>
    <n v="7799.6183355960511"/>
    <n v="0.02"/>
    <s v="Contado"/>
    <n v="31"/>
  </r>
  <r>
    <x v="9"/>
    <x v="7"/>
    <s v="Norte"/>
    <n v="7703.5319764235101"/>
    <n v="0.02"/>
    <s v="Contado"/>
    <n v="38"/>
  </r>
  <r>
    <x v="2"/>
    <x v="8"/>
    <s v="Centro"/>
    <n v="7583.2095298400691"/>
    <n v="0"/>
    <s v="Contado"/>
    <n v="21"/>
  </r>
  <r>
    <x v="0"/>
    <x v="1"/>
    <s v="Sur"/>
    <n v="8188.3499999999995"/>
    <n v="0"/>
    <s v="Contado"/>
    <n v="43"/>
  </r>
  <r>
    <x v="2"/>
    <x v="3"/>
    <s v="Sur"/>
    <n v="7656.2452908300384"/>
    <n v="0"/>
    <s v="Contado"/>
    <n v="48"/>
  </r>
  <r>
    <x v="3"/>
    <x v="0"/>
    <s v="Centro"/>
    <n v="7991.8185350939166"/>
    <n v="0.01"/>
    <s v="Aplazado"/>
    <n v="16"/>
  </r>
  <r>
    <x v="1"/>
    <x v="7"/>
    <s v="Norte"/>
    <n v="8217.0528965997892"/>
    <n v="0.02"/>
    <s v="Contado"/>
    <n v="18"/>
  </r>
  <r>
    <x v="7"/>
    <x v="5"/>
    <s v="Centro"/>
    <n v="7538.234990768583"/>
    <n v="0"/>
    <s v="Contado"/>
    <n v="40"/>
  </r>
  <r>
    <x v="3"/>
    <x v="6"/>
    <s v="Norte"/>
    <n v="8038.015743372689"/>
    <n v="0.01"/>
    <s v="Contado"/>
    <n v="23"/>
  </r>
  <r>
    <x v="5"/>
    <x v="0"/>
    <s v="Centro"/>
    <n v="7848.5869361044297"/>
    <n v="0.02"/>
    <s v="Aplazado"/>
    <n v="27"/>
  </r>
  <r>
    <x v="6"/>
    <x v="3"/>
    <s v="Sur"/>
    <n v="7793.3854881181833"/>
    <n v="0.03"/>
    <s v="Aplazado"/>
    <n v="50"/>
  </r>
  <r>
    <x v="0"/>
    <x v="1"/>
    <s v="Sur"/>
    <n v="8056.501625129722"/>
    <n v="0.01"/>
    <s v="Aplazado"/>
    <n v="42"/>
  </r>
  <r>
    <x v="3"/>
    <x v="1"/>
    <s v="Sur"/>
    <n v="8229.9055923212109"/>
    <n v="0.03"/>
    <s v="Contado"/>
    <n v="25"/>
  </r>
  <r>
    <x v="11"/>
    <x v="5"/>
    <s v="Centro"/>
    <n v="7570.0006126370999"/>
    <n v="0.02"/>
    <s v="Contado"/>
    <n v="27"/>
  </r>
  <r>
    <x v="11"/>
    <x v="7"/>
    <s v="Norte"/>
    <n v="7681.6508521597143"/>
    <n v="0"/>
    <s v="Contado"/>
    <n v="36"/>
  </r>
  <r>
    <x v="6"/>
    <x v="2"/>
    <s v="Centro"/>
    <n v="7643.711988031896"/>
    <n v="0.01"/>
    <s v="Aplazado"/>
    <n v="21"/>
  </r>
  <r>
    <x v="0"/>
    <x v="8"/>
    <s v="Centro"/>
    <n v="8101.5379781740967"/>
    <n v="0.03"/>
    <s v="Contado"/>
    <n v="47"/>
  </r>
  <r>
    <x v="5"/>
    <x v="2"/>
    <s v="Centro"/>
    <n v="7859.8603692764891"/>
    <n v="0.02"/>
    <s v="Aplazado"/>
    <n v="55"/>
  </r>
  <r>
    <x v="6"/>
    <x v="3"/>
    <s v="Sur"/>
    <n v="8092.8493718972049"/>
    <n v="0"/>
    <s v="Contado"/>
    <n v="42"/>
  </r>
  <r>
    <x v="1"/>
    <x v="1"/>
    <s v="Sur"/>
    <n v="7892.5163733242562"/>
    <n v="0.03"/>
    <s v="Contado"/>
    <n v="43"/>
  </r>
  <r>
    <x v="5"/>
    <x v="1"/>
    <s v="Sur"/>
    <n v="8271.6757267760622"/>
    <n v="0.01"/>
    <s v="Aplazado"/>
    <n v="31"/>
  </r>
  <r>
    <x v="5"/>
    <x v="3"/>
    <s v="Sur"/>
    <n v="7637.8887167547737"/>
    <n v="0"/>
    <s v="Contado"/>
    <n v="34"/>
  </r>
  <r>
    <x v="2"/>
    <x v="2"/>
    <s v="Centro"/>
    <n v="7782.9487347818986"/>
    <n v="0.02"/>
    <s v="Aplazado"/>
    <n v="63"/>
  </r>
  <r>
    <x v="6"/>
    <x v="8"/>
    <s v="Centro"/>
    <n v="7643.217317279391"/>
    <n v="0.02"/>
    <s v="Aplazado"/>
    <n v="27"/>
  </r>
  <r>
    <x v="3"/>
    <x v="4"/>
    <s v="Norte"/>
    <n v="7573.3122577821905"/>
    <n v="0.01"/>
    <s v="Contado"/>
    <n v="50"/>
  </r>
  <r>
    <x v="1"/>
    <x v="0"/>
    <s v="Centro"/>
    <n v="7584.9000144901584"/>
    <n v="0"/>
    <s v="Contado"/>
    <n v="40"/>
  </r>
  <r>
    <x v="0"/>
    <x v="6"/>
    <s v="Norte"/>
    <n v="7972.3768939746242"/>
    <n v="0.01"/>
    <s v="Contado"/>
    <n v="46"/>
  </r>
  <r>
    <x v="2"/>
    <x v="2"/>
    <s v="Centro"/>
    <n v="8182.4799973654262"/>
    <n v="0.03"/>
    <s v="Contado"/>
    <n v="28"/>
  </r>
  <r>
    <x v="8"/>
    <x v="6"/>
    <s v="Norte"/>
    <n v="7886.2101781513684"/>
    <n v="0"/>
    <s v="Contado"/>
    <n v="45"/>
  </r>
  <r>
    <x v="7"/>
    <x v="0"/>
    <s v="Centro"/>
    <n v="7770.5624958874978"/>
    <n v="0.01"/>
    <s v="Contado"/>
    <n v="50"/>
  </r>
  <r>
    <x v="1"/>
    <x v="5"/>
    <s v="Centro"/>
    <n v="7826.7454577322587"/>
    <n v="0.02"/>
    <s v="Aplazado"/>
    <n v="46"/>
  </r>
  <r>
    <x v="0"/>
    <x v="5"/>
    <s v="Centro"/>
    <n v="8044.328804684792"/>
    <n v="0.02"/>
    <s v="Contado"/>
    <n v="29"/>
  </r>
  <r>
    <x v="6"/>
    <x v="2"/>
    <s v="Centro"/>
    <n v="8157.4439980437728"/>
    <n v="0"/>
    <s v="Contado"/>
    <n v="36"/>
  </r>
  <r>
    <x v="0"/>
    <x v="7"/>
    <s v="Norte"/>
    <n v="8248.1238714547999"/>
    <n v="0.03"/>
    <s v="Contado"/>
    <n v="40"/>
  </r>
  <r>
    <x v="3"/>
    <x v="1"/>
    <s v="Sur"/>
    <n v="7878.8439518176392"/>
    <n v="0.02"/>
    <s v="Aplazado"/>
    <n v="25"/>
  </r>
  <r>
    <x v="0"/>
    <x v="0"/>
    <s v="Centro"/>
    <n v="7953.7806188470086"/>
    <n v="0.02"/>
    <s v="Contado"/>
    <n v="27"/>
  </r>
  <r>
    <x v="8"/>
    <x v="6"/>
    <s v="Norte"/>
    <n v="7805.1996598908026"/>
    <n v="0.02"/>
    <s v="Contado"/>
    <n v="34"/>
  </r>
  <r>
    <x v="11"/>
    <x v="5"/>
    <s v="Centro"/>
    <n v="7773.2687939220777"/>
    <n v="0"/>
    <s v="Contado"/>
    <n v="27"/>
  </r>
  <r>
    <x v="11"/>
    <x v="8"/>
    <s v="Centro"/>
    <n v="7501.0434114448844"/>
    <n v="0.03"/>
    <s v="Contado"/>
    <n v="27"/>
  </r>
  <r>
    <x v="3"/>
    <x v="7"/>
    <s v="Norte"/>
    <n v="7685.3224611518226"/>
    <n v="0"/>
    <s v="Contado"/>
    <n v="47"/>
  </r>
  <r>
    <x v="3"/>
    <x v="0"/>
    <s v="Centro"/>
    <n v="7907.770639146097"/>
    <n v="0"/>
    <s v="Contado"/>
    <n v="36"/>
  </r>
  <r>
    <x v="3"/>
    <x v="1"/>
    <s v="Sur"/>
    <n v="7708.3769303851614"/>
    <n v="0"/>
    <s v="Contado"/>
    <n v="31"/>
  </r>
  <r>
    <x v="8"/>
    <x v="5"/>
    <s v="Centro"/>
    <n v="8108.534840113648"/>
    <n v="0.03"/>
    <s v="Aplazado"/>
    <n v="35"/>
  </r>
  <r>
    <x v="7"/>
    <x v="8"/>
    <s v="Centro"/>
    <n v="8109.4031772093649"/>
    <n v="0"/>
    <s v="Contado"/>
    <n v="35"/>
  </r>
  <r>
    <x v="5"/>
    <x v="1"/>
    <s v="Sur"/>
    <n v="8020.2539161363757"/>
    <n v="0.02"/>
    <s v="Contado"/>
    <n v="22"/>
  </r>
  <r>
    <x v="10"/>
    <x v="3"/>
    <s v="Sur"/>
    <n v="8188.2503717100917"/>
    <n v="0.02"/>
    <s v="Contado"/>
    <n v="37"/>
  </r>
  <r>
    <x v="5"/>
    <x v="3"/>
    <s v="Sur"/>
    <n v="7661.3140575059833"/>
    <n v="0"/>
    <s v="Contado"/>
    <n v="42"/>
  </r>
  <r>
    <x v="10"/>
    <x v="5"/>
    <s v="Centro"/>
    <n v="7534.0092661855351"/>
    <n v="0"/>
    <s v="Aplazado"/>
    <n v="59"/>
  </r>
  <r>
    <x v="0"/>
    <x v="2"/>
    <s v="Centro"/>
    <n v="7909.5298423410486"/>
    <n v="0"/>
    <s v="Contado"/>
    <n v="21"/>
  </r>
  <r>
    <x v="11"/>
    <x v="6"/>
    <s v="Norte"/>
    <n v="8099.8492822948447"/>
    <n v="0.02"/>
    <s v="Contado"/>
    <n v="37"/>
  </r>
  <r>
    <x v="1"/>
    <x v="0"/>
    <s v="Centro"/>
    <n v="8065.1255871821559"/>
    <n v="0"/>
    <s v="Aplazado"/>
    <n v="49"/>
  </r>
  <r>
    <x v="6"/>
    <x v="5"/>
    <s v="Centro"/>
    <n v="7667.9928671526886"/>
    <n v="0.03"/>
    <s v="Contado"/>
    <n v="40"/>
  </r>
  <r>
    <x v="10"/>
    <x v="8"/>
    <s v="Centro"/>
    <n v="8137.1815725308079"/>
    <n v="0"/>
    <s v="Contado"/>
    <n v="42"/>
  </r>
  <r>
    <x v="7"/>
    <x v="7"/>
    <s v="Norte"/>
    <n v="8031.6677993094481"/>
    <n v="0.03"/>
    <s v="Contado"/>
    <n v="37"/>
  </r>
  <r>
    <x v="10"/>
    <x v="0"/>
    <s v="Centro"/>
    <n v="8139.4671918540416"/>
    <n v="0.03"/>
    <s v="Aplazado"/>
    <n v="37"/>
  </r>
  <r>
    <x v="4"/>
    <x v="8"/>
    <s v="Centro"/>
    <n v="7992.6595331939143"/>
    <n v="0.02"/>
    <s v="Contado"/>
    <n v="27"/>
  </r>
  <r>
    <x v="10"/>
    <x v="8"/>
    <s v="Centro"/>
    <n v="8158.8811008452649"/>
    <n v="0.03"/>
    <s v="Aplazado"/>
    <n v="25"/>
  </r>
  <r>
    <x v="9"/>
    <x v="3"/>
    <s v="Sur"/>
    <n v="7667.0591853699352"/>
    <n v="0.02"/>
    <s v="Contado"/>
    <n v="36"/>
  </r>
  <r>
    <x v="6"/>
    <x v="1"/>
    <s v="Sur"/>
    <n v="8184.75"/>
    <n v="0.01"/>
    <s v="Contado"/>
    <n v="24"/>
  </r>
  <r>
    <x v="7"/>
    <x v="2"/>
    <s v="Centro"/>
    <n v="7797.4253171942792"/>
    <n v="0.03"/>
    <s v="Contado"/>
    <n v="21"/>
  </r>
  <r>
    <x v="5"/>
    <x v="5"/>
    <s v="Centro"/>
    <n v="7939.9289879476828"/>
    <n v="0.01"/>
    <s v="Contado"/>
    <n v="40"/>
  </r>
  <r>
    <x v="11"/>
    <x v="5"/>
    <s v="Centro"/>
    <n v="7507.087408291568"/>
    <n v="0"/>
    <s v="Contado"/>
    <n v="27"/>
  </r>
  <r>
    <x v="1"/>
    <x v="4"/>
    <s v="Norte"/>
    <n v="7988.3710259410736"/>
    <n v="0.01"/>
    <s v="Contado"/>
    <n v="28"/>
  </r>
  <r>
    <x v="2"/>
    <x v="1"/>
    <s v="Sur"/>
    <n v="7974.2975708887707"/>
    <n v="0.01"/>
    <s v="Contado"/>
    <n v="48"/>
  </r>
  <r>
    <x v="1"/>
    <x v="7"/>
    <s v="Norte"/>
    <n v="7656.7392315678489"/>
    <n v="0.03"/>
    <s v="Contado"/>
    <n v="46"/>
  </r>
  <r>
    <x v="10"/>
    <x v="6"/>
    <s v="Norte"/>
    <n v="7849.16658069405"/>
    <n v="0.03"/>
    <s v="Contado"/>
    <n v="37"/>
  </r>
  <r>
    <x v="2"/>
    <x v="8"/>
    <s v="Centro"/>
    <n v="7734.4760028391693"/>
    <n v="0.03"/>
    <s v="Contado"/>
    <n v="23"/>
  </r>
  <r>
    <x v="6"/>
    <x v="4"/>
    <s v="Norte"/>
    <n v="7941.4775943379891"/>
    <n v="0.03"/>
    <s v="Contado"/>
    <n v="32"/>
  </r>
  <r>
    <x v="7"/>
    <x v="6"/>
    <s v="Norte"/>
    <n v="8040.9826496224241"/>
    <n v="0.01"/>
    <s v="Contado"/>
    <n v="31"/>
  </r>
  <r>
    <x v="10"/>
    <x v="7"/>
    <s v="Norte"/>
    <n v="8158.8323675408355"/>
    <n v="0"/>
    <s v="Contado"/>
    <n v="31"/>
  </r>
  <r>
    <x v="10"/>
    <x v="0"/>
    <s v="Centro"/>
    <n v="8099.8070210771948"/>
    <n v="0.02"/>
    <s v="Contado"/>
    <n v="40"/>
  </r>
  <r>
    <x v="5"/>
    <x v="2"/>
    <s v="Centro"/>
    <n v="8157.1630687939523"/>
    <n v="0"/>
    <s v="Aplazado"/>
    <n v="36"/>
  </r>
  <r>
    <x v="3"/>
    <x v="3"/>
    <s v="Sur"/>
    <n v="7667.0591853699352"/>
    <n v="0.03"/>
    <s v="Contado"/>
    <n v="48"/>
  </r>
  <r>
    <x v="10"/>
    <x v="2"/>
    <s v="Centro"/>
    <n v="7649.5979555299436"/>
    <n v="0"/>
    <s v="Aplazado"/>
    <n v="32"/>
  </r>
  <r>
    <x v="0"/>
    <x v="1"/>
    <s v="Sur"/>
    <n v="8243.7409309440227"/>
    <n v="0.02"/>
    <s v="Aplazado"/>
    <n v="31"/>
  </r>
  <r>
    <x v="1"/>
    <x v="0"/>
    <s v="Centro"/>
    <n v="7748.5496927839404"/>
    <n v="0"/>
    <s v="Contado"/>
    <n v="21"/>
  </r>
  <r>
    <x v="0"/>
    <x v="5"/>
    <s v="Centro"/>
    <n v="7763.4906377330344"/>
    <n v="0.01"/>
    <s v="Contado"/>
    <n v="43"/>
  </r>
  <r>
    <x v="2"/>
    <x v="6"/>
    <s v="Norte"/>
    <n v="8027.1797036278758"/>
    <n v="0.01"/>
    <s v="Contado"/>
    <n v="36"/>
  </r>
  <r>
    <x v="0"/>
    <x v="0"/>
    <s v="Centro"/>
    <n v="7609.5628943442762"/>
    <n v="0.01"/>
    <s v="Contado"/>
    <n v="36"/>
  </r>
  <r>
    <x v="8"/>
    <x v="4"/>
    <s v="Norte"/>
    <n v="8114.5997483843394"/>
    <n v="0.03"/>
    <s v="Aplazado"/>
    <n v="33"/>
  </r>
  <r>
    <x v="4"/>
    <x v="4"/>
    <s v="Norte"/>
    <n v="8157.8610882354769"/>
    <n v="0.02"/>
    <s v="Contado"/>
    <n v="43"/>
  </r>
  <r>
    <x v="1"/>
    <x v="6"/>
    <s v="Norte"/>
    <n v="8159.6832799842377"/>
    <n v="0"/>
    <s v="Contado"/>
    <n v="31"/>
  </r>
  <r>
    <x v="8"/>
    <x v="5"/>
    <s v="Centro"/>
    <n v="7670.2168324242757"/>
    <n v="0.02"/>
    <s v="Aplazado"/>
    <n v="61"/>
  </r>
  <r>
    <x v="10"/>
    <x v="5"/>
    <s v="Centro"/>
    <n v="7563.2013183672279"/>
    <n v="0.02"/>
    <s v="Contado"/>
    <n v="45"/>
  </r>
  <r>
    <x v="7"/>
    <x v="1"/>
    <s v="Sur"/>
    <n v="7832.4023220347863"/>
    <n v="0.02"/>
    <s v="Contado"/>
    <n v="45"/>
  </r>
  <r>
    <x v="4"/>
    <x v="3"/>
    <s v="Sur"/>
    <n v="7667.0591853699352"/>
    <n v="0.03"/>
    <s v="Contado"/>
    <n v="39"/>
  </r>
  <r>
    <x v="6"/>
    <x v="1"/>
    <s v="Sur"/>
    <n v="7556.0721362604545"/>
    <n v="0.01"/>
    <s v="Aplazado"/>
    <n v="48"/>
  </r>
  <r>
    <x v="5"/>
    <x v="8"/>
    <s v="Centro"/>
    <n v="8185.0618911347374"/>
    <n v="0.03"/>
    <s v="Contado"/>
    <n v="24"/>
  </r>
  <r>
    <x v="6"/>
    <x v="8"/>
    <s v="Centro"/>
    <n v="8082.0975590890293"/>
    <n v="0"/>
    <s v="Aplazado"/>
    <n v="45"/>
  </r>
  <r>
    <x v="11"/>
    <x v="0"/>
    <s v="Centro"/>
    <n v="7636.3738992551816"/>
    <n v="0.03"/>
    <s v="Contado"/>
    <n v="36"/>
  </r>
  <r>
    <x v="1"/>
    <x v="8"/>
    <s v="Centro"/>
    <n v="7646.2564654444895"/>
    <n v="0.01"/>
    <s v="Contado"/>
    <n v="29"/>
  </r>
  <r>
    <x v="6"/>
    <x v="6"/>
    <s v="Norte"/>
    <n v="7712.7140312297752"/>
    <n v="0.02"/>
    <s v="Contado"/>
    <n v="29"/>
  </r>
  <r>
    <x v="7"/>
    <x v="8"/>
    <s v="Centro"/>
    <n v="8019.3382516177871"/>
    <n v="0.03"/>
    <s v="Contado"/>
    <n v="41"/>
  </r>
  <r>
    <x v="11"/>
    <x v="6"/>
    <s v="Norte"/>
    <n v="7536.7087712486182"/>
    <n v="0.01"/>
    <s v="Aplazado"/>
    <n v="18"/>
  </r>
  <r>
    <x v="6"/>
    <x v="3"/>
    <s v="Sur"/>
    <n v="7519.7543539478011"/>
    <n v="0"/>
    <s v="Contado"/>
    <n v="24"/>
  </r>
  <r>
    <x v="2"/>
    <x v="2"/>
    <s v="Centro"/>
    <n v="8004.6784606138863"/>
    <n v="0.03"/>
    <s v="Contado"/>
    <n v="39"/>
  </r>
  <r>
    <x v="9"/>
    <x v="7"/>
    <s v="Norte"/>
    <n v="7757.4612197669467"/>
    <n v="0.01"/>
    <s v="Contado"/>
    <n v="25"/>
  </r>
  <r>
    <x v="9"/>
    <x v="8"/>
    <s v="Centro"/>
    <n v="7848.7146939446757"/>
    <n v="0.02"/>
    <s v="Aplazado"/>
    <n v="56"/>
  </r>
  <r>
    <x v="0"/>
    <x v="5"/>
    <s v="Centro"/>
    <n v="7790.9386890414044"/>
    <n v="0.03"/>
    <s v="Contado"/>
    <n v="29"/>
  </r>
  <r>
    <x v="5"/>
    <x v="4"/>
    <s v="Norte"/>
    <n v="7915.1448524674743"/>
    <n v="0.03"/>
    <s v="Aplazado"/>
    <n v="16"/>
  </r>
  <r>
    <x v="11"/>
    <x v="7"/>
    <s v="Norte"/>
    <n v="8087.5832361633275"/>
    <n v="0.02"/>
    <s v="Contado"/>
    <n v="31"/>
  </r>
  <r>
    <x v="7"/>
    <x v="3"/>
    <s v="Sur"/>
    <n v="8047.9384571320406"/>
    <n v="0.03"/>
    <s v="Contado"/>
    <n v="25"/>
  </r>
  <r>
    <x v="4"/>
    <x v="6"/>
    <s v="Norte"/>
    <n v="8137.668019519997"/>
    <n v="0.02"/>
    <s v="Aplazado"/>
    <n v="24"/>
  </r>
  <r>
    <x v="9"/>
    <x v="2"/>
    <s v="Centro"/>
    <n v="7575.6958922503372"/>
    <n v="0.03"/>
    <s v="Aplazado"/>
    <n v="20"/>
  </r>
  <r>
    <x v="7"/>
    <x v="6"/>
    <s v="Norte"/>
    <n v="7543.4648746923767"/>
    <n v="0"/>
    <s v="Contado"/>
    <n v="39"/>
  </r>
  <r>
    <x v="5"/>
    <x v="2"/>
    <s v="Centro"/>
    <n v="7752.1268144927899"/>
    <n v="0.02"/>
    <s v="Contado"/>
    <n v="37"/>
  </r>
  <r>
    <x v="11"/>
    <x v="6"/>
    <s v="Norte"/>
    <n v="7927.5024532380803"/>
    <n v="0.03"/>
    <s v="Contado"/>
    <n v="50"/>
  </r>
  <r>
    <x v="9"/>
    <x v="8"/>
    <s v="Centro"/>
    <n v="7982.4748255217901"/>
    <n v="0"/>
    <s v="Contado"/>
    <n v="39"/>
  </r>
  <r>
    <x v="9"/>
    <x v="4"/>
    <s v="Norte"/>
    <n v="8068.6550759736429"/>
    <n v="0"/>
    <s v="Aplazado"/>
    <n v="59"/>
  </r>
  <r>
    <x v="1"/>
    <x v="3"/>
    <s v="Sur"/>
    <n v="7829.4036083056881"/>
    <n v="0.02"/>
    <s v="Contado"/>
    <n v="22"/>
  </r>
  <r>
    <x v="2"/>
    <x v="0"/>
    <s v="Centro"/>
    <n v="7568.7916825896582"/>
    <n v="0.01"/>
    <s v="Contado"/>
    <n v="45"/>
  </r>
  <r>
    <x v="4"/>
    <x v="1"/>
    <s v="Sur"/>
    <n v="7859.7982000607408"/>
    <n v="0.03"/>
    <s v="Contado"/>
    <n v="24"/>
  </r>
  <r>
    <x v="9"/>
    <x v="5"/>
    <s v="Centro"/>
    <n v="8075.1383574142437"/>
    <n v="0.02"/>
    <s v="Contado"/>
    <n v="23"/>
  </r>
  <r>
    <x v="2"/>
    <x v="8"/>
    <s v="Centro"/>
    <n v="8160.8271126199543"/>
    <n v="0"/>
    <s v="Aplazado"/>
    <n v="42"/>
  </r>
  <r>
    <x v="2"/>
    <x v="2"/>
    <s v="Centro"/>
    <n v="7546.416860904169"/>
    <n v="0"/>
    <s v="Contado"/>
    <n v="21"/>
  </r>
  <r>
    <x v="5"/>
    <x v="4"/>
    <s v="Norte"/>
    <n v="8016.3916847193514"/>
    <n v="0.02"/>
    <s v="Aplazado"/>
    <n v="64"/>
  </r>
  <r>
    <x v="1"/>
    <x v="6"/>
    <s v="Norte"/>
    <n v="7647.9693553771949"/>
    <n v="0.02"/>
    <s v="Contado"/>
    <n v="21"/>
  </r>
  <r>
    <x v="1"/>
    <x v="3"/>
    <s v="Sur"/>
    <n v="7618.4425282553866"/>
    <n v="0.01"/>
    <s v="Aplazado"/>
    <n v="43"/>
  </r>
  <r>
    <x v="2"/>
    <x v="0"/>
    <s v="Centro"/>
    <n v="7594.3187875112881"/>
    <n v="0.03"/>
    <s v="Aplazado"/>
    <n v="16"/>
  </r>
  <r>
    <x v="11"/>
    <x v="2"/>
    <s v="Centro"/>
    <n v="8076.2909797265138"/>
    <n v="0"/>
    <s v="Contado"/>
    <n v="41"/>
  </r>
  <r>
    <x v="7"/>
    <x v="3"/>
    <s v="Sur"/>
    <n v="8008.4643142645791"/>
    <n v="0.02"/>
    <s v="Contado"/>
    <n v="44"/>
  </r>
  <r>
    <x v="10"/>
    <x v="2"/>
    <s v="Centro"/>
    <n v="8132.0427319278542"/>
    <n v="0.03"/>
    <s v="Contado"/>
    <n v="35"/>
  </r>
  <r>
    <x v="10"/>
    <x v="8"/>
    <s v="Centro"/>
    <n v="8067.5678985086051"/>
    <n v="0.03"/>
    <s v="Aplazado"/>
    <n v="37"/>
  </r>
  <r>
    <x v="11"/>
    <x v="3"/>
    <s v="Sur"/>
    <n v="7868.3400826402521"/>
    <n v="0"/>
    <s v="Contado"/>
    <n v="58"/>
  </r>
  <r>
    <x v="2"/>
    <x v="5"/>
    <s v="Centro"/>
    <n v="8261.9808492547418"/>
    <n v="0"/>
    <s v="Contado"/>
    <n v="42"/>
  </r>
  <r>
    <x v="0"/>
    <x v="6"/>
    <s v="Norte"/>
    <n v="7644.7257571996215"/>
    <n v="0.02"/>
    <s v="Contado"/>
    <n v="40"/>
  </r>
  <r>
    <x v="5"/>
    <x v="1"/>
    <s v="Sur"/>
    <n v="8147.3383245453442"/>
    <n v="0.02"/>
    <s v="Contado"/>
    <n v="24"/>
  </r>
  <r>
    <x v="9"/>
    <x v="0"/>
    <s v="Centro"/>
    <n v="7538.971040255451"/>
    <n v="0.02"/>
    <s v="Contado"/>
    <n v="55"/>
  </r>
  <r>
    <x v="9"/>
    <x v="5"/>
    <s v="Centro"/>
    <n v="7639.05482398412"/>
    <n v="0.01"/>
    <s v="Aplazado"/>
    <n v="36"/>
  </r>
  <r>
    <x v="1"/>
    <x v="0"/>
    <s v="Centro"/>
    <n v="7662.4767911261506"/>
    <n v="0"/>
    <s v="Contado"/>
    <n v="47"/>
  </r>
  <r>
    <x v="4"/>
    <x v="4"/>
    <s v="Norte"/>
    <n v="7635.9438954502775"/>
    <n v="0"/>
    <s v="Contado"/>
    <n v="40"/>
  </r>
  <r>
    <x v="11"/>
    <x v="1"/>
    <s v="Sur"/>
    <n v="7918.987341399411"/>
    <n v="0.03"/>
    <s v="Contado"/>
    <n v="40"/>
  </r>
  <r>
    <x v="11"/>
    <x v="0"/>
    <s v="Centro"/>
    <n v="7606.197535355218"/>
    <n v="0.02"/>
    <s v="Contado"/>
    <n v="39"/>
  </r>
  <r>
    <x v="5"/>
    <x v="4"/>
    <s v="Norte"/>
    <n v="7721.4274554479425"/>
    <n v="0.01"/>
    <s v="Contado"/>
    <n v="23"/>
  </r>
  <r>
    <x v="11"/>
    <x v="6"/>
    <s v="Norte"/>
    <n v="7505.0296371294053"/>
    <n v="0"/>
    <s v="Contado"/>
    <n v="21"/>
  </r>
  <r>
    <x v="9"/>
    <x v="1"/>
    <s v="Sur"/>
    <n v="8095.9965223050358"/>
    <n v="0"/>
    <s v="Aplazado"/>
    <n v="24"/>
  </r>
  <r>
    <x v="8"/>
    <x v="3"/>
    <s v="Sur"/>
    <n v="7667.0591853699352"/>
    <n v="0.02"/>
    <s v="Contado"/>
    <n v="38"/>
  </r>
  <r>
    <x v="2"/>
    <x v="7"/>
    <s v="Norte"/>
    <n v="7590.4850651077732"/>
    <n v="0.03"/>
    <s v="Contado"/>
    <n v="31"/>
  </r>
  <r>
    <x v="8"/>
    <x v="5"/>
    <s v="Centro"/>
    <n v="7964.0315238189532"/>
    <n v="0"/>
    <s v="Aplazado"/>
    <n v="44"/>
  </r>
  <r>
    <x v="11"/>
    <x v="0"/>
    <s v="Centro"/>
    <n v="7626.7254756094235"/>
    <n v="0.01"/>
    <s v="Contado"/>
    <n v="38"/>
  </r>
  <r>
    <x v="4"/>
    <x v="0"/>
    <s v="Centro"/>
    <n v="7891.6769377323862"/>
    <n v="0.02"/>
    <s v="Aplazado"/>
    <n v="23"/>
  </r>
  <r>
    <x v="4"/>
    <x v="2"/>
    <s v="Centro"/>
    <n v="7898.2786418368278"/>
    <n v="0.01"/>
    <s v="Contado"/>
    <n v="22"/>
  </r>
  <r>
    <x v="11"/>
    <x v="0"/>
    <s v="Centro"/>
    <n v="7947.9904932076215"/>
    <n v="0.02"/>
    <s v="Contado"/>
    <n v="39"/>
  </r>
  <r>
    <x v="11"/>
    <x v="2"/>
    <s v="Centro"/>
    <n v="7760.3386197206919"/>
    <n v="0.03"/>
    <s v="Contado"/>
    <n v="24"/>
  </r>
  <r>
    <x v="3"/>
    <x v="6"/>
    <s v="Norte"/>
    <n v="7590.8631364320399"/>
    <n v="0.03"/>
    <s v="Aplazado"/>
    <n v="37"/>
  </r>
  <r>
    <x v="6"/>
    <x v="5"/>
    <s v="Centro"/>
    <n v="7514.3125603330282"/>
    <n v="0.01"/>
    <s v="Contado"/>
    <n v="48"/>
  </r>
  <r>
    <x v="11"/>
    <x v="5"/>
    <s v="Centro"/>
    <n v="7670.6829231794654"/>
    <n v="0.01"/>
    <s v="Contado"/>
    <n v="39"/>
  </r>
  <r>
    <x v="5"/>
    <x v="8"/>
    <s v="Centro"/>
    <n v="8236.9382076204693"/>
    <n v="0.02"/>
    <s v="Contado"/>
    <n v="39"/>
  </r>
  <r>
    <x v="10"/>
    <x v="3"/>
    <s v="Sur"/>
    <n v="7834.8825270802854"/>
    <n v="0.02"/>
    <s v="Contado"/>
    <n v="50"/>
  </r>
  <r>
    <x v="9"/>
    <x v="2"/>
    <s v="Centro"/>
    <n v="7873.8899674510321"/>
    <n v="0.02"/>
    <s v="Aplazado"/>
    <n v="26"/>
  </r>
  <r>
    <x v="8"/>
    <x v="1"/>
    <s v="Sur"/>
    <n v="7755.0920477056889"/>
    <n v="0.03"/>
    <s v="Contado"/>
    <n v="45"/>
  </r>
  <r>
    <x v="6"/>
    <x v="7"/>
    <s v="Norte"/>
    <n v="7735.853123111051"/>
    <n v="0.01"/>
    <s v="Aplazado"/>
    <n v="32"/>
  </r>
  <r>
    <x v="9"/>
    <x v="0"/>
    <s v="Centro"/>
    <n v="8094.3734196982541"/>
    <n v="0"/>
    <s v="Contado"/>
    <n v="26"/>
  </r>
  <r>
    <x v="1"/>
    <x v="0"/>
    <s v="Centro"/>
    <n v="7836.314878184553"/>
    <n v="0.01"/>
    <s v="Aplazado"/>
    <n v="35"/>
  </r>
  <r>
    <x v="6"/>
    <x v="8"/>
    <s v="Centro"/>
    <n v="7979.3237421124968"/>
    <n v="0"/>
    <s v="Contado"/>
    <n v="23"/>
  </r>
  <r>
    <x v="4"/>
    <x v="6"/>
    <s v="Norte"/>
    <n v="7614.5709357722853"/>
    <n v="0.02"/>
    <s v="Contado"/>
    <n v="41"/>
  </r>
  <r>
    <x v="1"/>
    <x v="6"/>
    <s v="Norte"/>
    <n v="7964.7600960539967"/>
    <n v="0"/>
    <s v="Contado"/>
    <n v="25"/>
  </r>
  <r>
    <x v="3"/>
    <x v="6"/>
    <s v="Norte"/>
    <n v="7765.4766113238929"/>
    <n v="0"/>
    <s v="Aplazado"/>
    <n v="64"/>
  </r>
  <r>
    <x v="4"/>
    <x v="5"/>
    <s v="Centro"/>
    <n v="8197.8186631703284"/>
    <n v="0"/>
    <s v="Contado"/>
    <n v="33"/>
  </r>
  <r>
    <x v="11"/>
    <x v="6"/>
    <s v="Norte"/>
    <n v="7758.6834990149327"/>
    <n v="0.03"/>
    <s v="Contado"/>
    <n v="43"/>
  </r>
  <r>
    <x v="7"/>
    <x v="5"/>
    <s v="Centro"/>
    <n v="8181.2714515173047"/>
    <n v="0"/>
    <s v="Contado"/>
    <n v="45"/>
  </r>
  <r>
    <x v="3"/>
    <x v="2"/>
    <s v="Centro"/>
    <n v="7865.4811424515583"/>
    <n v="0"/>
    <s v="Aplazado"/>
    <n v="38"/>
  </r>
  <r>
    <x v="10"/>
    <x v="0"/>
    <s v="Centro"/>
    <n v="7606.2390844655556"/>
    <n v="0"/>
    <s v="Contado"/>
    <n v="34"/>
  </r>
  <r>
    <x v="1"/>
    <x v="3"/>
    <s v="Sur"/>
    <n v="7667.0591853699352"/>
    <n v="0.03"/>
    <s v="Contado"/>
    <n v="44"/>
  </r>
  <r>
    <x v="0"/>
    <x v="1"/>
    <s v="Sur"/>
    <n v="7889.0534820201856"/>
    <n v="0.03"/>
    <s v="Contado"/>
    <n v="41"/>
  </r>
  <r>
    <x v="1"/>
    <x v="3"/>
    <s v="Sur"/>
    <n v="7902.1529095921005"/>
    <n v="0.03"/>
    <s v="Contado"/>
    <n v="22"/>
  </r>
  <r>
    <x v="3"/>
    <x v="5"/>
    <s v="Centro"/>
    <n v="8097.8973379873423"/>
    <n v="0.01"/>
    <s v="Contado"/>
    <n v="24"/>
  </r>
  <r>
    <x v="3"/>
    <x v="1"/>
    <s v="Sur"/>
    <n v="7811.7781602785408"/>
    <n v="0"/>
    <s v="Contado"/>
    <n v="30"/>
  </r>
  <r>
    <x v="0"/>
    <x v="0"/>
    <s v="Centro"/>
    <n v="7611.2633264232454"/>
    <n v="0"/>
    <s v="Contado"/>
    <n v="36"/>
  </r>
  <r>
    <x v="6"/>
    <x v="5"/>
    <s v="Centro"/>
    <n v="7835.1149596871301"/>
    <n v="0"/>
    <s v="Contado"/>
    <n v="46"/>
  </r>
  <r>
    <x v="6"/>
    <x v="2"/>
    <s v="Centro"/>
    <n v="7903.3645648857555"/>
    <n v="0.03"/>
    <s v="Contado"/>
    <n v="26"/>
  </r>
  <r>
    <x v="0"/>
    <x v="4"/>
    <s v="Norte"/>
    <n v="7626.4534908448195"/>
    <n v="0.03"/>
    <s v="Contado"/>
    <n v="33"/>
  </r>
  <r>
    <x v="9"/>
    <x v="7"/>
    <s v="Norte"/>
    <n v="7694.7830482575955"/>
    <n v="0.02"/>
    <s v="Contado"/>
    <n v="48"/>
  </r>
  <r>
    <x v="2"/>
    <x v="3"/>
    <s v="Sur"/>
    <n v="7609.1834210120669"/>
    <n v="0.01"/>
    <s v="Contado"/>
    <n v="28"/>
  </r>
  <r>
    <x v="11"/>
    <x v="7"/>
    <s v="Norte"/>
    <n v="8172.2476387449024"/>
    <n v="0.01"/>
    <s v="Aplazado"/>
    <n v="18"/>
  </r>
  <r>
    <x v="8"/>
    <x v="4"/>
    <s v="Norte"/>
    <n v="7885.7656955381663"/>
    <n v="0.01"/>
    <s v="Contado"/>
    <n v="35"/>
  </r>
  <r>
    <x v="11"/>
    <x v="0"/>
    <s v="Centro"/>
    <n v="8029.315163128158"/>
    <n v="0.03"/>
    <s v="Contado"/>
    <n v="18"/>
  </r>
  <r>
    <x v="11"/>
    <x v="0"/>
    <s v="Centro"/>
    <n v="7824.9330393589935"/>
    <n v="0.02"/>
    <s v="Aplazado"/>
    <n v="44"/>
  </r>
  <r>
    <x v="11"/>
    <x v="1"/>
    <s v="Sur"/>
    <n v="7946.9471841982704"/>
    <n v="0"/>
    <s v="Aplazado"/>
    <n v="42"/>
  </r>
  <r>
    <x v="2"/>
    <x v="1"/>
    <s v="Sur"/>
    <n v="8184.7521891438282"/>
    <n v="0"/>
    <s v="Aplazado"/>
    <n v="54"/>
  </r>
  <r>
    <x v="10"/>
    <x v="0"/>
    <s v="Centro"/>
    <n v="7808.8041308005631"/>
    <n v="0.02"/>
    <s v="Aplazado"/>
    <n v="55"/>
  </r>
  <r>
    <x v="9"/>
    <x v="0"/>
    <s v="Centro"/>
    <n v="7590.8235146003517"/>
    <n v="0.01"/>
    <s v="Aplazado"/>
    <n v="49"/>
  </r>
  <r>
    <x v="10"/>
    <x v="7"/>
    <s v="Norte"/>
    <n v="8236.884599373243"/>
    <n v="0.03"/>
    <s v="Contado"/>
    <n v="46"/>
  </r>
  <r>
    <x v="0"/>
    <x v="1"/>
    <s v="Sur"/>
    <n v="8081.584502676078"/>
    <n v="0.02"/>
    <s v="Contado"/>
    <n v="36"/>
  </r>
  <r>
    <x v="3"/>
    <x v="0"/>
    <s v="Centro"/>
    <n v="7871.2047059924589"/>
    <n v="0.03"/>
    <s v="Contado"/>
    <n v="30"/>
  </r>
  <r>
    <x v="11"/>
    <x v="0"/>
    <s v="Centro"/>
    <n v="7833.6507593073929"/>
    <n v="0"/>
    <s v="Aplazado"/>
    <n v="49"/>
  </r>
  <r>
    <x v="3"/>
    <x v="1"/>
    <s v="Sur"/>
    <n v="7833.1772179278596"/>
    <n v="0"/>
    <s v="Contado"/>
    <n v="27"/>
  </r>
  <r>
    <x v="1"/>
    <x v="2"/>
    <s v="Centro"/>
    <n v="7658.209238188856"/>
    <n v="0.02"/>
    <s v="Contado"/>
    <n v="42"/>
  </r>
  <r>
    <x v="8"/>
    <x v="8"/>
    <s v="Centro"/>
    <n v="7610.1578109000548"/>
    <n v="0.02"/>
    <s v="Contado"/>
    <n v="48"/>
  </r>
  <r>
    <x v="5"/>
    <x v="6"/>
    <s v="Norte"/>
    <n v="8194.2000857229232"/>
    <n v="0.03"/>
    <s v="Contado"/>
    <n v="42"/>
  </r>
  <r>
    <x v="0"/>
    <x v="5"/>
    <s v="Centro"/>
    <n v="7552.0909688618531"/>
    <n v="0.01"/>
    <s v="Contado"/>
    <n v="48"/>
  </r>
  <r>
    <x v="0"/>
    <x v="2"/>
    <s v="Centro"/>
    <n v="7866.4207204001423"/>
    <n v="0"/>
    <s v="Contado"/>
    <n v="21"/>
  </r>
  <r>
    <x v="4"/>
    <x v="3"/>
    <s v="Sur"/>
    <n v="7590.5395709730374"/>
    <n v="0.01"/>
    <s v="Contado"/>
    <n v="33"/>
  </r>
  <r>
    <x v="3"/>
    <x v="6"/>
    <s v="Norte"/>
    <n v="7783.2037337160409"/>
    <n v="0.03"/>
    <s v="Contado"/>
    <n v="22"/>
  </r>
  <r>
    <x v="7"/>
    <x v="4"/>
    <s v="Norte"/>
    <n v="7978.5874363031553"/>
    <n v="0.01"/>
    <s v="Contado"/>
    <n v="23"/>
  </r>
  <r>
    <x v="10"/>
    <x v="3"/>
    <s v="Sur"/>
    <n v="7618.2640240218507"/>
    <n v="0"/>
    <s v="Contado"/>
    <n v="49"/>
  </r>
  <r>
    <x v="10"/>
    <x v="1"/>
    <s v="Sur"/>
    <n v="8123.1177197013085"/>
    <n v="0.01"/>
    <s v="Contado"/>
    <n v="45"/>
  </r>
  <r>
    <x v="5"/>
    <x v="0"/>
    <s v="Centro"/>
    <n v="8104.1629126677662"/>
    <n v="0.02"/>
    <s v="Aplazado"/>
    <n v="38"/>
  </r>
  <r>
    <x v="5"/>
    <x v="4"/>
    <s v="Norte"/>
    <n v="7767.1356000580226"/>
    <n v="0.01"/>
    <s v="Contado"/>
    <n v="33"/>
  </r>
  <r>
    <x v="6"/>
    <x v="6"/>
    <s v="Norte"/>
    <n v="7664.9421507039824"/>
    <n v="0.02"/>
    <s v="Contado"/>
    <n v="44"/>
  </r>
  <r>
    <x v="10"/>
    <x v="4"/>
    <s v="Norte"/>
    <n v="8251.2524186516202"/>
    <n v="0.02"/>
    <s v="Contado"/>
    <n v="35"/>
  </r>
  <r>
    <x v="2"/>
    <x v="5"/>
    <s v="Centro"/>
    <n v="7756.5315968943105"/>
    <n v="0.03"/>
    <s v="Aplazado"/>
    <n v="32"/>
  </r>
  <r>
    <x v="5"/>
    <x v="4"/>
    <s v="Norte"/>
    <n v="7688.3119888746023"/>
    <n v="0"/>
    <s v="Aplazado"/>
    <n v="39"/>
  </r>
  <r>
    <x v="10"/>
    <x v="0"/>
    <s v="Centro"/>
    <n v="8241.5523429774294"/>
    <n v="0.01"/>
    <s v="Contado"/>
    <n v="45"/>
  </r>
  <r>
    <x v="3"/>
    <x v="1"/>
    <s v="Sur"/>
    <n v="8029.9757007396602"/>
    <n v="0.01"/>
    <s v="Contado"/>
    <n v="35"/>
  </r>
  <r>
    <x v="8"/>
    <x v="0"/>
    <s v="Centro"/>
    <n v="7976.0138545971131"/>
    <n v="0.03"/>
    <s v="Contado"/>
    <n v="40"/>
  </r>
  <r>
    <x v="10"/>
    <x v="4"/>
    <s v="Norte"/>
    <n v="7692.3766446394529"/>
    <n v="0.01"/>
    <s v="Contado"/>
    <n v="31"/>
  </r>
  <r>
    <x v="2"/>
    <x v="0"/>
    <s v="Centro"/>
    <n v="7893.1799613506337"/>
    <n v="0"/>
    <s v="Contado"/>
    <n v="37"/>
  </r>
  <r>
    <x v="4"/>
    <x v="3"/>
    <s v="Sur"/>
    <n v="7583.7001828543271"/>
    <n v="0.02"/>
    <s v="Contado"/>
    <n v="39"/>
  </r>
  <r>
    <x v="5"/>
    <x v="5"/>
    <s v="Centro"/>
    <n v="8245.8989279852904"/>
    <n v="0"/>
    <s v="Aplazado"/>
    <n v="29"/>
  </r>
  <r>
    <x v="7"/>
    <x v="5"/>
    <s v="Centro"/>
    <n v="7537.5660801837466"/>
    <n v="0"/>
    <s v="Aplazado"/>
    <n v="30"/>
  </r>
  <r>
    <x v="11"/>
    <x v="2"/>
    <s v="Centro"/>
    <n v="7972.1645135301924"/>
    <n v="0.03"/>
    <s v="Aplazado"/>
    <n v="30"/>
  </r>
  <r>
    <x v="2"/>
    <x v="3"/>
    <s v="Sur"/>
    <n v="7621.4913127380851"/>
    <n v="0.01"/>
    <s v="Aplazado"/>
    <n v="42"/>
  </r>
  <r>
    <x v="10"/>
    <x v="8"/>
    <s v="Centro"/>
    <n v="8001.2345322136252"/>
    <n v="0.01"/>
    <s v="Aplazado"/>
    <n v="43"/>
  </r>
  <r>
    <x v="8"/>
    <x v="8"/>
    <s v="Centro"/>
    <n v="7855.9394907094565"/>
    <n v="0.02"/>
    <s v="Contado"/>
    <n v="28"/>
  </r>
  <r>
    <x v="0"/>
    <x v="0"/>
    <s v="Centro"/>
    <n v="7743.7102935036137"/>
    <n v="0.03"/>
    <s v="Contado"/>
    <n v="40"/>
  </r>
  <r>
    <x v="2"/>
    <x v="0"/>
    <s v="Centro"/>
    <n v="7907.0284871825925"/>
    <n v="0.03"/>
    <s v="Contado"/>
    <n v="48"/>
  </r>
  <r>
    <x v="2"/>
    <x v="6"/>
    <s v="Norte"/>
    <n v="7506.9025482542311"/>
    <n v="0.03"/>
    <s v="Contado"/>
    <n v="22"/>
  </r>
  <r>
    <x v="8"/>
    <x v="2"/>
    <s v="Centro"/>
    <n v="8100.187555254488"/>
    <n v="0.02"/>
    <s v="Contado"/>
    <n v="47"/>
  </r>
  <r>
    <x v="2"/>
    <x v="7"/>
    <s v="Norte"/>
    <n v="7539.1725681614207"/>
    <n v="0.01"/>
    <s v="Contado"/>
    <n v="24"/>
  </r>
  <r>
    <x v="4"/>
    <x v="1"/>
    <s v="Sur"/>
    <n v="8096.903840162031"/>
    <n v="0.01"/>
    <s v="Aplazado"/>
    <n v="36"/>
  </r>
  <r>
    <x v="0"/>
    <x v="4"/>
    <s v="Norte"/>
    <n v="8005.9686781754772"/>
    <n v="0.01"/>
    <s v="Contado"/>
    <n v="21"/>
  </r>
  <r>
    <x v="3"/>
    <x v="2"/>
    <s v="Centro"/>
    <n v="8205.7307598204352"/>
    <n v="0.01"/>
    <s v="Contado"/>
    <n v="29"/>
  </r>
  <r>
    <x v="11"/>
    <x v="7"/>
    <s v="Norte"/>
    <n v="7637.4280342177917"/>
    <n v="0.01"/>
    <s v="Contado"/>
    <n v="48"/>
  </r>
  <r>
    <x v="9"/>
    <x v="1"/>
    <s v="Sur"/>
    <n v="8185.2102269419174"/>
    <n v="0"/>
    <s v="Contado"/>
    <n v="32"/>
  </r>
  <r>
    <x v="7"/>
    <x v="0"/>
    <s v="Centro"/>
    <n v="8139.9985378785641"/>
    <n v="0.01"/>
    <s v="Contado"/>
    <n v="31"/>
  </r>
  <r>
    <x v="8"/>
    <x v="5"/>
    <s v="Centro"/>
    <n v="8211.5181185247457"/>
    <n v="0"/>
    <s v="Contado"/>
    <n v="40"/>
  </r>
  <r>
    <x v="7"/>
    <x v="7"/>
    <s v="Norte"/>
    <n v="7880.8569068197448"/>
    <n v="0.03"/>
    <s v="Aplazado"/>
    <n v="64"/>
  </r>
  <r>
    <x v="9"/>
    <x v="7"/>
    <s v="Norte"/>
    <n v="7564.82225607906"/>
    <n v="0.03"/>
    <s v="Contado"/>
    <n v="23"/>
  </r>
  <r>
    <x v="8"/>
    <x v="0"/>
    <s v="Centro"/>
    <n v="7580.1561062353812"/>
    <n v="0.02"/>
    <s v="Contado"/>
    <n v="37"/>
  </r>
  <r>
    <x v="1"/>
    <x v="1"/>
    <s v="Sur"/>
    <n v="7972.2806699896501"/>
    <n v="0"/>
    <s v="Contado"/>
    <n v="35"/>
  </r>
  <r>
    <x v="2"/>
    <x v="6"/>
    <s v="Norte"/>
    <n v="8111.7535002444765"/>
    <n v="0.01"/>
    <s v="Contado"/>
    <n v="34"/>
  </r>
  <r>
    <x v="0"/>
    <x v="2"/>
    <s v="Centro"/>
    <n v="8215.8419334220889"/>
    <n v="0"/>
    <s v="Contado"/>
    <n v="45"/>
  </r>
  <r>
    <x v="4"/>
    <x v="1"/>
    <s v="Sur"/>
    <n v="7994.52304742867"/>
    <n v="0.01"/>
    <s v="Contado"/>
    <n v="30"/>
  </r>
  <r>
    <x v="7"/>
    <x v="8"/>
    <s v="Centro"/>
    <n v="8248.2121294842909"/>
    <n v="0.01"/>
    <s v="Contado"/>
    <n v="46"/>
  </r>
  <r>
    <x v="6"/>
    <x v="8"/>
    <s v="Centro"/>
    <n v="7654.6137109571919"/>
    <n v="0.02"/>
    <s v="Contado"/>
    <n v="32"/>
  </r>
  <r>
    <x v="4"/>
    <x v="7"/>
    <s v="Norte"/>
    <n v="8001.5339427063736"/>
    <n v="0.01"/>
    <s v="Contado"/>
    <n v="33"/>
  </r>
  <r>
    <x v="1"/>
    <x v="6"/>
    <s v="Norte"/>
    <n v="8167.8741008365705"/>
    <n v="0"/>
    <s v="Aplazado"/>
    <n v="17"/>
  </r>
  <r>
    <x v="3"/>
    <x v="3"/>
    <s v="Sur"/>
    <n v="7782.1968219735982"/>
    <n v="0.03"/>
    <s v="Contado"/>
    <n v="22"/>
  </r>
  <r>
    <x v="11"/>
    <x v="0"/>
    <s v="Centro"/>
    <n v="8079.8622473151181"/>
    <n v="0.01"/>
    <s v="Contado"/>
    <n v="48"/>
  </r>
  <r>
    <x v="8"/>
    <x v="8"/>
    <s v="Centro"/>
    <n v="8060.9101121048889"/>
    <n v="0.01"/>
    <s v="Contado"/>
    <n v="49"/>
  </r>
  <r>
    <x v="0"/>
    <x v="2"/>
    <s v="Centro"/>
    <n v="7658.853247606271"/>
    <n v="0.01"/>
    <s v="Contado"/>
    <n v="49"/>
  </r>
  <r>
    <x v="6"/>
    <x v="4"/>
    <s v="Norte"/>
    <n v="7851.1230813046905"/>
    <n v="0.02"/>
    <s v="Aplazado"/>
    <n v="57"/>
  </r>
  <r>
    <x v="11"/>
    <x v="1"/>
    <s v="Sur"/>
    <n v="8309.9026404357392"/>
    <n v="0"/>
    <s v="Contado"/>
    <n v="21"/>
  </r>
  <r>
    <x v="6"/>
    <x v="3"/>
    <s v="Sur"/>
    <n v="7914.7234331733398"/>
    <n v="0"/>
    <s v="Contado"/>
    <n v="28"/>
  </r>
  <r>
    <x v="11"/>
    <x v="7"/>
    <s v="Norte"/>
    <n v="8209.1640233918588"/>
    <n v="0"/>
    <s v="Aplazado"/>
    <n v="50"/>
  </r>
  <r>
    <x v="10"/>
    <x v="6"/>
    <s v="Norte"/>
    <n v="7668.3200052693246"/>
    <n v="0"/>
    <s v="Contado"/>
    <n v="23"/>
  </r>
  <r>
    <x v="2"/>
    <x v="6"/>
    <s v="Norte"/>
    <n v="7957.5130145095955"/>
    <n v="0"/>
    <s v="Contado"/>
    <n v="23"/>
  </r>
  <r>
    <x v="0"/>
    <x v="8"/>
    <s v="Centro"/>
    <n v="8247.0711582215881"/>
    <n v="0.03"/>
    <s v="Contado"/>
    <n v="37"/>
  </r>
  <r>
    <x v="9"/>
    <x v="1"/>
    <s v="Sur"/>
    <n v="8324.0114391385905"/>
    <n v="0.03"/>
    <s v="Contado"/>
    <n v="30"/>
  </r>
  <r>
    <x v="2"/>
    <x v="6"/>
    <s v="Norte"/>
    <n v="7998.7196216428902"/>
    <n v="0.03"/>
    <s v="Aplazado"/>
    <n v="43"/>
  </r>
  <r>
    <x v="7"/>
    <x v="4"/>
    <s v="Norte"/>
    <n v="7949.3332442173278"/>
    <n v="0.03"/>
    <s v="Contado"/>
    <n v="32"/>
  </r>
  <r>
    <x v="8"/>
    <x v="8"/>
    <s v="Centro"/>
    <n v="8065.5789208185479"/>
    <n v="0.03"/>
    <s v="Contado"/>
    <n v="33"/>
  </r>
  <r>
    <x v="10"/>
    <x v="5"/>
    <s v="Centro"/>
    <n v="7668.2418245641065"/>
    <n v="0.03"/>
    <s v="Contado"/>
    <n v="22"/>
  </r>
  <r>
    <x v="5"/>
    <x v="4"/>
    <s v="Norte"/>
    <n v="7664.2195601483945"/>
    <n v="0"/>
    <s v="Contado"/>
    <n v="43"/>
  </r>
  <r>
    <x v="4"/>
    <x v="5"/>
    <s v="Centro"/>
    <n v="8243.3010949909567"/>
    <n v="0.01"/>
    <s v="Contado"/>
    <n v="46"/>
  </r>
  <r>
    <x v="1"/>
    <x v="4"/>
    <s v="Norte"/>
    <n v="8217.5986604419722"/>
    <n v="0.01"/>
    <s v="Contado"/>
    <n v="38"/>
  </r>
  <r>
    <x v="0"/>
    <x v="8"/>
    <s v="Centro"/>
    <n v="7678.6219240585251"/>
    <n v="0.03"/>
    <s v="Contado"/>
    <n v="31"/>
  </r>
  <r>
    <x v="7"/>
    <x v="1"/>
    <s v="Sur"/>
    <n v="7818.3739250661893"/>
    <n v="0"/>
    <s v="Contado"/>
    <n v="38"/>
  </r>
  <r>
    <x v="0"/>
    <x v="2"/>
    <s v="Centro"/>
    <n v="8152.9449366298741"/>
    <n v="0.01"/>
    <s v="Contado"/>
    <n v="25"/>
  </r>
  <r>
    <x v="7"/>
    <x v="4"/>
    <s v="Norte"/>
    <n v="7973.5937857773069"/>
    <n v="0"/>
    <s v="Contado"/>
    <n v="41"/>
  </r>
  <r>
    <x v="4"/>
    <x v="0"/>
    <s v="Centro"/>
    <n v="7817.0976461118835"/>
    <n v="0.01"/>
    <s v="Contado"/>
    <n v="50"/>
  </r>
  <r>
    <x v="8"/>
    <x v="5"/>
    <s v="Centro"/>
    <n v="8095.1662956752853"/>
    <n v="0.01"/>
    <s v="Aplazado"/>
    <n v="21"/>
  </r>
  <r>
    <x v="8"/>
    <x v="1"/>
    <s v="Sur"/>
    <n v="8012.9883454758556"/>
    <n v="0.03"/>
    <s v="Aplazado"/>
    <n v="22"/>
  </r>
  <r>
    <x v="3"/>
    <x v="7"/>
    <s v="Norte"/>
    <n v="7767.359191892906"/>
    <n v="0"/>
    <s v="Contado"/>
    <n v="48"/>
  </r>
  <r>
    <x v="10"/>
    <x v="6"/>
    <s v="Norte"/>
    <n v="8022.8772015571167"/>
    <n v="0"/>
    <s v="Contado"/>
    <n v="21"/>
  </r>
  <r>
    <x v="2"/>
    <x v="6"/>
    <s v="Norte"/>
    <n v="7706.7184719613169"/>
    <n v="0.03"/>
    <s v="Contado"/>
    <n v="43"/>
  </r>
  <r>
    <x v="7"/>
    <x v="7"/>
    <s v="Norte"/>
    <n v="7513.6621340849752"/>
    <n v="0.02"/>
    <s v="Contado"/>
    <n v="48"/>
  </r>
  <r>
    <x v="4"/>
    <x v="7"/>
    <s v="Norte"/>
    <n v="8131.9669158048737"/>
    <n v="0"/>
    <s v="Aplazado"/>
    <n v="27"/>
  </r>
  <r>
    <x v="3"/>
    <x v="1"/>
    <s v="Sur"/>
    <n v="8057.2278034755118"/>
    <n v="0"/>
    <s v="Contado"/>
    <n v="35"/>
  </r>
  <r>
    <x v="6"/>
    <x v="6"/>
    <s v="Norte"/>
    <n v="7619.2166157211841"/>
    <n v="0.03"/>
    <s v="Aplazado"/>
    <n v="47"/>
  </r>
  <r>
    <x v="9"/>
    <x v="0"/>
    <s v="Centro"/>
    <n v="7827.4064788780333"/>
    <n v="0.01"/>
    <s v="Contado"/>
    <n v="42"/>
  </r>
  <r>
    <x v="6"/>
    <x v="3"/>
    <s v="Sur"/>
    <n v="7618.4425282553866"/>
    <n v="0.01"/>
    <s v="Contado"/>
    <n v="28"/>
  </r>
  <r>
    <x v="0"/>
    <x v="6"/>
    <s v="Norte"/>
    <n v="7868.767325823369"/>
    <n v="0"/>
    <s v="Aplazado"/>
    <n v="65"/>
  </r>
  <r>
    <x v="5"/>
    <x v="3"/>
    <s v="Sur"/>
    <n v="7986.8474807491157"/>
    <n v="0.02"/>
    <s v="Contado"/>
    <n v="24"/>
  </r>
  <r>
    <x v="2"/>
    <x v="8"/>
    <s v="Centro"/>
    <n v="8037.4652746025413"/>
    <n v="0"/>
    <s v="Contado"/>
    <n v="42"/>
  </r>
  <r>
    <x v="3"/>
    <x v="3"/>
    <s v="Sur"/>
    <n v="7500.6086266506099"/>
    <n v="0.01"/>
    <s v="Contado"/>
    <n v="30"/>
  </r>
  <r>
    <x v="1"/>
    <x v="5"/>
    <s v="Centro"/>
    <n v="8090.3499688078318"/>
    <n v="0.01"/>
    <s v="Contado"/>
    <n v="30"/>
  </r>
  <r>
    <x v="11"/>
    <x v="4"/>
    <s v="Norte"/>
    <n v="7539.3542794552486"/>
    <n v="0"/>
    <s v="Aplazado"/>
    <n v="20"/>
  </r>
  <r>
    <x v="7"/>
    <x v="8"/>
    <s v="Centro"/>
    <n v="8130.1937265334527"/>
    <n v="0.02"/>
    <s v="Aplazado"/>
    <n v="45"/>
  </r>
  <r>
    <x v="6"/>
    <x v="8"/>
    <s v="Centro"/>
    <n v="7645.4189434973887"/>
    <n v="0"/>
    <s v="Aplazado"/>
    <n v="40"/>
  </r>
  <r>
    <x v="0"/>
    <x v="0"/>
    <s v="Centro"/>
    <n v="7507.6733200556328"/>
    <n v="0.01"/>
    <s v="Contado"/>
    <n v="27"/>
  </r>
  <r>
    <x v="6"/>
    <x v="1"/>
    <s v="Sur"/>
    <n v="7705.0938730043708"/>
    <n v="0"/>
    <s v="Aplazado"/>
    <n v="32"/>
  </r>
  <r>
    <x v="6"/>
    <x v="8"/>
    <s v="Centro"/>
    <n v="7550.1010273622614"/>
    <n v="0.02"/>
    <s v="Contado"/>
    <n v="29"/>
  </r>
  <r>
    <x v="8"/>
    <x v="3"/>
    <s v="Sur"/>
    <n v="7667.0591853699352"/>
    <n v="0.02"/>
    <s v="Contado"/>
    <n v="32"/>
  </r>
  <r>
    <x v="9"/>
    <x v="7"/>
    <s v="Norte"/>
    <n v="7602.9910741045614"/>
    <n v="0.03"/>
    <s v="Contado"/>
    <n v="47"/>
  </r>
  <r>
    <x v="5"/>
    <x v="1"/>
    <s v="Sur"/>
    <n v="8233.2984010487053"/>
    <n v="0.02"/>
    <s v="Aplazado"/>
    <n v="37"/>
  </r>
  <r>
    <x v="4"/>
    <x v="0"/>
    <s v="Centro"/>
    <n v="8146.4902877844906"/>
    <n v="0.01"/>
    <s v="Contado"/>
    <n v="37"/>
  </r>
  <r>
    <x v="0"/>
    <x v="8"/>
    <s v="Centro"/>
    <n v="8128.1101350844756"/>
    <n v="0.03"/>
    <s v="Aplazado"/>
    <n v="22"/>
  </r>
  <r>
    <x v="4"/>
    <x v="6"/>
    <s v="Norte"/>
    <n v="7904.9688543480715"/>
    <n v="0.03"/>
    <s v="Contado"/>
    <n v="31"/>
  </r>
  <r>
    <x v="6"/>
    <x v="7"/>
    <s v="Norte"/>
    <n v="7688.530666034967"/>
    <n v="0.01"/>
    <s v="Contado"/>
    <n v="39"/>
  </r>
  <r>
    <x v="11"/>
    <x v="2"/>
    <s v="Centro"/>
    <n v="7516.4097850840062"/>
    <n v="0.03"/>
    <s v="Contado"/>
    <n v="50"/>
  </r>
  <r>
    <x v="2"/>
    <x v="2"/>
    <s v="Centro"/>
    <n v="7954.0242662319906"/>
    <n v="0"/>
    <s v="Contado"/>
    <n v="62"/>
  </r>
  <r>
    <x v="5"/>
    <x v="2"/>
    <s v="Centro"/>
    <n v="8066.8787020713989"/>
    <n v="0.02"/>
    <s v="Contado"/>
    <n v="33"/>
  </r>
  <r>
    <x v="5"/>
    <x v="2"/>
    <s v="Centro"/>
    <n v="8154.2656306990102"/>
    <n v="0.02"/>
    <s v="Aplazado"/>
    <n v="50"/>
  </r>
  <r>
    <x v="1"/>
    <x v="2"/>
    <s v="Centro"/>
    <n v="8001.78238135426"/>
    <n v="0.01"/>
    <s v="Contado"/>
    <n v="38"/>
  </r>
  <r>
    <x v="8"/>
    <x v="1"/>
    <s v="Sur"/>
    <n v="8195.2195958919674"/>
    <n v="0.01"/>
    <s v="Contado"/>
    <n v="31"/>
  </r>
  <r>
    <x v="7"/>
    <x v="6"/>
    <s v="Norte"/>
    <n v="7788.2375143353647"/>
    <n v="0.03"/>
    <s v="Contado"/>
    <n v="30"/>
  </r>
  <r>
    <x v="4"/>
    <x v="8"/>
    <s v="Centro"/>
    <n v="7980.2965578865314"/>
    <n v="0"/>
    <s v="Aplazado"/>
    <n v="35"/>
  </r>
  <r>
    <x v="8"/>
    <x v="5"/>
    <s v="Centro"/>
    <n v="8096.7687878734432"/>
    <n v="0.03"/>
    <s v="Contado"/>
    <n v="29"/>
  </r>
  <r>
    <x v="0"/>
    <x v="2"/>
    <s v="Centro"/>
    <n v="7581.6325775517998"/>
    <n v="0.02"/>
    <s v="Contado"/>
    <n v="42"/>
  </r>
  <r>
    <x v="8"/>
    <x v="4"/>
    <s v="Norte"/>
    <n v="8151.5322807095981"/>
    <n v="0"/>
    <s v="Contado"/>
    <n v="39"/>
  </r>
  <r>
    <x v="7"/>
    <x v="3"/>
    <s v="Sur"/>
    <n v="7689.1176782534376"/>
    <n v="0.03"/>
    <s v="Contado"/>
    <n v="22"/>
  </r>
  <r>
    <x v="2"/>
    <x v="8"/>
    <s v="Centro"/>
    <n v="7857.4325838715095"/>
    <n v="0.02"/>
    <s v="Contado"/>
    <n v="23"/>
  </r>
  <r>
    <x v="4"/>
    <x v="4"/>
    <s v="Norte"/>
    <n v="7710.4952402471781"/>
    <n v="0.02"/>
    <s v="Contado"/>
    <n v="29"/>
  </r>
  <r>
    <x v="3"/>
    <x v="0"/>
    <s v="Centro"/>
    <n v="7956.4790873703578"/>
    <n v="0.01"/>
    <s v="Contado"/>
    <n v="37"/>
  </r>
  <r>
    <x v="7"/>
    <x v="2"/>
    <s v="Centro"/>
    <n v="7951.1552459700897"/>
    <n v="0"/>
    <s v="Contado"/>
    <n v="26"/>
  </r>
  <r>
    <x v="1"/>
    <x v="5"/>
    <s v="Centro"/>
    <n v="8028.837271586076"/>
    <n v="0.03"/>
    <s v="Aplazado"/>
    <n v="27"/>
  </r>
  <r>
    <x v="1"/>
    <x v="3"/>
    <s v="Sur"/>
    <n v="7847.3070158155633"/>
    <n v="0.02"/>
    <s v="Contado"/>
    <n v="44"/>
  </r>
  <r>
    <x v="6"/>
    <x v="6"/>
    <s v="Norte"/>
    <n v="7589.7407376013962"/>
    <n v="0.03"/>
    <s v="Contado"/>
    <n v="31"/>
  </r>
  <r>
    <x v="6"/>
    <x v="8"/>
    <s v="Centro"/>
    <n v="7656.4345111674083"/>
    <n v="0.03"/>
    <s v="Contado"/>
    <n v="35"/>
  </r>
  <r>
    <x v="2"/>
    <x v="3"/>
    <s v="Sur"/>
    <n v="7560.4780601441871"/>
    <n v="0"/>
    <s v="Aplazado"/>
    <n v="42"/>
  </r>
  <r>
    <x v="1"/>
    <x v="8"/>
    <s v="Centro"/>
    <n v="7523.7560351436332"/>
    <n v="0.01"/>
    <s v="Contado"/>
    <n v="48"/>
  </r>
  <r>
    <x v="7"/>
    <x v="0"/>
    <s v="Centro"/>
    <n v="7886.0653028477554"/>
    <n v="0"/>
    <s v="Contado"/>
    <n v="26"/>
  </r>
  <r>
    <x v="7"/>
    <x v="5"/>
    <s v="Centro"/>
    <n v="8165.1567268157487"/>
    <n v="0.01"/>
    <s v="Contado"/>
    <n v="48"/>
  </r>
  <r>
    <x v="1"/>
    <x v="8"/>
    <s v="Centro"/>
    <n v="7582.2161746203983"/>
    <n v="0.03"/>
    <s v="Contado"/>
    <n v="41"/>
  </r>
  <r>
    <x v="9"/>
    <x v="6"/>
    <s v="Norte"/>
    <n v="8245.3445109306631"/>
    <n v="0"/>
    <s v="Contado"/>
    <n v="29"/>
  </r>
  <r>
    <x v="10"/>
    <x v="5"/>
    <s v="Centro"/>
    <n v="8072.0508587841869"/>
    <n v="0.02"/>
    <s v="Aplazado"/>
    <n v="27"/>
  </r>
  <r>
    <x v="11"/>
    <x v="3"/>
    <s v="Sur"/>
    <n v="7594.1643659178135"/>
    <n v="0.01"/>
    <s v="Contado"/>
    <n v="40"/>
  </r>
  <r>
    <x v="7"/>
    <x v="2"/>
    <s v="Centro"/>
    <n v="7731.2925177950092"/>
    <n v="0"/>
    <s v="Contado"/>
    <n v="47"/>
  </r>
  <r>
    <x v="6"/>
    <x v="0"/>
    <s v="Centro"/>
    <n v="7560.8737755636048"/>
    <n v="0.03"/>
    <s v="Contado"/>
    <n v="42"/>
  </r>
  <r>
    <x v="5"/>
    <x v="8"/>
    <s v="Centro"/>
    <n v="7824.333395091835"/>
    <n v="0"/>
    <s v="Contado"/>
    <n v="34"/>
  </r>
  <r>
    <x v="10"/>
    <x v="2"/>
    <s v="Centro"/>
    <n v="8102.9404523904941"/>
    <n v="0.01"/>
    <s v="Contado"/>
    <n v="35"/>
  </r>
  <r>
    <x v="9"/>
    <x v="8"/>
    <s v="Centro"/>
    <n v="7585.4005512245567"/>
    <n v="0.03"/>
    <s v="Contado"/>
    <n v="42"/>
  </r>
  <r>
    <x v="8"/>
    <x v="0"/>
    <s v="Centro"/>
    <n v="7989.8084218414169"/>
    <n v="0.03"/>
    <s v="Aplazado"/>
    <n v="29"/>
  </r>
  <r>
    <x v="11"/>
    <x v="6"/>
    <s v="Norte"/>
    <n v="8045.7587339701968"/>
    <n v="0.01"/>
    <s v="Contado"/>
    <n v="21"/>
  </r>
  <r>
    <x v="8"/>
    <x v="5"/>
    <s v="Centro"/>
    <n v="8216.2664249992577"/>
    <n v="0.01"/>
    <s v="Aplazado"/>
    <n v="50"/>
  </r>
  <r>
    <x v="7"/>
    <x v="1"/>
    <s v="Sur"/>
    <n v="7906.5039870069677"/>
    <n v="0.01"/>
    <s v="Aplazado"/>
    <n v="42"/>
  </r>
  <r>
    <x v="1"/>
    <x v="6"/>
    <s v="Norte"/>
    <n v="7993.6637194820696"/>
    <n v="0"/>
    <s v="Aplazado"/>
    <n v="60"/>
  </r>
  <r>
    <x v="2"/>
    <x v="5"/>
    <s v="Centro"/>
    <n v="7648.716162821861"/>
    <n v="0.02"/>
    <s v="Contado"/>
    <n v="47"/>
  </r>
  <r>
    <x v="5"/>
    <x v="6"/>
    <s v="Norte"/>
    <n v="7857.7135204314573"/>
    <n v="0"/>
    <s v="Contado"/>
    <n v="47"/>
  </r>
  <r>
    <x v="6"/>
    <x v="7"/>
    <s v="Norte"/>
    <n v="7673.7046917224552"/>
    <n v="0.03"/>
    <s v="Contado"/>
    <n v="32"/>
  </r>
  <r>
    <x v="6"/>
    <x v="3"/>
    <s v="Sur"/>
    <n v="8143.3917445966517"/>
    <n v="0.03"/>
    <s v="Contado"/>
    <n v="33"/>
  </r>
  <r>
    <x v="1"/>
    <x v="8"/>
    <s v="Centro"/>
    <n v="7982.4187277030751"/>
    <n v="0.02"/>
    <s v="Contado"/>
    <n v="24"/>
  </r>
  <r>
    <x v="4"/>
    <x v="8"/>
    <s v="Centro"/>
    <n v="7900.3147869376016"/>
    <n v="0.03"/>
    <s v="Contado"/>
    <n v="29"/>
  </r>
  <r>
    <x v="9"/>
    <x v="8"/>
    <s v="Centro"/>
    <n v="7846.9783698046149"/>
    <n v="0.02"/>
    <s v="Contado"/>
    <n v="28"/>
  </r>
  <r>
    <x v="3"/>
    <x v="7"/>
    <s v="Norte"/>
    <n v="8138.067800267404"/>
    <n v="0"/>
    <s v="Contado"/>
    <n v="43"/>
  </r>
  <r>
    <x v="6"/>
    <x v="5"/>
    <s v="Centro"/>
    <n v="8046.1271018957586"/>
    <n v="0.01"/>
    <s v="Contado"/>
    <n v="49"/>
  </r>
  <r>
    <x v="0"/>
    <x v="3"/>
    <s v="Sur"/>
    <n v="7618.4425282553866"/>
    <n v="0.01"/>
    <s v="Contado"/>
    <n v="47"/>
  </r>
  <r>
    <x v="3"/>
    <x v="8"/>
    <s v="Centro"/>
    <n v="7519.0649673986763"/>
    <n v="0"/>
    <s v="Aplazado"/>
    <n v="39"/>
  </r>
  <r>
    <x v="10"/>
    <x v="5"/>
    <s v="Centro"/>
    <n v="8060.2736200704976"/>
    <n v="0.03"/>
    <s v="Contado"/>
    <n v="25"/>
  </r>
  <r>
    <x v="4"/>
    <x v="4"/>
    <s v="Norte"/>
    <n v="7776.5347671125664"/>
    <n v="0.02"/>
    <s v="Contado"/>
    <n v="23"/>
  </r>
  <r>
    <x v="4"/>
    <x v="1"/>
    <s v="Sur"/>
    <n v="8150.9919871651846"/>
    <n v="0"/>
    <s v="Contado"/>
    <n v="45"/>
  </r>
  <r>
    <x v="5"/>
    <x v="5"/>
    <s v="Centro"/>
    <n v="8087.683766185778"/>
    <n v="0.02"/>
    <s v="Aplazado"/>
    <n v="33"/>
  </r>
  <r>
    <x v="9"/>
    <x v="5"/>
    <s v="Centro"/>
    <n v="7863.9627834093926"/>
    <n v="0.01"/>
    <s v="Aplazado"/>
    <n v="41"/>
  </r>
  <r>
    <x v="2"/>
    <x v="5"/>
    <s v="Centro"/>
    <n v="7617.1274846755796"/>
    <n v="0.03"/>
    <s v="Contado"/>
    <n v="26"/>
  </r>
  <r>
    <x v="10"/>
    <x v="5"/>
    <s v="Centro"/>
    <n v="7623.3798924205303"/>
    <n v="0.02"/>
    <s v="Contado"/>
    <n v="46"/>
  </r>
  <r>
    <x v="3"/>
    <x v="5"/>
    <s v="Centro"/>
    <n v="7968.5708573401052"/>
    <n v="0"/>
    <s v="Contado"/>
    <n v="37"/>
  </r>
  <r>
    <x v="9"/>
    <x v="2"/>
    <s v="Centro"/>
    <n v="7681.5126785006441"/>
    <n v="0"/>
    <s v="Contado"/>
    <n v="65"/>
  </r>
  <r>
    <x v="7"/>
    <x v="4"/>
    <s v="Norte"/>
    <n v="7594.5988842445104"/>
    <n v="0.02"/>
    <s v="Contado"/>
    <n v="25"/>
  </r>
  <r>
    <x v="0"/>
    <x v="1"/>
    <s v="Sur"/>
    <n v="8037.3529814655967"/>
    <n v="0"/>
    <s v="Contado"/>
    <n v="45"/>
  </r>
  <r>
    <x v="1"/>
    <x v="0"/>
    <s v="Centro"/>
    <n v="7950.5838547008671"/>
    <n v="0.02"/>
    <s v="Contado"/>
    <n v="48"/>
  </r>
  <r>
    <x v="1"/>
    <x v="8"/>
    <s v="Centro"/>
    <n v="7948.6412544735776"/>
    <n v="0.01"/>
    <s v="Contado"/>
    <n v="21"/>
  </r>
  <r>
    <x v="7"/>
    <x v="8"/>
    <s v="Centro"/>
    <n v="7613.0618689430776"/>
    <n v="0"/>
    <s v="Contado"/>
    <n v="45"/>
  </r>
  <r>
    <x v="9"/>
    <x v="6"/>
    <s v="Norte"/>
    <n v="7553.9791217923002"/>
    <n v="0.01"/>
    <s v="Contado"/>
    <n v="23"/>
  </r>
  <r>
    <x v="0"/>
    <x v="8"/>
    <s v="Centro"/>
    <n v="7500.5374147465909"/>
    <n v="0.03"/>
    <s v="Contado"/>
    <n v="30"/>
  </r>
  <r>
    <x v="8"/>
    <x v="3"/>
    <s v="Sur"/>
    <n v="7527.5024944337929"/>
    <n v="0.01"/>
    <s v="Contado"/>
    <n v="46"/>
  </r>
  <r>
    <x v="11"/>
    <x v="1"/>
    <s v="Sur"/>
    <n v="8262.3253370314433"/>
    <n v="0.02"/>
    <s v="Contado"/>
    <n v="35"/>
  </r>
  <r>
    <x v="7"/>
    <x v="4"/>
    <s v="Norte"/>
    <n v="8123.850586764861"/>
    <n v="0"/>
    <s v="Contado"/>
    <n v="25"/>
  </r>
  <r>
    <x v="1"/>
    <x v="3"/>
    <s v="Sur"/>
    <n v="8002.3107577271867"/>
    <n v="0"/>
    <s v="Contado"/>
    <n v="41"/>
  </r>
  <r>
    <x v="9"/>
    <x v="5"/>
    <s v="Centro"/>
    <n v="8090.6655900366468"/>
    <n v="0.02"/>
    <s v="Contado"/>
    <n v="28"/>
  </r>
  <r>
    <x v="1"/>
    <x v="4"/>
    <s v="Norte"/>
    <n v="7644.688781866821"/>
    <n v="0"/>
    <s v="Contado"/>
    <n v="33"/>
  </r>
  <r>
    <x v="2"/>
    <x v="3"/>
    <s v="Sur"/>
    <n v="7942.9314358923921"/>
    <n v="0.03"/>
    <s v="Aplazado"/>
    <n v="26"/>
  </r>
  <r>
    <x v="3"/>
    <x v="2"/>
    <s v="Centro"/>
    <n v="7950.8375542631029"/>
    <n v="0"/>
    <s v="Aplazado"/>
    <n v="40"/>
  </r>
  <r>
    <x v="3"/>
    <x v="8"/>
    <s v="Centro"/>
    <n v="7852.3822223837715"/>
    <n v="0.03"/>
    <s v="Contado"/>
    <n v="30"/>
  </r>
  <r>
    <x v="1"/>
    <x v="3"/>
    <s v="Sur"/>
    <n v="8087.9954824654806"/>
    <n v="0.01"/>
    <s v="Aplazado"/>
    <n v="32"/>
  </r>
  <r>
    <x v="0"/>
    <x v="3"/>
    <s v="Sur"/>
    <n v="7587.3738222210204"/>
    <n v="0.03"/>
    <s v="Contado"/>
    <n v="28"/>
  </r>
  <r>
    <x v="5"/>
    <x v="6"/>
    <s v="Norte"/>
    <n v="8143.1273270574638"/>
    <n v="0.01"/>
    <s v="Contado"/>
    <n v="33"/>
  </r>
  <r>
    <x v="0"/>
    <x v="3"/>
    <s v="Sur"/>
    <n v="7618.4425282553866"/>
    <n v="0"/>
    <s v="Contado"/>
    <n v="29"/>
  </r>
  <r>
    <x v="3"/>
    <x v="6"/>
    <s v="Norte"/>
    <n v="7527.8258068740934"/>
    <n v="0.03"/>
    <s v="Contado"/>
    <n v="32"/>
  </r>
  <r>
    <x v="8"/>
    <x v="3"/>
    <s v="Sur"/>
    <n v="7667.0591853699352"/>
    <n v="0"/>
    <s v="Aplazado"/>
    <n v="41"/>
  </r>
  <r>
    <x v="10"/>
    <x v="5"/>
    <s v="Centro"/>
    <n v="7588.4781193929075"/>
    <n v="0.02"/>
    <s v="Contado"/>
    <n v="43"/>
  </r>
  <r>
    <x v="2"/>
    <x v="4"/>
    <s v="Norte"/>
    <n v="7938.1736652277914"/>
    <n v="0"/>
    <s v="Contado"/>
    <n v="48"/>
  </r>
  <r>
    <x v="7"/>
    <x v="4"/>
    <s v="Norte"/>
    <n v="8096.6342958814812"/>
    <n v="0"/>
    <s v="Contado"/>
    <n v="29"/>
  </r>
  <r>
    <x v="6"/>
    <x v="5"/>
    <s v="Centro"/>
    <n v="7902.0225386088759"/>
    <n v="0.03"/>
    <s v="Contado"/>
    <n v="25"/>
  </r>
  <r>
    <x v="11"/>
    <x v="8"/>
    <s v="Centro"/>
    <n v="7557.6957237453962"/>
    <n v="0.03"/>
    <s v="Contado"/>
    <n v="50"/>
  </r>
  <r>
    <x v="7"/>
    <x v="2"/>
    <s v="Centro"/>
    <n v="7640.3027036813955"/>
    <n v="0.02"/>
    <s v="Contado"/>
    <n v="50"/>
  </r>
  <r>
    <x v="9"/>
    <x v="3"/>
    <s v="Sur"/>
    <n v="7698.6777896228841"/>
    <n v="0.03"/>
    <s v="Contado"/>
    <n v="41"/>
  </r>
  <r>
    <x v="1"/>
    <x v="3"/>
    <s v="Sur"/>
    <n v="7731.9937558280481"/>
    <n v="0"/>
    <s v="Contado"/>
    <n v="41"/>
  </r>
  <r>
    <x v="7"/>
    <x v="1"/>
    <s v="Sur"/>
    <n v="7817.407242187719"/>
    <n v="0.03"/>
    <s v="Contado"/>
    <n v="37"/>
  </r>
  <r>
    <x v="5"/>
    <x v="2"/>
    <s v="Centro"/>
    <n v="7914.0675257727344"/>
    <n v="0.03"/>
    <s v="Aplazado"/>
    <n v="28"/>
  </r>
  <r>
    <x v="5"/>
    <x v="0"/>
    <s v="Centro"/>
    <n v="7780.5849486301759"/>
    <n v="0"/>
    <s v="Contado"/>
    <n v="29"/>
  </r>
  <r>
    <x v="10"/>
    <x v="7"/>
    <s v="Norte"/>
    <n v="8251.6054652568528"/>
    <n v="0.02"/>
    <s v="Aplazado"/>
    <n v="65"/>
  </r>
  <r>
    <x v="1"/>
    <x v="2"/>
    <s v="Centro"/>
    <n v="7789.3907654768918"/>
    <n v="0.01"/>
    <s v="Contado"/>
    <n v="38"/>
  </r>
  <r>
    <x v="2"/>
    <x v="5"/>
    <s v="Centro"/>
    <n v="7668.2641929224064"/>
    <n v="0.02"/>
    <s v="Aplazado"/>
    <n v="17"/>
  </r>
  <r>
    <x v="0"/>
    <x v="3"/>
    <s v="Sur"/>
    <n v="7912.1158969405042"/>
    <n v="0.02"/>
    <s v="Contado"/>
    <n v="30"/>
  </r>
  <r>
    <x v="6"/>
    <x v="2"/>
    <s v="Centro"/>
    <n v="7862.3938490042838"/>
    <n v="0.01"/>
    <s v="Contado"/>
    <n v="37"/>
  </r>
  <r>
    <x v="5"/>
    <x v="2"/>
    <s v="Centro"/>
    <n v="7833.7042114286305"/>
    <n v="0.01"/>
    <s v="Aplazado"/>
    <n v="56"/>
  </r>
  <r>
    <x v="0"/>
    <x v="5"/>
    <s v="Centro"/>
    <n v="8042.5754511913055"/>
    <n v="0"/>
    <s v="Aplazado"/>
    <n v="59"/>
  </r>
  <r>
    <x v="4"/>
    <x v="8"/>
    <s v="Centro"/>
    <n v="7508.5630488915058"/>
    <n v="0.02"/>
    <s v="Aplazado"/>
    <n v="53"/>
  </r>
  <r>
    <x v="4"/>
    <x v="1"/>
    <s v="Sur"/>
    <n v="7903.1225924369619"/>
    <n v="0.01"/>
    <s v="Contado"/>
    <n v="35"/>
  </r>
  <r>
    <x v="0"/>
    <x v="5"/>
    <s v="Centro"/>
    <n v="7991.8734641739275"/>
    <n v="0.03"/>
    <s v="Contado"/>
    <n v="40"/>
  </r>
  <r>
    <x v="6"/>
    <x v="4"/>
    <s v="Norte"/>
    <n v="8121.7087275744279"/>
    <n v="0.03"/>
    <s v="Contado"/>
    <n v="39"/>
  </r>
  <r>
    <x v="3"/>
    <x v="4"/>
    <s v="Norte"/>
    <n v="8202.6121590511684"/>
    <n v="0.02"/>
    <s v="Contado"/>
    <n v="42"/>
  </r>
  <r>
    <x v="2"/>
    <x v="7"/>
    <s v="Norte"/>
    <n v="7572.0456620799268"/>
    <n v="0.02"/>
    <s v="Contado"/>
    <n v="35"/>
  </r>
  <r>
    <x v="6"/>
    <x v="0"/>
    <s v="Centro"/>
    <n v="7587.4781888466077"/>
    <n v="0.02"/>
    <s v="Aplazado"/>
    <n v="29"/>
  </r>
  <r>
    <x v="7"/>
    <x v="5"/>
    <s v="Centro"/>
    <n v="8244.241780199045"/>
    <n v="0.01"/>
    <s v="Contado"/>
    <n v="53"/>
  </r>
  <r>
    <x v="2"/>
    <x v="7"/>
    <s v="Norte"/>
    <n v="8147.7839756074718"/>
    <n v="0.01"/>
    <s v="Contado"/>
    <n v="50"/>
  </r>
  <r>
    <x v="7"/>
    <x v="4"/>
    <s v="Norte"/>
    <n v="7611.7044829354836"/>
    <n v="0"/>
    <s v="Contado"/>
    <n v="35"/>
  </r>
  <r>
    <x v="0"/>
    <x v="0"/>
    <s v="Centro"/>
    <n v="7608.9618175306168"/>
    <n v="0"/>
    <s v="Aplazado"/>
    <n v="64"/>
  </r>
  <r>
    <x v="0"/>
    <x v="4"/>
    <s v="Norte"/>
    <n v="8074.0595754646074"/>
    <n v="0.03"/>
    <s v="Contado"/>
    <n v="24"/>
  </r>
  <r>
    <x v="10"/>
    <x v="6"/>
    <s v="Norte"/>
    <n v="7591.0501002695491"/>
    <n v="0.02"/>
    <s v="Contado"/>
    <n v="42"/>
  </r>
  <r>
    <x v="10"/>
    <x v="2"/>
    <s v="Centro"/>
    <n v="7571.7664804650758"/>
    <n v="0.02"/>
    <s v="Aplazado"/>
    <n v="17"/>
  </r>
  <r>
    <x v="0"/>
    <x v="6"/>
    <s v="Norte"/>
    <n v="8207.5703291437821"/>
    <n v="0.02"/>
    <s v="Contado"/>
    <n v="38"/>
  </r>
  <r>
    <x v="4"/>
    <x v="5"/>
    <s v="Centro"/>
    <n v="7755.7571391129341"/>
    <n v="0"/>
    <s v="Aplazado"/>
    <n v="25"/>
  </r>
  <r>
    <x v="8"/>
    <x v="8"/>
    <s v="Centro"/>
    <n v="7981.8039785280462"/>
    <n v="0.01"/>
    <s v="Aplazado"/>
    <n v="39"/>
  </r>
  <r>
    <x v="1"/>
    <x v="5"/>
    <s v="Centro"/>
    <n v="7617.8868000003968"/>
    <n v="0.02"/>
    <s v="Aplazado"/>
    <n v="40"/>
  </r>
  <r>
    <x v="8"/>
    <x v="2"/>
    <s v="Centro"/>
    <n v="8003.0535492046238"/>
    <n v="0"/>
    <s v="Contado"/>
    <n v="48"/>
  </r>
  <r>
    <x v="7"/>
    <x v="5"/>
    <s v="Centro"/>
    <n v="7685.4089895645302"/>
    <n v="0.02"/>
    <s v="Aplazado"/>
    <n v="42"/>
  </r>
  <r>
    <x v="4"/>
    <x v="1"/>
    <s v="Sur"/>
    <n v="8270.1624513638035"/>
    <n v="0.03"/>
    <s v="Contado"/>
    <n v="26"/>
  </r>
  <r>
    <x v="8"/>
    <x v="7"/>
    <s v="Norte"/>
    <n v="8237.5159428233928"/>
    <n v="0.01"/>
    <s v="Contado"/>
    <n v="46"/>
  </r>
  <r>
    <x v="4"/>
    <x v="8"/>
    <s v="Centro"/>
    <n v="7780.5764481200458"/>
    <n v="0.01"/>
    <s v="Contado"/>
    <n v="28"/>
  </r>
  <r>
    <x v="1"/>
    <x v="1"/>
    <s v="Sur"/>
    <n v="7759.2920628374213"/>
    <n v="0.03"/>
    <s v="Contado"/>
    <n v="46"/>
  </r>
  <r>
    <x v="6"/>
    <x v="5"/>
    <s v="Centro"/>
    <n v="8034.5656356249128"/>
    <n v="0"/>
    <s v="Contado"/>
    <n v="30"/>
  </r>
  <r>
    <x v="5"/>
    <x v="8"/>
    <s v="Centro"/>
    <n v="8177.9836402814817"/>
    <n v="0.02"/>
    <s v="Contado"/>
    <n v="33"/>
  </r>
  <r>
    <x v="7"/>
    <x v="6"/>
    <s v="Norte"/>
    <n v="7808.9710894057362"/>
    <n v="0"/>
    <s v="Aplazado"/>
    <n v="60"/>
  </r>
  <r>
    <x v="6"/>
    <x v="8"/>
    <s v="Centro"/>
    <n v="7528.6684536739267"/>
    <n v="0.02"/>
    <s v="Aplazado"/>
    <n v="43"/>
  </r>
  <r>
    <x v="3"/>
    <x v="7"/>
    <s v="Norte"/>
    <n v="8047.1889124550671"/>
    <n v="0"/>
    <s v="Contado"/>
    <n v="46"/>
  </r>
  <r>
    <x v="1"/>
    <x v="5"/>
    <s v="Centro"/>
    <n v="7884.198419630975"/>
    <n v="0.01"/>
    <s v="Contado"/>
    <n v="40"/>
  </r>
  <r>
    <x v="8"/>
    <x v="3"/>
    <s v="Sur"/>
    <n v="7667.0591853699352"/>
    <n v="0.03"/>
    <s v="Contado"/>
    <n v="55"/>
  </r>
  <r>
    <x v="10"/>
    <x v="2"/>
    <s v="Centro"/>
    <n v="8189.3335574436333"/>
    <n v="0.02"/>
    <s v="Contado"/>
    <n v="41"/>
  </r>
  <r>
    <x v="7"/>
    <x v="4"/>
    <s v="Norte"/>
    <n v="8116.8491064852287"/>
    <n v="0.03"/>
    <s v="Contado"/>
    <n v="48"/>
  </r>
  <r>
    <x v="2"/>
    <x v="5"/>
    <s v="Centro"/>
    <n v="7600.8923703547362"/>
    <n v="0.02"/>
    <s v="Contado"/>
    <n v="30"/>
  </r>
  <r>
    <x v="8"/>
    <x v="7"/>
    <s v="Norte"/>
    <n v="7870.657654575557"/>
    <n v="0.02"/>
    <s v="Aplazado"/>
    <n v="39"/>
  </r>
  <r>
    <x v="6"/>
    <x v="8"/>
    <s v="Centro"/>
    <n v="7528.3294897912083"/>
    <n v="0.03"/>
    <s v="Aplazado"/>
    <n v="41"/>
  </r>
  <r>
    <x v="8"/>
    <x v="2"/>
    <s v="Centro"/>
    <n v="7751.0958358415928"/>
    <n v="0.01"/>
    <s v="Contado"/>
    <n v="38"/>
  </r>
  <r>
    <x v="3"/>
    <x v="3"/>
    <s v="Sur"/>
    <n v="7836.776967024357"/>
    <n v="0"/>
    <s v="Contado"/>
    <n v="40"/>
  </r>
  <r>
    <x v="5"/>
    <x v="5"/>
    <s v="Centro"/>
    <n v="7809.2697588635792"/>
    <n v="0.01"/>
    <s v="Contado"/>
    <n v="50"/>
  </r>
  <r>
    <x v="11"/>
    <x v="6"/>
    <s v="Norte"/>
    <n v="7886.3438555899802"/>
    <n v="0.03"/>
    <s v="Aplazado"/>
    <n v="30"/>
  </r>
  <r>
    <x v="4"/>
    <x v="4"/>
    <s v="Norte"/>
    <n v="7596.3526413249974"/>
    <n v="0.03"/>
    <s v="Contado"/>
    <n v="23"/>
  </r>
  <r>
    <x v="0"/>
    <x v="4"/>
    <s v="Norte"/>
    <n v="7769.324794967747"/>
    <n v="0.01"/>
    <s v="Aplazado"/>
    <n v="41"/>
  </r>
  <r>
    <x v="0"/>
    <x v="2"/>
    <s v="Centro"/>
    <n v="7574.940638005969"/>
    <n v="0.01"/>
    <s v="Aplazado"/>
    <n v="35"/>
  </r>
  <r>
    <x v="5"/>
    <x v="3"/>
    <s v="Sur"/>
    <n v="7905.9238565530586"/>
    <n v="0.02"/>
    <s v="Contado"/>
    <n v="41"/>
  </r>
  <r>
    <x v="2"/>
    <x v="3"/>
    <s v="Sur"/>
    <n v="7579.8131599529024"/>
    <n v="0.01"/>
    <s v="Aplazado"/>
    <n v="16"/>
  </r>
  <r>
    <x v="10"/>
    <x v="7"/>
    <s v="Norte"/>
    <n v="7815.0548256931779"/>
    <n v="0.03"/>
    <s v="Contado"/>
    <n v="45"/>
  </r>
  <r>
    <x v="11"/>
    <x v="8"/>
    <s v="Centro"/>
    <n v="7720.2136318219327"/>
    <n v="0.03"/>
    <s v="Contado"/>
    <n v="46"/>
  </r>
  <r>
    <x v="10"/>
    <x v="7"/>
    <s v="Norte"/>
    <n v="8100.0948099730385"/>
    <n v="0"/>
    <s v="Contado"/>
    <n v="41"/>
  </r>
  <r>
    <x v="8"/>
    <x v="8"/>
    <s v="Centro"/>
    <n v="7503.4847561731522"/>
    <n v="0.01"/>
    <s v="Contado"/>
    <n v="36"/>
  </r>
  <r>
    <x v="9"/>
    <x v="1"/>
    <s v="Sur"/>
    <n v="8122.91435034203"/>
    <n v="0.01"/>
    <s v="Aplazado"/>
    <n v="30"/>
  </r>
  <r>
    <x v="11"/>
    <x v="0"/>
    <s v="Centro"/>
    <n v="7921.1586353378198"/>
    <n v="0.02"/>
    <s v="Contado"/>
    <n v="44"/>
  </r>
  <r>
    <x v="6"/>
    <x v="3"/>
    <s v="Sur"/>
    <n v="8202.5369458107343"/>
    <n v="0.01"/>
    <s v="Contado"/>
    <n v="34"/>
  </r>
  <r>
    <x v="11"/>
    <x v="3"/>
    <s v="Sur"/>
    <n v="7662.0380171398347"/>
    <n v="0.02"/>
    <s v="Aplazado"/>
    <n v="49"/>
  </r>
  <r>
    <x v="10"/>
    <x v="0"/>
    <s v="Centro"/>
    <n v="7763.3148390009819"/>
    <n v="0.03"/>
    <s v="Contado"/>
    <n v="22"/>
  </r>
  <r>
    <x v="10"/>
    <x v="0"/>
    <s v="Centro"/>
    <n v="7860.8295539698111"/>
    <n v="0.02"/>
    <s v="Contado"/>
    <n v="19"/>
  </r>
  <r>
    <x v="8"/>
    <x v="4"/>
    <s v="Norte"/>
    <n v="8040.3272483474211"/>
    <n v="0.03"/>
    <s v="Contado"/>
    <n v="34"/>
  </r>
  <r>
    <x v="8"/>
    <x v="3"/>
    <s v="Sur"/>
    <n v="7676.4390188023117"/>
    <n v="0.01"/>
    <s v="Aplazado"/>
    <n v="33"/>
  </r>
  <r>
    <x v="2"/>
    <x v="3"/>
    <s v="Sur"/>
    <n v="8112.0232398361804"/>
    <n v="0.01"/>
    <s v="Aplazado"/>
    <n v="49"/>
  </r>
  <r>
    <x v="5"/>
    <x v="3"/>
    <s v="Sur"/>
    <n v="7914.0534197945726"/>
    <n v="0.01"/>
    <s v="Contado"/>
    <n v="28"/>
  </r>
  <r>
    <x v="3"/>
    <x v="0"/>
    <s v="Centro"/>
    <n v="8042.132657350885"/>
    <n v="0.02"/>
    <s v="Contado"/>
    <n v="43"/>
  </r>
  <r>
    <x v="2"/>
    <x v="2"/>
    <s v="Centro"/>
    <n v="8086.4517312529006"/>
    <n v="0.01"/>
    <s v="Contado"/>
    <n v="38"/>
  </r>
  <r>
    <x v="9"/>
    <x v="1"/>
    <s v="Sur"/>
    <n v="8251.6534378639517"/>
    <n v="0.03"/>
    <s v="Contado"/>
    <n v="43"/>
  </r>
  <r>
    <x v="3"/>
    <x v="5"/>
    <s v="Centro"/>
    <n v="7573.4830264177253"/>
    <n v="0.01"/>
    <s v="Contado"/>
    <n v="21"/>
  </r>
  <r>
    <x v="3"/>
    <x v="5"/>
    <s v="Centro"/>
    <n v="7791.7659313572858"/>
    <n v="0.02"/>
    <s v="Aplazado"/>
    <n v="32"/>
  </r>
  <r>
    <x v="6"/>
    <x v="3"/>
    <s v="Sur"/>
    <n v="7566.1844596109586"/>
    <n v="0.01"/>
    <s v="Aplazado"/>
    <n v="26"/>
  </r>
  <r>
    <x v="8"/>
    <x v="3"/>
    <s v="Sur"/>
    <n v="8046.7430208799578"/>
    <n v="0"/>
    <s v="Contado"/>
    <n v="28"/>
  </r>
  <r>
    <x v="2"/>
    <x v="7"/>
    <s v="Norte"/>
    <n v="7523.6837050128997"/>
    <n v="0"/>
    <s v="Contado"/>
    <n v="35"/>
  </r>
  <r>
    <x v="9"/>
    <x v="1"/>
    <s v="Sur"/>
    <n v="7990.6544536872661"/>
    <n v="0"/>
    <s v="Contado"/>
    <n v="31"/>
  </r>
  <r>
    <x v="3"/>
    <x v="0"/>
    <s v="Centro"/>
    <n v="8172.4753677410263"/>
    <n v="0"/>
    <s v="Contado"/>
    <n v="23"/>
  </r>
  <r>
    <x v="11"/>
    <x v="2"/>
    <s v="Centro"/>
    <n v="7689.110055614774"/>
    <n v="0"/>
    <s v="Contado"/>
    <n v="29"/>
  </r>
  <r>
    <x v="4"/>
    <x v="4"/>
    <s v="Norte"/>
    <n v="8077.140376576408"/>
    <n v="0.01"/>
    <s v="Contado"/>
    <n v="24"/>
  </r>
  <r>
    <x v="7"/>
    <x v="7"/>
    <s v="Norte"/>
    <n v="8138.7433222624441"/>
    <n v="0.02"/>
    <s v="Contado"/>
    <n v="25"/>
  </r>
  <r>
    <x v="9"/>
    <x v="5"/>
    <s v="Centro"/>
    <n v="7806.1698596293718"/>
    <n v="0"/>
    <s v="Contado"/>
    <n v="41"/>
  </r>
  <r>
    <x v="3"/>
    <x v="6"/>
    <s v="Norte"/>
    <n v="7953.5788413369391"/>
    <n v="0"/>
    <s v="Contado"/>
    <n v="41"/>
  </r>
  <r>
    <x v="8"/>
    <x v="3"/>
    <s v="Sur"/>
    <n v="7636.7677301797266"/>
    <n v="0.01"/>
    <s v="Aplazado"/>
    <n v="56"/>
  </r>
  <r>
    <x v="0"/>
    <x v="0"/>
    <s v="Centro"/>
    <n v="7653.0775523657485"/>
    <n v="0.01"/>
    <s v="Aplazado"/>
    <n v="44"/>
  </r>
  <r>
    <x v="3"/>
    <x v="2"/>
    <s v="Centro"/>
    <n v="7778.3942507579559"/>
    <n v="0.02"/>
    <s v="Contado"/>
    <n v="26"/>
  </r>
  <r>
    <x v="2"/>
    <x v="1"/>
    <s v="Sur"/>
    <n v="7835.2817798182969"/>
    <n v="0.02"/>
    <s v="Aplazado"/>
    <n v="60"/>
  </r>
  <r>
    <x v="0"/>
    <x v="7"/>
    <s v="Norte"/>
    <n v="8223.7923357212821"/>
    <n v="0"/>
    <s v="Contado"/>
    <n v="27"/>
  </r>
  <r>
    <x v="11"/>
    <x v="0"/>
    <s v="Centro"/>
    <n v="8173.0216971664231"/>
    <n v="0.02"/>
    <s v="Contado"/>
    <n v="39"/>
  </r>
  <r>
    <x v="4"/>
    <x v="1"/>
    <s v="Sur"/>
    <n v="7972.5109501126553"/>
    <n v="0.03"/>
    <s v="Contado"/>
    <n v="41"/>
  </r>
  <r>
    <x v="3"/>
    <x v="0"/>
    <s v="Centro"/>
    <n v="8260.1570654446186"/>
    <n v="0"/>
    <s v="Contado"/>
    <n v="28"/>
  </r>
  <r>
    <x v="3"/>
    <x v="1"/>
    <s v="Sur"/>
    <n v="7867.0941567255186"/>
    <n v="0.01"/>
    <s v="Contado"/>
    <n v="49"/>
  </r>
  <r>
    <x v="11"/>
    <x v="3"/>
    <s v="Sur"/>
    <n v="7618.4425282553866"/>
    <n v="0"/>
    <s v="Aplazado"/>
    <n v="23"/>
  </r>
  <r>
    <x v="8"/>
    <x v="2"/>
    <s v="Centro"/>
    <n v="8100.005580187235"/>
    <n v="0.02"/>
    <s v="Contado"/>
    <n v="22"/>
  </r>
  <r>
    <x v="2"/>
    <x v="6"/>
    <s v="Norte"/>
    <n v="7690.2310026824489"/>
    <n v="0.02"/>
    <s v="Aplazado"/>
    <n v="36"/>
  </r>
  <r>
    <x v="11"/>
    <x v="7"/>
    <s v="Norte"/>
    <n v="7865.8115641163477"/>
    <n v="0.01"/>
    <s v="Contado"/>
    <n v="25"/>
  </r>
  <r>
    <x v="3"/>
    <x v="6"/>
    <s v="Norte"/>
    <n v="7893.6415917938393"/>
    <n v="0.01"/>
    <s v="Contado"/>
    <n v="62"/>
  </r>
  <r>
    <x v="10"/>
    <x v="8"/>
    <s v="Centro"/>
    <n v="7928.5627431547528"/>
    <n v="0.01"/>
    <s v="Contado"/>
    <n v="33"/>
  </r>
  <r>
    <x v="0"/>
    <x v="6"/>
    <s v="Norte"/>
    <n v="7579.9399547051144"/>
    <n v="0.02"/>
    <s v="Aplazado"/>
    <n v="25"/>
  </r>
  <r>
    <x v="5"/>
    <x v="1"/>
    <s v="Sur"/>
    <n v="8020.3750587831837"/>
    <n v="0"/>
    <s v="Aplazado"/>
    <n v="21"/>
  </r>
  <r>
    <x v="11"/>
    <x v="2"/>
    <s v="Centro"/>
    <n v="8246.5978006164551"/>
    <n v="0.01"/>
    <s v="Aplazado"/>
    <n v="44"/>
  </r>
  <r>
    <x v="0"/>
    <x v="5"/>
    <s v="Centro"/>
    <n v="7816.5223855324211"/>
    <n v="0.01"/>
    <s v="Aplazado"/>
    <n v="61"/>
  </r>
  <r>
    <x v="8"/>
    <x v="2"/>
    <s v="Centro"/>
    <n v="7712.3188338929549"/>
    <n v="0.01"/>
    <s v="Contado"/>
    <n v="47"/>
  </r>
  <r>
    <x v="2"/>
    <x v="6"/>
    <s v="Norte"/>
    <n v="7877.6485196151725"/>
    <n v="0.02"/>
    <s v="Contado"/>
    <n v="36"/>
  </r>
  <r>
    <x v="2"/>
    <x v="1"/>
    <s v="Sur"/>
    <n v="7835.5477372722635"/>
    <n v="0"/>
    <s v="Contado"/>
    <n v="33"/>
  </r>
  <r>
    <x v="9"/>
    <x v="5"/>
    <s v="Centro"/>
    <n v="7640.1636118383522"/>
    <n v="0.01"/>
    <s v="Contado"/>
    <n v="23"/>
  </r>
  <r>
    <x v="7"/>
    <x v="8"/>
    <s v="Centro"/>
    <n v="7518.2928910789633"/>
    <n v="0.02"/>
    <s v="Contado"/>
    <n v="33"/>
  </r>
  <r>
    <x v="6"/>
    <x v="8"/>
    <s v="Centro"/>
    <n v="7848.963175320323"/>
    <n v="0.03"/>
    <s v="Contado"/>
    <n v="35"/>
  </r>
  <r>
    <x v="8"/>
    <x v="8"/>
    <s v="Centro"/>
    <n v="7580.5232410702047"/>
    <n v="0.02"/>
    <s v="Contado"/>
    <n v="30"/>
  </r>
  <r>
    <x v="11"/>
    <x v="0"/>
    <s v="Centro"/>
    <n v="8058.2255732226167"/>
    <n v="0"/>
    <s v="Contado"/>
    <n v="28"/>
  </r>
  <r>
    <x v="1"/>
    <x v="1"/>
    <s v="Sur"/>
    <n v="8176.9481667932632"/>
    <n v="0.01"/>
    <s v="Contado"/>
    <n v="34"/>
  </r>
  <r>
    <x v="11"/>
    <x v="2"/>
    <s v="Centro"/>
    <n v="7670.5269574558952"/>
    <n v="0.01"/>
    <s v="Contado"/>
    <n v="48"/>
  </r>
  <r>
    <x v="4"/>
    <x v="5"/>
    <s v="Centro"/>
    <n v="8191.1760629380569"/>
    <n v="0.02"/>
    <s v="Aplazado"/>
    <n v="21"/>
  </r>
  <r>
    <x v="0"/>
    <x v="3"/>
    <s v="Sur"/>
    <n v="7618.4425282553866"/>
    <n v="0.01"/>
    <s v="Aplazado"/>
    <n v="49"/>
  </r>
  <r>
    <x v="10"/>
    <x v="4"/>
    <s v="Norte"/>
    <n v="8263.4796907802593"/>
    <n v="0.01"/>
    <s v="Contado"/>
    <n v="45"/>
  </r>
  <r>
    <x v="4"/>
    <x v="8"/>
    <s v="Centro"/>
    <n v="8157.3145850140463"/>
    <n v="0.03"/>
    <s v="Aplazado"/>
    <n v="25"/>
  </r>
  <r>
    <x v="7"/>
    <x v="7"/>
    <s v="Norte"/>
    <n v="8104.3386100819544"/>
    <n v="0"/>
    <s v="Contado"/>
    <n v="43"/>
  </r>
  <r>
    <x v="6"/>
    <x v="7"/>
    <s v="Norte"/>
    <n v="7916.3306978079572"/>
    <n v="0.02"/>
    <s v="Contado"/>
    <n v="23"/>
  </r>
  <r>
    <x v="0"/>
    <x v="6"/>
    <s v="Norte"/>
    <n v="8234.5407761410024"/>
    <n v="0"/>
    <s v="Contado"/>
    <n v="29"/>
  </r>
  <r>
    <x v="1"/>
    <x v="5"/>
    <s v="Centro"/>
    <n v="7982.0340240361929"/>
    <n v="0"/>
    <s v="Contado"/>
    <n v="41"/>
  </r>
  <r>
    <x v="7"/>
    <x v="8"/>
    <s v="Centro"/>
    <n v="7804.8545368493251"/>
    <n v="0.01"/>
    <s v="Aplazado"/>
    <n v="21"/>
  </r>
  <r>
    <x v="6"/>
    <x v="2"/>
    <s v="Centro"/>
    <n v="8077.0749349933158"/>
    <n v="0"/>
    <s v="Contado"/>
    <n v="37"/>
  </r>
  <r>
    <x v="8"/>
    <x v="5"/>
    <s v="Centro"/>
    <n v="7695.8026685227742"/>
    <n v="0"/>
    <s v="Contado"/>
    <n v="45"/>
  </r>
  <r>
    <x v="3"/>
    <x v="0"/>
    <s v="Centro"/>
    <n v="7930.0606783012063"/>
    <n v="0.01"/>
    <s v="Contado"/>
    <n v="44"/>
  </r>
  <r>
    <x v="10"/>
    <x v="1"/>
    <s v="Sur"/>
    <n v="8182.0140766150689"/>
    <n v="0.01"/>
    <s v="Aplazado"/>
    <n v="45"/>
  </r>
  <r>
    <x v="5"/>
    <x v="5"/>
    <s v="Centro"/>
    <n v="8201.1682692355589"/>
    <n v="0.02"/>
    <s v="Contado"/>
    <n v="34"/>
  </r>
  <r>
    <x v="10"/>
    <x v="1"/>
    <s v="Sur"/>
    <n v="8258.9146149469379"/>
    <n v="0.03"/>
    <s v="Aplazado"/>
    <n v="25"/>
  </r>
  <r>
    <x v="1"/>
    <x v="3"/>
    <s v="Sur"/>
    <n v="7568.0800862379647"/>
    <n v="0.02"/>
    <s v="Contado"/>
    <n v="25"/>
  </r>
  <r>
    <x v="9"/>
    <x v="8"/>
    <s v="Centro"/>
    <n v="7570.7568596010651"/>
    <n v="0.02"/>
    <s v="Aplazado"/>
    <n v="42"/>
  </r>
  <r>
    <x v="0"/>
    <x v="8"/>
    <s v="Centro"/>
    <n v="8088.7188811893566"/>
    <n v="0.01"/>
    <s v="Aplazado"/>
    <n v="62"/>
  </r>
  <r>
    <x v="10"/>
    <x v="4"/>
    <s v="Norte"/>
    <n v="7830.914200653483"/>
    <n v="0.03"/>
    <s v="Aplazado"/>
    <n v="64"/>
  </r>
  <r>
    <x v="6"/>
    <x v="7"/>
    <s v="Norte"/>
    <n v="7977.8605622882287"/>
    <n v="0.01"/>
    <s v="Aplazado"/>
    <n v="54"/>
  </r>
  <r>
    <x v="2"/>
    <x v="7"/>
    <s v="Norte"/>
    <n v="7709.1514050807245"/>
    <n v="0.02"/>
    <s v="Contado"/>
    <n v="32"/>
  </r>
  <r>
    <x v="10"/>
    <x v="5"/>
    <s v="Centro"/>
    <n v="7964.6533840517122"/>
    <n v="0.03"/>
    <s v="Contado"/>
    <n v="28"/>
  </r>
  <r>
    <x v="4"/>
    <x v="3"/>
    <s v="Sur"/>
    <n v="7692.6057169681508"/>
    <n v="0.02"/>
    <s v="Contado"/>
    <n v="27"/>
  </r>
  <r>
    <x v="1"/>
    <x v="1"/>
    <s v="Sur"/>
    <n v="8030.255638268959"/>
    <n v="0.01"/>
    <s v="Contado"/>
    <n v="36"/>
  </r>
  <r>
    <x v="2"/>
    <x v="0"/>
    <s v="Centro"/>
    <n v="7621.5036533591729"/>
    <n v="0.03"/>
    <s v="Aplazado"/>
    <n v="63"/>
  </r>
  <r>
    <x v="0"/>
    <x v="8"/>
    <s v="Centro"/>
    <n v="7969.0244738490992"/>
    <n v="0"/>
    <s v="Aplazado"/>
    <n v="45"/>
  </r>
  <r>
    <x v="8"/>
    <x v="4"/>
    <s v="Norte"/>
    <n v="7994.5790698116753"/>
    <n v="0.03"/>
    <s v="Contado"/>
    <n v="41"/>
  </r>
  <r>
    <x v="2"/>
    <x v="6"/>
    <s v="Norte"/>
    <n v="8039.5516072052033"/>
    <n v="0.03"/>
    <s v="Contado"/>
    <n v="22"/>
  </r>
  <r>
    <x v="6"/>
    <x v="3"/>
    <s v="Sur"/>
    <n v="7667.0591853699352"/>
    <n v="0"/>
    <s v="Aplazado"/>
    <n v="28"/>
  </r>
  <r>
    <x v="6"/>
    <x v="2"/>
    <s v="Centro"/>
    <n v="8047.2835497808728"/>
    <n v="0"/>
    <s v="Contado"/>
    <n v="29"/>
  </r>
  <r>
    <x v="10"/>
    <x v="8"/>
    <s v="Centro"/>
    <n v="7977.7555720409964"/>
    <n v="0.02"/>
    <s v="Aplazado"/>
    <n v="50"/>
  </r>
  <r>
    <x v="7"/>
    <x v="4"/>
    <s v="Norte"/>
    <n v="8156.2876656798653"/>
    <n v="0"/>
    <s v="Contado"/>
    <n v="43"/>
  </r>
  <r>
    <x v="8"/>
    <x v="6"/>
    <s v="Norte"/>
    <n v="8051.4163002676196"/>
    <n v="0.03"/>
    <s v="Aplazado"/>
    <n v="62"/>
  </r>
  <r>
    <x v="2"/>
    <x v="1"/>
    <s v="Sur"/>
    <n v="7983.0493269355429"/>
    <n v="0.03"/>
    <s v="Contado"/>
    <n v="38"/>
  </r>
  <r>
    <x v="9"/>
    <x v="2"/>
    <s v="Centro"/>
    <n v="8028.5486495640089"/>
    <n v="0"/>
    <s v="Contado"/>
    <n v="45"/>
  </r>
  <r>
    <x v="8"/>
    <x v="2"/>
    <s v="Centro"/>
    <n v="7976.4206419306538"/>
    <n v="0.03"/>
    <s v="Aplazado"/>
    <n v="39"/>
  </r>
  <r>
    <x v="0"/>
    <x v="0"/>
    <s v="Centro"/>
    <n v="7677.1078357130227"/>
    <n v="0.01"/>
    <s v="Contado"/>
    <n v="35"/>
  </r>
  <r>
    <x v="1"/>
    <x v="3"/>
    <s v="Sur"/>
    <n v="7669.4690132301184"/>
    <n v="0.01"/>
    <s v="Contado"/>
    <n v="41"/>
  </r>
  <r>
    <x v="6"/>
    <x v="2"/>
    <s v="Centro"/>
    <n v="8243.8341666576252"/>
    <n v="0.03"/>
    <s v="Contado"/>
    <n v="23"/>
  </r>
  <r>
    <x v="3"/>
    <x v="0"/>
    <s v="Centro"/>
    <n v="7636.5727900359025"/>
    <n v="0.03"/>
    <s v="Aplazado"/>
    <n v="52"/>
  </r>
  <r>
    <x v="11"/>
    <x v="4"/>
    <s v="Norte"/>
    <n v="8234.9220749695269"/>
    <n v="0"/>
    <s v="Contado"/>
    <n v="33"/>
  </r>
  <r>
    <x v="1"/>
    <x v="5"/>
    <s v="Centro"/>
    <n v="7840.8055174292804"/>
    <n v="0.02"/>
    <s v="Contado"/>
    <n v="34"/>
  </r>
  <r>
    <x v="5"/>
    <x v="2"/>
    <s v="Centro"/>
    <n v="7752.2480929252561"/>
    <n v="0.01"/>
    <s v="Aplazado"/>
    <n v="45"/>
  </r>
  <r>
    <x v="1"/>
    <x v="4"/>
    <s v="Norte"/>
    <n v="7767.4021643299511"/>
    <n v="0"/>
    <s v="Aplazado"/>
    <n v="46"/>
  </r>
  <r>
    <x v="0"/>
    <x v="0"/>
    <s v="Centro"/>
    <n v="8197.0733147326064"/>
    <n v="0.02"/>
    <s v="Contado"/>
    <n v="50"/>
  </r>
  <r>
    <x v="7"/>
    <x v="3"/>
    <s v="Sur"/>
    <n v="7882.4896074233038"/>
    <n v="0.01"/>
    <s v="Contado"/>
    <n v="29"/>
  </r>
  <r>
    <x v="5"/>
    <x v="8"/>
    <s v="Centro"/>
    <n v="7557.487980505075"/>
    <n v="0.01"/>
    <s v="Contado"/>
    <n v="22"/>
  </r>
  <r>
    <x v="11"/>
    <x v="6"/>
    <s v="Norte"/>
    <n v="7857.160467736303"/>
    <n v="0.01"/>
    <s v="Aplazado"/>
    <n v="35"/>
  </r>
  <r>
    <x v="5"/>
    <x v="3"/>
    <s v="Sur"/>
    <n v="7618.4425282553866"/>
    <n v="0.02"/>
    <s v="Contado"/>
    <n v="29"/>
  </r>
  <r>
    <x v="11"/>
    <x v="7"/>
    <s v="Norte"/>
    <n v="7701.9060591612151"/>
    <n v="0.01"/>
    <s v="Contado"/>
    <n v="26"/>
  </r>
  <r>
    <x v="11"/>
    <x v="3"/>
    <s v="Sur"/>
    <n v="7651.8649759013306"/>
    <n v="0"/>
    <s v="Contado"/>
    <n v="22"/>
  </r>
  <r>
    <x v="11"/>
    <x v="5"/>
    <s v="Centro"/>
    <n v="7683.6487970436838"/>
    <n v="0.03"/>
    <s v="Contado"/>
    <n v="46"/>
  </r>
  <r>
    <x v="11"/>
    <x v="8"/>
    <s v="Centro"/>
    <n v="7741.7809263242225"/>
    <n v="0.03"/>
    <s v="Contado"/>
    <n v="29"/>
  </r>
  <r>
    <x v="10"/>
    <x v="0"/>
    <s v="Centro"/>
    <n v="7535.1289646320083"/>
    <n v="0.03"/>
    <s v="Contado"/>
    <n v="32"/>
  </r>
  <r>
    <x v="7"/>
    <x v="3"/>
    <s v="Sur"/>
    <n v="7649.0344839910858"/>
    <n v="0.01"/>
    <s v="Contado"/>
    <n v="46"/>
  </r>
  <r>
    <x v="1"/>
    <x v="8"/>
    <s v="Centro"/>
    <n v="7860.8751382899982"/>
    <n v="0.01"/>
    <s v="Aplazado"/>
    <n v="19"/>
  </r>
  <r>
    <x v="8"/>
    <x v="8"/>
    <s v="Centro"/>
    <n v="7731.14490377729"/>
    <n v="0.02"/>
    <s v="Contado"/>
    <n v="47"/>
  </r>
  <r>
    <x v="1"/>
    <x v="8"/>
    <s v="Centro"/>
    <n v="8000.5169006360165"/>
    <n v="0"/>
    <s v="Aplazado"/>
    <n v="48"/>
  </r>
  <r>
    <x v="11"/>
    <x v="5"/>
    <s v="Centro"/>
    <n v="7506.0825569332428"/>
    <n v="0"/>
    <s v="Aplazado"/>
    <n v="45"/>
  </r>
  <r>
    <x v="3"/>
    <x v="0"/>
    <s v="Centro"/>
    <n v="8106.576405742162"/>
    <n v="0"/>
    <s v="Aplazado"/>
    <n v="23"/>
  </r>
  <r>
    <x v="6"/>
    <x v="0"/>
    <s v="Centro"/>
    <n v="7630.9183099792517"/>
    <n v="0"/>
    <s v="Contado"/>
    <n v="32"/>
  </r>
  <r>
    <x v="5"/>
    <x v="8"/>
    <s v="Centro"/>
    <n v="8257.7450701754606"/>
    <n v="0.03"/>
    <s v="Contado"/>
    <n v="50"/>
  </r>
  <r>
    <x v="8"/>
    <x v="5"/>
    <s v="Centro"/>
    <n v="8170.9552721952059"/>
    <n v="0"/>
    <s v="Contado"/>
    <n v="48"/>
  </r>
  <r>
    <x v="11"/>
    <x v="5"/>
    <s v="Centro"/>
    <n v="7860.3736913265357"/>
    <n v="0.01"/>
    <s v="Contado"/>
    <n v="33"/>
  </r>
  <r>
    <x v="4"/>
    <x v="2"/>
    <s v="Centro"/>
    <n v="8083.5830361077251"/>
    <n v="0.01"/>
    <s v="Aplazado"/>
    <n v="37"/>
  </r>
  <r>
    <x v="10"/>
    <x v="1"/>
    <s v="Sur"/>
    <n v="8082.1737298309336"/>
    <n v="0.03"/>
    <s v="Aplazado"/>
    <n v="52"/>
  </r>
  <r>
    <x v="5"/>
    <x v="8"/>
    <s v="Centro"/>
    <n v="7566.3129978490224"/>
    <n v="0.03"/>
    <s v="Aplazado"/>
    <n v="23"/>
  </r>
  <r>
    <x v="1"/>
    <x v="5"/>
    <s v="Centro"/>
    <n v="7637.9979923546261"/>
    <n v="0.03"/>
    <s v="Contado"/>
    <n v="37"/>
  </r>
  <r>
    <x v="9"/>
    <x v="4"/>
    <s v="Norte"/>
    <n v="8144.6486680172075"/>
    <n v="0.02"/>
    <s v="Contado"/>
    <n v="36"/>
  </r>
  <r>
    <x v="1"/>
    <x v="8"/>
    <s v="Centro"/>
    <n v="7591.9971822041771"/>
    <n v="0.03"/>
    <s v="Contado"/>
    <n v="21"/>
  </r>
  <r>
    <x v="7"/>
    <x v="7"/>
    <s v="Norte"/>
    <n v="7537.7221052501136"/>
    <n v="0"/>
    <s v="Contado"/>
    <n v="48"/>
  </r>
  <r>
    <x v="6"/>
    <x v="6"/>
    <s v="Norte"/>
    <n v="8221.224669397252"/>
    <n v="0.02"/>
    <s v="Contado"/>
    <n v="27"/>
  </r>
  <r>
    <x v="10"/>
    <x v="6"/>
    <s v="Norte"/>
    <n v="7662.080868992889"/>
    <n v="0.02"/>
    <s v="Aplazado"/>
    <n v="35"/>
  </r>
  <r>
    <x v="10"/>
    <x v="8"/>
    <s v="Centro"/>
    <n v="7685.5839589985862"/>
    <n v="0.02"/>
    <s v="Contado"/>
    <n v="46"/>
  </r>
  <r>
    <x v="8"/>
    <x v="8"/>
    <s v="Centro"/>
    <n v="7826.1022942560339"/>
    <n v="0.01"/>
    <s v="Contado"/>
    <n v="35"/>
  </r>
  <r>
    <x v="1"/>
    <x v="5"/>
    <s v="Centro"/>
    <n v="8138.8924889758982"/>
    <n v="0.01"/>
    <s v="Contado"/>
    <n v="37"/>
  </r>
  <r>
    <x v="4"/>
    <x v="7"/>
    <s v="Norte"/>
    <n v="8051.1047177227238"/>
    <n v="0.01"/>
    <s v="Contado"/>
    <n v="46"/>
  </r>
  <r>
    <x v="3"/>
    <x v="7"/>
    <s v="Norte"/>
    <n v="8114.2722345429456"/>
    <n v="0"/>
    <s v="Contado"/>
    <n v="24"/>
  </r>
  <r>
    <x v="0"/>
    <x v="5"/>
    <s v="Centro"/>
    <n v="8188.8553771450552"/>
    <n v="0.01"/>
    <s v="Contado"/>
    <n v="28"/>
  </r>
  <r>
    <x v="6"/>
    <x v="3"/>
    <s v="Sur"/>
    <n v="7618.4425282553866"/>
    <n v="0.03"/>
    <s v="Contado"/>
    <n v="23"/>
  </r>
  <r>
    <x v="4"/>
    <x v="4"/>
    <s v="Norte"/>
    <n v="7724.9563959718034"/>
    <n v="0.01"/>
    <s v="Contado"/>
    <n v="28"/>
  </r>
  <r>
    <x v="0"/>
    <x v="3"/>
    <s v="Sur"/>
    <n v="7618.4425282553866"/>
    <n v="0.02"/>
    <s v="Aplazado"/>
    <n v="17"/>
  </r>
  <r>
    <x v="1"/>
    <x v="7"/>
    <s v="Norte"/>
    <n v="8167.856021106054"/>
    <n v="0"/>
    <s v="Aplazado"/>
    <n v="46"/>
  </r>
  <r>
    <x v="0"/>
    <x v="3"/>
    <s v="Sur"/>
    <n v="7618.4425282553866"/>
    <n v="0"/>
    <s v="Contado"/>
    <n v="33"/>
  </r>
  <r>
    <x v="9"/>
    <x v="5"/>
    <s v="Centro"/>
    <n v="7697.1847307310281"/>
    <n v="0.01"/>
    <s v="Contado"/>
    <n v="47"/>
  </r>
  <r>
    <x v="0"/>
    <x v="5"/>
    <s v="Centro"/>
    <n v="8107.4183689112169"/>
    <n v="0.02"/>
    <s v="Contado"/>
    <n v="44"/>
  </r>
  <r>
    <x v="2"/>
    <x v="7"/>
    <s v="Norte"/>
    <n v="7839.8140604159062"/>
    <n v="0.02"/>
    <s v="Contado"/>
    <n v="25"/>
  </r>
  <r>
    <x v="5"/>
    <x v="7"/>
    <s v="Norte"/>
    <n v="8122.0291529653286"/>
    <n v="0.03"/>
    <s v="Contado"/>
    <n v="43"/>
  </r>
  <r>
    <x v="8"/>
    <x v="7"/>
    <s v="Norte"/>
    <n v="7713.5687807500335"/>
    <n v="0.03"/>
    <s v="Contado"/>
    <n v="42"/>
  </r>
  <r>
    <x v="7"/>
    <x v="3"/>
    <s v="Sur"/>
    <n v="8137.4153414624152"/>
    <n v="0"/>
    <s v="Contado"/>
    <n v="23"/>
  </r>
  <r>
    <x v="3"/>
    <x v="3"/>
    <s v="Sur"/>
    <n v="7745.1297492772437"/>
    <n v="0.01"/>
    <s v="Contado"/>
    <n v="42"/>
  </r>
  <r>
    <x v="0"/>
    <x v="2"/>
    <s v="Centro"/>
    <n v="7631.8767500246349"/>
    <n v="0.01"/>
    <s v="Contado"/>
    <n v="46"/>
  </r>
  <r>
    <x v="2"/>
    <x v="8"/>
    <s v="Centro"/>
    <n v="7866.2391176052961"/>
    <n v="0.02"/>
    <s v="Contado"/>
    <n v="29"/>
  </r>
  <r>
    <x v="9"/>
    <x v="3"/>
    <s v="Sur"/>
    <n v="7618.4425282553866"/>
    <n v="0.01"/>
    <s v="Contado"/>
    <n v="22"/>
  </r>
  <r>
    <x v="4"/>
    <x v="7"/>
    <s v="Norte"/>
    <n v="8070.3466202300024"/>
    <n v="0.01"/>
    <s v="Contado"/>
    <n v="48"/>
  </r>
  <r>
    <x v="9"/>
    <x v="0"/>
    <s v="Centro"/>
    <n v="8086.1478670579891"/>
    <n v="0"/>
    <s v="Contado"/>
    <n v="43"/>
  </r>
  <r>
    <x v="2"/>
    <x v="3"/>
    <s v="Sur"/>
    <n v="7695.8042396566907"/>
    <n v="0.03"/>
    <s v="Contado"/>
    <n v="27"/>
  </r>
  <r>
    <x v="2"/>
    <x v="0"/>
    <s v="Centro"/>
    <n v="7860.5224261765215"/>
    <n v="0.01"/>
    <s v="Contado"/>
    <n v="42"/>
  </r>
  <r>
    <x v="1"/>
    <x v="2"/>
    <s v="Centro"/>
    <n v="7750.0472369031104"/>
    <n v="0.03"/>
    <s v="Aplazado"/>
    <n v="35"/>
  </r>
  <r>
    <x v="2"/>
    <x v="6"/>
    <s v="Norte"/>
    <n v="8250.0108720896878"/>
    <n v="0.01"/>
    <s v="Aplazado"/>
    <n v="52"/>
  </r>
  <r>
    <x v="6"/>
    <x v="4"/>
    <s v="Norte"/>
    <n v="7827.881249243901"/>
    <n v="0.03"/>
    <s v="Aplazado"/>
    <n v="53"/>
  </r>
  <r>
    <x v="1"/>
    <x v="5"/>
    <s v="Centro"/>
    <n v="8016.3708473320366"/>
    <n v="0.03"/>
    <s v="Contado"/>
    <n v="33"/>
  </r>
  <r>
    <x v="2"/>
    <x v="2"/>
    <s v="Centro"/>
    <n v="7924.5430030512671"/>
    <n v="0.02"/>
    <s v="Contado"/>
    <n v="44"/>
  </r>
  <r>
    <x v="4"/>
    <x v="1"/>
    <s v="Sur"/>
    <n v="8165.2820777502893"/>
    <n v="0.02"/>
    <s v="Contado"/>
    <n v="49"/>
  </r>
  <r>
    <x v="5"/>
    <x v="1"/>
    <s v="Sur"/>
    <n v="8013.9110036611373"/>
    <n v="0"/>
    <s v="Aplazado"/>
    <n v="46"/>
  </r>
  <r>
    <x v="5"/>
    <x v="7"/>
    <s v="Norte"/>
    <n v="7872.1247377658301"/>
    <n v="0"/>
    <s v="Contado"/>
    <n v="33"/>
  </r>
  <r>
    <x v="6"/>
    <x v="6"/>
    <s v="Norte"/>
    <n v="7785.5151129183241"/>
    <n v="0"/>
    <s v="Contado"/>
    <n v="47"/>
  </r>
  <r>
    <x v="0"/>
    <x v="1"/>
    <s v="Sur"/>
    <n v="7779.9371442094025"/>
    <n v="0"/>
    <s v="Contado"/>
    <n v="29"/>
  </r>
  <r>
    <x v="6"/>
    <x v="0"/>
    <s v="Centro"/>
    <n v="7602.5958846234289"/>
    <n v="0"/>
    <s v="Contado"/>
    <n v="34"/>
  </r>
  <r>
    <x v="9"/>
    <x v="2"/>
    <s v="Centro"/>
    <n v="7738.3579745895577"/>
    <n v="0.03"/>
    <s v="Contado"/>
    <n v="40"/>
  </r>
  <r>
    <x v="11"/>
    <x v="4"/>
    <s v="Norte"/>
    <n v="7706.5636144345672"/>
    <n v="0.02"/>
    <s v="Contado"/>
    <n v="34"/>
  </r>
  <r>
    <x v="8"/>
    <x v="6"/>
    <s v="Norte"/>
    <n v="7573.3811086149717"/>
    <n v="0.02"/>
    <s v="Contado"/>
    <n v="28"/>
  </r>
  <r>
    <x v="4"/>
    <x v="1"/>
    <s v="Sur"/>
    <n v="8028.3996781734686"/>
    <n v="0.02"/>
    <s v="Contado"/>
    <n v="46"/>
  </r>
  <r>
    <x v="6"/>
    <x v="0"/>
    <s v="Centro"/>
    <n v="7633.309217983192"/>
    <n v="0.01"/>
    <s v="Contado"/>
    <n v="39"/>
  </r>
  <r>
    <x v="8"/>
    <x v="1"/>
    <s v="Sur"/>
    <n v="8043.0546229550737"/>
    <n v="0.03"/>
    <s v="Contado"/>
    <n v="33"/>
  </r>
  <r>
    <x v="1"/>
    <x v="5"/>
    <s v="Centro"/>
    <n v="7551.3025688927382"/>
    <n v="0"/>
    <s v="Contado"/>
    <n v="35"/>
  </r>
  <r>
    <x v="0"/>
    <x v="6"/>
    <s v="Norte"/>
    <n v="8129.4209056861291"/>
    <n v="0.03"/>
    <s v="Contado"/>
    <n v="21"/>
  </r>
  <r>
    <x v="7"/>
    <x v="3"/>
    <s v="Sur"/>
    <n v="7793.6807832258728"/>
    <n v="0.03"/>
    <s v="Aplazado"/>
    <n v="22"/>
  </r>
  <r>
    <x v="0"/>
    <x v="4"/>
    <s v="Norte"/>
    <n v="8222.4058128419892"/>
    <n v="0.02"/>
    <s v="Contado"/>
    <n v="19"/>
  </r>
  <r>
    <x v="7"/>
    <x v="6"/>
    <s v="Norte"/>
    <n v="8052.1832012098002"/>
    <n v="0.03"/>
    <s v="Contado"/>
    <n v="46"/>
  </r>
  <r>
    <x v="4"/>
    <x v="0"/>
    <s v="Centro"/>
    <n v="7702.8115827779766"/>
    <n v="0.03"/>
    <s v="Contado"/>
    <n v="50"/>
  </r>
  <r>
    <x v="10"/>
    <x v="5"/>
    <s v="Centro"/>
    <n v="8003.6402414025088"/>
    <n v="0.01"/>
    <s v="Contado"/>
    <n v="50"/>
  </r>
  <r>
    <x v="10"/>
    <x v="1"/>
    <s v="Sur"/>
    <n v="8183.3582675957405"/>
    <n v="0"/>
    <s v="Contado"/>
    <n v="23"/>
  </r>
  <r>
    <x v="4"/>
    <x v="5"/>
    <s v="Centro"/>
    <n v="7713.0282323268966"/>
    <n v="0"/>
    <s v="Aplazado"/>
    <n v="60"/>
  </r>
  <r>
    <x v="7"/>
    <x v="8"/>
    <s v="Centro"/>
    <n v="8100.973026151114"/>
    <n v="0"/>
    <s v="Contado"/>
    <n v="42"/>
  </r>
  <r>
    <x v="7"/>
    <x v="6"/>
    <s v="Norte"/>
    <n v="8042.8493774036997"/>
    <n v="0.01"/>
    <s v="Contado"/>
    <n v="46"/>
  </r>
  <r>
    <x v="6"/>
    <x v="1"/>
    <s v="Sur"/>
    <n v="8176.8916295720737"/>
    <n v="0.01"/>
    <s v="Contado"/>
    <n v="41"/>
  </r>
  <r>
    <x v="7"/>
    <x v="7"/>
    <s v="Norte"/>
    <n v="7739.8987124812083"/>
    <n v="0"/>
    <s v="Contado"/>
    <n v="28"/>
  </r>
  <r>
    <x v="1"/>
    <x v="8"/>
    <s v="Centro"/>
    <n v="7640.7750073955594"/>
    <n v="0"/>
    <s v="Contado"/>
    <n v="40"/>
  </r>
  <r>
    <x v="10"/>
    <x v="0"/>
    <s v="Centro"/>
    <n v="7563.8626025131816"/>
    <n v="0.03"/>
    <s v="Aplazado"/>
    <n v="45"/>
  </r>
  <r>
    <x v="1"/>
    <x v="2"/>
    <s v="Centro"/>
    <n v="8165.5272503155811"/>
    <n v="0"/>
    <s v="Contado"/>
    <n v="47"/>
  </r>
  <r>
    <x v="1"/>
    <x v="5"/>
    <s v="Centro"/>
    <n v="8024.7367776874762"/>
    <n v="0"/>
    <s v="Contado"/>
    <n v="23"/>
  </r>
  <r>
    <x v="1"/>
    <x v="3"/>
    <s v="Sur"/>
    <n v="7618.4425282553866"/>
    <n v="0.01"/>
    <s v="Aplazado"/>
    <n v="64"/>
  </r>
  <r>
    <x v="1"/>
    <x v="8"/>
    <s v="Centro"/>
    <n v="7848.0419234680812"/>
    <n v="0.02"/>
    <s v="Contado"/>
    <n v="39"/>
  </r>
  <r>
    <x v="1"/>
    <x v="5"/>
    <s v="Centro"/>
    <n v="8105.3521796727455"/>
    <n v="0.02"/>
    <s v="Aplazado"/>
    <n v="17"/>
  </r>
  <r>
    <x v="4"/>
    <x v="6"/>
    <s v="Norte"/>
    <n v="8211.7608861231383"/>
    <n v="0"/>
    <s v="Contado"/>
    <n v="26"/>
  </r>
  <r>
    <x v="6"/>
    <x v="5"/>
    <s v="Centro"/>
    <n v="7605.5005416313998"/>
    <n v="0.01"/>
    <s v="Contado"/>
    <n v="34"/>
  </r>
  <r>
    <x v="1"/>
    <x v="5"/>
    <s v="Centro"/>
    <n v="7635.859808614041"/>
    <n v="0.01"/>
    <s v="Contado"/>
    <n v="18"/>
  </r>
  <r>
    <x v="2"/>
    <x v="4"/>
    <s v="Norte"/>
    <n v="8123.7439702396023"/>
    <n v="0.03"/>
    <s v="Contado"/>
    <n v="34"/>
  </r>
  <r>
    <x v="2"/>
    <x v="4"/>
    <s v="Norte"/>
    <n v="8147.5546297557048"/>
    <n v="0"/>
    <s v="Aplazado"/>
    <n v="58"/>
  </r>
  <r>
    <x v="2"/>
    <x v="2"/>
    <s v="Centro"/>
    <n v="7506.3730345814838"/>
    <n v="0"/>
    <s v="Contado"/>
    <n v="38"/>
  </r>
  <r>
    <x v="7"/>
    <x v="3"/>
    <s v="Sur"/>
    <n v="7618.4425282553866"/>
    <n v="0.02"/>
    <s v="Contado"/>
    <n v="44"/>
  </r>
  <r>
    <x v="9"/>
    <x v="4"/>
    <s v="Norte"/>
    <n v="7944.9668961583347"/>
    <n v="0.02"/>
    <s v="Aplazado"/>
    <n v="39"/>
  </r>
  <r>
    <x v="7"/>
    <x v="6"/>
    <s v="Norte"/>
    <n v="7964.7057842991626"/>
    <n v="0.01"/>
    <s v="Contado"/>
    <n v="37"/>
  </r>
  <r>
    <x v="9"/>
    <x v="1"/>
    <s v="Sur"/>
    <n v="8157.8974425217075"/>
    <n v="0"/>
    <s v="Contado"/>
    <n v="25"/>
  </r>
  <r>
    <x v="1"/>
    <x v="5"/>
    <s v="Centro"/>
    <n v="8007.254178665753"/>
    <n v="0.02"/>
    <s v="Aplazado"/>
    <n v="45"/>
  </r>
  <r>
    <x v="9"/>
    <x v="8"/>
    <s v="Centro"/>
    <n v="7822.8115020650239"/>
    <n v="0.01"/>
    <s v="Aplazado"/>
    <n v="38"/>
  </r>
  <r>
    <x v="8"/>
    <x v="2"/>
    <s v="Centro"/>
    <n v="8202.0097854954111"/>
    <n v="0.02"/>
    <s v="Aplazado"/>
    <n v="64"/>
  </r>
  <r>
    <x v="6"/>
    <x v="8"/>
    <s v="Centro"/>
    <n v="7811.8685078131512"/>
    <n v="0.01"/>
    <s v="Contado"/>
    <n v="21"/>
  </r>
  <r>
    <x v="5"/>
    <x v="1"/>
    <s v="Sur"/>
    <n v="7816.0281788859356"/>
    <n v="0.02"/>
    <s v="Aplazado"/>
    <n v="32"/>
  </r>
  <r>
    <x v="4"/>
    <x v="1"/>
    <s v="Sur"/>
    <n v="8025.5343081980118"/>
    <n v="0"/>
    <s v="Contado"/>
    <n v="45"/>
  </r>
  <r>
    <x v="3"/>
    <x v="8"/>
    <s v="Centro"/>
    <n v="7944.6489534184911"/>
    <n v="0"/>
    <s v="Aplazado"/>
    <n v="17"/>
  </r>
  <r>
    <x v="7"/>
    <x v="3"/>
    <s v="Sur"/>
    <n v="7618.4425282553866"/>
    <n v="0.02"/>
    <s v="Contado"/>
    <n v="41"/>
  </r>
  <r>
    <x v="10"/>
    <x v="2"/>
    <s v="Centro"/>
    <n v="7772.1394456127246"/>
    <n v="0.01"/>
    <s v="Aplazado"/>
    <n v="33"/>
  </r>
  <r>
    <x v="5"/>
    <x v="7"/>
    <s v="Norte"/>
    <n v="7872.7382359626017"/>
    <n v="0.01"/>
    <s v="Aplazado"/>
    <n v="30"/>
  </r>
  <r>
    <x v="0"/>
    <x v="3"/>
    <s v="Sur"/>
    <n v="7759.2005972992456"/>
    <n v="0.03"/>
    <s v="Aplazado"/>
    <n v="59"/>
  </r>
  <r>
    <x v="6"/>
    <x v="1"/>
    <s v="Sur"/>
    <n v="8051.6400453816595"/>
    <n v="0.02"/>
    <s v="Contado"/>
    <n v="46"/>
  </r>
  <r>
    <x v="1"/>
    <x v="4"/>
    <s v="Norte"/>
    <n v="7583.7808380004435"/>
    <n v="0.03"/>
    <s v="Contado"/>
    <n v="44"/>
  </r>
  <r>
    <x v="11"/>
    <x v="8"/>
    <s v="Centro"/>
    <n v="7699.0625752955702"/>
    <n v="0.01"/>
    <s v="Contado"/>
    <n v="27"/>
  </r>
  <r>
    <x v="4"/>
    <x v="3"/>
    <s v="Sur"/>
    <n v="7618.4425282553866"/>
    <n v="0.03"/>
    <s v="Contado"/>
    <n v="24"/>
  </r>
  <r>
    <x v="3"/>
    <x v="1"/>
    <s v="Sur"/>
    <n v="7863.4434161962918"/>
    <n v="0.02"/>
    <s v="Contado"/>
    <n v="31"/>
  </r>
  <r>
    <x v="11"/>
    <x v="4"/>
    <s v="Norte"/>
    <n v="7615.7431967005914"/>
    <n v="0"/>
    <s v="Contado"/>
    <n v="22"/>
  </r>
  <r>
    <x v="2"/>
    <x v="2"/>
    <s v="Centro"/>
    <n v="7962.8539880346989"/>
    <n v="0.03"/>
    <s v="Contado"/>
    <n v="45"/>
  </r>
  <r>
    <x v="10"/>
    <x v="8"/>
    <s v="Centro"/>
    <n v="7619.0490691435662"/>
    <n v="0.01"/>
    <s v="Contado"/>
    <n v="43"/>
  </r>
  <r>
    <x v="11"/>
    <x v="5"/>
    <s v="Centro"/>
    <n v="7938.1278949736497"/>
    <n v="0.01"/>
    <s v="Contado"/>
    <n v="32"/>
  </r>
  <r>
    <x v="1"/>
    <x v="0"/>
    <s v="Centro"/>
    <n v="7656.6124184797809"/>
    <n v="0.03"/>
    <s v="Contado"/>
    <n v="45"/>
  </r>
  <r>
    <x v="3"/>
    <x v="0"/>
    <s v="Centro"/>
    <n v="7701.5003519915717"/>
    <n v="0"/>
    <s v="Contado"/>
    <n v="40"/>
  </r>
  <r>
    <x v="11"/>
    <x v="3"/>
    <s v="Sur"/>
    <n v="7618.4425282553866"/>
    <n v="0"/>
    <s v="Contado"/>
    <n v="36"/>
  </r>
  <r>
    <x v="1"/>
    <x v="5"/>
    <s v="Centro"/>
    <n v="8030.5467956157145"/>
    <n v="0.02"/>
    <s v="Contado"/>
    <n v="33"/>
  </r>
  <r>
    <x v="11"/>
    <x v="0"/>
    <s v="Centro"/>
    <n v="7586.0097893702414"/>
    <n v="0.01"/>
    <s v="Contado"/>
    <n v="30"/>
  </r>
  <r>
    <x v="9"/>
    <x v="6"/>
    <s v="Norte"/>
    <n v="7619.4072472370271"/>
    <n v="0.01"/>
    <s v="Contado"/>
    <n v="29"/>
  </r>
  <r>
    <x v="2"/>
    <x v="0"/>
    <s v="Centro"/>
    <n v="7773.3676864816198"/>
    <n v="0.02"/>
    <s v="Aplazado"/>
    <n v="44"/>
  </r>
  <r>
    <x v="2"/>
    <x v="2"/>
    <s v="Centro"/>
    <n v="7893.4779972521346"/>
    <n v="0"/>
    <s v="Contado"/>
    <n v="30"/>
  </r>
  <r>
    <x v="3"/>
    <x v="5"/>
    <s v="Centro"/>
    <n v="7755.4159169495551"/>
    <n v="0.03"/>
    <s v="Contado"/>
    <n v="34"/>
  </r>
  <r>
    <x v="11"/>
    <x v="7"/>
    <s v="Norte"/>
    <n v="8095.2746179379346"/>
    <n v="0.03"/>
    <s v="Contado"/>
    <n v="24"/>
  </r>
  <r>
    <x v="0"/>
    <x v="7"/>
    <s v="Norte"/>
    <n v="8205.2605223301362"/>
    <n v="0.02"/>
    <s v="Aplazado"/>
    <n v="46"/>
  </r>
  <r>
    <x v="1"/>
    <x v="4"/>
    <s v="Norte"/>
    <n v="8162.8098743442206"/>
    <n v="0.02"/>
    <s v="Aplazado"/>
    <n v="19"/>
  </r>
  <r>
    <x v="4"/>
    <x v="0"/>
    <s v="Centro"/>
    <n v="7958.2379534405391"/>
    <n v="0.01"/>
    <s v="Contado"/>
    <n v="45"/>
  </r>
  <r>
    <x v="1"/>
    <x v="5"/>
    <s v="Centro"/>
    <n v="8186.4602070829278"/>
    <n v="0.03"/>
    <s v="Aplazado"/>
    <n v="42"/>
  </r>
  <r>
    <x v="8"/>
    <x v="8"/>
    <s v="Centro"/>
    <n v="7557.6917037624253"/>
    <n v="0.01"/>
    <s v="Aplazado"/>
    <n v="57"/>
  </r>
  <r>
    <x v="8"/>
    <x v="1"/>
    <s v="Sur"/>
    <n v="8137.999984861749"/>
    <n v="0.01"/>
    <s v="Contado"/>
    <n v="28"/>
  </r>
  <r>
    <x v="0"/>
    <x v="5"/>
    <s v="Centro"/>
    <n v="7645.8733869944035"/>
    <n v="0"/>
    <s v="Contado"/>
    <n v="50"/>
  </r>
  <r>
    <x v="2"/>
    <x v="3"/>
    <s v="Sur"/>
    <n v="7884.3762963094423"/>
    <n v="0"/>
    <s v="Aplazado"/>
    <n v="65"/>
  </r>
  <r>
    <x v="7"/>
    <x v="6"/>
    <s v="Norte"/>
    <n v="8092.8158384908556"/>
    <n v="0"/>
    <s v="Contado"/>
    <n v="27"/>
  </r>
  <r>
    <x v="11"/>
    <x v="5"/>
    <s v="Centro"/>
    <n v="7643.1201928428754"/>
    <n v="0.02"/>
    <s v="Contado"/>
    <n v="38"/>
  </r>
  <r>
    <x v="4"/>
    <x v="3"/>
    <s v="Sur"/>
    <n v="7618.4425282553866"/>
    <n v="0.02"/>
    <s v="Contado"/>
    <n v="50"/>
  </r>
  <r>
    <x v="11"/>
    <x v="3"/>
    <s v="Sur"/>
    <n v="7818.4204695564267"/>
    <n v="0"/>
    <s v="Aplazado"/>
    <n v="32"/>
  </r>
  <r>
    <x v="4"/>
    <x v="4"/>
    <s v="Norte"/>
    <n v="7987.9272060568792"/>
    <n v="0.03"/>
    <s v="Contado"/>
    <n v="33"/>
  </r>
  <r>
    <x v="11"/>
    <x v="0"/>
    <s v="Centro"/>
    <n v="7930.0872036302508"/>
    <n v="0.03"/>
    <s v="Contado"/>
    <n v="40"/>
  </r>
  <r>
    <x v="0"/>
    <x v="0"/>
    <s v="Centro"/>
    <n v="7825.5987340411002"/>
    <n v="0.03"/>
    <s v="Contado"/>
    <n v="38"/>
  </r>
  <r>
    <x v="10"/>
    <x v="3"/>
    <s v="Sur"/>
    <n v="7774.0569454180013"/>
    <n v="0.01"/>
    <s v="Aplazado"/>
    <n v="65"/>
  </r>
  <r>
    <x v="7"/>
    <x v="5"/>
    <s v="Centro"/>
    <n v="7613.5762536041102"/>
    <n v="0.01"/>
    <s v="Contado"/>
    <n v="36"/>
  </r>
  <r>
    <x v="10"/>
    <x v="0"/>
    <s v="Centro"/>
    <n v="7962.3988517647786"/>
    <n v="0.01"/>
    <s v="Contado"/>
    <n v="27"/>
  </r>
  <r>
    <x v="11"/>
    <x v="2"/>
    <s v="Centro"/>
    <n v="7502.4687628703668"/>
    <n v="0.03"/>
    <s v="Aplazado"/>
    <n v="31"/>
  </r>
  <r>
    <x v="9"/>
    <x v="0"/>
    <s v="Centro"/>
    <n v="7881.1197494271983"/>
    <n v="0"/>
    <s v="Contado"/>
    <n v="28"/>
  </r>
  <r>
    <x v="4"/>
    <x v="7"/>
    <s v="Norte"/>
    <n v="7995.5319614886412"/>
    <n v="0.03"/>
    <s v="Contado"/>
    <n v="30"/>
  </r>
  <r>
    <x v="11"/>
    <x v="0"/>
    <s v="Centro"/>
    <n v="8240.193630124686"/>
    <n v="0.01"/>
    <s v="Aplazado"/>
    <n v="40"/>
  </r>
  <r>
    <x v="0"/>
    <x v="8"/>
    <s v="Centro"/>
    <n v="8056.4964273839132"/>
    <n v="0.01"/>
    <s v="Contado"/>
    <n v="23"/>
  </r>
  <r>
    <x v="6"/>
    <x v="2"/>
    <s v="Centro"/>
    <n v="8074.9356313951876"/>
    <n v="0.03"/>
    <s v="Contado"/>
    <n v="25"/>
  </r>
  <r>
    <x v="1"/>
    <x v="1"/>
    <s v="Sur"/>
    <n v="8053.1664902262537"/>
    <n v="0"/>
    <s v="Contado"/>
    <n v="22"/>
  </r>
  <r>
    <x v="0"/>
    <x v="6"/>
    <s v="Norte"/>
    <n v="7979.2187769086149"/>
    <n v="0.02"/>
    <s v="Contado"/>
    <n v="28"/>
  </r>
  <r>
    <x v="11"/>
    <x v="8"/>
    <s v="Centro"/>
    <n v="8202.7279445482327"/>
    <n v="0.02"/>
    <s v="Contado"/>
    <n v="39"/>
  </r>
  <r>
    <x v="11"/>
    <x v="8"/>
    <s v="Centro"/>
    <n v="7796.4011393281044"/>
    <n v="0.01"/>
    <s v="Contado"/>
    <n v="37"/>
  </r>
  <r>
    <x v="7"/>
    <x v="0"/>
    <s v="Centro"/>
    <n v="7663.8776684009645"/>
    <n v="0.01"/>
    <s v="Contado"/>
    <n v="40"/>
  </r>
  <r>
    <x v="7"/>
    <x v="2"/>
    <s v="Centro"/>
    <n v="7840.9387903369588"/>
    <n v="0.02"/>
    <s v="Contado"/>
    <n v="34"/>
  </r>
  <r>
    <x v="4"/>
    <x v="1"/>
    <s v="Sur"/>
    <n v="7998.4002181056167"/>
    <n v="0.02"/>
    <s v="Aplazado"/>
    <n v="20"/>
  </r>
  <r>
    <x v="9"/>
    <x v="0"/>
    <s v="Centro"/>
    <n v="7691.4053281007637"/>
    <n v="0.03"/>
    <s v="Contado"/>
    <n v="37"/>
  </r>
  <r>
    <x v="2"/>
    <x v="5"/>
    <s v="Centro"/>
    <n v="7725.2765045853039"/>
    <n v="0"/>
    <s v="Aplazado"/>
    <n v="23"/>
  </r>
  <r>
    <x v="9"/>
    <x v="8"/>
    <s v="Centro"/>
    <n v="7892.0223417093848"/>
    <n v="0"/>
    <s v="Contado"/>
    <n v="21"/>
  </r>
  <r>
    <x v="5"/>
    <x v="5"/>
    <s v="Centro"/>
    <n v="7908.6385871525044"/>
    <n v="0.01"/>
    <s v="Contado"/>
    <n v="21"/>
  </r>
  <r>
    <x v="6"/>
    <x v="7"/>
    <s v="Norte"/>
    <n v="8037.1978396375425"/>
    <n v="0.02"/>
    <s v="Contado"/>
    <n v="36"/>
  </r>
  <r>
    <x v="0"/>
    <x v="8"/>
    <s v="Centro"/>
    <n v="8023.5054786180308"/>
    <n v="0.03"/>
    <s v="Contado"/>
    <n v="21"/>
  </r>
  <r>
    <x v="10"/>
    <x v="1"/>
    <s v="Sur"/>
    <n v="8070.0114035295383"/>
    <n v="0"/>
    <s v="Contado"/>
    <n v="31"/>
  </r>
  <r>
    <x v="1"/>
    <x v="5"/>
    <s v="Centro"/>
    <n v="7923.0349879294363"/>
    <n v="0"/>
    <s v="Contado"/>
    <n v="31"/>
  </r>
  <r>
    <x v="6"/>
    <x v="2"/>
    <s v="Centro"/>
    <n v="8006.1394256367066"/>
    <n v="0.01"/>
    <s v="Aplazado"/>
    <n v="24"/>
  </r>
  <r>
    <x v="7"/>
    <x v="2"/>
    <s v="Centro"/>
    <n v="8054.7395047486089"/>
    <n v="0"/>
    <s v="Contado"/>
    <n v="36"/>
  </r>
  <r>
    <x v="8"/>
    <x v="2"/>
    <s v="Centro"/>
    <n v="7978.0014714248773"/>
    <n v="0.03"/>
    <s v="Aplazado"/>
    <n v="58"/>
  </r>
  <r>
    <x v="3"/>
    <x v="1"/>
    <s v="Sur"/>
    <n v="7747.5609471881944"/>
    <n v="0.01"/>
    <s v="Contado"/>
    <n v="45"/>
  </r>
  <r>
    <x v="10"/>
    <x v="1"/>
    <s v="Sur"/>
    <n v="8152.1736970061011"/>
    <n v="0.02"/>
    <s v="Contado"/>
    <n v="49"/>
  </r>
  <r>
    <x v="10"/>
    <x v="7"/>
    <s v="Norte"/>
    <n v="7851.3053100905017"/>
    <n v="0.02"/>
    <s v="Contado"/>
    <n v="23"/>
  </r>
  <r>
    <x v="1"/>
    <x v="0"/>
    <s v="Centro"/>
    <n v="8211.8520174860623"/>
    <n v="0.03"/>
    <s v="Contado"/>
    <n v="21"/>
  </r>
  <r>
    <x v="5"/>
    <x v="8"/>
    <s v="Centro"/>
    <n v="7766.0666818034997"/>
    <n v="0.01"/>
    <s v="Contado"/>
    <n v="30"/>
  </r>
  <r>
    <x v="4"/>
    <x v="3"/>
    <s v="Sur"/>
    <n v="7557.4862007975526"/>
    <n v="0"/>
    <s v="Aplazado"/>
    <n v="28"/>
  </r>
  <r>
    <x v="7"/>
    <x v="0"/>
    <s v="Centro"/>
    <n v="7788.8853453363345"/>
    <n v="0.03"/>
    <s v="Contado"/>
    <n v="34"/>
  </r>
  <r>
    <x v="3"/>
    <x v="2"/>
    <s v="Centro"/>
    <n v="7604.3526593602974"/>
    <n v="0"/>
    <s v="Aplazado"/>
    <n v="49"/>
  </r>
  <r>
    <x v="8"/>
    <x v="5"/>
    <s v="Centro"/>
    <n v="7843.2357941450482"/>
    <n v="0.03"/>
    <s v="Aplazado"/>
    <n v="56"/>
  </r>
  <r>
    <x v="11"/>
    <x v="1"/>
    <s v="Sur"/>
    <n v="8031.2868903254093"/>
    <n v="0.02"/>
    <s v="Contado"/>
    <n v="34"/>
  </r>
  <r>
    <x v="2"/>
    <x v="0"/>
    <s v="Centro"/>
    <n v="7761.2765677657353"/>
    <n v="0.03"/>
    <s v="Contado"/>
    <n v="23"/>
  </r>
  <r>
    <x v="8"/>
    <x v="6"/>
    <s v="Norte"/>
    <n v="8255.4222611159639"/>
    <n v="0.03"/>
    <s v="Contado"/>
    <n v="35"/>
  </r>
  <r>
    <x v="3"/>
    <x v="5"/>
    <s v="Centro"/>
    <n v="7714.7832844264576"/>
    <n v="0.03"/>
    <s v="Contado"/>
    <n v="39"/>
  </r>
  <r>
    <x v="1"/>
    <x v="7"/>
    <s v="Norte"/>
    <n v="7505.5321486662615"/>
    <n v="0.03"/>
    <s v="Contado"/>
    <n v="43"/>
  </r>
  <r>
    <x v="0"/>
    <x v="0"/>
    <s v="Centro"/>
    <n v="8153.3924119420681"/>
    <n v="0.02"/>
    <s v="Contado"/>
    <n v="53"/>
  </r>
  <r>
    <x v="4"/>
    <x v="4"/>
    <s v="Norte"/>
    <n v="7679.8314491197289"/>
    <n v="0.02"/>
    <s v="Contado"/>
    <n v="49"/>
  </r>
  <r>
    <x v="0"/>
    <x v="7"/>
    <s v="Norte"/>
    <n v="7706.3237170380307"/>
    <n v="0"/>
    <s v="Contado"/>
    <n v="50"/>
  </r>
  <r>
    <x v="11"/>
    <x v="1"/>
    <s v="Sur"/>
    <n v="8097.4982954120878"/>
    <n v="0.02"/>
    <s v="Contado"/>
    <n v="43"/>
  </r>
  <r>
    <x v="9"/>
    <x v="4"/>
    <s v="Norte"/>
    <n v="8254.2071422593472"/>
    <n v="0.03"/>
    <s v="Contado"/>
    <n v="43"/>
  </r>
  <r>
    <x v="4"/>
    <x v="1"/>
    <s v="Sur"/>
    <n v="8120.2995176576951"/>
    <n v="0.03"/>
    <s v="Contado"/>
    <n v="41"/>
  </r>
  <r>
    <x v="8"/>
    <x v="0"/>
    <s v="Centro"/>
    <n v="7788.3846272417668"/>
    <n v="0.01"/>
    <s v="Aplazado"/>
    <n v="17"/>
  </r>
  <r>
    <x v="6"/>
    <x v="5"/>
    <s v="Centro"/>
    <n v="8093.0752959243"/>
    <n v="0.03"/>
    <s v="Aplazado"/>
    <n v="50"/>
  </r>
  <r>
    <x v="11"/>
    <x v="7"/>
    <s v="Norte"/>
    <n v="8240.7803093899111"/>
    <n v="0"/>
    <s v="Contado"/>
    <n v="36"/>
  </r>
  <r>
    <x v="4"/>
    <x v="3"/>
    <s v="Sur"/>
    <n v="7876.9194974419815"/>
    <n v="0"/>
    <s v="Aplazado"/>
    <n v="55"/>
  </r>
  <r>
    <x v="3"/>
    <x v="8"/>
    <s v="Centro"/>
    <n v="7731.7268505713901"/>
    <n v="0.01"/>
    <s v="Contado"/>
    <n v="41"/>
  </r>
  <r>
    <x v="4"/>
    <x v="5"/>
    <s v="Centro"/>
    <n v="7907.1323046126099"/>
    <n v="0"/>
    <s v="Contado"/>
    <n v="24"/>
  </r>
  <r>
    <x v="7"/>
    <x v="5"/>
    <s v="Centro"/>
    <n v="7784.7118411659676"/>
    <n v="0.03"/>
    <s v="Contado"/>
    <n v="18"/>
  </r>
  <r>
    <x v="1"/>
    <x v="2"/>
    <s v="Centro"/>
    <n v="8081.8676549820748"/>
    <n v="0.01"/>
    <s v="Contado"/>
    <n v="47"/>
  </r>
  <r>
    <x v="8"/>
    <x v="1"/>
    <s v="Sur"/>
    <n v="8278.9469656952169"/>
    <n v="0.03"/>
    <s v="Contado"/>
    <n v="32"/>
  </r>
  <r>
    <x v="10"/>
    <x v="2"/>
    <s v="Centro"/>
    <n v="7964.1879528411437"/>
    <n v="0"/>
    <s v="Contado"/>
    <n v="50"/>
  </r>
  <r>
    <x v="6"/>
    <x v="1"/>
    <s v="Sur"/>
    <n v="7795.5590933983558"/>
    <n v="0"/>
    <s v="Contado"/>
    <n v="38"/>
  </r>
  <r>
    <x v="3"/>
    <x v="1"/>
    <s v="Sur"/>
    <n v="7958.0734412945412"/>
    <n v="0"/>
    <s v="Contado"/>
    <n v="26"/>
  </r>
  <r>
    <x v="9"/>
    <x v="5"/>
    <s v="Centro"/>
    <n v="8034.3601160629305"/>
    <n v="0.01"/>
    <s v="Contado"/>
    <n v="39"/>
  </r>
  <r>
    <x v="9"/>
    <x v="4"/>
    <s v="Norte"/>
    <n v="8083.3160724878098"/>
    <n v="0.01"/>
    <s v="Contado"/>
    <n v="49"/>
  </r>
  <r>
    <x v="5"/>
    <x v="4"/>
    <s v="Norte"/>
    <n v="8035.922826283263"/>
    <n v="0.02"/>
    <s v="Contado"/>
    <n v="28"/>
  </r>
  <r>
    <x v="4"/>
    <x v="4"/>
    <s v="Norte"/>
    <n v="8057.5300009060038"/>
    <n v="0.02"/>
    <s v="Contado"/>
    <n v="31"/>
  </r>
  <r>
    <x v="2"/>
    <x v="5"/>
    <s v="Centro"/>
    <n v="8041.4258063001807"/>
    <n v="0.03"/>
    <s v="Aplazado"/>
    <n v="33"/>
  </r>
  <r>
    <x v="8"/>
    <x v="4"/>
    <s v="Norte"/>
    <n v="7889.9335593284013"/>
    <n v="0.02"/>
    <s v="Aplazado"/>
    <n v="36"/>
  </r>
  <r>
    <x v="9"/>
    <x v="5"/>
    <s v="Centro"/>
    <n v="7660.4688172449005"/>
    <n v="0"/>
    <s v="Aplazado"/>
    <n v="59"/>
  </r>
  <r>
    <x v="7"/>
    <x v="0"/>
    <s v="Centro"/>
    <n v="8163.9680297243467"/>
    <n v="0"/>
    <s v="Contado"/>
    <n v="41"/>
  </r>
  <r>
    <x v="10"/>
    <x v="3"/>
    <s v="Sur"/>
    <n v="7618.4425282553866"/>
    <n v="0"/>
    <s v="Contado"/>
    <n v="42"/>
  </r>
  <r>
    <x v="6"/>
    <x v="2"/>
    <s v="Centro"/>
    <n v="8146.3635275190973"/>
    <n v="0.01"/>
    <s v="Contado"/>
    <n v="35"/>
  </r>
  <r>
    <x v="5"/>
    <x v="6"/>
    <s v="Norte"/>
    <n v="7837.7445926370456"/>
    <n v="0.01"/>
    <s v="Contado"/>
    <n v="35"/>
  </r>
  <r>
    <x v="1"/>
    <x v="5"/>
    <s v="Centro"/>
    <n v="7995.3776005417831"/>
    <n v="0"/>
    <s v="Aplazado"/>
    <n v="54"/>
  </r>
  <r>
    <x v="1"/>
    <x v="3"/>
    <s v="Sur"/>
    <n v="7662.2499566968281"/>
    <n v="0.03"/>
    <s v="Contado"/>
    <n v="27"/>
  </r>
  <r>
    <x v="7"/>
    <x v="5"/>
    <s v="Centro"/>
    <n v="7568.2888694127587"/>
    <n v="0.03"/>
    <s v="Aplazado"/>
    <n v="43"/>
  </r>
  <r>
    <x v="3"/>
    <x v="3"/>
    <s v="Sur"/>
    <n v="7827.8813927170495"/>
    <n v="0.01"/>
    <s v="Aplazado"/>
    <n v="36"/>
  </r>
  <r>
    <x v="0"/>
    <x v="3"/>
    <s v="Sur"/>
    <n v="7798.3874467526766"/>
    <n v="0.02"/>
    <s v="Contado"/>
    <n v="47"/>
  </r>
  <r>
    <x v="1"/>
    <x v="4"/>
    <s v="Norte"/>
    <n v="7656.3173377386647"/>
    <n v="0.01"/>
    <s v="Aplazado"/>
    <n v="64"/>
  </r>
  <r>
    <x v="3"/>
    <x v="0"/>
    <s v="Centro"/>
    <n v="8093.4767306946924"/>
    <n v="0.01"/>
    <s v="Contado"/>
    <n v="41"/>
  </r>
  <r>
    <x v="1"/>
    <x v="3"/>
    <s v="Sur"/>
    <n v="7614.297785348781"/>
    <n v="0.01"/>
    <s v="Contado"/>
    <n v="47"/>
  </r>
  <r>
    <x v="11"/>
    <x v="5"/>
    <s v="Centro"/>
    <n v="8214.5518921107214"/>
    <n v="0.03"/>
    <s v="Aplazado"/>
    <n v="25"/>
  </r>
  <r>
    <x v="11"/>
    <x v="1"/>
    <s v="Sur"/>
    <n v="7820.4842487961969"/>
    <n v="0.01"/>
    <s v="Aplazado"/>
    <n v="37"/>
  </r>
  <r>
    <x v="5"/>
    <x v="3"/>
    <s v="Sur"/>
    <n v="7618.4425282553866"/>
    <n v="0.02"/>
    <s v="Aplazado"/>
    <n v="57"/>
  </r>
  <r>
    <x v="11"/>
    <x v="3"/>
    <s v="Sur"/>
    <n v="7618.4425282553866"/>
    <n v="0"/>
    <s v="Contado"/>
    <n v="46"/>
  </r>
  <r>
    <x v="4"/>
    <x v="3"/>
    <s v="Sur"/>
    <n v="7717.1396339185458"/>
    <n v="0.01"/>
    <s v="Contado"/>
    <n v="43"/>
  </r>
  <r>
    <x v="1"/>
    <x v="5"/>
    <s v="Centro"/>
    <n v="8203.6178797640241"/>
    <n v="0.02"/>
    <s v="Contado"/>
    <n v="40"/>
  </r>
  <r>
    <x v="5"/>
    <x v="8"/>
    <s v="Centro"/>
    <n v="8058.2207071575704"/>
    <n v="0.01"/>
    <s v="Contado"/>
    <n v="32"/>
  </r>
  <r>
    <x v="1"/>
    <x v="2"/>
    <s v="Centro"/>
    <n v="8193.8115237853162"/>
    <n v="0.02"/>
    <s v="Contado"/>
    <n v="27"/>
  </r>
  <r>
    <x v="1"/>
    <x v="5"/>
    <s v="Centro"/>
    <n v="8208.5108939167458"/>
    <n v="0"/>
    <s v="Aplazado"/>
    <n v="42"/>
  </r>
  <r>
    <x v="6"/>
    <x v="4"/>
    <s v="Norte"/>
    <n v="8009.1503630151692"/>
    <n v="0.02"/>
    <s v="Contado"/>
    <n v="29"/>
  </r>
  <r>
    <x v="4"/>
    <x v="6"/>
    <s v="Norte"/>
    <n v="8241.3131625627648"/>
    <n v="0.02"/>
    <s v="Contado"/>
    <n v="50"/>
  </r>
  <r>
    <x v="1"/>
    <x v="4"/>
    <s v="Norte"/>
    <n v="7929.3622209768091"/>
    <n v="0.03"/>
    <s v="Aplazado"/>
    <n v="17"/>
  </r>
  <r>
    <x v="9"/>
    <x v="1"/>
    <s v="Sur"/>
    <n v="8182.6830470550158"/>
    <n v="0.01"/>
    <s v="Contado"/>
    <n v="48"/>
  </r>
  <r>
    <x v="8"/>
    <x v="6"/>
    <s v="Norte"/>
    <n v="7518.5994532026143"/>
    <n v="0.02"/>
    <s v="Aplazado"/>
    <n v="64"/>
  </r>
  <r>
    <x v="4"/>
    <x v="6"/>
    <s v="Norte"/>
    <n v="7946.8946413875528"/>
    <n v="0.01"/>
    <s v="Contado"/>
    <n v="44"/>
  </r>
  <r>
    <x v="7"/>
    <x v="5"/>
    <s v="Centro"/>
    <n v="8123.2848373015531"/>
    <n v="0.01"/>
    <s v="Aplazado"/>
    <n v="44"/>
  </r>
  <r>
    <x v="8"/>
    <x v="1"/>
    <s v="Sur"/>
    <n v="7972.4833497144755"/>
    <n v="0.01"/>
    <s v="Aplazado"/>
    <n v="16"/>
  </r>
  <r>
    <x v="0"/>
    <x v="0"/>
    <s v="Centro"/>
    <n v="7507.5029233199575"/>
    <n v="0"/>
    <s v="Aplazado"/>
    <n v="44"/>
  </r>
  <r>
    <x v="2"/>
    <x v="0"/>
    <s v="Centro"/>
    <n v="7790.169744077225"/>
    <n v="0.01"/>
    <s v="Contado"/>
    <n v="50"/>
  </r>
  <r>
    <x v="10"/>
    <x v="5"/>
    <s v="Centro"/>
    <n v="7855.4808629229819"/>
    <n v="0.02"/>
    <s v="Aplazado"/>
    <n v="30"/>
  </r>
  <r>
    <x v="0"/>
    <x v="2"/>
    <s v="Centro"/>
    <n v="7572.9690202789379"/>
    <n v="0"/>
    <s v="Contado"/>
    <n v="50"/>
  </r>
  <r>
    <x v="4"/>
    <x v="5"/>
    <s v="Centro"/>
    <n v="7620.9880032311821"/>
    <n v="0.01"/>
    <s v="Contado"/>
    <n v="22"/>
  </r>
  <r>
    <x v="3"/>
    <x v="6"/>
    <s v="Norte"/>
    <n v="8009.9617383543091"/>
    <n v="0.02"/>
    <s v="Contado"/>
    <n v="42"/>
  </r>
  <r>
    <x v="8"/>
    <x v="3"/>
    <s v="Sur"/>
    <n v="7517.7972416379953"/>
    <n v="0"/>
    <s v="Contado"/>
    <n v="24"/>
  </r>
  <r>
    <x v="1"/>
    <x v="8"/>
    <s v="Centro"/>
    <n v="8052.8003528509089"/>
    <n v="0.03"/>
    <s v="Aplazado"/>
    <n v="60"/>
  </r>
  <r>
    <x v="8"/>
    <x v="6"/>
    <s v="Norte"/>
    <n v="8212.608445869937"/>
    <n v="0.01"/>
    <s v="Contado"/>
    <n v="50"/>
  </r>
  <r>
    <x v="0"/>
    <x v="4"/>
    <s v="Norte"/>
    <n v="7792.4758946552674"/>
    <n v="0"/>
    <s v="Contado"/>
    <n v="24"/>
  </r>
  <r>
    <x v="8"/>
    <x v="8"/>
    <s v="Centro"/>
    <n v="7693.1812034715676"/>
    <n v="0.01"/>
    <s v="Aplazado"/>
    <n v="37"/>
  </r>
  <r>
    <x v="7"/>
    <x v="5"/>
    <s v="Centro"/>
    <n v="8224.17428137549"/>
    <n v="0.02"/>
    <s v="Contado"/>
    <n v="30"/>
  </r>
  <r>
    <x v="1"/>
    <x v="0"/>
    <s v="Centro"/>
    <n v="8047.4850939584303"/>
    <n v="0.01"/>
    <s v="Contado"/>
    <n v="40"/>
  </r>
  <r>
    <x v="5"/>
    <x v="3"/>
    <s v="Sur"/>
    <n v="7983.8328557264867"/>
    <n v="0.03"/>
    <s v="Aplazado"/>
    <n v="45"/>
  </r>
  <r>
    <x v="2"/>
    <x v="0"/>
    <s v="Centro"/>
    <n v="7689.5037694332041"/>
    <n v="0.03"/>
    <s v="Contado"/>
    <n v="43"/>
  </r>
  <r>
    <x v="1"/>
    <x v="0"/>
    <s v="Centro"/>
    <n v="8246.3160998811509"/>
    <n v="0"/>
    <s v="Contado"/>
    <n v="21"/>
  </r>
  <r>
    <x v="9"/>
    <x v="5"/>
    <s v="Centro"/>
    <n v="7864.6610640567906"/>
    <n v="0.01"/>
    <s v="Contado"/>
    <n v="38"/>
  </r>
  <r>
    <x v="0"/>
    <x v="0"/>
    <s v="Centro"/>
    <n v="8151.4167773790723"/>
    <n v="0.02"/>
    <s v="Aplazado"/>
    <n v="54"/>
  </r>
  <r>
    <x v="2"/>
    <x v="1"/>
    <s v="Sur"/>
    <n v="8043.0862005979725"/>
    <n v="0.02"/>
    <s v="Contado"/>
    <n v="21"/>
  </r>
  <r>
    <x v="6"/>
    <x v="3"/>
    <s v="Sur"/>
    <n v="7791.0895241011985"/>
    <n v="0"/>
    <s v="Contado"/>
    <n v="45"/>
  </r>
  <r>
    <x v="1"/>
    <x v="0"/>
    <s v="Centro"/>
    <n v="7975.3647804745015"/>
    <n v="0.01"/>
    <s v="Contado"/>
    <n v="38"/>
  </r>
  <r>
    <x v="9"/>
    <x v="4"/>
    <s v="Norte"/>
    <n v="7548.1041800407093"/>
    <n v="0.03"/>
    <s v="Aplazado"/>
    <n v="64"/>
  </r>
  <r>
    <x v="6"/>
    <x v="3"/>
    <s v="Sur"/>
    <n v="7849.8322835210638"/>
    <n v="0.02"/>
    <s v="Contado"/>
    <n v="29"/>
  </r>
  <r>
    <x v="3"/>
    <x v="0"/>
    <s v="Centro"/>
    <n v="7990.3313170949423"/>
    <n v="0.03"/>
    <s v="Contado"/>
    <n v="29"/>
  </r>
  <r>
    <x v="7"/>
    <x v="1"/>
    <s v="Sur"/>
    <n v="7786.8349832589274"/>
    <n v="0.03"/>
    <s v="Aplazado"/>
    <n v="31"/>
  </r>
  <r>
    <x v="6"/>
    <x v="6"/>
    <s v="Norte"/>
    <n v="8061.8543775763965"/>
    <n v="0.01"/>
    <s v="Contado"/>
    <n v="36"/>
  </r>
  <r>
    <x v="3"/>
    <x v="8"/>
    <s v="Centro"/>
    <n v="7629.9957203295207"/>
    <n v="0.01"/>
    <s v="Contado"/>
    <n v="21"/>
  </r>
  <r>
    <x v="6"/>
    <x v="8"/>
    <s v="Centro"/>
    <n v="7537.7832412088492"/>
    <n v="0.02"/>
    <s v="Contado"/>
    <n v="21"/>
  </r>
  <r>
    <x v="8"/>
    <x v="7"/>
    <s v="Norte"/>
    <n v="8061.9903840912639"/>
    <n v="0.03"/>
    <s v="Contado"/>
    <n v="31"/>
  </r>
  <r>
    <x v="1"/>
    <x v="7"/>
    <s v="Norte"/>
    <n v="7887.7342196126619"/>
    <n v="0"/>
    <s v="Contado"/>
    <n v="44"/>
  </r>
  <r>
    <x v="1"/>
    <x v="8"/>
    <s v="Centro"/>
    <n v="7695.3578349153577"/>
    <n v="0.03"/>
    <s v="Contado"/>
    <n v="45"/>
  </r>
  <r>
    <x v="4"/>
    <x v="4"/>
    <s v="Norte"/>
    <n v="7700.799378268739"/>
    <n v="0"/>
    <s v="Contado"/>
    <n v="28"/>
  </r>
  <r>
    <x v="1"/>
    <x v="1"/>
    <s v="Sur"/>
    <n v="8178.3953484819722"/>
    <n v="0.02"/>
    <s v="Aplazado"/>
    <n v="53"/>
  </r>
  <r>
    <x v="9"/>
    <x v="0"/>
    <s v="Centro"/>
    <n v="7563.1611042693066"/>
    <n v="0"/>
    <s v="Aplazado"/>
    <n v="22"/>
  </r>
  <r>
    <x v="9"/>
    <x v="5"/>
    <s v="Centro"/>
    <n v="7735.2177068845458"/>
    <n v="0.01"/>
    <s v="Contado"/>
    <n v="39"/>
  </r>
  <r>
    <x v="11"/>
    <x v="8"/>
    <s v="Centro"/>
    <n v="7558.4834874609942"/>
    <n v="0.03"/>
    <s v="Contado"/>
    <n v="38"/>
  </r>
  <r>
    <x v="8"/>
    <x v="1"/>
    <s v="Sur"/>
    <n v="7951.3056671208915"/>
    <n v="0"/>
    <s v="Contado"/>
    <n v="32"/>
  </r>
  <r>
    <x v="10"/>
    <x v="3"/>
    <s v="Sur"/>
    <n v="7631.7275144182668"/>
    <n v="0.01"/>
    <s v="Contado"/>
    <n v="34"/>
  </r>
  <r>
    <x v="1"/>
    <x v="0"/>
    <s v="Centro"/>
    <n v="7601.4580345367767"/>
    <n v="0.02"/>
    <s v="Contado"/>
    <n v="41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4">
  <r>
    <s v="AGOSTO"/>
    <x v="0"/>
    <x v="0"/>
    <n v="7736.2357668898676"/>
    <n v="0"/>
    <s v="Aplazado"/>
    <n v="57"/>
  </r>
  <r>
    <s v="ENERO"/>
    <x v="1"/>
    <x v="1"/>
    <n v="8242.0014630528021"/>
    <n v="0.03"/>
    <s v="Contado"/>
    <n v="29"/>
  </r>
  <r>
    <s v="AGOSTO"/>
    <x v="2"/>
    <x v="0"/>
    <n v="8171.6349119267943"/>
    <n v="0.01"/>
    <s v="Contado"/>
    <n v="41"/>
  </r>
  <r>
    <s v="MARZO"/>
    <x v="3"/>
    <x v="1"/>
    <n v="7835.3787676906495"/>
    <n v="0.02"/>
    <s v="Aplazado"/>
    <n v="63"/>
  </r>
  <r>
    <s v="DICIEMBRE"/>
    <x v="0"/>
    <x v="0"/>
    <n v="7984.9962769639251"/>
    <n v="0.03"/>
    <s v="Contado"/>
    <n v="44"/>
  </r>
  <r>
    <s v="FEBRERO"/>
    <x v="0"/>
    <x v="0"/>
    <n v="7873.0594136436093"/>
    <n v="0.02"/>
    <s v="Contado"/>
    <n v="34"/>
  </r>
  <r>
    <s v="ABRIL"/>
    <x v="4"/>
    <x v="2"/>
    <n v="7926.3220538096493"/>
    <n v="0"/>
    <s v="Contado"/>
    <n v="50"/>
  </r>
  <r>
    <s v="MARZO"/>
    <x v="1"/>
    <x v="1"/>
    <n v="8006.568608968214"/>
    <n v="0.01"/>
    <s v="Contado"/>
    <n v="45"/>
  </r>
  <r>
    <s v="ENERO"/>
    <x v="5"/>
    <x v="0"/>
    <n v="8262.8227047239125"/>
    <n v="0.03"/>
    <s v="Contado"/>
    <n v="21"/>
  </r>
  <r>
    <s v="SEPTIEMBRE"/>
    <x v="4"/>
    <x v="2"/>
    <n v="8233.6067410228861"/>
    <n v="0.02"/>
    <s v="Aplazado"/>
    <n v="43"/>
  </r>
  <r>
    <s v="JUNIO"/>
    <x v="2"/>
    <x v="0"/>
    <n v="7807.7126758655095"/>
    <n v="0.01"/>
    <s v="Aplazado"/>
    <n v="53"/>
  </r>
  <r>
    <s v="AGOSTO"/>
    <x v="4"/>
    <x v="2"/>
    <n v="7839.8898059389512"/>
    <n v="0.01"/>
    <s v="Contado"/>
    <n v="35"/>
  </r>
  <r>
    <s v="ENERO"/>
    <x v="6"/>
    <x v="2"/>
    <n v="8040.4402107476699"/>
    <n v="0.02"/>
    <s v="Contado"/>
    <n v="43"/>
  </r>
  <r>
    <s v="JULIO"/>
    <x v="1"/>
    <x v="1"/>
    <n v="8140.0499999999993"/>
    <n v="0.01"/>
    <s v="Contado"/>
    <n v="44"/>
  </r>
  <r>
    <s v="NOVIEMBRE"/>
    <x v="1"/>
    <x v="1"/>
    <n v="7953.3"/>
    <n v="0"/>
    <s v="Aplazado"/>
    <n v="30"/>
  </r>
  <r>
    <s v="NOVIEMBRE"/>
    <x v="1"/>
    <x v="1"/>
    <n v="7932.9500731243479"/>
    <n v="0.03"/>
    <s v="Aplazado"/>
    <n v="38"/>
  </r>
  <r>
    <s v="JULIO"/>
    <x v="7"/>
    <x v="2"/>
    <n v="7826.5345021381472"/>
    <n v="0.02"/>
    <s v="Aplazado"/>
    <n v="34"/>
  </r>
  <r>
    <s v="JUNIO"/>
    <x v="3"/>
    <x v="1"/>
    <n v="7667.0591853699352"/>
    <n v="0.02"/>
    <s v="Contado"/>
    <n v="27"/>
  </r>
  <r>
    <s v="SEPTIEMBRE"/>
    <x v="5"/>
    <x v="0"/>
    <n v="8256.6760227215127"/>
    <n v="0.03"/>
    <s v="Contado"/>
    <n v="37"/>
  </r>
  <r>
    <s v="ABRIL"/>
    <x v="5"/>
    <x v="0"/>
    <n v="7737.0595355972728"/>
    <n v="0"/>
    <s v="Contado"/>
    <n v="30"/>
  </r>
  <r>
    <s v="DICIEMBRE"/>
    <x v="2"/>
    <x v="0"/>
    <n v="8179.8662449481253"/>
    <n v="0.03"/>
    <s v="Aplazado"/>
    <n v="22"/>
  </r>
  <r>
    <s v="DICIEMBRE"/>
    <x v="5"/>
    <x v="0"/>
    <n v="8144.2969457749405"/>
    <n v="0.02"/>
    <s v="Contado"/>
    <n v="47"/>
  </r>
  <r>
    <s v="DICIEMBRE"/>
    <x v="5"/>
    <x v="0"/>
    <n v="8241.5242045991545"/>
    <n v="0"/>
    <s v="Contado"/>
    <n v="22"/>
  </r>
  <r>
    <s v="JUNIO"/>
    <x v="8"/>
    <x v="0"/>
    <n v="8122.5676029677516"/>
    <n v="0.03"/>
    <s v="Contado"/>
    <n v="22"/>
  </r>
  <r>
    <s v="OCTUBRE"/>
    <x v="5"/>
    <x v="0"/>
    <n v="8121.2339781670426"/>
    <n v="0.02"/>
    <s v="Contado"/>
    <n v="25"/>
  </r>
  <r>
    <s v="DICIEMBRE"/>
    <x v="3"/>
    <x v="1"/>
    <n v="7738.1100677944914"/>
    <n v="0.02"/>
    <s v="Contado"/>
    <n v="42"/>
  </r>
  <r>
    <s v="AGOSTO"/>
    <x v="6"/>
    <x v="2"/>
    <n v="8034.077127857804"/>
    <n v="0.03"/>
    <s v="Aplazado"/>
    <n v="33"/>
  </r>
  <r>
    <s v="DICIEMBRE"/>
    <x v="2"/>
    <x v="0"/>
    <n v="7602.6898899347316"/>
    <n v="0.01"/>
    <s v="Contado"/>
    <n v="39"/>
  </r>
  <r>
    <s v="ABRIL"/>
    <x v="0"/>
    <x v="0"/>
    <n v="7522.728215340544"/>
    <n v="0.01"/>
    <s v="Contado"/>
    <n v="43"/>
  </r>
  <r>
    <s v="SEPTIEMBRE"/>
    <x v="1"/>
    <x v="1"/>
    <n v="8259.75"/>
    <n v="0.01"/>
    <s v="Contado"/>
    <n v="38"/>
  </r>
  <r>
    <s v="JULIO"/>
    <x v="8"/>
    <x v="0"/>
    <n v="7852.0003003373358"/>
    <n v="0.01"/>
    <s v="Aplazado"/>
    <n v="55"/>
  </r>
  <r>
    <s v="MARZO"/>
    <x v="1"/>
    <x v="1"/>
    <n v="8337.7613151513651"/>
    <n v="0.03"/>
    <s v="Contado"/>
    <n v="23"/>
  </r>
  <r>
    <s v="MAYO"/>
    <x v="0"/>
    <x v="0"/>
    <n v="7720.2062244898934"/>
    <n v="0.01"/>
    <s v="Aplazado"/>
    <n v="31"/>
  </r>
  <r>
    <s v="FEBRERO"/>
    <x v="5"/>
    <x v="0"/>
    <n v="8136.1048978776853"/>
    <n v="0.03"/>
    <s v="Aplazado"/>
    <n v="42"/>
  </r>
  <r>
    <s v="ABRIL"/>
    <x v="1"/>
    <x v="1"/>
    <n v="8176.8"/>
    <n v="0.01"/>
    <s v="Aplazado"/>
    <n v="38"/>
  </r>
  <r>
    <s v="OCTUBRE"/>
    <x v="3"/>
    <x v="1"/>
    <n v="7734.8734124847624"/>
    <n v="0"/>
    <s v="Contado"/>
    <n v="46"/>
  </r>
  <r>
    <s v="JUNIO"/>
    <x v="3"/>
    <x v="1"/>
    <n v="7725.5225052735432"/>
    <n v="0.02"/>
    <s v="Contado"/>
    <n v="40"/>
  </r>
  <r>
    <s v="JULIO"/>
    <x v="2"/>
    <x v="0"/>
    <n v="7820.9598336619501"/>
    <n v="0.02"/>
    <s v="Contado"/>
    <n v="44"/>
  </r>
  <r>
    <s v="OCTUBRE"/>
    <x v="6"/>
    <x v="2"/>
    <n v="7658.680194814674"/>
    <n v="0"/>
    <s v="Contado"/>
    <n v="26"/>
  </r>
  <r>
    <s v="ENERO"/>
    <x v="7"/>
    <x v="2"/>
    <n v="7706.6535838663413"/>
    <n v="0"/>
    <s v="Contado"/>
    <n v="39"/>
  </r>
  <r>
    <s v="OCTUBRE"/>
    <x v="2"/>
    <x v="0"/>
    <n v="7709.7282275431235"/>
    <n v="0.02"/>
    <s v="Contado"/>
    <n v="40"/>
  </r>
  <r>
    <s v="DICIEMBRE"/>
    <x v="7"/>
    <x v="2"/>
    <n v="7961.4490058320416"/>
    <n v="0"/>
    <s v="Contado"/>
    <n v="42"/>
  </r>
  <r>
    <s v="DICIEMBRE"/>
    <x v="3"/>
    <x v="1"/>
    <n v="7723.6290312056963"/>
    <n v="0.03"/>
    <s v="Aplazado"/>
    <n v="54"/>
  </r>
  <r>
    <s v="FEBRERO"/>
    <x v="4"/>
    <x v="2"/>
    <n v="7603.3093319282079"/>
    <n v="0.02"/>
    <s v="Contado"/>
    <n v="49"/>
  </r>
  <r>
    <s v="OCTUBRE"/>
    <x v="7"/>
    <x v="2"/>
    <n v="7794.0814346116576"/>
    <n v="0.02"/>
    <s v="Contado"/>
    <n v="26"/>
  </r>
  <r>
    <s v="MAYO"/>
    <x v="4"/>
    <x v="2"/>
    <n v="8219.0624888826824"/>
    <n v="0"/>
    <s v="Contado"/>
    <n v="21"/>
  </r>
  <r>
    <s v="AGOSTO"/>
    <x v="7"/>
    <x v="2"/>
    <n v="7642.6805543104638"/>
    <n v="0.03"/>
    <s v="Aplazado"/>
    <n v="63"/>
  </r>
  <r>
    <s v="ABRIL"/>
    <x v="3"/>
    <x v="1"/>
    <n v="7508.8401958012855"/>
    <n v="0"/>
    <s v="Contado"/>
    <n v="44"/>
  </r>
  <r>
    <s v="MARZO"/>
    <x v="5"/>
    <x v="0"/>
    <n v="7967.0432595514831"/>
    <n v="0"/>
    <s v="Aplazado"/>
    <n v="56"/>
  </r>
  <r>
    <s v="ENERO"/>
    <x v="8"/>
    <x v="0"/>
    <n v="7715.7907733361117"/>
    <n v="0.03"/>
    <s v="Contado"/>
    <n v="26"/>
  </r>
  <r>
    <s v="JULIO"/>
    <x v="0"/>
    <x v="0"/>
    <n v="7516.8665167591826"/>
    <n v="0.02"/>
    <s v="Contado"/>
    <n v="28"/>
  </r>
  <r>
    <s v="SEPTIEMBRE"/>
    <x v="6"/>
    <x v="2"/>
    <n v="7848.0849526767361"/>
    <n v="0.01"/>
    <s v="Contado"/>
    <n v="21"/>
  </r>
  <r>
    <s v="DICIEMBRE"/>
    <x v="3"/>
    <x v="1"/>
    <n v="7983.8584265238933"/>
    <n v="0.03"/>
    <s v="Contado"/>
    <n v="40"/>
  </r>
  <r>
    <s v="MAYO"/>
    <x v="4"/>
    <x v="2"/>
    <n v="7517.4703671024599"/>
    <n v="0.01"/>
    <s v="Contado"/>
    <n v="23"/>
  </r>
  <r>
    <s v="NOVIEMBRE"/>
    <x v="5"/>
    <x v="0"/>
    <n v="7551.8635923180045"/>
    <n v="0.01"/>
    <s v="Contado"/>
    <n v="41"/>
  </r>
  <r>
    <s v="FEBRERO"/>
    <x v="1"/>
    <x v="1"/>
    <n v="8148.2041287447373"/>
    <n v="0.02"/>
    <s v="Aplazado"/>
    <n v="39"/>
  </r>
  <r>
    <s v="OCTUBRE"/>
    <x v="4"/>
    <x v="2"/>
    <n v="7865.7972407074021"/>
    <n v="0.01"/>
    <s v="Contado"/>
    <n v="46"/>
  </r>
  <r>
    <s v="JUNIO"/>
    <x v="1"/>
    <x v="1"/>
    <n v="7798.7143801963748"/>
    <n v="0"/>
    <s v="Aplazado"/>
    <n v="54"/>
  </r>
  <r>
    <s v="MARZO"/>
    <x v="4"/>
    <x v="2"/>
    <n v="7534.3711355357163"/>
    <n v="0.01"/>
    <s v="Aplazado"/>
    <n v="44"/>
  </r>
  <r>
    <s v="DICIEMBRE"/>
    <x v="5"/>
    <x v="0"/>
    <n v="7652.0799985410804"/>
    <n v="0.02"/>
    <s v="Aplazado"/>
    <n v="26"/>
  </r>
  <r>
    <s v="FEBRERO"/>
    <x v="7"/>
    <x v="2"/>
    <n v="7518.4135828942499"/>
    <n v="0.02"/>
    <s v="Contado"/>
    <n v="29"/>
  </r>
  <r>
    <s v="AGOSTO"/>
    <x v="3"/>
    <x v="1"/>
    <n v="7583.0946221097247"/>
    <n v="0.01"/>
    <s v="Aplazado"/>
    <n v="25"/>
  </r>
  <r>
    <s v="ABRIL"/>
    <x v="0"/>
    <x v="0"/>
    <n v="7934.1323065241068"/>
    <n v="0.01"/>
    <s v="Contado"/>
    <n v="28"/>
  </r>
  <r>
    <s v="ENERO"/>
    <x v="3"/>
    <x v="1"/>
    <n v="7846.1215977723623"/>
    <n v="0.03"/>
    <s v="Contado"/>
    <n v="41"/>
  </r>
  <r>
    <s v="FEBRERO"/>
    <x v="0"/>
    <x v="0"/>
    <n v="7776.5129526011242"/>
    <n v="0.02"/>
    <s v="Aplazado"/>
    <n v="46"/>
  </r>
  <r>
    <s v="SEPTIEMBRE"/>
    <x v="4"/>
    <x v="2"/>
    <n v="8137.8782399400552"/>
    <n v="0.03"/>
    <s v="Aplazado"/>
    <n v="40"/>
  </r>
  <r>
    <s v="JULIO"/>
    <x v="7"/>
    <x v="2"/>
    <n v="7726.4168014139932"/>
    <n v="0"/>
    <s v="Contado"/>
    <n v="45"/>
  </r>
  <r>
    <s v="OCTUBRE"/>
    <x v="4"/>
    <x v="2"/>
    <n v="7513.6285897424386"/>
    <n v="0"/>
    <s v="Aplazado"/>
    <n v="42"/>
  </r>
  <r>
    <s v="MARZO"/>
    <x v="1"/>
    <x v="1"/>
    <n v="8013.8103984115969"/>
    <n v="0.02"/>
    <s v="Contado"/>
    <n v="34"/>
  </r>
  <r>
    <s v="MAYO"/>
    <x v="3"/>
    <x v="1"/>
    <n v="7936.4883270744212"/>
    <n v="0.01"/>
    <s v="Contado"/>
    <n v="38"/>
  </r>
  <r>
    <s v="JULIO"/>
    <x v="5"/>
    <x v="0"/>
    <n v="7510.2612233646914"/>
    <n v="0.03"/>
    <s v="Contado"/>
    <n v="46"/>
  </r>
  <r>
    <s v="AGOSTO"/>
    <x v="7"/>
    <x v="2"/>
    <n v="8089.1433746897519"/>
    <n v="0.01"/>
    <s v="Aplazado"/>
    <n v="65"/>
  </r>
  <r>
    <s v="JUNIO"/>
    <x v="6"/>
    <x v="2"/>
    <n v="7598.433298309742"/>
    <n v="0"/>
    <s v="Contado"/>
    <n v="32"/>
  </r>
  <r>
    <s v="ENERO"/>
    <x v="4"/>
    <x v="2"/>
    <n v="8127.985322245554"/>
    <n v="0"/>
    <s v="Contado"/>
    <n v="36"/>
  </r>
  <r>
    <s v="DICIEMBRE"/>
    <x v="1"/>
    <x v="1"/>
    <n v="7793.6563658427758"/>
    <n v="0.01"/>
    <s v="Contado"/>
    <n v="35"/>
  </r>
  <r>
    <s v="FEBRERO"/>
    <x v="1"/>
    <x v="1"/>
    <n v="8103.1658955132889"/>
    <n v="0.03"/>
    <s v="Contado"/>
    <n v="30"/>
  </r>
  <r>
    <s v="MAYO"/>
    <x v="2"/>
    <x v="0"/>
    <n v="7835.6679459313773"/>
    <n v="0.02"/>
    <s v="Contado"/>
    <n v="29"/>
  </r>
  <r>
    <s v="JULIO"/>
    <x v="6"/>
    <x v="2"/>
    <n v="7546.5750269697355"/>
    <n v="0.01"/>
    <s v="Contado"/>
    <n v="33"/>
  </r>
  <r>
    <s v="DICIEMBRE"/>
    <x v="6"/>
    <x v="2"/>
    <n v="8018.4490383854927"/>
    <n v="0"/>
    <s v="Contado"/>
    <n v="53"/>
  </r>
  <r>
    <s v="SEPTIEMBRE"/>
    <x v="3"/>
    <x v="1"/>
    <n v="8087.7850629790419"/>
    <n v="0.01"/>
    <s v="Contado"/>
    <n v="25"/>
  </r>
  <r>
    <s v="SEPTIEMBRE"/>
    <x v="1"/>
    <x v="1"/>
    <n v="7977.6319438173232"/>
    <n v="0.03"/>
    <s v="Contado"/>
    <n v="50"/>
  </r>
  <r>
    <s v="JUNIO"/>
    <x v="3"/>
    <x v="1"/>
    <n v="7667.0591853699352"/>
    <n v="0.01"/>
    <s v="Contado"/>
    <n v="30"/>
  </r>
  <r>
    <s v="MARZO"/>
    <x v="5"/>
    <x v="0"/>
    <n v="8172.1170468119271"/>
    <n v="0.02"/>
    <s v="Aplazado"/>
    <n v="58"/>
  </r>
  <r>
    <s v="MARZO"/>
    <x v="5"/>
    <x v="0"/>
    <n v="8224.7006201487238"/>
    <n v="0"/>
    <s v="Aplazado"/>
    <n v="45"/>
  </r>
  <r>
    <s v="MARZO"/>
    <x v="0"/>
    <x v="0"/>
    <n v="7868.7955438381414"/>
    <n v="0.02"/>
    <s v="Contado"/>
    <n v="50"/>
  </r>
  <r>
    <s v="MAYO"/>
    <x v="8"/>
    <x v="0"/>
    <n v="8151.8917550846709"/>
    <n v="0"/>
    <s v="Contado"/>
    <n v="39"/>
  </r>
  <r>
    <s v="MAYO"/>
    <x v="8"/>
    <x v="0"/>
    <n v="7747.9798063794715"/>
    <n v="0.02"/>
    <s v="Contado"/>
    <n v="48"/>
  </r>
  <r>
    <s v="DICIEMBRE"/>
    <x v="7"/>
    <x v="2"/>
    <n v="8175.0353012558116"/>
    <n v="0"/>
    <s v="Contado"/>
    <n v="25"/>
  </r>
  <r>
    <s v="AGOSTO"/>
    <x v="1"/>
    <x v="1"/>
    <n v="8214.0780249038835"/>
    <n v="0.02"/>
    <s v="Aplazado"/>
    <n v="50"/>
  </r>
  <r>
    <s v="DICIEMBRE"/>
    <x v="8"/>
    <x v="0"/>
    <n v="7564.2974984766897"/>
    <n v="0.02"/>
    <s v="Contado"/>
    <n v="45"/>
  </r>
  <r>
    <s v="MARZO"/>
    <x v="8"/>
    <x v="0"/>
    <n v="7838.2810592311944"/>
    <n v="0.03"/>
    <s v="Contado"/>
    <n v="42"/>
  </r>
  <r>
    <s v="SEPTIEMBRE"/>
    <x v="8"/>
    <x v="0"/>
    <n v="7636.8132967603469"/>
    <n v="0.02"/>
    <s v="Aplazado"/>
    <n v="38"/>
  </r>
  <r>
    <s v="JUNIO"/>
    <x v="6"/>
    <x v="2"/>
    <n v="8247.4279107997972"/>
    <n v="0.02"/>
    <s v="Aplazado"/>
    <n v="28"/>
  </r>
  <r>
    <s v="JUNIO"/>
    <x v="6"/>
    <x v="2"/>
    <n v="7720.2664039283627"/>
    <n v="0.03"/>
    <s v="Aplazado"/>
    <n v="45"/>
  </r>
  <r>
    <s v="ENERO"/>
    <x v="1"/>
    <x v="1"/>
    <n v="8260.8778270483617"/>
    <n v="0.03"/>
    <s v="Contado"/>
    <n v="28"/>
  </r>
  <r>
    <s v="MAYO"/>
    <x v="4"/>
    <x v="2"/>
    <n v="7572.0534384137181"/>
    <n v="0.01"/>
    <s v="Aplazado"/>
    <n v="65"/>
  </r>
  <r>
    <s v="MAYO"/>
    <x v="4"/>
    <x v="2"/>
    <n v="7936.9059402511402"/>
    <n v="0.01"/>
    <s v="Contado"/>
    <n v="47"/>
  </r>
  <r>
    <s v="SEPTIEMBRE"/>
    <x v="7"/>
    <x v="2"/>
    <n v="7976.6541730526887"/>
    <n v="0.03"/>
    <s v="Contado"/>
    <n v="42"/>
  </r>
  <r>
    <s v="OCTUBRE"/>
    <x v="3"/>
    <x v="1"/>
    <n v="7628.248255647045"/>
    <n v="0.01"/>
    <s v="Contado"/>
    <n v="32"/>
  </r>
  <r>
    <s v="JUNIO"/>
    <x v="7"/>
    <x v="2"/>
    <n v="7641.7843596844295"/>
    <n v="0.02"/>
    <s v="Contado"/>
    <n v="23"/>
  </r>
  <r>
    <s v="SEPTIEMBRE"/>
    <x v="5"/>
    <x v="0"/>
    <n v="7617.6387001699368"/>
    <n v="0.03"/>
    <s v="Contado"/>
    <n v="34"/>
  </r>
  <r>
    <s v="ABRIL"/>
    <x v="3"/>
    <x v="1"/>
    <n v="7830.50850248811"/>
    <n v="0"/>
    <s v="Contado"/>
    <n v="37"/>
  </r>
  <r>
    <s v="MARZO"/>
    <x v="4"/>
    <x v="2"/>
    <n v="8181.5786059488528"/>
    <n v="0.02"/>
    <s v="Contado"/>
    <n v="50"/>
  </r>
  <r>
    <s v="JULIO"/>
    <x v="0"/>
    <x v="0"/>
    <n v="7507.9279233372745"/>
    <n v="0"/>
    <s v="Aplazado"/>
    <n v="33"/>
  </r>
  <r>
    <s v="ABRIL"/>
    <x v="8"/>
    <x v="0"/>
    <n v="7685.6783480934428"/>
    <n v="0"/>
    <s v="Contado"/>
    <n v="26"/>
  </r>
  <r>
    <s v="DICIEMBRE"/>
    <x v="1"/>
    <x v="1"/>
    <n v="8432.6999999999989"/>
    <n v="0.03"/>
    <s v="Contado"/>
    <n v="34"/>
  </r>
  <r>
    <s v="AGOSTO"/>
    <x v="8"/>
    <x v="0"/>
    <n v="8214.8487520128037"/>
    <n v="0"/>
    <s v="Contado"/>
    <n v="25"/>
  </r>
  <r>
    <s v="ENERO"/>
    <x v="1"/>
    <x v="1"/>
    <n v="8054.7414413972001"/>
    <n v="0"/>
    <s v="Contado"/>
    <n v="39"/>
  </r>
  <r>
    <s v="AGOSTO"/>
    <x v="6"/>
    <x v="2"/>
    <n v="7670.4984647233596"/>
    <n v="0.03"/>
    <s v="Contado"/>
    <n v="24"/>
  </r>
  <r>
    <s v="OCTUBRE"/>
    <x v="2"/>
    <x v="0"/>
    <n v="7987.7360012598547"/>
    <n v="0.03"/>
    <s v="Aplazado"/>
    <n v="45"/>
  </r>
  <r>
    <s v="AGOSTO"/>
    <x v="3"/>
    <x v="1"/>
    <n v="7704.769523414534"/>
    <n v="0"/>
    <s v="Contado"/>
    <n v="37"/>
  </r>
  <r>
    <s v="NOVIEMBRE"/>
    <x v="8"/>
    <x v="0"/>
    <n v="7932.1195343596992"/>
    <n v="0.03"/>
    <s v="Contado"/>
    <n v="36"/>
  </r>
  <r>
    <s v="FEBRERO"/>
    <x v="2"/>
    <x v="0"/>
    <n v="7579.5077091454459"/>
    <n v="0.01"/>
    <s v="Contado"/>
    <n v="34"/>
  </r>
  <r>
    <s v="ABRIL"/>
    <x v="5"/>
    <x v="0"/>
    <n v="8162.3305745774815"/>
    <n v="0.02"/>
    <s v="Contado"/>
    <n v="24"/>
  </r>
  <r>
    <s v="DICIEMBRE"/>
    <x v="5"/>
    <x v="0"/>
    <n v="7642.3291809089205"/>
    <n v="0.03"/>
    <s v="Contado"/>
    <n v="40"/>
  </r>
  <r>
    <s v="NOVIEMBRE"/>
    <x v="2"/>
    <x v="0"/>
    <n v="7770.1129782989483"/>
    <n v="0"/>
    <s v="Aplazado"/>
    <n v="30"/>
  </r>
  <r>
    <s v="ENERO"/>
    <x v="8"/>
    <x v="0"/>
    <n v="7531.7475224843201"/>
    <n v="0.01"/>
    <s v="Contado"/>
    <n v="39"/>
  </r>
  <r>
    <s v="ENERO"/>
    <x v="5"/>
    <x v="0"/>
    <n v="8073.7509081009557"/>
    <n v="0.01"/>
    <s v="Contado"/>
    <n v="42"/>
  </r>
  <r>
    <s v="NOVIEMBRE"/>
    <x v="5"/>
    <x v="0"/>
    <n v="7816.5510887316941"/>
    <n v="0.03"/>
    <s v="Contado"/>
    <n v="38"/>
  </r>
  <r>
    <s v="DICIEMBRE"/>
    <x v="7"/>
    <x v="2"/>
    <n v="8047.4460966227161"/>
    <n v="0.02"/>
    <s v="Contado"/>
    <n v="32"/>
  </r>
  <r>
    <s v="JUNIO"/>
    <x v="3"/>
    <x v="1"/>
    <n v="7755.3184635319349"/>
    <n v="0"/>
    <s v="Contado"/>
    <n v="46"/>
  </r>
  <r>
    <s v="MAYO"/>
    <x v="7"/>
    <x v="2"/>
    <n v="8045.9171196337002"/>
    <n v="0.02"/>
    <s v="Aplazado"/>
    <n v="48"/>
  </r>
  <r>
    <s v="SEPTIEMBRE"/>
    <x v="1"/>
    <x v="1"/>
    <n v="7820.8978201001491"/>
    <n v="0"/>
    <s v="Contado"/>
    <n v="38"/>
  </r>
  <r>
    <s v="MARZO"/>
    <x v="1"/>
    <x v="1"/>
    <n v="7880.5930980878975"/>
    <n v="0.02"/>
    <s v="Contado"/>
    <n v="37"/>
  </r>
  <r>
    <s v="AGOSTO"/>
    <x v="4"/>
    <x v="2"/>
    <n v="7704.324328614116"/>
    <n v="0.02"/>
    <s v="Contado"/>
    <n v="32"/>
  </r>
  <r>
    <s v="MARZO"/>
    <x v="3"/>
    <x v="1"/>
    <n v="7690.56773095675"/>
    <n v="0.02"/>
    <s v="Contado"/>
    <n v="26"/>
  </r>
  <r>
    <s v="JUNIO"/>
    <x v="0"/>
    <x v="0"/>
    <n v="7745.5824910512865"/>
    <n v="0.03"/>
    <s v="Contado"/>
    <n v="37"/>
  </r>
  <r>
    <s v="AGOSTO"/>
    <x v="8"/>
    <x v="0"/>
    <n v="7614.2955523955743"/>
    <n v="0"/>
    <s v="Contado"/>
    <n v="43"/>
  </r>
  <r>
    <s v="MAYO"/>
    <x v="5"/>
    <x v="0"/>
    <n v="8232.7180548153319"/>
    <n v="0"/>
    <s v="Contado"/>
    <n v="42"/>
  </r>
  <r>
    <s v="MAYO"/>
    <x v="3"/>
    <x v="1"/>
    <n v="7531.5"/>
    <n v="0.02"/>
    <s v="Aplazado"/>
    <n v="18"/>
  </r>
  <r>
    <s v="MARZO"/>
    <x v="2"/>
    <x v="0"/>
    <n v="7721.4796669424641"/>
    <n v="0.01"/>
    <s v="Aplazado"/>
    <n v="22"/>
  </r>
  <r>
    <s v="ABRIL"/>
    <x v="8"/>
    <x v="0"/>
    <n v="7717.0961232606032"/>
    <n v="0.03"/>
    <s v="Aplazado"/>
    <n v="65"/>
  </r>
  <r>
    <s v="JULIO"/>
    <x v="3"/>
    <x v="1"/>
    <n v="8172.8725311503695"/>
    <n v="0.01"/>
    <s v="Contado"/>
    <n v="48"/>
  </r>
  <r>
    <s v="SEPTIEMBRE"/>
    <x v="2"/>
    <x v="0"/>
    <n v="7846.4779444953956"/>
    <n v="0"/>
    <s v="Contado"/>
    <n v="28"/>
  </r>
  <r>
    <s v="NOVIEMBRE"/>
    <x v="1"/>
    <x v="1"/>
    <n v="8085"/>
    <n v="0.02"/>
    <s v="Aplazado"/>
    <n v="43"/>
  </r>
  <r>
    <s v="NOVIEMBRE"/>
    <x v="2"/>
    <x v="0"/>
    <n v="7849.2182720609344"/>
    <n v="0.01"/>
    <s v="Contado"/>
    <n v="33"/>
  </r>
  <r>
    <s v="AGOSTO"/>
    <x v="1"/>
    <x v="1"/>
    <n v="8114.55"/>
    <n v="0.02"/>
    <s v="Aplazado"/>
    <n v="62"/>
  </r>
  <r>
    <s v="DICIEMBRE"/>
    <x v="0"/>
    <x v="0"/>
    <n v="8141.1441260031097"/>
    <n v="0"/>
    <s v="Contado"/>
    <n v="42"/>
  </r>
  <r>
    <s v="SEPTIEMBRE"/>
    <x v="1"/>
    <x v="1"/>
    <n v="8290.8939306047159"/>
    <n v="0.02"/>
    <s v="Aplazado"/>
    <n v="25"/>
  </r>
  <r>
    <s v="JUNIO"/>
    <x v="5"/>
    <x v="0"/>
    <n v="8235.0233900295279"/>
    <n v="0.02"/>
    <s v="Aplazado"/>
    <n v="42"/>
  </r>
  <r>
    <s v="DICIEMBRE"/>
    <x v="0"/>
    <x v="0"/>
    <n v="7641.3778038166811"/>
    <n v="0"/>
    <s v="Aplazado"/>
    <n v="31"/>
  </r>
  <r>
    <s v="MARZO"/>
    <x v="0"/>
    <x v="0"/>
    <n v="7756.7854220583149"/>
    <n v="0"/>
    <s v="Contado"/>
    <n v="31"/>
  </r>
  <r>
    <s v="NOVIEMBRE"/>
    <x v="7"/>
    <x v="2"/>
    <n v="8135.3428431543352"/>
    <n v="0.03"/>
    <s v="Aplazado"/>
    <n v="27"/>
  </r>
  <r>
    <s v="FEBRERO"/>
    <x v="4"/>
    <x v="2"/>
    <n v="7742.2384900650877"/>
    <n v="0.01"/>
    <s v="Contado"/>
    <n v="65"/>
  </r>
  <r>
    <s v="FEBRERO"/>
    <x v="8"/>
    <x v="0"/>
    <n v="7588.8882579730125"/>
    <n v="0.01"/>
    <s v="Contado"/>
    <n v="50"/>
  </r>
  <r>
    <s v="ENERO"/>
    <x v="2"/>
    <x v="0"/>
    <n v="7759.9346842653267"/>
    <n v="0.02"/>
    <s v="Aplazado"/>
    <n v="48"/>
  </r>
  <r>
    <s v="MARZO"/>
    <x v="7"/>
    <x v="2"/>
    <n v="7939.6616520030693"/>
    <n v="0.01"/>
    <s v="Contado"/>
    <n v="45"/>
  </r>
  <r>
    <s v="AGOSTO"/>
    <x v="8"/>
    <x v="0"/>
    <n v="7506.4718843000401"/>
    <n v="0.03"/>
    <s v="Contado"/>
    <n v="35"/>
  </r>
  <r>
    <s v="OCTUBRE"/>
    <x v="5"/>
    <x v="0"/>
    <n v="7846.3070861472488"/>
    <n v="0.01"/>
    <s v="Contado"/>
    <n v="41"/>
  </r>
  <r>
    <s v="DICIEMBRE"/>
    <x v="8"/>
    <x v="0"/>
    <n v="7782.7200486249967"/>
    <n v="0.01"/>
    <s v="Contado"/>
    <n v="47"/>
  </r>
  <r>
    <s v="SEPTIEMBRE"/>
    <x v="3"/>
    <x v="1"/>
    <n v="7947.4205689220526"/>
    <n v="0.03"/>
    <s v="Aplazado"/>
    <n v="41"/>
  </r>
  <r>
    <s v="SEPTIEMBRE"/>
    <x v="2"/>
    <x v="0"/>
    <n v="8198.3276034315713"/>
    <n v="0.01"/>
    <s v="Contado"/>
    <n v="47"/>
  </r>
  <r>
    <s v="AGOSTO"/>
    <x v="4"/>
    <x v="2"/>
    <n v="7706.3491938809329"/>
    <n v="0.03"/>
    <s v="Contado"/>
    <n v="45"/>
  </r>
  <r>
    <s v="JUNIO"/>
    <x v="3"/>
    <x v="1"/>
    <n v="7563.8520348319253"/>
    <n v="0.03"/>
    <s v="Contado"/>
    <n v="47"/>
  </r>
  <r>
    <s v="FEBRERO"/>
    <x v="8"/>
    <x v="0"/>
    <n v="7522.4486322072244"/>
    <n v="0"/>
    <s v="Contado"/>
    <n v="40"/>
  </r>
  <r>
    <s v="FEBRERO"/>
    <x v="2"/>
    <x v="0"/>
    <n v="7518.265175981519"/>
    <n v="0.03"/>
    <s v="Contado"/>
    <n v="27"/>
  </r>
  <r>
    <s v="ABRIL"/>
    <x v="2"/>
    <x v="0"/>
    <n v="7526.1538691903706"/>
    <n v="0.01"/>
    <s v="Aplazado"/>
    <n v="26"/>
  </r>
  <r>
    <s v="NOVIEMBRE"/>
    <x v="0"/>
    <x v="0"/>
    <n v="7686.3061213121136"/>
    <n v="0.01"/>
    <s v="Aplazado"/>
    <n v="24"/>
  </r>
  <r>
    <s v="MARZO"/>
    <x v="0"/>
    <x v="0"/>
    <n v="7615.2943236473266"/>
    <n v="0"/>
    <s v="Contado"/>
    <n v="41"/>
  </r>
  <r>
    <s v="AGOSTO"/>
    <x v="7"/>
    <x v="2"/>
    <n v="7713.8930788980133"/>
    <n v="0"/>
    <s v="Contado"/>
    <n v="49"/>
  </r>
  <r>
    <s v="ABRIL"/>
    <x v="8"/>
    <x v="0"/>
    <n v="7884.9507218731242"/>
    <n v="0.03"/>
    <s v="Contado"/>
    <n v="42"/>
  </r>
  <r>
    <s v="MARZO"/>
    <x v="3"/>
    <x v="1"/>
    <n v="7692.7766291658236"/>
    <n v="0.02"/>
    <s v="Contado"/>
    <n v="49"/>
  </r>
  <r>
    <s v="ABRIL"/>
    <x v="1"/>
    <x v="1"/>
    <n v="7991.4596827242849"/>
    <n v="0"/>
    <s v="Contado"/>
    <n v="28"/>
  </r>
  <r>
    <s v="SEPTIEMBRE"/>
    <x v="0"/>
    <x v="0"/>
    <n v="7528.0865378644785"/>
    <n v="0.03"/>
    <s v="Contado"/>
    <n v="49"/>
  </r>
  <r>
    <s v="MAYO"/>
    <x v="1"/>
    <x v="1"/>
    <n v="7954.761951675855"/>
    <n v="0.01"/>
    <s v="Contado"/>
    <n v="42"/>
  </r>
  <r>
    <s v="OCTUBRE"/>
    <x v="5"/>
    <x v="0"/>
    <n v="8245.6238847755958"/>
    <n v="0.02"/>
    <s v="Aplazado"/>
    <n v="29"/>
  </r>
  <r>
    <s v="AGOSTO"/>
    <x v="2"/>
    <x v="0"/>
    <n v="8115.7694100098615"/>
    <n v="0.02"/>
    <s v="Aplazado"/>
    <n v="18"/>
  </r>
  <r>
    <s v="DICIEMBRE"/>
    <x v="0"/>
    <x v="0"/>
    <n v="8117.4477250923337"/>
    <n v="0"/>
    <s v="Contado"/>
    <n v="22"/>
  </r>
  <r>
    <s v="AGOSTO"/>
    <x v="1"/>
    <x v="1"/>
    <n v="8042.2552671295034"/>
    <n v="0.01"/>
    <s v="Contado"/>
    <n v="45"/>
  </r>
  <r>
    <s v="ENERO"/>
    <x v="3"/>
    <x v="1"/>
    <n v="7667.0591853699352"/>
    <n v="0"/>
    <s v="Contado"/>
    <n v="47"/>
  </r>
  <r>
    <s v="JULIO"/>
    <x v="2"/>
    <x v="0"/>
    <n v="7732.7990720651815"/>
    <n v="0.01"/>
    <s v="Contado"/>
    <n v="53"/>
  </r>
  <r>
    <s v="JULIO"/>
    <x v="4"/>
    <x v="2"/>
    <n v="8136.9556442355861"/>
    <n v="0.02"/>
    <s v="Aplazado"/>
    <n v="19"/>
  </r>
  <r>
    <s v="OCTUBRE"/>
    <x v="3"/>
    <x v="1"/>
    <n v="7863.5688157407549"/>
    <n v="0.01"/>
    <s v="Contado"/>
    <n v="44"/>
  </r>
  <r>
    <s v="FEBRERO"/>
    <x v="4"/>
    <x v="2"/>
    <n v="8243.6741860523398"/>
    <n v="0.01"/>
    <s v="Contado"/>
    <n v="40"/>
  </r>
  <r>
    <s v="SEPTIEMBRE"/>
    <x v="0"/>
    <x v="0"/>
    <n v="8105.7729621176941"/>
    <n v="0"/>
    <s v="Contado"/>
    <n v="32"/>
  </r>
  <r>
    <s v="AGOSTO"/>
    <x v="6"/>
    <x v="2"/>
    <n v="7671.3256144674642"/>
    <n v="0.01"/>
    <s v="Contado"/>
    <n v="29"/>
  </r>
  <r>
    <s v="ENERO"/>
    <x v="2"/>
    <x v="0"/>
    <n v="7947.884651725708"/>
    <n v="0.03"/>
    <s v="Contado"/>
    <n v="21"/>
  </r>
  <r>
    <s v="OCTUBRE"/>
    <x v="5"/>
    <x v="0"/>
    <n v="7638.3530566043464"/>
    <n v="0"/>
    <s v="Contado"/>
    <n v="27"/>
  </r>
  <r>
    <s v="MARZO"/>
    <x v="3"/>
    <x v="1"/>
    <n v="8133.0393786954301"/>
    <n v="0.03"/>
    <s v="Contado"/>
    <n v="31"/>
  </r>
  <r>
    <s v="MARZO"/>
    <x v="3"/>
    <x v="1"/>
    <n v="7789.2820943854622"/>
    <n v="0.02"/>
    <s v="Aplazado"/>
    <n v="48"/>
  </r>
  <r>
    <s v="ABRIL"/>
    <x v="2"/>
    <x v="0"/>
    <n v="7921.5321857157505"/>
    <n v="0.02"/>
    <s v="Contado"/>
    <n v="24"/>
  </r>
  <r>
    <s v="ENERO"/>
    <x v="7"/>
    <x v="2"/>
    <n v="8019.1340094267707"/>
    <n v="0"/>
    <s v="Contado"/>
    <n v="43"/>
  </r>
  <r>
    <s v="DICIEMBRE"/>
    <x v="3"/>
    <x v="1"/>
    <n v="8259.0456121537864"/>
    <n v="0.01"/>
    <s v="Contado"/>
    <n v="41"/>
  </r>
  <r>
    <s v="SEPTIEMBRE"/>
    <x v="5"/>
    <x v="0"/>
    <n v="7897.2117486268507"/>
    <n v="0.02"/>
    <s v="Contado"/>
    <n v="41"/>
  </r>
  <r>
    <s v="ENERO"/>
    <x v="0"/>
    <x v="0"/>
    <n v="7579.8207674776404"/>
    <n v="0.03"/>
    <s v="Contado"/>
    <n v="24"/>
  </r>
  <r>
    <s v="DICIEMBRE"/>
    <x v="8"/>
    <x v="0"/>
    <n v="8213.7606621513987"/>
    <n v="0"/>
    <s v="Contado"/>
    <n v="32"/>
  </r>
  <r>
    <s v="NOVIEMBRE"/>
    <x v="5"/>
    <x v="0"/>
    <n v="8054.2511909515088"/>
    <n v="0.03"/>
    <s v="Contado"/>
    <n v="28"/>
  </r>
  <r>
    <s v="JUNIO"/>
    <x v="2"/>
    <x v="0"/>
    <n v="7950.225304143064"/>
    <n v="0.01"/>
    <s v="Contado"/>
    <n v="46"/>
  </r>
  <r>
    <s v="JULIO"/>
    <x v="8"/>
    <x v="0"/>
    <n v="8068.1066810231459"/>
    <n v="0.01"/>
    <s v="Contado"/>
    <n v="33"/>
  </r>
  <r>
    <s v="NOVIEMBRE"/>
    <x v="0"/>
    <x v="0"/>
    <n v="7895.8612120846647"/>
    <n v="0.03"/>
    <s v="Aplazado"/>
    <n v="21"/>
  </r>
  <r>
    <s v="DICIEMBRE"/>
    <x v="2"/>
    <x v="0"/>
    <n v="7850.3858819436937"/>
    <n v="0.01"/>
    <s v="Contado"/>
    <n v="39"/>
  </r>
  <r>
    <s v="JULIO"/>
    <x v="7"/>
    <x v="2"/>
    <n v="8172.2313100204792"/>
    <n v="0.02"/>
    <s v="Contado"/>
    <n v="45"/>
  </r>
  <r>
    <s v="MARZO"/>
    <x v="6"/>
    <x v="2"/>
    <n v="8065.1455842435143"/>
    <n v="0.03"/>
    <s v="Contado"/>
    <n v="36"/>
  </r>
  <r>
    <s v="JULIO"/>
    <x v="4"/>
    <x v="2"/>
    <n v="8079.2427348980482"/>
    <n v="0.02"/>
    <s v="Contado"/>
    <n v="58"/>
  </r>
  <r>
    <s v="MAYO"/>
    <x v="4"/>
    <x v="2"/>
    <n v="7991.9400401743269"/>
    <n v="0.01"/>
    <s v="Contado"/>
    <n v="50"/>
  </r>
  <r>
    <s v="DICIEMBRE"/>
    <x v="6"/>
    <x v="2"/>
    <n v="8158.9024876325129"/>
    <n v="0.03"/>
    <s v="Aplazado"/>
    <n v="37"/>
  </r>
  <r>
    <s v="JULIO"/>
    <x v="0"/>
    <x v="0"/>
    <n v="8222.2064682809105"/>
    <n v="0.03"/>
    <s v="Contado"/>
    <n v="26"/>
  </r>
  <r>
    <s v="AGOSTO"/>
    <x v="7"/>
    <x v="2"/>
    <n v="8123.5603419465178"/>
    <n v="0.03"/>
    <s v="Aplazado"/>
    <n v="26"/>
  </r>
  <r>
    <s v="DICIEMBRE"/>
    <x v="5"/>
    <x v="0"/>
    <n v="7825.5059470307469"/>
    <n v="0"/>
    <s v="Contado"/>
    <n v="24"/>
  </r>
  <r>
    <s v="JUNIO"/>
    <x v="8"/>
    <x v="0"/>
    <n v="7790.533885080763"/>
    <n v="0.03"/>
    <s v="Contado"/>
    <n v="42"/>
  </r>
  <r>
    <s v="DICIEMBRE"/>
    <x v="2"/>
    <x v="0"/>
    <n v="7768.9708215788505"/>
    <n v="0"/>
    <s v="Contado"/>
    <n v="35"/>
  </r>
  <r>
    <s v="JULIO"/>
    <x v="8"/>
    <x v="0"/>
    <n v="7778.3303155208905"/>
    <n v="0"/>
    <s v="Contado"/>
    <n v="28"/>
  </r>
  <r>
    <s v="ENERO"/>
    <x v="7"/>
    <x v="2"/>
    <n v="7695.1193554683141"/>
    <n v="0.01"/>
    <s v="Contado"/>
    <n v="21"/>
  </r>
  <r>
    <s v="OCTUBRE"/>
    <x v="6"/>
    <x v="2"/>
    <n v="8063.151506408376"/>
    <n v="0.03"/>
    <s v="Contado"/>
    <n v="41"/>
  </r>
  <r>
    <s v="JULIO"/>
    <x v="1"/>
    <x v="1"/>
    <n v="8000.4304942426734"/>
    <n v="0.01"/>
    <s v="Contado"/>
    <n v="25"/>
  </r>
  <r>
    <s v="JUNIO"/>
    <x v="0"/>
    <x v="0"/>
    <n v="8225.1248913501331"/>
    <n v="0"/>
    <s v="Contado"/>
    <n v="25"/>
  </r>
  <r>
    <s v="AGOSTO"/>
    <x v="0"/>
    <x v="0"/>
    <n v="8042.0110944082353"/>
    <n v="0"/>
    <s v="Contado"/>
    <n v="39"/>
  </r>
  <r>
    <s v="SEPTIEMBRE"/>
    <x v="5"/>
    <x v="0"/>
    <n v="7987.2571660998256"/>
    <n v="0"/>
    <s v="Contado"/>
    <n v="41"/>
  </r>
  <r>
    <s v="MAYO"/>
    <x v="0"/>
    <x v="0"/>
    <n v="7567.3257794767687"/>
    <n v="0.03"/>
    <s v="Contado"/>
    <n v="43"/>
  </r>
  <r>
    <s v="MARZO"/>
    <x v="8"/>
    <x v="0"/>
    <n v="8213.2993870240534"/>
    <n v="0.01"/>
    <s v="Aplazado"/>
    <n v="54"/>
  </r>
  <r>
    <s v="ENERO"/>
    <x v="2"/>
    <x v="0"/>
    <n v="8068.1896735963574"/>
    <n v="0.03"/>
    <s v="Aplazado"/>
    <n v="32"/>
  </r>
  <r>
    <s v="MAYO"/>
    <x v="0"/>
    <x v="0"/>
    <n v="7606.2379554869422"/>
    <n v="0.01"/>
    <s v="Contado"/>
    <n v="26"/>
  </r>
  <r>
    <s v="NOVIEMBRE"/>
    <x v="8"/>
    <x v="0"/>
    <n v="7505.6357971360194"/>
    <n v="0.03"/>
    <s v="Contado"/>
    <n v="46"/>
  </r>
  <r>
    <s v="ABRIL"/>
    <x v="3"/>
    <x v="1"/>
    <n v="8242.3431441002776"/>
    <n v="0.01"/>
    <s v="Aplazado"/>
    <n v="39"/>
  </r>
  <r>
    <s v="SEPTIEMBRE"/>
    <x v="2"/>
    <x v="0"/>
    <n v="7601.4348195859975"/>
    <n v="0.02"/>
    <s v="Contado"/>
    <n v="26"/>
  </r>
  <r>
    <s v="MARZO"/>
    <x v="5"/>
    <x v="0"/>
    <n v="7919.3935223374683"/>
    <n v="0.02"/>
    <s v="Contado"/>
    <n v="37"/>
  </r>
  <r>
    <s v="DICIEMBRE"/>
    <x v="1"/>
    <x v="1"/>
    <n v="7898.0495783866991"/>
    <n v="0.02"/>
    <s v="Contado"/>
    <n v="48"/>
  </r>
  <r>
    <s v="ABRIL"/>
    <x v="0"/>
    <x v="0"/>
    <n v="8259.2740867789689"/>
    <n v="0.02"/>
    <s v="Contado"/>
    <n v="32"/>
  </r>
  <r>
    <s v="MARZO"/>
    <x v="0"/>
    <x v="0"/>
    <n v="7659.5394107260745"/>
    <n v="0.02"/>
    <s v="Aplazado"/>
    <n v="55"/>
  </r>
  <r>
    <s v="SEPTIEMBRE"/>
    <x v="1"/>
    <x v="1"/>
    <n v="8320.2973180187291"/>
    <n v="0.03"/>
    <s v="Contado"/>
    <n v="30"/>
  </r>
  <r>
    <s v="MARZO"/>
    <x v="1"/>
    <x v="1"/>
    <n v="7876.1382763843267"/>
    <n v="0.02"/>
    <s v="Contado"/>
    <n v="43"/>
  </r>
  <r>
    <s v="ABRIL"/>
    <x v="4"/>
    <x v="2"/>
    <n v="7895.524252994619"/>
    <n v="0"/>
    <s v="Contado"/>
    <n v="40"/>
  </r>
  <r>
    <s v="DICIEMBRE"/>
    <x v="0"/>
    <x v="0"/>
    <n v="8150.1094248043682"/>
    <n v="0.02"/>
    <s v="Aplazado"/>
    <n v="43"/>
  </r>
  <r>
    <s v="MARZO"/>
    <x v="0"/>
    <x v="0"/>
    <n v="7792.9904795410448"/>
    <n v="0.03"/>
    <s v="Aplazado"/>
    <n v="50"/>
  </r>
  <r>
    <s v="MARZO"/>
    <x v="1"/>
    <x v="1"/>
    <n v="8083.08954849575"/>
    <n v="0.01"/>
    <s v="Contado"/>
    <n v="45"/>
  </r>
  <r>
    <s v="MARZO"/>
    <x v="2"/>
    <x v="0"/>
    <n v="7881.1050089472201"/>
    <n v="0.02"/>
    <s v="Aplazado"/>
    <n v="17"/>
  </r>
  <r>
    <s v="MARZO"/>
    <x v="2"/>
    <x v="0"/>
    <n v="7984.4495753210458"/>
    <n v="0.02"/>
    <s v="Contado"/>
    <n v="42"/>
  </r>
  <r>
    <s v="MARZO"/>
    <x v="0"/>
    <x v="0"/>
    <n v="7549.4100850042423"/>
    <n v="0.01"/>
    <s v="Contado"/>
    <n v="45"/>
  </r>
  <r>
    <s v="MARZO"/>
    <x v="0"/>
    <x v="0"/>
    <n v="7926.7781135870746"/>
    <n v="0.03"/>
    <s v="Contado"/>
    <n v="40"/>
  </r>
  <r>
    <s v="OCTUBRE"/>
    <x v="7"/>
    <x v="2"/>
    <n v="8007.2925645707301"/>
    <n v="0.03"/>
    <s v="Contado"/>
    <n v="32"/>
  </r>
  <r>
    <s v="MARZO"/>
    <x v="3"/>
    <x v="1"/>
    <n v="7581.1039355557614"/>
    <n v="0"/>
    <s v="Contado"/>
    <n v="40"/>
  </r>
  <r>
    <s v="NOVIEMBRE"/>
    <x v="0"/>
    <x v="0"/>
    <n v="7726.8036383107437"/>
    <n v="0.02"/>
    <s v="Contado"/>
    <n v="34"/>
  </r>
  <r>
    <s v="NOVIEMBRE"/>
    <x v="0"/>
    <x v="0"/>
    <n v="8089.7685028976912"/>
    <n v="0.01"/>
    <s v="Contado"/>
    <n v="35"/>
  </r>
  <r>
    <s v="AGOSTO"/>
    <x v="8"/>
    <x v="0"/>
    <n v="8126.2634633098287"/>
    <n v="0.03"/>
    <s v="Aplazado"/>
    <n v="35"/>
  </r>
  <r>
    <s v="DICIEMBRE"/>
    <x v="1"/>
    <x v="1"/>
    <n v="8279.4000000000015"/>
    <n v="0.03"/>
    <s v="Contado"/>
    <n v="37"/>
  </r>
  <r>
    <s v="FEBRERO"/>
    <x v="0"/>
    <x v="0"/>
    <n v="7542.4020184749043"/>
    <n v="0"/>
    <s v="Contado"/>
    <n v="35"/>
  </r>
  <r>
    <s v="JULIO"/>
    <x v="6"/>
    <x v="2"/>
    <n v="8125.9324532862411"/>
    <n v="0.01"/>
    <s v="Aplazado"/>
    <n v="37"/>
  </r>
  <r>
    <s v="JULIO"/>
    <x v="1"/>
    <x v="1"/>
    <n v="8243.0500083572679"/>
    <n v="0.03"/>
    <s v="Contado"/>
    <n v="50"/>
  </r>
  <r>
    <s v="MAYO"/>
    <x v="5"/>
    <x v="0"/>
    <n v="8090.6996572860817"/>
    <n v="0.03"/>
    <s v="Aplazado"/>
    <n v="51"/>
  </r>
  <r>
    <s v="NOVIEMBRE"/>
    <x v="0"/>
    <x v="0"/>
    <n v="7832.2872834375039"/>
    <n v="0.02"/>
    <s v="Contado"/>
    <n v="40"/>
  </r>
  <r>
    <s v="DICIEMBRE"/>
    <x v="5"/>
    <x v="0"/>
    <n v="8098.0820255787057"/>
    <n v="0.01"/>
    <s v="Aplazado"/>
    <n v="17"/>
  </r>
  <r>
    <s v="OCTUBRE"/>
    <x v="3"/>
    <x v="1"/>
    <n v="7667.0591853699352"/>
    <n v="0.01"/>
    <s v="Aplazado"/>
    <n v="22"/>
  </r>
  <r>
    <s v="MARZO"/>
    <x v="5"/>
    <x v="0"/>
    <n v="8184.0551936753764"/>
    <n v="0.02"/>
    <s v="Contado"/>
    <n v="44"/>
  </r>
  <r>
    <s v="MARZO"/>
    <x v="4"/>
    <x v="2"/>
    <n v="7654.4715557574182"/>
    <n v="0.03"/>
    <s v="Aplazado"/>
    <n v="42"/>
  </r>
  <r>
    <s v="MARZO"/>
    <x v="8"/>
    <x v="0"/>
    <n v="7556.3389659080894"/>
    <n v="0.02"/>
    <s v="Contado"/>
    <n v="43"/>
  </r>
  <r>
    <s v="FEBRERO"/>
    <x v="3"/>
    <x v="1"/>
    <n v="8036.2272549684258"/>
    <n v="0"/>
    <s v="Contado"/>
    <n v="46"/>
  </r>
  <r>
    <s v="ABRIL"/>
    <x v="3"/>
    <x v="1"/>
    <n v="7667.0591853699352"/>
    <n v="0.03"/>
    <s v="Contado"/>
    <n v="38"/>
  </r>
  <r>
    <s v="ABRIL"/>
    <x v="0"/>
    <x v="0"/>
    <n v="8000.105562546496"/>
    <n v="0.02"/>
    <s v="Contado"/>
    <n v="45"/>
  </r>
  <r>
    <s v="ENERO"/>
    <x v="8"/>
    <x v="0"/>
    <n v="7962.0193243012727"/>
    <n v="0.01"/>
    <s v="Contado"/>
    <n v="46"/>
  </r>
  <r>
    <s v="DICIEMBRE"/>
    <x v="0"/>
    <x v="0"/>
    <n v="8176.9922281604431"/>
    <n v="0.01"/>
    <s v="Contado"/>
    <n v="39"/>
  </r>
  <r>
    <s v="SEPTIEMBRE"/>
    <x v="1"/>
    <x v="1"/>
    <n v="8037.7940416230831"/>
    <n v="0"/>
    <s v="Aplazado"/>
    <n v="38"/>
  </r>
  <r>
    <s v="SEPTIEMBRE"/>
    <x v="3"/>
    <x v="1"/>
    <n v="7667.0591853699352"/>
    <n v="0.01"/>
    <s v="Aplazado"/>
    <n v="50"/>
  </r>
  <r>
    <s v="MARZO"/>
    <x v="8"/>
    <x v="0"/>
    <n v="8110.7503819841531"/>
    <n v="0"/>
    <s v="Contado"/>
    <n v="44"/>
  </r>
  <r>
    <s v="SEPTIEMBRE"/>
    <x v="6"/>
    <x v="2"/>
    <n v="8130.8348263562766"/>
    <n v="0.03"/>
    <s v="Aplazado"/>
    <n v="42"/>
  </r>
  <r>
    <s v="SEPTIEMBRE"/>
    <x v="4"/>
    <x v="2"/>
    <n v="7850.2733110233294"/>
    <n v="0.03"/>
    <s v="Contado"/>
    <n v="34"/>
  </r>
  <r>
    <s v="FEBRERO"/>
    <x v="8"/>
    <x v="0"/>
    <n v="8086.8988624146004"/>
    <n v="0.03"/>
    <s v="Contado"/>
    <n v="46"/>
  </r>
  <r>
    <s v="MARZO"/>
    <x v="5"/>
    <x v="0"/>
    <n v="7930.5944817911313"/>
    <n v="0.02"/>
    <s v="Aplazado"/>
    <n v="30"/>
  </r>
  <r>
    <s v="JULIO"/>
    <x v="2"/>
    <x v="0"/>
    <n v="8240.3126022059769"/>
    <n v="0.02"/>
    <s v="Contado"/>
    <n v="39"/>
  </r>
  <r>
    <s v="MARZO"/>
    <x v="5"/>
    <x v="0"/>
    <n v="7897.8730593218415"/>
    <n v="0.01"/>
    <s v="Contado"/>
    <n v="43"/>
  </r>
  <r>
    <s v="MAYO"/>
    <x v="5"/>
    <x v="0"/>
    <n v="7830.9703355895408"/>
    <n v="0.02"/>
    <s v="Contado"/>
    <n v="46"/>
  </r>
  <r>
    <s v="FEBRERO"/>
    <x v="5"/>
    <x v="0"/>
    <n v="7738.7112676149945"/>
    <n v="0.01"/>
    <s v="Aplazado"/>
    <n v="26"/>
  </r>
  <r>
    <s v="DICIEMBRE"/>
    <x v="2"/>
    <x v="0"/>
    <n v="8116.4786085646892"/>
    <n v="0.02"/>
    <s v="Contado"/>
    <n v="43"/>
  </r>
  <r>
    <s v="MARZO"/>
    <x v="6"/>
    <x v="2"/>
    <n v="7812.9359428140215"/>
    <n v="0"/>
    <s v="Contado"/>
    <n v="40"/>
  </r>
  <r>
    <s v="AGOSTO"/>
    <x v="3"/>
    <x v="1"/>
    <n v="7502.3615710540435"/>
    <n v="0.01"/>
    <s v="Contado"/>
    <n v="46"/>
  </r>
  <r>
    <s v="SEPTIEMBRE"/>
    <x v="1"/>
    <x v="1"/>
    <n v="8223.7569372176858"/>
    <n v="0"/>
    <s v="Contado"/>
    <n v="50"/>
  </r>
  <r>
    <s v="DICIEMBRE"/>
    <x v="8"/>
    <x v="0"/>
    <n v="8124.4721615476237"/>
    <n v="0"/>
    <s v="Contado"/>
    <n v="24"/>
  </r>
  <r>
    <s v="FEBRERO"/>
    <x v="3"/>
    <x v="1"/>
    <n v="7794.2046524932039"/>
    <n v="0.02"/>
    <s v="Contado"/>
    <n v="42"/>
  </r>
  <r>
    <s v="DICIEMBRE"/>
    <x v="6"/>
    <x v="2"/>
    <n v="7830.6722781469989"/>
    <n v="0.03"/>
    <s v="Contado"/>
    <n v="27"/>
  </r>
  <r>
    <s v="FEBRERO"/>
    <x v="1"/>
    <x v="1"/>
    <n v="8048.4587653864719"/>
    <n v="0"/>
    <s v="Contado"/>
    <n v="25"/>
  </r>
  <r>
    <s v="ENERO"/>
    <x v="0"/>
    <x v="0"/>
    <n v="7795.6111939471748"/>
    <n v="0"/>
    <s v="Contado"/>
    <n v="33"/>
  </r>
  <r>
    <s v="MARZO"/>
    <x v="2"/>
    <x v="0"/>
    <n v="7900.6748392789768"/>
    <n v="0.02"/>
    <s v="Aplazado"/>
    <n v="16"/>
  </r>
  <r>
    <s v="OCTUBRE"/>
    <x v="5"/>
    <x v="0"/>
    <n v="7779.8472303542849"/>
    <n v="0.01"/>
    <s v="Contado"/>
    <n v="38"/>
  </r>
  <r>
    <s v="MARZO"/>
    <x v="6"/>
    <x v="2"/>
    <n v="7645.6961937180813"/>
    <n v="0.01"/>
    <s v="Contado"/>
    <n v="41"/>
  </r>
  <r>
    <s v="AGOSTO"/>
    <x v="1"/>
    <x v="1"/>
    <n v="8253.4500000000007"/>
    <n v="0.01"/>
    <s v="Aplazado"/>
    <n v="64"/>
  </r>
  <r>
    <s v="SEPTIEMBRE"/>
    <x v="2"/>
    <x v="0"/>
    <n v="8018.0884848652295"/>
    <n v="0.02"/>
    <s v="Contado"/>
    <n v="41"/>
  </r>
  <r>
    <s v="AGOSTO"/>
    <x v="8"/>
    <x v="0"/>
    <n v="8223.8816755394691"/>
    <n v="0.02"/>
    <s v="Contado"/>
    <n v="31"/>
  </r>
  <r>
    <s v="AGOSTO"/>
    <x v="1"/>
    <x v="1"/>
    <n v="8156.4790837767214"/>
    <n v="0.03"/>
    <s v="Aplazado"/>
    <n v="24"/>
  </r>
  <r>
    <s v="AGOSTO"/>
    <x v="3"/>
    <x v="1"/>
    <n v="7667.0591853699352"/>
    <n v="0.01"/>
    <s v="Contado"/>
    <n v="42"/>
  </r>
  <r>
    <s v="JULIO"/>
    <x v="0"/>
    <x v="0"/>
    <n v="7597.3872233934208"/>
    <n v="0.02"/>
    <s v="Contado"/>
    <n v="31"/>
  </r>
  <r>
    <s v="AGOSTO"/>
    <x v="0"/>
    <x v="0"/>
    <n v="8217.5729164982658"/>
    <n v="0.02"/>
    <s v="Contado"/>
    <n v="21"/>
  </r>
  <r>
    <s v="DICIEMBRE"/>
    <x v="2"/>
    <x v="0"/>
    <n v="7775.0855978544405"/>
    <n v="0.02"/>
    <s v="Contado"/>
    <n v="48"/>
  </r>
  <r>
    <s v="OCTUBRE"/>
    <x v="5"/>
    <x v="0"/>
    <n v="7982.8624739032603"/>
    <n v="0"/>
    <s v="Contado"/>
    <n v="22"/>
  </r>
  <r>
    <s v="DICIEMBRE"/>
    <x v="4"/>
    <x v="2"/>
    <n v="7818.5288143675007"/>
    <n v="0.01"/>
    <s v="Contado"/>
    <n v="40"/>
  </r>
  <r>
    <s v="JULIO"/>
    <x v="0"/>
    <x v="0"/>
    <n v="8256.8840335760433"/>
    <n v="0"/>
    <s v="Contado"/>
    <n v="29"/>
  </r>
  <r>
    <s v="MARZO"/>
    <x v="8"/>
    <x v="0"/>
    <n v="7660.0281689433314"/>
    <n v="0.01"/>
    <s v="Contado"/>
    <n v="41"/>
  </r>
  <r>
    <s v="ABRIL"/>
    <x v="0"/>
    <x v="0"/>
    <n v="7736.2686987123607"/>
    <n v="0.01"/>
    <s v="Aplazado"/>
    <n v="46"/>
  </r>
  <r>
    <s v="SEPTIEMBRE"/>
    <x v="1"/>
    <x v="1"/>
    <n v="8048.9243752391076"/>
    <n v="0"/>
    <s v="Aplazado"/>
    <n v="65"/>
  </r>
  <r>
    <s v="DICIEMBRE"/>
    <x v="4"/>
    <x v="2"/>
    <n v="7942.1847011419641"/>
    <n v="0.03"/>
    <s v="Contado"/>
    <n v="32"/>
  </r>
  <r>
    <s v="AGOSTO"/>
    <x v="8"/>
    <x v="0"/>
    <n v="7963.0867936467803"/>
    <n v="0.03"/>
    <s v="Contado"/>
    <n v="38"/>
  </r>
  <r>
    <s v="AGOSTO"/>
    <x v="5"/>
    <x v="0"/>
    <n v="7565.6395418141528"/>
    <n v="0.01"/>
    <s v="Aplazado"/>
    <n v="25"/>
  </r>
  <r>
    <s v="SEPTIEMBRE"/>
    <x v="2"/>
    <x v="0"/>
    <n v="7939.8567617229855"/>
    <n v="0.01"/>
    <s v="Contado"/>
    <n v="46"/>
  </r>
  <r>
    <s v="MARZO"/>
    <x v="3"/>
    <x v="1"/>
    <n v="7667.0591853699352"/>
    <n v="0"/>
    <s v="Contado"/>
    <n v="38"/>
  </r>
  <r>
    <s v="NOVIEMBRE"/>
    <x v="6"/>
    <x v="2"/>
    <n v="7914.036905753569"/>
    <n v="0.02"/>
    <s v="Contado"/>
    <n v="23"/>
  </r>
  <r>
    <s v="JUNIO"/>
    <x v="2"/>
    <x v="0"/>
    <n v="7626.9086696592558"/>
    <n v="0.03"/>
    <s v="Aplazado"/>
    <n v="54"/>
  </r>
  <r>
    <s v="FEBRERO"/>
    <x v="7"/>
    <x v="2"/>
    <n v="7602.1529592836896"/>
    <n v="0.03"/>
    <s v="Aplazado"/>
    <n v="34"/>
  </r>
  <r>
    <s v="NOVIEMBRE"/>
    <x v="3"/>
    <x v="1"/>
    <n v="7667.0591853699352"/>
    <n v="0"/>
    <s v="Contado"/>
    <n v="25"/>
  </r>
  <r>
    <s v="SEPTIEMBRE"/>
    <x v="8"/>
    <x v="0"/>
    <n v="7843.9915139212872"/>
    <n v="0"/>
    <s v="Contado"/>
    <n v="28"/>
  </r>
  <r>
    <s v="DICIEMBRE"/>
    <x v="6"/>
    <x v="2"/>
    <n v="7640.3551965186989"/>
    <n v="0"/>
    <s v="Contado"/>
    <n v="43"/>
  </r>
  <r>
    <s v="MAYO"/>
    <x v="2"/>
    <x v="0"/>
    <n v="7842.6845232912001"/>
    <n v="0.03"/>
    <s v="Contado"/>
    <n v="36"/>
  </r>
  <r>
    <s v="JULIO"/>
    <x v="1"/>
    <x v="1"/>
    <n v="8202.2862705194348"/>
    <n v="0"/>
    <s v="Contado"/>
    <n v="34"/>
  </r>
  <r>
    <s v="FEBRERO"/>
    <x v="1"/>
    <x v="1"/>
    <n v="8155.0555548894954"/>
    <n v="0.01"/>
    <s v="Aplazado"/>
    <n v="64"/>
  </r>
  <r>
    <s v="ABRIL"/>
    <x v="5"/>
    <x v="0"/>
    <n v="7975.1501481990272"/>
    <n v="0.01"/>
    <s v="Aplazado"/>
    <n v="64"/>
  </r>
  <r>
    <s v="ENERO"/>
    <x v="2"/>
    <x v="0"/>
    <n v="7879.3046580563623"/>
    <n v="0"/>
    <s v="Contado"/>
    <n v="32"/>
  </r>
  <r>
    <s v="AGOSTO"/>
    <x v="5"/>
    <x v="0"/>
    <n v="7627.5286927261368"/>
    <n v="0.02"/>
    <s v="Contado"/>
    <n v="44"/>
  </r>
  <r>
    <s v="JULIO"/>
    <x v="6"/>
    <x v="2"/>
    <n v="8014.7423117538983"/>
    <n v="0.01"/>
    <s v="Aplazado"/>
    <n v="64"/>
  </r>
  <r>
    <s v="NOVIEMBRE"/>
    <x v="6"/>
    <x v="2"/>
    <n v="8192.1466357040117"/>
    <n v="0.01"/>
    <s v="Contado"/>
    <n v="43"/>
  </r>
  <r>
    <s v="AGOSTO"/>
    <x v="7"/>
    <x v="2"/>
    <n v="8067.6168938958972"/>
    <n v="0"/>
    <s v="Aplazado"/>
    <n v="20"/>
  </r>
  <r>
    <s v="NOVIEMBRE"/>
    <x v="5"/>
    <x v="0"/>
    <n v="7793.865464991145"/>
    <n v="0.01"/>
    <s v="Contado"/>
    <n v="25"/>
  </r>
  <r>
    <s v="SEPTIEMBRE"/>
    <x v="5"/>
    <x v="0"/>
    <n v="7694.2946267363959"/>
    <n v="0.02"/>
    <s v="Contado"/>
    <n v="25"/>
  </r>
  <r>
    <s v="OCTUBRE"/>
    <x v="5"/>
    <x v="0"/>
    <n v="7968.6015129476391"/>
    <n v="0.03"/>
    <s v="Contado"/>
    <n v="33"/>
  </r>
  <r>
    <s v="DICIEMBRE"/>
    <x v="1"/>
    <x v="1"/>
    <n v="8212.8465726173126"/>
    <n v="0"/>
    <s v="Aplazado"/>
    <n v="43"/>
  </r>
  <r>
    <s v="NOVIEMBRE"/>
    <x v="2"/>
    <x v="0"/>
    <n v="8049.5844543926205"/>
    <n v="0.02"/>
    <s v="Contado"/>
    <n v="39"/>
  </r>
  <r>
    <s v="DICIEMBRE"/>
    <x v="6"/>
    <x v="2"/>
    <n v="7641.8600532753635"/>
    <n v="0.01"/>
    <s v="Contado"/>
    <n v="38"/>
  </r>
  <r>
    <s v="JULIO"/>
    <x v="6"/>
    <x v="2"/>
    <n v="7526.991112008227"/>
    <n v="0"/>
    <s v="Aplazado"/>
    <n v="50"/>
  </r>
  <r>
    <s v="AGOSTO"/>
    <x v="1"/>
    <x v="1"/>
    <n v="8237.1654748828405"/>
    <n v="0.01"/>
    <s v="Contado"/>
    <n v="23"/>
  </r>
  <r>
    <s v="SEPTIEMBRE"/>
    <x v="8"/>
    <x v="0"/>
    <n v="7785.9695067765188"/>
    <n v="0"/>
    <s v="Aplazado"/>
    <n v="52"/>
  </r>
  <r>
    <s v="ABRIL"/>
    <x v="2"/>
    <x v="0"/>
    <n v="7519.812920456111"/>
    <n v="0"/>
    <s v="Contado"/>
    <n v="46"/>
  </r>
  <r>
    <s v="MAYO"/>
    <x v="0"/>
    <x v="0"/>
    <n v="7583.7345707905342"/>
    <n v="0.01"/>
    <s v="Aplazado"/>
    <n v="58"/>
  </r>
  <r>
    <s v="JUNIO"/>
    <x v="8"/>
    <x v="0"/>
    <n v="7996.9212234080942"/>
    <n v="0"/>
    <s v="Contado"/>
    <n v="40"/>
  </r>
  <r>
    <s v="MARZO"/>
    <x v="3"/>
    <x v="1"/>
    <n v="7660.8722782456653"/>
    <n v="0.03"/>
    <s v="Aplazado"/>
    <n v="24"/>
  </r>
  <r>
    <s v="MARZO"/>
    <x v="7"/>
    <x v="2"/>
    <n v="7691.9468487563199"/>
    <n v="0.01"/>
    <s v="Contado"/>
    <n v="62"/>
  </r>
  <r>
    <s v="ENERO"/>
    <x v="6"/>
    <x v="2"/>
    <n v="7964.1859783676318"/>
    <n v="0.03"/>
    <s v="Contado"/>
    <n v="45"/>
  </r>
  <r>
    <s v="MARZO"/>
    <x v="6"/>
    <x v="2"/>
    <n v="8044.4161148376224"/>
    <n v="0.02"/>
    <s v="Aplazado"/>
    <n v="57"/>
  </r>
  <r>
    <s v="MARZO"/>
    <x v="0"/>
    <x v="0"/>
    <n v="7864.9142205255066"/>
    <n v="0.01"/>
    <s v="Aplazado"/>
    <n v="34"/>
  </r>
  <r>
    <s v="ENERO"/>
    <x v="8"/>
    <x v="0"/>
    <n v="7677.4024137043125"/>
    <n v="0.01"/>
    <s v="Contado"/>
    <n v="32"/>
  </r>
  <r>
    <s v="NOVIEMBRE"/>
    <x v="8"/>
    <x v="0"/>
    <n v="7786.6602435877485"/>
    <n v="0.02"/>
    <s v="Contado"/>
    <n v="25"/>
  </r>
  <r>
    <s v="SEPTIEMBRE"/>
    <x v="0"/>
    <x v="0"/>
    <n v="7696.8895792143303"/>
    <n v="0"/>
    <s v="Contado"/>
    <n v="41"/>
  </r>
  <r>
    <s v="DICIEMBRE"/>
    <x v="5"/>
    <x v="0"/>
    <n v="8115.6736519145579"/>
    <n v="0.01"/>
    <s v="Contado"/>
    <n v="21"/>
  </r>
  <r>
    <s v="FEBRERO"/>
    <x v="0"/>
    <x v="0"/>
    <n v="7871.8912423622714"/>
    <n v="0.02"/>
    <s v="Contado"/>
    <n v="25"/>
  </r>
  <r>
    <s v="DICIEMBRE"/>
    <x v="2"/>
    <x v="0"/>
    <n v="8244.460747565563"/>
    <n v="0.02"/>
    <s v="Contado"/>
    <n v="46"/>
  </r>
  <r>
    <s v="JULIO"/>
    <x v="1"/>
    <x v="1"/>
    <n v="8123.9727647096015"/>
    <n v="0.03"/>
    <s v="Contado"/>
    <n v="29"/>
  </r>
  <r>
    <s v="MARZO"/>
    <x v="3"/>
    <x v="1"/>
    <n v="7673.8457286680523"/>
    <n v="0.03"/>
    <s v="Contado"/>
    <n v="23"/>
  </r>
  <r>
    <s v="ABRIL"/>
    <x v="2"/>
    <x v="0"/>
    <n v="7780.8930041619215"/>
    <n v="0.03"/>
    <s v="Aplazado"/>
    <n v="25"/>
  </r>
  <r>
    <s v="SEPTIEMBRE"/>
    <x v="3"/>
    <x v="1"/>
    <n v="7638.8582799516507"/>
    <n v="0.01"/>
    <s v="Contado"/>
    <n v="46"/>
  </r>
  <r>
    <s v="SEPTIEMBRE"/>
    <x v="0"/>
    <x v="0"/>
    <n v="7884.649680809257"/>
    <n v="0.03"/>
    <s v="Contado"/>
    <n v="32"/>
  </r>
  <r>
    <s v="FEBRERO"/>
    <x v="3"/>
    <x v="1"/>
    <n v="7577.4686085683015"/>
    <n v="0"/>
    <s v="Contado"/>
    <n v="26"/>
  </r>
  <r>
    <s v="SEPTIEMBRE"/>
    <x v="1"/>
    <x v="1"/>
    <n v="7824.2387044216275"/>
    <n v="0.02"/>
    <s v="Aplazado"/>
    <n v="23"/>
  </r>
  <r>
    <s v="JULIO"/>
    <x v="0"/>
    <x v="0"/>
    <n v="8058.8732248748556"/>
    <n v="0.03"/>
    <s v="Aplazado"/>
    <n v="21"/>
  </r>
  <r>
    <s v="ENERO"/>
    <x v="0"/>
    <x v="0"/>
    <n v="7679.6800721828822"/>
    <n v="0.01"/>
    <s v="Contado"/>
    <n v="38"/>
  </r>
  <r>
    <s v="JULIO"/>
    <x v="7"/>
    <x v="2"/>
    <n v="8200.9938167080691"/>
    <n v="0.02"/>
    <s v="Aplazado"/>
    <n v="19"/>
  </r>
  <r>
    <s v="JULIO"/>
    <x v="2"/>
    <x v="0"/>
    <n v="8196.8038258639535"/>
    <n v="0"/>
    <s v="Contado"/>
    <n v="46"/>
  </r>
  <r>
    <s v="SEPTIEMBRE"/>
    <x v="5"/>
    <x v="0"/>
    <n v="7833.5353214246334"/>
    <n v="0"/>
    <s v="Aplazado"/>
    <n v="42"/>
  </r>
  <r>
    <s v="DICIEMBRE"/>
    <x v="5"/>
    <x v="0"/>
    <n v="7575.1805760515572"/>
    <n v="0.03"/>
    <s v="Contado"/>
    <n v="29"/>
  </r>
  <r>
    <s v="JUNIO"/>
    <x v="0"/>
    <x v="0"/>
    <n v="7736.8245098657235"/>
    <n v="0"/>
    <s v="Contado"/>
    <n v="32"/>
  </r>
  <r>
    <s v="DICIEMBRE"/>
    <x v="7"/>
    <x v="2"/>
    <n v="7934.2120445332785"/>
    <n v="0.01"/>
    <s v="Aplazado"/>
    <n v="40"/>
  </r>
  <r>
    <s v="DICIEMBRE"/>
    <x v="8"/>
    <x v="0"/>
    <n v="7699.2893095896761"/>
    <n v="0.01"/>
    <s v="Aplazado"/>
    <n v="27"/>
  </r>
  <r>
    <s v="DICIEMBRE"/>
    <x v="3"/>
    <x v="1"/>
    <n v="7773.8168891571968"/>
    <n v="0.03"/>
    <s v="Contado"/>
    <n v="47"/>
  </r>
  <r>
    <s v="DICIEMBRE"/>
    <x v="0"/>
    <x v="0"/>
    <n v="7534.5287929055849"/>
    <n v="0.01"/>
    <s v="Contado"/>
    <n v="23"/>
  </r>
  <r>
    <s v="JULIO"/>
    <x v="0"/>
    <x v="0"/>
    <n v="7899.9717581375171"/>
    <n v="0.02"/>
    <s v="Contado"/>
    <n v="44"/>
  </r>
  <r>
    <s v="MARZO"/>
    <x v="4"/>
    <x v="2"/>
    <n v="7578.9853102244342"/>
    <n v="0.03"/>
    <s v="Contado"/>
    <n v="35"/>
  </r>
  <r>
    <s v="NOVIEMBRE"/>
    <x v="1"/>
    <x v="1"/>
    <n v="7957.7541556033884"/>
    <n v="0.02"/>
    <s v="Contado"/>
    <n v="35"/>
  </r>
  <r>
    <s v="FEBRERO"/>
    <x v="3"/>
    <x v="1"/>
    <n v="7667.0591853699352"/>
    <n v="0"/>
    <s v="Contado"/>
    <n v="42"/>
  </r>
  <r>
    <s v="JUNIO"/>
    <x v="1"/>
    <x v="1"/>
    <n v="8154.5348546476544"/>
    <n v="0"/>
    <s v="Contado"/>
    <n v="40"/>
  </r>
  <r>
    <s v="MARZO"/>
    <x v="5"/>
    <x v="0"/>
    <n v="8252.1782117573639"/>
    <n v="0.02"/>
    <s v="Contado"/>
    <n v="44"/>
  </r>
  <r>
    <s v="JUNIO"/>
    <x v="4"/>
    <x v="2"/>
    <n v="8152.0544528173468"/>
    <n v="0.01"/>
    <s v="Contado"/>
    <n v="50"/>
  </r>
  <r>
    <s v="JULIO"/>
    <x v="2"/>
    <x v="0"/>
    <n v="7773.512327512567"/>
    <n v="0.02"/>
    <s v="Contado"/>
    <n v="27"/>
  </r>
  <r>
    <s v="JULIO"/>
    <x v="8"/>
    <x v="0"/>
    <n v="7979.0945181627148"/>
    <n v="0"/>
    <s v="Aplazado"/>
    <n v="46"/>
  </r>
  <r>
    <s v="JULIO"/>
    <x v="4"/>
    <x v="2"/>
    <n v="8128.1204591024425"/>
    <n v="0.02"/>
    <s v="Contado"/>
    <n v="37"/>
  </r>
  <r>
    <s v="AGOSTO"/>
    <x v="3"/>
    <x v="1"/>
    <n v="7930.6449402487351"/>
    <n v="0.01"/>
    <s v="Aplazado"/>
    <n v="59"/>
  </r>
  <r>
    <s v="FEBRERO"/>
    <x v="2"/>
    <x v="0"/>
    <n v="7599.2180169192898"/>
    <n v="0"/>
    <s v="Contado"/>
    <n v="42"/>
  </r>
  <r>
    <s v="DICIEMBRE"/>
    <x v="0"/>
    <x v="0"/>
    <n v="8029.1099439711297"/>
    <n v="0.02"/>
    <s v="Aplazado"/>
    <n v="20"/>
  </r>
  <r>
    <s v="MARZO"/>
    <x v="2"/>
    <x v="0"/>
    <n v="7700.8733546582289"/>
    <n v="0.03"/>
    <s v="Aplazado"/>
    <n v="64"/>
  </r>
  <r>
    <s v="MARZO"/>
    <x v="2"/>
    <x v="0"/>
    <n v="8002.6337099602324"/>
    <n v="0.03"/>
    <s v="Aplazado"/>
    <n v="24"/>
  </r>
  <r>
    <s v="ABRIL"/>
    <x v="8"/>
    <x v="0"/>
    <n v="7904.7211708856094"/>
    <n v="0.03"/>
    <s v="Contado"/>
    <n v="24"/>
  </r>
  <r>
    <s v="AGOSTO"/>
    <x v="8"/>
    <x v="0"/>
    <n v="7948.897721976814"/>
    <n v="0.01"/>
    <s v="Aplazado"/>
    <n v="31"/>
  </r>
  <r>
    <s v="FEBRERO"/>
    <x v="5"/>
    <x v="0"/>
    <n v="7663.6656796001944"/>
    <n v="0.01"/>
    <s v="Contado"/>
    <n v="24"/>
  </r>
  <r>
    <s v="NOVIEMBRE"/>
    <x v="1"/>
    <x v="1"/>
    <n v="8280.8659882465181"/>
    <n v="0.01"/>
    <s v="Contado"/>
    <n v="41"/>
  </r>
  <r>
    <s v="MAYO"/>
    <x v="5"/>
    <x v="0"/>
    <n v="7862.2242203361884"/>
    <n v="0.01"/>
    <s v="Contado"/>
    <n v="39"/>
  </r>
  <r>
    <s v="JUNIO"/>
    <x v="5"/>
    <x v="0"/>
    <n v="7573.6594015404744"/>
    <n v="0"/>
    <s v="Aplazado"/>
    <n v="61"/>
  </r>
  <r>
    <s v="MAYO"/>
    <x v="5"/>
    <x v="0"/>
    <n v="8145.294580431455"/>
    <n v="0"/>
    <s v="Contado"/>
    <n v="38"/>
  </r>
  <r>
    <s v="NOVIEMBRE"/>
    <x v="1"/>
    <x v="1"/>
    <n v="8101.2289479233277"/>
    <n v="0.01"/>
    <s v="Aplazado"/>
    <n v="50"/>
  </r>
  <r>
    <s v="OCTUBRE"/>
    <x v="5"/>
    <x v="0"/>
    <n v="7630.9864251231556"/>
    <n v="0.01"/>
    <s v="Contado"/>
    <n v="22"/>
  </r>
  <r>
    <s v="MARZO"/>
    <x v="8"/>
    <x v="0"/>
    <n v="7929.649675906594"/>
    <n v="0.03"/>
    <s v="Aplazado"/>
    <n v="56"/>
  </r>
  <r>
    <s v="JULIO"/>
    <x v="1"/>
    <x v="1"/>
    <n v="8245.1512287318292"/>
    <n v="0.02"/>
    <s v="Contado"/>
    <n v="49"/>
  </r>
  <r>
    <s v="MARZO"/>
    <x v="4"/>
    <x v="2"/>
    <n v="8129.1366747267102"/>
    <n v="0.02"/>
    <s v="Contado"/>
    <n v="42"/>
  </r>
  <r>
    <s v="MAYO"/>
    <x v="1"/>
    <x v="1"/>
    <n v="7994.7030857991876"/>
    <n v="0.03"/>
    <s v="Contado"/>
    <n v="36"/>
  </r>
  <r>
    <s v="DICIEMBRE"/>
    <x v="6"/>
    <x v="2"/>
    <n v="7971.7637001574303"/>
    <n v="0.03"/>
    <s v="Contado"/>
    <n v="25"/>
  </r>
  <r>
    <s v="NOVIEMBRE"/>
    <x v="3"/>
    <x v="1"/>
    <n v="7533.5440371029244"/>
    <n v="0.01"/>
    <s v="Contado"/>
    <n v="45"/>
  </r>
  <r>
    <s v="OCTUBRE"/>
    <x v="8"/>
    <x v="0"/>
    <n v="8004.3699697732382"/>
    <n v="0.01"/>
    <s v="Contado"/>
    <n v="46"/>
  </r>
  <r>
    <s v="MAYO"/>
    <x v="0"/>
    <x v="0"/>
    <n v="8066.0922092831925"/>
    <n v="0.01"/>
    <s v="Aplazado"/>
    <n v="48"/>
  </r>
  <r>
    <s v="NOVIEMBRE"/>
    <x v="5"/>
    <x v="0"/>
    <n v="7935.0175901543162"/>
    <n v="0.02"/>
    <s v="Contado"/>
    <n v="31"/>
  </r>
  <r>
    <s v="ABRIL"/>
    <x v="6"/>
    <x v="2"/>
    <n v="7685.3691519105405"/>
    <n v="0.01"/>
    <s v="Contado"/>
    <n v="34"/>
  </r>
  <r>
    <s v="FEBRERO"/>
    <x v="8"/>
    <x v="0"/>
    <n v="7982.7523059419991"/>
    <n v="0.03"/>
    <s v="Contado"/>
    <n v="28"/>
  </r>
  <r>
    <s v="JULIO"/>
    <x v="0"/>
    <x v="0"/>
    <n v="7827.5340042098787"/>
    <n v="0.03"/>
    <s v="Contado"/>
    <n v="21"/>
  </r>
  <r>
    <s v="MARZO"/>
    <x v="5"/>
    <x v="0"/>
    <n v="7722.1182295948211"/>
    <n v="0"/>
    <s v="Contado"/>
    <n v="22"/>
  </r>
  <r>
    <s v="OCTUBRE"/>
    <x v="6"/>
    <x v="2"/>
    <n v="7589.9863718520101"/>
    <n v="0.01"/>
    <s v="Contado"/>
    <n v="32"/>
  </r>
  <r>
    <s v="ABRIL"/>
    <x v="7"/>
    <x v="2"/>
    <n v="7509.1562377117498"/>
    <n v="0.02"/>
    <s v="Aplazado"/>
    <n v="50"/>
  </r>
  <r>
    <s v="ENERO"/>
    <x v="3"/>
    <x v="1"/>
    <n v="8206.6965547608197"/>
    <n v="0.01"/>
    <s v="Aplazado"/>
    <n v="37"/>
  </r>
  <r>
    <s v="JULIO"/>
    <x v="8"/>
    <x v="0"/>
    <n v="7539.7211015149969"/>
    <n v="0"/>
    <s v="Aplazado"/>
    <n v="50"/>
  </r>
  <r>
    <s v="MAYO"/>
    <x v="5"/>
    <x v="0"/>
    <n v="8152.870141233343"/>
    <n v="0"/>
    <s v="Contado"/>
    <n v="46"/>
  </r>
  <r>
    <s v="SEPTIEMBRE"/>
    <x v="3"/>
    <x v="1"/>
    <n v="7712.3530929538674"/>
    <n v="0"/>
    <s v="Contado"/>
    <n v="25"/>
  </r>
  <r>
    <s v="MARZO"/>
    <x v="7"/>
    <x v="2"/>
    <n v="7696.2739135561287"/>
    <n v="0.01"/>
    <s v="Contado"/>
    <n v="40"/>
  </r>
  <r>
    <s v="JULIO"/>
    <x v="0"/>
    <x v="0"/>
    <n v="7737.75488567906"/>
    <n v="0.02"/>
    <s v="Aplazado"/>
    <n v="39"/>
  </r>
  <r>
    <s v="NOVIEMBRE"/>
    <x v="5"/>
    <x v="0"/>
    <n v="7822.5955910870562"/>
    <n v="0"/>
    <s v="Contado"/>
    <n v="33"/>
  </r>
  <r>
    <s v="ENERO"/>
    <x v="0"/>
    <x v="0"/>
    <n v="8047.7057451566907"/>
    <n v="0.02"/>
    <s v="Contado"/>
    <n v="22"/>
  </r>
  <r>
    <s v="JUNIO"/>
    <x v="5"/>
    <x v="0"/>
    <n v="7878.750388733597"/>
    <n v="0.02"/>
    <s v="Contado"/>
    <n v="23"/>
  </r>
  <r>
    <s v="ABRIL"/>
    <x v="1"/>
    <x v="1"/>
    <n v="8186.6326486439357"/>
    <n v="0.01"/>
    <s v="Contado"/>
    <n v="21"/>
  </r>
  <r>
    <s v="AGOSTO"/>
    <x v="2"/>
    <x v="0"/>
    <n v="7832.993095312786"/>
    <n v="0.01"/>
    <s v="Contado"/>
    <n v="44"/>
  </r>
  <r>
    <s v="ENERO"/>
    <x v="5"/>
    <x v="0"/>
    <n v="7772.619738893718"/>
    <n v="0.03"/>
    <s v="Contado"/>
    <n v="44"/>
  </r>
  <r>
    <s v="NOVIEMBRE"/>
    <x v="0"/>
    <x v="0"/>
    <n v="7585.9237642551579"/>
    <n v="0"/>
    <s v="Aplazado"/>
    <n v="37"/>
  </r>
  <r>
    <s v="DICIEMBRE"/>
    <x v="7"/>
    <x v="2"/>
    <n v="7675.8531271112952"/>
    <n v="0.02"/>
    <s v="Contado"/>
    <n v="48"/>
  </r>
  <r>
    <s v="AGOSTO"/>
    <x v="0"/>
    <x v="0"/>
    <n v="8255.9734448340623"/>
    <n v="0.01"/>
    <s v="Aplazado"/>
    <n v="56"/>
  </r>
  <r>
    <s v="AGOSTO"/>
    <x v="4"/>
    <x v="2"/>
    <n v="8075.6386112779774"/>
    <n v="0"/>
    <s v="Contado"/>
    <n v="34"/>
  </r>
  <r>
    <s v="ENERO"/>
    <x v="8"/>
    <x v="0"/>
    <n v="7896.2873676859954"/>
    <n v="0.03"/>
    <s v="Contado"/>
    <n v="43"/>
  </r>
  <r>
    <s v="DICIEMBRE"/>
    <x v="8"/>
    <x v="0"/>
    <n v="7970.1796685824456"/>
    <n v="0.01"/>
    <s v="Contado"/>
    <n v="21"/>
  </r>
  <r>
    <s v="ABRIL"/>
    <x v="6"/>
    <x v="2"/>
    <n v="8101.8654917356571"/>
    <n v="0.02"/>
    <s v="Contado"/>
    <n v="39"/>
  </r>
  <r>
    <s v="MARZO"/>
    <x v="4"/>
    <x v="2"/>
    <n v="7723.2230641138904"/>
    <n v="0"/>
    <s v="Contado"/>
    <n v="37"/>
  </r>
  <r>
    <s v="JULIO"/>
    <x v="3"/>
    <x v="1"/>
    <n v="7882.4886700263414"/>
    <n v="0"/>
    <s v="Contado"/>
    <n v="40"/>
  </r>
  <r>
    <s v="AGOSTO"/>
    <x v="5"/>
    <x v="0"/>
    <n v="8131.8744823936049"/>
    <n v="0.03"/>
    <s v="Contado"/>
    <n v="26"/>
  </r>
  <r>
    <s v="NOVIEMBRE"/>
    <x v="3"/>
    <x v="1"/>
    <n v="7826.1856674144155"/>
    <n v="0.02"/>
    <s v="Contado"/>
    <n v="50"/>
  </r>
  <r>
    <s v="JUNIO"/>
    <x v="2"/>
    <x v="0"/>
    <n v="7634.8842334127357"/>
    <n v="0.01"/>
    <s v="Aplazado"/>
    <n v="42"/>
  </r>
  <r>
    <s v="FEBRERO"/>
    <x v="4"/>
    <x v="2"/>
    <n v="8248.1518495816726"/>
    <n v="0.01"/>
    <s v="Contado"/>
    <n v="58"/>
  </r>
  <r>
    <s v="OCTUBRE"/>
    <x v="1"/>
    <x v="1"/>
    <n v="8282.2295544097906"/>
    <n v="0"/>
    <s v="Aplazado"/>
    <n v="43"/>
  </r>
  <r>
    <s v="AGOSTO"/>
    <x v="4"/>
    <x v="2"/>
    <n v="7964.1542489227641"/>
    <n v="0.03"/>
    <s v="Aplazado"/>
    <n v="60"/>
  </r>
  <r>
    <s v="OCTUBRE"/>
    <x v="2"/>
    <x v="0"/>
    <n v="8000.0835851607053"/>
    <n v="0"/>
    <s v="Contado"/>
    <n v="42"/>
  </r>
  <r>
    <s v="MARZO"/>
    <x v="3"/>
    <x v="1"/>
    <n v="8063.4713118230093"/>
    <n v="0"/>
    <s v="Contado"/>
    <n v="45"/>
  </r>
  <r>
    <s v="JULIO"/>
    <x v="5"/>
    <x v="0"/>
    <n v="7825.5974667105738"/>
    <n v="0.03"/>
    <s v="Contado"/>
    <n v="41"/>
  </r>
  <r>
    <s v="DICIEMBRE"/>
    <x v="2"/>
    <x v="0"/>
    <n v="7860.2645423106242"/>
    <n v="0.01"/>
    <s v="Contado"/>
    <n v="39"/>
  </r>
  <r>
    <s v="JUNIO"/>
    <x v="5"/>
    <x v="0"/>
    <n v="7945.6597128977046"/>
    <n v="0.02"/>
    <s v="Contado"/>
    <n v="33"/>
  </r>
  <r>
    <s v="OCTUBRE"/>
    <x v="5"/>
    <x v="0"/>
    <n v="8167.3287485005403"/>
    <n v="0.02"/>
    <s v="Contado"/>
    <n v="47"/>
  </r>
  <r>
    <s v="JULIO"/>
    <x v="7"/>
    <x v="2"/>
    <n v="7873.7547101519795"/>
    <n v="0.02"/>
    <s v="Contado"/>
    <n v="48"/>
  </r>
  <r>
    <s v="MAYO"/>
    <x v="4"/>
    <x v="2"/>
    <n v="8244.2148585424729"/>
    <n v="0"/>
    <s v="Contado"/>
    <n v="31"/>
  </r>
  <r>
    <s v="ABRIL"/>
    <x v="0"/>
    <x v="0"/>
    <n v="8213.7176875231489"/>
    <n v="0"/>
    <s v="Contado"/>
    <n v="35"/>
  </r>
  <r>
    <s v="JULIO"/>
    <x v="3"/>
    <x v="1"/>
    <n v="7570.3961580648229"/>
    <n v="0.03"/>
    <s v="Aplazado"/>
    <n v="47"/>
  </r>
  <r>
    <s v="OCTUBRE"/>
    <x v="8"/>
    <x v="0"/>
    <n v="8230.8561411944538"/>
    <n v="0"/>
    <s v="Contado"/>
    <n v="29"/>
  </r>
  <r>
    <s v="FEBRERO"/>
    <x v="0"/>
    <x v="0"/>
    <n v="8055.7983992899563"/>
    <n v="0.01"/>
    <s v="Contado"/>
    <n v="43"/>
  </r>
  <r>
    <s v="ENERO"/>
    <x v="8"/>
    <x v="0"/>
    <n v="7544.6693700446576"/>
    <n v="0.02"/>
    <s v="Contado"/>
    <n v="48"/>
  </r>
  <r>
    <s v="ENERO"/>
    <x v="4"/>
    <x v="2"/>
    <n v="7896.2633805733822"/>
    <n v="0.02"/>
    <s v="Aplazado"/>
    <n v="46"/>
  </r>
  <r>
    <s v="MAYO"/>
    <x v="8"/>
    <x v="0"/>
    <n v="8162.0685031585435"/>
    <n v="0.02"/>
    <s v="Aplazado"/>
    <n v="27"/>
  </r>
  <r>
    <s v="ENERO"/>
    <x v="7"/>
    <x v="2"/>
    <n v="7996.1770509061762"/>
    <n v="0.03"/>
    <s v="Contado"/>
    <n v="23"/>
  </r>
  <r>
    <s v="OCTUBRE"/>
    <x v="8"/>
    <x v="0"/>
    <n v="7980.8284960643823"/>
    <n v="0"/>
    <s v="Contado"/>
    <n v="32"/>
  </r>
  <r>
    <s v="JUNIO"/>
    <x v="8"/>
    <x v="0"/>
    <n v="8105.7403880755783"/>
    <n v="0.02"/>
    <s v="Contado"/>
    <n v="55"/>
  </r>
  <r>
    <s v="SEPTIEMBRE"/>
    <x v="8"/>
    <x v="0"/>
    <n v="7572.5678333850237"/>
    <n v="0"/>
    <s v="Aplazado"/>
    <n v="42"/>
  </r>
  <r>
    <s v="ABRIL"/>
    <x v="7"/>
    <x v="2"/>
    <n v="8173.1120183632083"/>
    <n v="0.01"/>
    <s v="Contado"/>
    <n v="30"/>
  </r>
  <r>
    <s v="MARZO"/>
    <x v="8"/>
    <x v="0"/>
    <n v="7952.1988656342182"/>
    <n v="0.01"/>
    <s v="Aplazado"/>
    <n v="40"/>
  </r>
  <r>
    <s v="JUNIO"/>
    <x v="5"/>
    <x v="0"/>
    <n v="7906.3538162182795"/>
    <n v="0"/>
    <s v="Contado"/>
    <n v="25"/>
  </r>
  <r>
    <s v="MARZO"/>
    <x v="0"/>
    <x v="0"/>
    <n v="8011.5568727213031"/>
    <n v="0.03"/>
    <s v="Contado"/>
    <n v="53"/>
  </r>
  <r>
    <s v="MAYO"/>
    <x v="5"/>
    <x v="0"/>
    <n v="8235.6238773811947"/>
    <n v="0.03"/>
    <s v="Contado"/>
    <n v="37"/>
  </r>
  <r>
    <s v="ABRIL"/>
    <x v="1"/>
    <x v="1"/>
    <n v="8074.3036620222165"/>
    <n v="0.01"/>
    <s v="Contado"/>
    <n v="33"/>
  </r>
  <r>
    <s v="MAYO"/>
    <x v="1"/>
    <x v="1"/>
    <n v="8129.6734947215555"/>
    <n v="0"/>
    <s v="Contado"/>
    <n v="42"/>
  </r>
  <r>
    <s v="SEPTIEMBRE"/>
    <x v="3"/>
    <x v="1"/>
    <n v="7761.9732274495527"/>
    <n v="0.01"/>
    <s v="Contado"/>
    <n v="43"/>
  </r>
  <r>
    <s v="ABRIL"/>
    <x v="2"/>
    <x v="0"/>
    <n v="7921.4099458731653"/>
    <n v="0.03"/>
    <s v="Contado"/>
    <n v="55"/>
  </r>
  <r>
    <s v="SEPTIEMBRE"/>
    <x v="6"/>
    <x v="2"/>
    <n v="8109.65332503024"/>
    <n v="0.01"/>
    <s v="Contado"/>
    <n v="41"/>
  </r>
  <r>
    <s v="NOVIEMBRE"/>
    <x v="1"/>
    <x v="1"/>
    <n v="8371.419779129883"/>
    <n v="0.01"/>
    <s v="Contado"/>
    <n v="45"/>
  </r>
  <r>
    <s v="MARZO"/>
    <x v="0"/>
    <x v="0"/>
    <n v="8213.6345764483394"/>
    <n v="0.02"/>
    <s v="Contado"/>
    <n v="42"/>
  </r>
  <r>
    <s v="NOVIEMBRE"/>
    <x v="8"/>
    <x v="0"/>
    <n v="8041.3054462354785"/>
    <n v="0.02"/>
    <s v="Contado"/>
    <n v="22"/>
  </r>
  <r>
    <s v="MARZO"/>
    <x v="7"/>
    <x v="2"/>
    <n v="7674.3664209915323"/>
    <n v="0.01"/>
    <s v="Contado"/>
    <n v="23"/>
  </r>
  <r>
    <s v="ABRIL"/>
    <x v="1"/>
    <x v="1"/>
    <n v="8127.8510451589045"/>
    <n v="0"/>
    <s v="Contado"/>
    <n v="47"/>
  </r>
  <r>
    <s v="FEBRERO"/>
    <x v="3"/>
    <x v="1"/>
    <n v="7972.1726805972321"/>
    <n v="0.03"/>
    <s v="Contado"/>
    <n v="28"/>
  </r>
  <r>
    <s v="DICIEMBRE"/>
    <x v="5"/>
    <x v="0"/>
    <n v="7506.2138381536761"/>
    <n v="0"/>
    <s v="Contado"/>
    <n v="25"/>
  </r>
  <r>
    <s v="NOVIEMBRE"/>
    <x v="3"/>
    <x v="1"/>
    <n v="7624.0563177030845"/>
    <n v="0"/>
    <s v="Contado"/>
    <n v="44"/>
  </r>
  <r>
    <s v="ENERO"/>
    <x v="2"/>
    <x v="0"/>
    <n v="7559.5539482596268"/>
    <n v="0.03"/>
    <s v="Contado"/>
    <n v="31"/>
  </r>
  <r>
    <s v="MAYO"/>
    <x v="7"/>
    <x v="2"/>
    <n v="7826.3952699533547"/>
    <n v="0"/>
    <s v="Contado"/>
    <n v="25"/>
  </r>
  <r>
    <s v="SEPTIEMBRE"/>
    <x v="8"/>
    <x v="0"/>
    <n v="7835.1336980685392"/>
    <n v="0.02"/>
    <s v="Contado"/>
    <n v="23"/>
  </r>
  <r>
    <s v="SEPTIEMBRE"/>
    <x v="4"/>
    <x v="2"/>
    <n v="8004.275883600294"/>
    <n v="0.02"/>
    <s v="Aplazado"/>
    <n v="48"/>
  </r>
  <r>
    <s v="OCTUBRE"/>
    <x v="8"/>
    <x v="0"/>
    <n v="7689.9696125089667"/>
    <n v="0.03"/>
    <s v="Aplazado"/>
    <n v="36"/>
  </r>
  <r>
    <s v="DICIEMBRE"/>
    <x v="5"/>
    <x v="0"/>
    <n v="7642.2763062127706"/>
    <n v="0.02"/>
    <s v="Contado"/>
    <n v="41"/>
  </r>
  <r>
    <s v="MAYO"/>
    <x v="8"/>
    <x v="0"/>
    <n v="8102.3077581372218"/>
    <n v="0.01"/>
    <s v="Contado"/>
    <n v="38"/>
  </r>
  <r>
    <s v="AGOSTO"/>
    <x v="1"/>
    <x v="1"/>
    <n v="8100.5507285480962"/>
    <n v="0.03"/>
    <s v="Contado"/>
    <n v="47"/>
  </r>
  <r>
    <s v="NOVIEMBRE"/>
    <x v="8"/>
    <x v="0"/>
    <n v="7659.0606363191819"/>
    <n v="0.03"/>
    <s v="Contado"/>
    <n v="21"/>
  </r>
  <r>
    <s v="NOVIEMBRE"/>
    <x v="2"/>
    <x v="0"/>
    <n v="8170.7310799079278"/>
    <n v="0.02"/>
    <s v="Aplazado"/>
    <n v="23"/>
  </r>
  <r>
    <s v="JULIO"/>
    <x v="6"/>
    <x v="2"/>
    <n v="7590.1522129627529"/>
    <n v="0.03"/>
    <s v="Contado"/>
    <n v="37"/>
  </r>
  <r>
    <s v="JUNIO"/>
    <x v="7"/>
    <x v="2"/>
    <n v="8263.2571811035632"/>
    <n v="0.01"/>
    <s v="Contado"/>
    <n v="29"/>
  </r>
  <r>
    <s v="DICIEMBRE"/>
    <x v="1"/>
    <x v="1"/>
    <n v="8297.5518321945128"/>
    <n v="0.01"/>
    <s v="Contado"/>
    <n v="24"/>
  </r>
  <r>
    <s v="MARZO"/>
    <x v="3"/>
    <x v="1"/>
    <n v="7550.9143906321788"/>
    <n v="0.03"/>
    <s v="Aplazado"/>
    <n v="17"/>
  </r>
  <r>
    <s v="DICIEMBRE"/>
    <x v="1"/>
    <x v="1"/>
    <n v="8071.4110291985162"/>
    <n v="0"/>
    <s v="Aplazado"/>
    <n v="44"/>
  </r>
  <r>
    <s v="ENERO"/>
    <x v="2"/>
    <x v="0"/>
    <n v="7851.4003752041299"/>
    <n v="0.02"/>
    <s v="Contado"/>
    <n v="42"/>
  </r>
  <r>
    <s v="JUNIO"/>
    <x v="6"/>
    <x v="2"/>
    <n v="7895.938662786757"/>
    <n v="0.02"/>
    <s v="Contado"/>
    <n v="21"/>
  </r>
  <r>
    <s v="NOVIEMBRE"/>
    <x v="8"/>
    <x v="0"/>
    <n v="8246.4463418781543"/>
    <n v="0.03"/>
    <s v="Contado"/>
    <n v="31"/>
  </r>
  <r>
    <s v="NOVIEMBRE"/>
    <x v="1"/>
    <x v="1"/>
    <n v="7944.7486366477142"/>
    <n v="0.01"/>
    <s v="Aplazado"/>
    <n v="44"/>
  </r>
  <r>
    <s v="OCTUBRE"/>
    <x v="1"/>
    <x v="1"/>
    <n v="7925.3989661550213"/>
    <n v="0.02"/>
    <s v="Aplazado"/>
    <n v="26"/>
  </r>
  <r>
    <s v="OCTUBRE"/>
    <x v="2"/>
    <x v="0"/>
    <n v="7858.9476648357504"/>
    <n v="0.02"/>
    <s v="Contado"/>
    <n v="65"/>
  </r>
  <r>
    <s v="OCTUBRE"/>
    <x v="5"/>
    <x v="0"/>
    <n v="8244.204141819464"/>
    <n v="0"/>
    <s v="Aplazado"/>
    <n v="26"/>
  </r>
  <r>
    <s v="ABRIL"/>
    <x v="8"/>
    <x v="0"/>
    <n v="7793.2793434552332"/>
    <n v="0"/>
    <s v="Contado"/>
    <n v="25"/>
  </r>
  <r>
    <s v="FEBRERO"/>
    <x v="6"/>
    <x v="2"/>
    <n v="8137.7851095807546"/>
    <n v="0"/>
    <s v="Aplazado"/>
    <n v="17"/>
  </r>
  <r>
    <s v="DICIEMBRE"/>
    <x v="0"/>
    <x v="0"/>
    <n v="7620.1857453485945"/>
    <n v="0.02"/>
    <s v="Contado"/>
    <n v="26"/>
  </r>
  <r>
    <s v="OCTUBRE"/>
    <x v="8"/>
    <x v="0"/>
    <n v="7646.5893708291651"/>
    <n v="0.03"/>
    <s v="Contado"/>
    <n v="35"/>
  </r>
  <r>
    <s v="MARZO"/>
    <x v="5"/>
    <x v="0"/>
    <n v="7536.483510875446"/>
    <n v="0.03"/>
    <s v="Aplazado"/>
    <n v="42"/>
  </r>
  <r>
    <s v="DICIEMBRE"/>
    <x v="8"/>
    <x v="0"/>
    <n v="7813.1577954029672"/>
    <n v="0"/>
    <s v="Contado"/>
    <n v="43"/>
  </r>
  <r>
    <s v="FEBRERO"/>
    <x v="5"/>
    <x v="0"/>
    <n v="8142.0067109658248"/>
    <n v="0.02"/>
    <s v="Contado"/>
    <n v="43"/>
  </r>
  <r>
    <s v="DICIEMBRE"/>
    <x v="4"/>
    <x v="2"/>
    <n v="7698.6146496599258"/>
    <n v="0.01"/>
    <s v="Aplazado"/>
    <n v="33"/>
  </r>
  <r>
    <s v="JUNIO"/>
    <x v="8"/>
    <x v="0"/>
    <n v="7864.7989888965412"/>
    <n v="0.02"/>
    <s v="Contado"/>
    <n v="24"/>
  </r>
  <r>
    <s v="MARZO"/>
    <x v="0"/>
    <x v="0"/>
    <n v="7981.5842502492205"/>
    <n v="0"/>
    <s v="Contado"/>
    <n v="26"/>
  </r>
  <r>
    <s v="DICIEMBRE"/>
    <x v="3"/>
    <x v="1"/>
    <n v="8027.1542002079286"/>
    <n v="0.02"/>
    <s v="Aplazado"/>
    <n v="43"/>
  </r>
  <r>
    <s v="SEPTIEMBRE"/>
    <x v="8"/>
    <x v="0"/>
    <n v="7888.4428468688111"/>
    <n v="0"/>
    <s v="Aplazado"/>
    <n v="21"/>
  </r>
  <r>
    <s v="SEPTIEMBRE"/>
    <x v="4"/>
    <x v="2"/>
    <n v="7872.1992871424663"/>
    <n v="0"/>
    <s v="Aplazado"/>
    <n v="49"/>
  </r>
  <r>
    <s v="MAYO"/>
    <x v="4"/>
    <x v="2"/>
    <n v="8059.0936782498193"/>
    <n v="0"/>
    <s v="Aplazado"/>
    <n v="30"/>
  </r>
  <r>
    <s v="JUNIO"/>
    <x v="1"/>
    <x v="1"/>
    <n v="8058.4403646190003"/>
    <n v="0.02"/>
    <s v="Contado"/>
    <n v="49"/>
  </r>
  <r>
    <s v="MAYO"/>
    <x v="7"/>
    <x v="2"/>
    <n v="7959.9544672013053"/>
    <n v="0"/>
    <s v="Aplazado"/>
    <n v="39"/>
  </r>
  <r>
    <s v="NOVIEMBRE"/>
    <x v="8"/>
    <x v="0"/>
    <n v="8192.7833911793277"/>
    <n v="0.01"/>
    <s v="Contado"/>
    <n v="38"/>
  </r>
  <r>
    <s v="MAYO"/>
    <x v="8"/>
    <x v="0"/>
    <n v="7775.6659741184376"/>
    <n v="0.02"/>
    <s v="Contado"/>
    <n v="21"/>
  </r>
  <r>
    <s v="OCTUBRE"/>
    <x v="1"/>
    <x v="1"/>
    <n v="7842.2632443398379"/>
    <n v="0.02"/>
    <s v="Aplazado"/>
    <n v="41"/>
  </r>
  <r>
    <s v="ABRIL"/>
    <x v="0"/>
    <x v="0"/>
    <n v="7509.6891918798929"/>
    <n v="0.01"/>
    <s v="Contado"/>
    <n v="45"/>
  </r>
  <r>
    <s v="DICIEMBRE"/>
    <x v="7"/>
    <x v="2"/>
    <n v="7519.3342925722254"/>
    <n v="0.03"/>
    <s v="Contado"/>
    <n v="23"/>
  </r>
  <r>
    <s v="ENERO"/>
    <x v="3"/>
    <x v="1"/>
    <n v="7963.9672463699071"/>
    <n v="0"/>
    <s v="Contado"/>
    <n v="22"/>
  </r>
  <r>
    <s v="AGOSTO"/>
    <x v="8"/>
    <x v="0"/>
    <n v="7900.1085152170117"/>
    <n v="0"/>
    <s v="Contado"/>
    <n v="26"/>
  </r>
  <r>
    <s v="DICIEMBRE"/>
    <x v="6"/>
    <x v="2"/>
    <n v="7700.9769438191734"/>
    <n v="0"/>
    <s v="Aplazado"/>
    <n v="31"/>
  </r>
  <r>
    <s v="SEPTIEMBRE"/>
    <x v="2"/>
    <x v="0"/>
    <n v="7965.3147114965668"/>
    <n v="0.02"/>
    <s v="Aplazado"/>
    <n v="44"/>
  </r>
  <r>
    <s v="ABRIL"/>
    <x v="2"/>
    <x v="0"/>
    <n v="8206.1354374606526"/>
    <n v="0.01"/>
    <s v="Contado"/>
    <n v="31"/>
  </r>
  <r>
    <s v="JUNIO"/>
    <x v="7"/>
    <x v="2"/>
    <n v="7565.2933171349741"/>
    <n v="0"/>
    <s v="Aplazado"/>
    <n v="41"/>
  </r>
  <r>
    <s v="DICIEMBRE"/>
    <x v="0"/>
    <x v="0"/>
    <n v="8237.8131657730955"/>
    <n v="0.01"/>
    <s v="Aplazado"/>
    <n v="49"/>
  </r>
  <r>
    <s v="OCTUBRE"/>
    <x v="0"/>
    <x v="0"/>
    <n v="7837.498869858091"/>
    <n v="0"/>
    <s v="Contado"/>
    <n v="39"/>
  </r>
  <r>
    <s v="JUNIO"/>
    <x v="7"/>
    <x v="2"/>
    <n v="7657.3819880876545"/>
    <n v="0.01"/>
    <s v="Contado"/>
    <n v="24"/>
  </r>
  <r>
    <s v="ABRIL"/>
    <x v="4"/>
    <x v="2"/>
    <n v="7923.4227510289293"/>
    <n v="0.02"/>
    <s v="Aplazado"/>
    <n v="61"/>
  </r>
  <r>
    <s v="SEPTIEMBRE"/>
    <x v="8"/>
    <x v="0"/>
    <n v="8132.849017094577"/>
    <n v="0.01"/>
    <s v="Aplazado"/>
    <n v="33"/>
  </r>
  <r>
    <s v="NOVIEMBRE"/>
    <x v="3"/>
    <x v="1"/>
    <n v="8260.4830917786603"/>
    <n v="0.03"/>
    <s v="Contado"/>
    <n v="47"/>
  </r>
  <r>
    <s v="JUNIO"/>
    <x v="0"/>
    <x v="0"/>
    <n v="8062.4576544800766"/>
    <n v="0"/>
    <s v="Aplazado"/>
    <n v="46"/>
  </r>
  <r>
    <s v="JUNIO"/>
    <x v="6"/>
    <x v="2"/>
    <n v="8216.4909670771067"/>
    <n v="0.02"/>
    <s v="Contado"/>
    <n v="41"/>
  </r>
  <r>
    <s v="MARZO"/>
    <x v="4"/>
    <x v="2"/>
    <n v="7902.2289752964798"/>
    <n v="0"/>
    <s v="Aplazado"/>
    <n v="49"/>
  </r>
  <r>
    <s v="SEPTIEMBRE"/>
    <x v="5"/>
    <x v="0"/>
    <n v="7580.159834693618"/>
    <n v="0.03"/>
    <s v="Aplazado"/>
    <n v="25"/>
  </r>
  <r>
    <s v="SEPTIEMBRE"/>
    <x v="5"/>
    <x v="0"/>
    <n v="7839.9199113407349"/>
    <n v="0.01"/>
    <s v="Aplazado"/>
    <n v="17"/>
  </r>
  <r>
    <s v="MARZO"/>
    <x v="8"/>
    <x v="0"/>
    <n v="7693.978563140131"/>
    <n v="0.03"/>
    <s v="Contado"/>
    <n v="50"/>
  </r>
  <r>
    <s v="AGOSTO"/>
    <x v="2"/>
    <x v="0"/>
    <n v="7913.4141579147263"/>
    <n v="0"/>
    <s v="Contado"/>
    <n v="28"/>
  </r>
  <r>
    <s v="MARZO"/>
    <x v="1"/>
    <x v="1"/>
    <n v="8008.6365919784657"/>
    <n v="0.03"/>
    <s v="Contado"/>
    <n v="21"/>
  </r>
  <r>
    <s v="NOVIEMBRE"/>
    <x v="0"/>
    <x v="0"/>
    <n v="7989.2594123418257"/>
    <n v="0.03"/>
    <s v="Aplazado"/>
    <n v="38"/>
  </r>
  <r>
    <s v="ENERO"/>
    <x v="1"/>
    <x v="1"/>
    <n v="8192.1419832831998"/>
    <n v="0.02"/>
    <s v="Contado"/>
    <n v="38"/>
  </r>
  <r>
    <s v="ABRIL"/>
    <x v="8"/>
    <x v="0"/>
    <n v="7610.3299438975591"/>
    <n v="0.02"/>
    <s v="Aplazado"/>
    <n v="32"/>
  </r>
  <r>
    <s v="NOVIEMBRE"/>
    <x v="2"/>
    <x v="0"/>
    <n v="8029.2184125530639"/>
    <n v="0.02"/>
    <s v="Aplazado"/>
    <n v="47"/>
  </r>
  <r>
    <s v="OCTUBRE"/>
    <x v="2"/>
    <x v="0"/>
    <n v="8224.0313752864131"/>
    <n v="0"/>
    <s v="Contado"/>
    <n v="29"/>
  </r>
  <r>
    <s v="ABRIL"/>
    <x v="5"/>
    <x v="0"/>
    <n v="7623.791996990758"/>
    <n v="0.03"/>
    <s v="Contado"/>
    <n v="37"/>
  </r>
  <r>
    <s v="NOVIEMBRE"/>
    <x v="5"/>
    <x v="0"/>
    <n v="7676.1159003258945"/>
    <n v="0.01"/>
    <s v="Contado"/>
    <n v="49"/>
  </r>
  <r>
    <s v="AGOSTO"/>
    <x v="4"/>
    <x v="2"/>
    <n v="7777.8047177488861"/>
    <n v="0"/>
    <s v="Aplazado"/>
    <n v="59"/>
  </r>
  <r>
    <s v="ABRIL"/>
    <x v="0"/>
    <x v="0"/>
    <n v="7770.7532208986413"/>
    <n v="0"/>
    <s v="Contado"/>
    <n v="24"/>
  </r>
  <r>
    <s v="DICIEMBRE"/>
    <x v="1"/>
    <x v="1"/>
    <n v="8253.4500000000007"/>
    <n v="0.02"/>
    <s v="Contado"/>
    <n v="49"/>
  </r>
  <r>
    <s v="DICIEMBRE"/>
    <x v="5"/>
    <x v="0"/>
    <n v="7646.0853343354756"/>
    <n v="0"/>
    <s v="Aplazado"/>
    <n v="29"/>
  </r>
  <r>
    <s v="ENERO"/>
    <x v="3"/>
    <x v="1"/>
    <n v="8079.9612677587447"/>
    <n v="0.03"/>
    <s v="Contado"/>
    <n v="21"/>
  </r>
  <r>
    <s v="JUNIO"/>
    <x v="8"/>
    <x v="0"/>
    <n v="8183.2286050344374"/>
    <n v="0"/>
    <s v="Contado"/>
    <n v="24"/>
  </r>
  <r>
    <s v="DICIEMBRE"/>
    <x v="0"/>
    <x v="0"/>
    <n v="7571.2605856461005"/>
    <n v="0"/>
    <s v="Aplazado"/>
    <n v="51"/>
  </r>
  <r>
    <s v="JUNIO"/>
    <x v="2"/>
    <x v="0"/>
    <n v="8005.9141654809946"/>
    <n v="0"/>
    <s v="Contado"/>
    <n v="37"/>
  </r>
  <r>
    <s v="FEBRERO"/>
    <x v="3"/>
    <x v="1"/>
    <n v="7524.8505055596206"/>
    <n v="0.01"/>
    <s v="Contado"/>
    <n v="47"/>
  </r>
  <r>
    <s v="MAYO"/>
    <x v="2"/>
    <x v="0"/>
    <n v="8007.8568665026341"/>
    <n v="0"/>
    <s v="Aplazado"/>
    <n v="49"/>
  </r>
  <r>
    <s v="JUNIO"/>
    <x v="5"/>
    <x v="0"/>
    <n v="7569.0073941830833"/>
    <n v="0.01"/>
    <s v="Contado"/>
    <n v="31"/>
  </r>
  <r>
    <s v="ABRIL"/>
    <x v="3"/>
    <x v="1"/>
    <n v="7770.0929930471921"/>
    <n v="0.02"/>
    <s v="Contado"/>
    <n v="22"/>
  </r>
  <r>
    <s v="DICIEMBRE"/>
    <x v="0"/>
    <x v="0"/>
    <n v="7943.7152160967344"/>
    <n v="0.01"/>
    <s v="Contado"/>
    <n v="28"/>
  </r>
  <r>
    <s v="SEPTIEMBRE"/>
    <x v="3"/>
    <x v="1"/>
    <n v="7657.3287319955034"/>
    <n v="0.02"/>
    <s v="Aplazado"/>
    <n v="50"/>
  </r>
  <r>
    <s v="FEBRERO"/>
    <x v="2"/>
    <x v="0"/>
    <n v="7594.3055534980522"/>
    <n v="0"/>
    <s v="Aplazado"/>
    <n v="26"/>
  </r>
  <r>
    <s v="JUNIO"/>
    <x v="6"/>
    <x v="2"/>
    <n v="8116.3469793708009"/>
    <n v="0.02"/>
    <s v="Contado"/>
    <n v="45"/>
  </r>
  <r>
    <s v="AGOSTO"/>
    <x v="4"/>
    <x v="2"/>
    <n v="8004.2596507785674"/>
    <n v="0"/>
    <s v="Contado"/>
    <n v="48"/>
  </r>
  <r>
    <s v="FEBRERO"/>
    <x v="7"/>
    <x v="2"/>
    <n v="8092.8710617378511"/>
    <n v="0"/>
    <s v="Contado"/>
    <n v="33"/>
  </r>
  <r>
    <s v="MARZO"/>
    <x v="8"/>
    <x v="0"/>
    <n v="8175.8805961199323"/>
    <n v="0.01"/>
    <s v="Contado"/>
    <n v="46"/>
  </r>
  <r>
    <s v="ENERO"/>
    <x v="3"/>
    <x v="1"/>
    <n v="7804.0484983731312"/>
    <n v="0.02"/>
    <s v="Contado"/>
    <n v="32"/>
  </r>
  <r>
    <s v="MARZO"/>
    <x v="3"/>
    <x v="1"/>
    <n v="8237.3080884233605"/>
    <n v="0.02"/>
    <s v="Contado"/>
    <n v="22"/>
  </r>
  <r>
    <s v="SEPTIEMBRE"/>
    <x v="6"/>
    <x v="2"/>
    <n v="7527.3710925671458"/>
    <n v="0.03"/>
    <s v="Aplazado"/>
    <n v="40"/>
  </r>
  <r>
    <s v="OCTUBRE"/>
    <x v="5"/>
    <x v="0"/>
    <n v="8170.4955835259534"/>
    <n v="0.03"/>
    <s v="Contado"/>
    <n v="25"/>
  </r>
  <r>
    <s v="MAYO"/>
    <x v="8"/>
    <x v="0"/>
    <n v="7790.9347360071797"/>
    <n v="0"/>
    <s v="Contado"/>
    <n v="34"/>
  </r>
  <r>
    <s v="OCTUBRE"/>
    <x v="0"/>
    <x v="0"/>
    <n v="7673.910765673977"/>
    <n v="0.02"/>
    <s v="Contado"/>
    <n v="49"/>
  </r>
  <r>
    <s v="DICIEMBRE"/>
    <x v="5"/>
    <x v="0"/>
    <n v="7703.1911308554254"/>
    <n v="0.01"/>
    <s v="Aplazado"/>
    <n v="45"/>
  </r>
  <r>
    <s v="ABRIL"/>
    <x v="2"/>
    <x v="0"/>
    <n v="7671.7585642732456"/>
    <n v="0"/>
    <s v="Aplazado"/>
    <n v="23"/>
  </r>
  <r>
    <s v="JUNIO"/>
    <x v="8"/>
    <x v="0"/>
    <n v="8143.3398057066688"/>
    <n v="0.03"/>
    <s v="Aplazado"/>
    <n v="27"/>
  </r>
  <r>
    <s v="OCTUBRE"/>
    <x v="3"/>
    <x v="1"/>
    <n v="7571.7920063353858"/>
    <n v="0.02"/>
    <s v="Contado"/>
    <n v="34"/>
  </r>
  <r>
    <s v="MAYO"/>
    <x v="1"/>
    <x v="1"/>
    <n v="8060.0079456792946"/>
    <n v="0.03"/>
    <s v="Contado"/>
    <n v="35"/>
  </r>
  <r>
    <s v="FEBRERO"/>
    <x v="1"/>
    <x v="1"/>
    <n v="8217.5195967620948"/>
    <n v="0.01"/>
    <s v="Contado"/>
    <n v="34"/>
  </r>
  <r>
    <s v="AGOSTO"/>
    <x v="8"/>
    <x v="0"/>
    <n v="8204.316839523517"/>
    <n v="0.01"/>
    <s v="Contado"/>
    <n v="46"/>
  </r>
  <r>
    <s v="SEPTIEMBRE"/>
    <x v="2"/>
    <x v="0"/>
    <n v="8014.8152353200066"/>
    <n v="0.02"/>
    <s v="Aplazado"/>
    <n v="25"/>
  </r>
  <r>
    <s v="ABRIL"/>
    <x v="0"/>
    <x v="0"/>
    <n v="7815.1855039543261"/>
    <n v="0.02"/>
    <s v="Contado"/>
    <n v="26"/>
  </r>
  <r>
    <s v="NOVIEMBRE"/>
    <x v="5"/>
    <x v="0"/>
    <n v="7842.3855144794561"/>
    <n v="0.01"/>
    <s v="Contado"/>
    <n v="50"/>
  </r>
  <r>
    <s v="AGOSTO"/>
    <x v="1"/>
    <x v="1"/>
    <n v="8238.125273083424"/>
    <n v="0.02"/>
    <s v="Contado"/>
    <n v="50"/>
  </r>
  <r>
    <s v="OCTUBRE"/>
    <x v="4"/>
    <x v="2"/>
    <n v="7868.6642327591426"/>
    <n v="0.01"/>
    <s v="Contado"/>
    <n v="39"/>
  </r>
  <r>
    <s v="DICIEMBRE"/>
    <x v="3"/>
    <x v="1"/>
    <n v="8069.8293491669847"/>
    <n v="0.01"/>
    <s v="Contado"/>
    <n v="29"/>
  </r>
  <r>
    <s v="AGOSTO"/>
    <x v="0"/>
    <x v="0"/>
    <n v="8013.968815756034"/>
    <n v="0.02"/>
    <s v="Contado"/>
    <n v="18"/>
  </r>
  <r>
    <s v="ABRIL"/>
    <x v="1"/>
    <x v="1"/>
    <n v="8253.4500000000007"/>
    <n v="0.02"/>
    <s v="Contado"/>
    <n v="48"/>
  </r>
  <r>
    <s v="OCTUBRE"/>
    <x v="5"/>
    <x v="0"/>
    <n v="7900.5766343071082"/>
    <n v="0"/>
    <s v="Aplazado"/>
    <n v="22"/>
  </r>
  <r>
    <s v="JUNIO"/>
    <x v="1"/>
    <x v="1"/>
    <n v="8171.7258504749498"/>
    <n v="0.01"/>
    <s v="Aplazado"/>
    <n v="30"/>
  </r>
  <r>
    <s v="JUNIO"/>
    <x v="8"/>
    <x v="0"/>
    <n v="7849.4776396377029"/>
    <n v="0.03"/>
    <s v="Contado"/>
    <n v="38"/>
  </r>
  <r>
    <s v="OCTUBRE"/>
    <x v="3"/>
    <x v="1"/>
    <n v="7539.4011442398687"/>
    <n v="0"/>
    <s v="Contado"/>
    <n v="30"/>
  </r>
  <r>
    <s v="FEBRERO"/>
    <x v="8"/>
    <x v="0"/>
    <n v="8007.0306146201119"/>
    <n v="0.01"/>
    <s v="Aplazado"/>
    <n v="22"/>
  </r>
  <r>
    <s v="SEPTIEMBRE"/>
    <x v="6"/>
    <x v="2"/>
    <n v="7565.3494362781157"/>
    <n v="0.03"/>
    <s v="Contado"/>
    <n v="40"/>
  </r>
  <r>
    <s v="FEBRERO"/>
    <x v="3"/>
    <x v="1"/>
    <n v="8017.4715636192968"/>
    <n v="0.02"/>
    <s v="Aplazado"/>
    <n v="25"/>
  </r>
  <r>
    <s v="MAYO"/>
    <x v="8"/>
    <x v="0"/>
    <n v="7925.960382400458"/>
    <n v="0"/>
    <s v="Contado"/>
    <n v="28"/>
  </r>
  <r>
    <s v="MARZO"/>
    <x v="8"/>
    <x v="0"/>
    <n v="7525.879777506766"/>
    <n v="0.03"/>
    <s v="Contado"/>
    <n v="48"/>
  </r>
  <r>
    <s v="MARZO"/>
    <x v="3"/>
    <x v="1"/>
    <n v="8028.3827806824002"/>
    <n v="0.03"/>
    <s v="Contado"/>
    <n v="35"/>
  </r>
  <r>
    <s v="JUNIO"/>
    <x v="3"/>
    <x v="1"/>
    <n v="7779.6138111123628"/>
    <n v="0"/>
    <s v="Aplazado"/>
    <n v="44"/>
  </r>
  <r>
    <s v="MARZO"/>
    <x v="8"/>
    <x v="0"/>
    <n v="7855.7297842956677"/>
    <n v="0"/>
    <s v="Contado"/>
    <n v="30"/>
  </r>
  <r>
    <s v="AGOSTO"/>
    <x v="6"/>
    <x v="2"/>
    <n v="7640.8119135698007"/>
    <n v="0.01"/>
    <s v="Contado"/>
    <n v="50"/>
  </r>
  <r>
    <s v="JUNIO"/>
    <x v="0"/>
    <x v="0"/>
    <n v="7838.911979177351"/>
    <n v="0.01"/>
    <s v="Aplazado"/>
    <n v="17"/>
  </r>
  <r>
    <s v="MAYO"/>
    <x v="3"/>
    <x v="1"/>
    <n v="7511.2599016863214"/>
    <n v="0.03"/>
    <s v="Contado"/>
    <n v="50"/>
  </r>
  <r>
    <s v="SEPTIEMBRE"/>
    <x v="0"/>
    <x v="0"/>
    <n v="7948.220330210047"/>
    <n v="0"/>
    <s v="Contado"/>
    <n v="24"/>
  </r>
  <r>
    <s v="DICIEMBRE"/>
    <x v="6"/>
    <x v="2"/>
    <n v="7813.8947649476222"/>
    <n v="0"/>
    <s v="Aplazado"/>
    <n v="60"/>
  </r>
  <r>
    <s v="AGOSTO"/>
    <x v="2"/>
    <x v="0"/>
    <n v="7633.7998032005135"/>
    <n v="0.02"/>
    <s v="Contado"/>
    <n v="49"/>
  </r>
  <r>
    <s v="JULIO"/>
    <x v="8"/>
    <x v="0"/>
    <n v="7707.7577865251487"/>
    <n v="0.01"/>
    <s v="Aplazado"/>
    <n v="57"/>
  </r>
  <r>
    <s v="MAYO"/>
    <x v="5"/>
    <x v="0"/>
    <n v="8024.917591354556"/>
    <n v="0.03"/>
    <s v="Aplazado"/>
    <n v="28"/>
  </r>
  <r>
    <s v="AGOSTO"/>
    <x v="8"/>
    <x v="0"/>
    <n v="7859.4951629910111"/>
    <n v="0"/>
    <s v="Contado"/>
    <n v="37"/>
  </r>
  <r>
    <s v="MARZO"/>
    <x v="0"/>
    <x v="0"/>
    <n v="8218.3798870537976"/>
    <n v="0.02"/>
    <s v="Contado"/>
    <n v="48"/>
  </r>
  <r>
    <s v="ABRIL"/>
    <x v="4"/>
    <x v="2"/>
    <n v="8119.1860123890274"/>
    <n v="0.03"/>
    <s v="Contado"/>
    <n v="37"/>
  </r>
  <r>
    <s v="JULIO"/>
    <x v="3"/>
    <x v="1"/>
    <n v="7548.0219985119766"/>
    <n v="0.03"/>
    <s v="Contado"/>
    <n v="46"/>
  </r>
  <r>
    <s v="ENERO"/>
    <x v="6"/>
    <x v="2"/>
    <n v="8047.6257855260428"/>
    <n v="0.01"/>
    <s v="Aplazado"/>
    <n v="27"/>
  </r>
  <r>
    <s v="AGOSTO"/>
    <x v="7"/>
    <x v="2"/>
    <n v="8213.8287952643623"/>
    <n v="0.02"/>
    <s v="Aplazado"/>
    <n v="37"/>
  </r>
  <r>
    <s v="ENERO"/>
    <x v="5"/>
    <x v="0"/>
    <n v="7887.79561973211"/>
    <n v="0"/>
    <s v="Contado"/>
    <n v="46"/>
  </r>
  <r>
    <s v="DICIEMBRE"/>
    <x v="1"/>
    <x v="1"/>
    <n v="8046.8536095880927"/>
    <n v="0.03"/>
    <s v="Contado"/>
    <n v="45"/>
  </r>
  <r>
    <s v="DICIEMBRE"/>
    <x v="1"/>
    <x v="1"/>
    <n v="7775.3715429106023"/>
    <n v="0.01"/>
    <s v="Contado"/>
    <n v="28"/>
  </r>
  <r>
    <s v="ABRIL"/>
    <x v="2"/>
    <x v="0"/>
    <n v="7566.5565462794575"/>
    <n v="0.02"/>
    <s v="Aplazado"/>
    <n v="24"/>
  </r>
  <r>
    <s v="MAYO"/>
    <x v="1"/>
    <x v="1"/>
    <n v="7955.9029865604361"/>
    <n v="0.03"/>
    <s v="Contado"/>
    <n v="31"/>
  </r>
  <r>
    <s v="JULIO"/>
    <x v="6"/>
    <x v="2"/>
    <n v="7839.3906755803755"/>
    <n v="0.03"/>
    <s v="Contado"/>
    <n v="31"/>
  </r>
  <r>
    <s v="DICIEMBRE"/>
    <x v="2"/>
    <x v="0"/>
    <n v="8105.5155702157072"/>
    <n v="0.03"/>
    <s v="Contado"/>
    <n v="58"/>
  </r>
  <r>
    <s v="JUNIO"/>
    <x v="3"/>
    <x v="1"/>
    <n v="7785.6683452215248"/>
    <n v="0"/>
    <s v="Aplazado"/>
    <n v="39"/>
  </r>
  <r>
    <s v="ENERO"/>
    <x v="1"/>
    <x v="1"/>
    <n v="8253.4500000000007"/>
    <n v="0.02"/>
    <s v="Contado"/>
    <n v="30"/>
  </r>
  <r>
    <s v="JUNIO"/>
    <x v="0"/>
    <x v="0"/>
    <n v="7982.5965281400022"/>
    <n v="0.02"/>
    <s v="Aplazado"/>
    <n v="57"/>
  </r>
  <r>
    <s v="JULIO"/>
    <x v="8"/>
    <x v="0"/>
    <n v="7837.2814800548349"/>
    <n v="0.03"/>
    <s v="Aplazado"/>
    <n v="33"/>
  </r>
  <r>
    <s v="NOVIEMBRE"/>
    <x v="1"/>
    <x v="1"/>
    <n v="8170.0441312846306"/>
    <n v="0"/>
    <s v="Contado"/>
    <n v="30"/>
  </r>
  <r>
    <s v="JUNIO"/>
    <x v="5"/>
    <x v="0"/>
    <n v="7801.2809338605621"/>
    <n v="0.01"/>
    <s v="Aplazado"/>
    <n v="27"/>
  </r>
  <r>
    <s v="NOVIEMBRE"/>
    <x v="1"/>
    <x v="1"/>
    <n v="7861.8376692668862"/>
    <n v="0.01"/>
    <s v="Contado"/>
    <n v="46"/>
  </r>
  <r>
    <s v="MARZO"/>
    <x v="5"/>
    <x v="0"/>
    <n v="7530.1509460233274"/>
    <n v="0.01"/>
    <s v="Contado"/>
    <n v="42"/>
  </r>
  <r>
    <s v="MARZO"/>
    <x v="3"/>
    <x v="1"/>
    <n v="7721.2089046964184"/>
    <n v="0.03"/>
    <s v="Aplazado"/>
    <n v="32"/>
  </r>
  <r>
    <s v="MARZO"/>
    <x v="0"/>
    <x v="0"/>
    <n v="8114.4243191950909"/>
    <n v="0.01"/>
    <s v="Contado"/>
    <n v="32"/>
  </r>
  <r>
    <s v="MARZO"/>
    <x v="3"/>
    <x v="1"/>
    <n v="8217.9237100811315"/>
    <n v="0.01"/>
    <s v="Contado"/>
    <n v="37"/>
  </r>
  <r>
    <s v="MARZO"/>
    <x v="5"/>
    <x v="0"/>
    <n v="7996.1771395082951"/>
    <n v="0"/>
    <s v="Contado"/>
    <n v="33"/>
  </r>
  <r>
    <s v="FEBRERO"/>
    <x v="1"/>
    <x v="1"/>
    <n v="7928.7950968437281"/>
    <n v="0"/>
    <s v="Contado"/>
    <n v="29"/>
  </r>
  <r>
    <s v="MARZO"/>
    <x v="7"/>
    <x v="2"/>
    <n v="7866.5768807213544"/>
    <n v="0.01"/>
    <s v="Aplazado"/>
    <n v="27"/>
  </r>
  <r>
    <s v="MAYO"/>
    <x v="7"/>
    <x v="2"/>
    <n v="7585.5665580137384"/>
    <n v="0.02"/>
    <s v="Contado"/>
    <n v="44"/>
  </r>
  <r>
    <s v="ABRIL"/>
    <x v="4"/>
    <x v="2"/>
    <n v="8031.0221344694992"/>
    <n v="0"/>
    <s v="Aplazado"/>
    <n v="54"/>
  </r>
  <r>
    <s v="DICIEMBRE"/>
    <x v="5"/>
    <x v="0"/>
    <n v="7583.7126905506875"/>
    <n v="0.01"/>
    <s v="Contado"/>
    <n v="46"/>
  </r>
  <r>
    <s v="SEPTIEMBRE"/>
    <x v="1"/>
    <x v="1"/>
    <n v="8032.9557639833229"/>
    <n v="0.01"/>
    <s v="Aplazado"/>
    <n v="18"/>
  </r>
  <r>
    <s v="NOVIEMBRE"/>
    <x v="8"/>
    <x v="0"/>
    <n v="7962.9934444637502"/>
    <n v="0.01"/>
    <s v="Contado"/>
    <n v="48"/>
  </r>
  <r>
    <s v="DICIEMBRE"/>
    <x v="8"/>
    <x v="0"/>
    <n v="7871.8221826761192"/>
    <n v="0.02"/>
    <s v="Contado"/>
    <n v="35"/>
  </r>
  <r>
    <s v="FEBRERO"/>
    <x v="3"/>
    <x v="1"/>
    <n v="7920.2463212470047"/>
    <n v="0.02"/>
    <s v="Aplazado"/>
    <n v="17"/>
  </r>
  <r>
    <s v="OCTUBRE"/>
    <x v="3"/>
    <x v="1"/>
    <n v="7782.2864632324308"/>
    <n v="0"/>
    <s v="Contado"/>
    <n v="29"/>
  </r>
  <r>
    <s v="MARZO"/>
    <x v="1"/>
    <x v="1"/>
    <n v="8168.8832223102418"/>
    <n v="0"/>
    <s v="Aplazado"/>
    <n v="27"/>
  </r>
  <r>
    <s v="FEBRERO"/>
    <x v="0"/>
    <x v="0"/>
    <n v="8219.7902517073362"/>
    <n v="0.01"/>
    <s v="Contado"/>
    <n v="36"/>
  </r>
  <r>
    <s v="MAYO"/>
    <x v="4"/>
    <x v="2"/>
    <n v="7905.2897570615778"/>
    <n v="0.03"/>
    <s v="Contado"/>
    <n v="29"/>
  </r>
  <r>
    <s v="AGOSTO"/>
    <x v="2"/>
    <x v="0"/>
    <n v="7622.3984121339936"/>
    <n v="0"/>
    <s v="Aplazado"/>
    <n v="44"/>
  </r>
  <r>
    <s v="DICIEMBRE"/>
    <x v="7"/>
    <x v="2"/>
    <n v="8144.8578825573168"/>
    <n v="0"/>
    <s v="Contado"/>
    <n v="45"/>
  </r>
  <r>
    <s v="MARZO"/>
    <x v="8"/>
    <x v="0"/>
    <n v="7824.4505856029627"/>
    <n v="0.03"/>
    <s v="Aplazado"/>
    <n v="60"/>
  </r>
  <r>
    <s v="SEPTIEMBRE"/>
    <x v="5"/>
    <x v="0"/>
    <n v="7729.9580653730663"/>
    <n v="0.03"/>
    <s v="Contado"/>
    <n v="48"/>
  </r>
  <r>
    <s v="JULIO"/>
    <x v="2"/>
    <x v="0"/>
    <n v="7642.1984903891371"/>
    <n v="0"/>
    <s v="Contado"/>
    <n v="50"/>
  </r>
  <r>
    <s v="SEPTIEMBRE"/>
    <x v="0"/>
    <x v="0"/>
    <n v="7899.3808734684171"/>
    <n v="0.03"/>
    <s v="Contado"/>
    <n v="36"/>
  </r>
  <r>
    <s v="AGOSTO"/>
    <x v="4"/>
    <x v="2"/>
    <n v="7823.1243767519027"/>
    <n v="0.01"/>
    <s v="Contado"/>
    <n v="30"/>
  </r>
  <r>
    <s v="OCTUBRE"/>
    <x v="1"/>
    <x v="1"/>
    <n v="8253.4500000000007"/>
    <n v="0.02"/>
    <s v="Contado"/>
    <n v="26"/>
  </r>
  <r>
    <s v="OCTUBRE"/>
    <x v="1"/>
    <x v="1"/>
    <n v="7667.1036352069223"/>
    <n v="0"/>
    <s v="Contado"/>
    <n v="30"/>
  </r>
  <r>
    <s v="SEPTIEMBRE"/>
    <x v="3"/>
    <x v="1"/>
    <n v="8247.2062217148596"/>
    <n v="0.01"/>
    <s v="Contado"/>
    <n v="43"/>
  </r>
  <r>
    <s v="ABRIL"/>
    <x v="7"/>
    <x v="2"/>
    <n v="8184.6722622220022"/>
    <n v="0.02"/>
    <s v="Contado"/>
    <n v="41"/>
  </r>
  <r>
    <s v="MARZO"/>
    <x v="2"/>
    <x v="0"/>
    <n v="7701.9443230326806"/>
    <n v="0.03"/>
    <s v="Aplazado"/>
    <n v="38"/>
  </r>
  <r>
    <s v="JUNIO"/>
    <x v="1"/>
    <x v="1"/>
    <n v="8353.5109330360101"/>
    <n v="0.02"/>
    <s v="Contado"/>
    <n v="33"/>
  </r>
  <r>
    <s v="DICIEMBRE"/>
    <x v="1"/>
    <x v="1"/>
    <n v="8188.124917166906"/>
    <n v="0.03"/>
    <s v="Contado"/>
    <n v="38"/>
  </r>
  <r>
    <s v="MARZO"/>
    <x v="8"/>
    <x v="0"/>
    <n v="8226.5206055962881"/>
    <n v="0"/>
    <s v="Contado"/>
    <n v="35"/>
  </r>
  <r>
    <s v="SEPTIEMBRE"/>
    <x v="2"/>
    <x v="0"/>
    <n v="8129.2863449277729"/>
    <n v="0.01"/>
    <s v="Aplazado"/>
    <n v="20"/>
  </r>
  <r>
    <s v="DICIEMBRE"/>
    <x v="2"/>
    <x v="0"/>
    <n v="8097.8382108003234"/>
    <n v="0.01"/>
    <s v="Contado"/>
    <n v="42"/>
  </r>
  <r>
    <s v="AGOSTO"/>
    <x v="1"/>
    <x v="1"/>
    <n v="8112.938950333164"/>
    <n v="0"/>
    <s v="Contado"/>
    <n v="50"/>
  </r>
  <r>
    <s v="ENERO"/>
    <x v="3"/>
    <x v="1"/>
    <n v="7916.0970196383096"/>
    <n v="0.03"/>
    <s v="Contado"/>
    <n v="29"/>
  </r>
  <r>
    <s v="MARZO"/>
    <x v="8"/>
    <x v="0"/>
    <n v="7600.1970266890476"/>
    <n v="0.02"/>
    <s v="Aplazado"/>
    <n v="26"/>
  </r>
  <r>
    <s v="JULIO"/>
    <x v="2"/>
    <x v="0"/>
    <n v="7658.271939423139"/>
    <n v="0.01"/>
    <s v="Contado"/>
    <n v="42"/>
  </r>
  <r>
    <s v="JULIO"/>
    <x v="3"/>
    <x v="1"/>
    <n v="7667.0591853699352"/>
    <n v="0.02"/>
    <s v="Contado"/>
    <n v="32"/>
  </r>
  <r>
    <s v="MARZO"/>
    <x v="7"/>
    <x v="2"/>
    <n v="7559.2832709980303"/>
    <n v="0.02"/>
    <s v="Contado"/>
    <n v="37"/>
  </r>
  <r>
    <s v="JUNIO"/>
    <x v="1"/>
    <x v="1"/>
    <n v="8133.9907154424691"/>
    <n v="0.02"/>
    <s v="Contado"/>
    <n v="30"/>
  </r>
  <r>
    <s v="MARZO"/>
    <x v="1"/>
    <x v="1"/>
    <n v="8256.15"/>
    <n v="0.02"/>
    <s v="Contado"/>
    <n v="47"/>
  </r>
  <r>
    <s v="MARZO"/>
    <x v="1"/>
    <x v="1"/>
    <n v="8174.437862341033"/>
    <n v="0.02"/>
    <s v="Aplazado"/>
    <n v="61"/>
  </r>
  <r>
    <s v="FEBRERO"/>
    <x v="4"/>
    <x v="2"/>
    <n v="7896.733039372707"/>
    <n v="0"/>
    <s v="Contado"/>
    <n v="33"/>
  </r>
  <r>
    <s v="SEPTIEMBRE"/>
    <x v="3"/>
    <x v="1"/>
    <n v="7771.9188209498452"/>
    <n v="0.02"/>
    <s v="Contado"/>
    <n v="35"/>
  </r>
  <r>
    <s v="DICIEMBRE"/>
    <x v="7"/>
    <x v="2"/>
    <n v="7644.9157141953265"/>
    <n v="0"/>
    <s v="Contado"/>
    <n v="23"/>
  </r>
  <r>
    <s v="AGOSTO"/>
    <x v="5"/>
    <x v="0"/>
    <n v="7917.873893514693"/>
    <n v="0.03"/>
    <s v="Contado"/>
    <n v="22"/>
  </r>
  <r>
    <s v="ABRIL"/>
    <x v="1"/>
    <x v="1"/>
    <n v="7888.807639416018"/>
    <n v="0"/>
    <s v="Aplazado"/>
    <n v="58"/>
  </r>
  <r>
    <s v="DICIEMBRE"/>
    <x v="1"/>
    <x v="1"/>
    <n v="8116.1257899042357"/>
    <n v="0.02"/>
    <s v="Aplazado"/>
    <n v="35"/>
  </r>
  <r>
    <s v="NOVIEMBRE"/>
    <x v="5"/>
    <x v="0"/>
    <n v="7935.3247303633407"/>
    <n v="0"/>
    <s v="Contado"/>
    <n v="31"/>
  </r>
  <r>
    <s v="MAYO"/>
    <x v="4"/>
    <x v="2"/>
    <n v="7705.4139717532553"/>
    <n v="0.01"/>
    <s v="Contado"/>
    <n v="26"/>
  </r>
  <r>
    <s v="AGOSTO"/>
    <x v="5"/>
    <x v="0"/>
    <n v="8157.5639691295601"/>
    <n v="0.03"/>
    <s v="Contado"/>
    <n v="30"/>
  </r>
  <r>
    <s v="MAYO"/>
    <x v="1"/>
    <x v="1"/>
    <n v="7972.4177429045494"/>
    <n v="0.01"/>
    <s v="Contado"/>
    <n v="40"/>
  </r>
  <r>
    <s v="ENERO"/>
    <x v="8"/>
    <x v="0"/>
    <n v="8081.2006023035929"/>
    <n v="0.02"/>
    <s v="Contado"/>
    <n v="38"/>
  </r>
  <r>
    <s v="DICIEMBRE"/>
    <x v="4"/>
    <x v="2"/>
    <n v="7851.6890446247135"/>
    <n v="0.03"/>
    <s v="Aplazado"/>
    <n v="63"/>
  </r>
  <r>
    <s v="SEPTIEMBRE"/>
    <x v="4"/>
    <x v="2"/>
    <n v="8092.0230754565591"/>
    <n v="0.03"/>
    <s v="Contado"/>
    <n v="47"/>
  </r>
  <r>
    <s v="MARZO"/>
    <x v="0"/>
    <x v="0"/>
    <n v="7600.6723850168828"/>
    <n v="0.03"/>
    <s v="Contado"/>
    <n v="27"/>
  </r>
  <r>
    <s v="NOVIEMBRE"/>
    <x v="3"/>
    <x v="1"/>
    <n v="7649.1323360991964"/>
    <n v="0.01"/>
    <s v="Aplazado"/>
    <n v="20"/>
  </r>
  <r>
    <s v="JUNIO"/>
    <x v="4"/>
    <x v="2"/>
    <n v="8144.5936848482597"/>
    <n v="0.01"/>
    <s v="Contado"/>
    <n v="50"/>
  </r>
  <r>
    <s v="JULIO"/>
    <x v="2"/>
    <x v="0"/>
    <n v="7716.696812613709"/>
    <n v="0"/>
    <s v="Contado"/>
    <n v="33"/>
  </r>
  <r>
    <s v="MAYO"/>
    <x v="3"/>
    <x v="1"/>
    <n v="7667.0591853699352"/>
    <n v="0.03"/>
    <s v="Contado"/>
    <n v="25"/>
  </r>
  <r>
    <s v="SEPTIEMBRE"/>
    <x v="6"/>
    <x v="2"/>
    <n v="7545.6432362735995"/>
    <n v="0.01"/>
    <s v="Contado"/>
    <n v="29"/>
  </r>
  <r>
    <s v="SEPTIEMBRE"/>
    <x v="0"/>
    <x v="0"/>
    <n v="8254.7146894054458"/>
    <n v="0"/>
    <s v="Contado"/>
    <n v="44"/>
  </r>
  <r>
    <s v="JUNIO"/>
    <x v="2"/>
    <x v="0"/>
    <n v="7629.5989789361511"/>
    <n v="0.01"/>
    <s v="Aplazado"/>
    <n v="39"/>
  </r>
  <r>
    <s v="ABRIL"/>
    <x v="7"/>
    <x v="2"/>
    <n v="7668.1935904268948"/>
    <n v="0.01"/>
    <s v="Contado"/>
    <n v="21"/>
  </r>
  <r>
    <s v="AGOSTO"/>
    <x v="7"/>
    <x v="2"/>
    <n v="7829.0897406555314"/>
    <n v="0.02"/>
    <s v="Aplazado"/>
    <n v="48"/>
  </r>
  <r>
    <s v="ABRIL"/>
    <x v="1"/>
    <x v="1"/>
    <n v="8183.7000000000007"/>
    <n v="0"/>
    <s v="Contado"/>
    <n v="32"/>
  </r>
  <r>
    <s v="MARZO"/>
    <x v="1"/>
    <x v="1"/>
    <n v="7986.5290995067471"/>
    <n v="0.01"/>
    <s v="Contado"/>
    <n v="48"/>
  </r>
  <r>
    <s v="JUNIO"/>
    <x v="1"/>
    <x v="1"/>
    <n v="8079.1448397315116"/>
    <n v="0.02"/>
    <s v="Contado"/>
    <n v="37"/>
  </r>
  <r>
    <s v="MAYO"/>
    <x v="5"/>
    <x v="0"/>
    <n v="7513.3259840954315"/>
    <n v="0"/>
    <s v="Contado"/>
    <n v="32"/>
  </r>
  <r>
    <s v="FEBRERO"/>
    <x v="0"/>
    <x v="0"/>
    <n v="7945.0251487007836"/>
    <n v="0.03"/>
    <s v="Contado"/>
    <n v="22"/>
  </r>
  <r>
    <s v="SEPTIEMBRE"/>
    <x v="8"/>
    <x v="0"/>
    <n v="7953.5745304261445"/>
    <n v="0.01"/>
    <s v="Aplazado"/>
    <n v="52"/>
  </r>
  <r>
    <s v="ENERO"/>
    <x v="0"/>
    <x v="0"/>
    <n v="7888.6229171010245"/>
    <n v="0"/>
    <s v="Contado"/>
    <n v="50"/>
  </r>
  <r>
    <s v="DICIEMBRE"/>
    <x v="8"/>
    <x v="0"/>
    <n v="7640.5966193998529"/>
    <n v="0"/>
    <s v="Contado"/>
    <n v="46"/>
  </r>
  <r>
    <s v="NOVIEMBRE"/>
    <x v="8"/>
    <x v="0"/>
    <n v="7582.0287785904884"/>
    <n v="0.02"/>
    <s v="Contado"/>
    <n v="42"/>
  </r>
  <r>
    <s v="SEPTIEMBRE"/>
    <x v="8"/>
    <x v="0"/>
    <n v="8071.0750801760832"/>
    <n v="0.03"/>
    <s v="Contado"/>
    <n v="21"/>
  </r>
  <r>
    <s v="AGOSTO"/>
    <x v="5"/>
    <x v="0"/>
    <n v="7775.1784995018215"/>
    <n v="0"/>
    <s v="Aplazado"/>
    <n v="43"/>
  </r>
  <r>
    <s v="JULIO"/>
    <x v="8"/>
    <x v="0"/>
    <n v="7553.0920764587199"/>
    <n v="0.02"/>
    <s v="Contado"/>
    <n v="47"/>
  </r>
  <r>
    <s v="ENERO"/>
    <x v="6"/>
    <x v="2"/>
    <n v="7853.1038547777871"/>
    <n v="0.01"/>
    <s v="Contado"/>
    <n v="45"/>
  </r>
  <r>
    <s v="FEBRERO"/>
    <x v="8"/>
    <x v="0"/>
    <n v="7833.2230653708712"/>
    <n v="0"/>
    <s v="Contado"/>
    <n v="23"/>
  </r>
  <r>
    <s v="SEPTIEMBRE"/>
    <x v="0"/>
    <x v="0"/>
    <n v="7814.4123398945612"/>
    <n v="0.01"/>
    <s v="Contado"/>
    <n v="48"/>
  </r>
  <r>
    <s v="ENERO"/>
    <x v="6"/>
    <x v="2"/>
    <n v="8244.514091719484"/>
    <n v="0.01"/>
    <s v="Contado"/>
    <n v="21"/>
  </r>
  <r>
    <s v="ABRIL"/>
    <x v="5"/>
    <x v="0"/>
    <n v="7803.5583320077922"/>
    <n v="0.01"/>
    <s v="Aplazado"/>
    <n v="43"/>
  </r>
  <r>
    <s v="NOVIEMBRE"/>
    <x v="8"/>
    <x v="0"/>
    <n v="8113.349227558092"/>
    <n v="0.02"/>
    <s v="Contado"/>
    <n v="40"/>
  </r>
  <r>
    <s v="ABRIL"/>
    <x v="8"/>
    <x v="0"/>
    <n v="7700.3099341728011"/>
    <n v="0.01"/>
    <s v="Aplazado"/>
    <n v="25"/>
  </r>
  <r>
    <s v="JUNIO"/>
    <x v="4"/>
    <x v="2"/>
    <n v="7595.2006580192847"/>
    <n v="0.01"/>
    <s v="Aplazado"/>
    <n v="27"/>
  </r>
  <r>
    <s v="DICIEMBRE"/>
    <x v="3"/>
    <x v="1"/>
    <n v="7585.6454157397638"/>
    <n v="0.01"/>
    <s v="Contado"/>
    <n v="29"/>
  </r>
  <r>
    <s v="NOVIEMBRE"/>
    <x v="1"/>
    <x v="1"/>
    <n v="8177.9949417642547"/>
    <n v="0.02"/>
    <s v="Contado"/>
    <n v="48"/>
  </r>
  <r>
    <s v="DICIEMBRE"/>
    <x v="4"/>
    <x v="2"/>
    <n v="8011.5932791218802"/>
    <n v="0.03"/>
    <s v="Contado"/>
    <n v="35"/>
  </r>
  <r>
    <s v="ENERO"/>
    <x v="3"/>
    <x v="1"/>
    <n v="7967.4413879099393"/>
    <n v="0"/>
    <s v="Contado"/>
    <n v="29"/>
  </r>
  <r>
    <s v="MAYO"/>
    <x v="8"/>
    <x v="0"/>
    <n v="8105.7983888867057"/>
    <n v="0.03"/>
    <s v="Contado"/>
    <n v="27"/>
  </r>
  <r>
    <s v="AGOSTO"/>
    <x v="5"/>
    <x v="0"/>
    <n v="8239.6424797894269"/>
    <n v="0"/>
    <s v="Contado"/>
    <n v="29"/>
  </r>
  <r>
    <s v="JULIO"/>
    <x v="0"/>
    <x v="0"/>
    <n v="7529.5124116641091"/>
    <n v="0.01"/>
    <s v="Aplazado"/>
    <n v="42"/>
  </r>
  <r>
    <s v="JUNIO"/>
    <x v="3"/>
    <x v="1"/>
    <n v="7779.5226717877904"/>
    <n v="0.01"/>
    <s v="Aplazado"/>
    <n v="63"/>
  </r>
  <r>
    <s v="JUNIO"/>
    <x v="5"/>
    <x v="0"/>
    <n v="8261.0352451713879"/>
    <n v="0.02"/>
    <s v="Contado"/>
    <n v="48"/>
  </r>
  <r>
    <s v="AGOSTO"/>
    <x v="4"/>
    <x v="2"/>
    <n v="7749.0689913055166"/>
    <n v="0.01"/>
    <s v="Aplazado"/>
    <n v="29"/>
  </r>
  <r>
    <s v="SEPTIEMBRE"/>
    <x v="5"/>
    <x v="0"/>
    <n v="7799.6183355960511"/>
    <n v="0.02"/>
    <s v="Contado"/>
    <n v="31"/>
  </r>
  <r>
    <s v="NOVIEMBRE"/>
    <x v="7"/>
    <x v="2"/>
    <n v="7703.5319764235101"/>
    <n v="0.02"/>
    <s v="Contado"/>
    <n v="38"/>
  </r>
  <r>
    <s v="MARZO"/>
    <x v="8"/>
    <x v="0"/>
    <n v="7583.2095298400691"/>
    <n v="0"/>
    <s v="Contado"/>
    <n v="21"/>
  </r>
  <r>
    <s v="AGOSTO"/>
    <x v="1"/>
    <x v="1"/>
    <n v="8188.3499999999995"/>
    <n v="0"/>
    <s v="Contado"/>
    <n v="43"/>
  </r>
  <r>
    <s v="MARZO"/>
    <x v="3"/>
    <x v="1"/>
    <n v="7656.2452908300384"/>
    <n v="0"/>
    <s v="Contado"/>
    <n v="48"/>
  </r>
  <r>
    <s v="DICIEMBRE"/>
    <x v="0"/>
    <x v="0"/>
    <n v="7991.8185350939166"/>
    <n v="0.01"/>
    <s v="Aplazado"/>
    <n v="16"/>
  </r>
  <r>
    <s v="ENERO"/>
    <x v="7"/>
    <x v="2"/>
    <n v="8217.0528965997892"/>
    <n v="0.02"/>
    <s v="Contado"/>
    <n v="18"/>
  </r>
  <r>
    <s v="JUNIO"/>
    <x v="5"/>
    <x v="0"/>
    <n v="7538.234990768583"/>
    <n v="0"/>
    <s v="Contado"/>
    <n v="40"/>
  </r>
  <r>
    <s v="DICIEMBRE"/>
    <x v="6"/>
    <x v="2"/>
    <n v="8038.015743372689"/>
    <n v="0.01"/>
    <s v="Contado"/>
    <n v="23"/>
  </r>
  <r>
    <s v="ABRIL"/>
    <x v="0"/>
    <x v="0"/>
    <n v="7848.5869361044297"/>
    <n v="0.02"/>
    <s v="Aplazado"/>
    <n v="27"/>
  </r>
  <r>
    <s v="SEPTIEMBRE"/>
    <x v="3"/>
    <x v="1"/>
    <n v="7793.3854881181833"/>
    <n v="0.03"/>
    <s v="Aplazado"/>
    <n v="50"/>
  </r>
  <r>
    <s v="AGOSTO"/>
    <x v="1"/>
    <x v="1"/>
    <n v="8056.501625129722"/>
    <n v="0.01"/>
    <s v="Aplazado"/>
    <n v="42"/>
  </r>
  <r>
    <s v="DICIEMBRE"/>
    <x v="1"/>
    <x v="1"/>
    <n v="8229.9055923212109"/>
    <n v="0.03"/>
    <s v="Contado"/>
    <n v="25"/>
  </r>
  <r>
    <s v="MAYO"/>
    <x v="5"/>
    <x v="0"/>
    <n v="7570.0006126370999"/>
    <n v="0.02"/>
    <s v="Contado"/>
    <n v="27"/>
  </r>
  <r>
    <s v="MAYO"/>
    <x v="7"/>
    <x v="2"/>
    <n v="7681.6508521597143"/>
    <n v="0"/>
    <s v="Contado"/>
    <n v="36"/>
  </r>
  <r>
    <s v="SEPTIEMBRE"/>
    <x v="2"/>
    <x v="0"/>
    <n v="7643.711988031896"/>
    <n v="0.01"/>
    <s v="Aplazado"/>
    <n v="21"/>
  </r>
  <r>
    <s v="AGOSTO"/>
    <x v="8"/>
    <x v="0"/>
    <n v="8101.5379781740967"/>
    <n v="0.03"/>
    <s v="Contado"/>
    <n v="47"/>
  </r>
  <r>
    <s v="ABRIL"/>
    <x v="2"/>
    <x v="0"/>
    <n v="7859.8603692764891"/>
    <n v="0.02"/>
    <s v="Aplazado"/>
    <n v="55"/>
  </r>
  <r>
    <s v="SEPTIEMBRE"/>
    <x v="3"/>
    <x v="1"/>
    <n v="8092.8493718972049"/>
    <n v="0"/>
    <s v="Contado"/>
    <n v="42"/>
  </r>
  <r>
    <s v="ENERO"/>
    <x v="1"/>
    <x v="1"/>
    <n v="7892.5163733242562"/>
    <n v="0.03"/>
    <s v="Contado"/>
    <n v="43"/>
  </r>
  <r>
    <s v="ABRIL"/>
    <x v="1"/>
    <x v="1"/>
    <n v="8271.6757267760622"/>
    <n v="0.01"/>
    <s v="Aplazado"/>
    <n v="31"/>
  </r>
  <r>
    <s v="ABRIL"/>
    <x v="3"/>
    <x v="1"/>
    <n v="7637.8887167547737"/>
    <n v="0"/>
    <s v="Contado"/>
    <n v="34"/>
  </r>
  <r>
    <s v="MARZO"/>
    <x v="2"/>
    <x v="0"/>
    <n v="7782.9487347818986"/>
    <n v="0.02"/>
    <s v="Aplazado"/>
    <n v="63"/>
  </r>
  <r>
    <s v="SEPTIEMBRE"/>
    <x v="8"/>
    <x v="0"/>
    <n v="7643.217317279391"/>
    <n v="0.02"/>
    <s v="Aplazado"/>
    <n v="27"/>
  </r>
  <r>
    <s v="DICIEMBRE"/>
    <x v="4"/>
    <x v="2"/>
    <n v="7573.3122577821905"/>
    <n v="0.01"/>
    <s v="Contado"/>
    <n v="50"/>
  </r>
  <r>
    <s v="ENERO"/>
    <x v="0"/>
    <x v="0"/>
    <n v="7584.9000144901584"/>
    <n v="0"/>
    <s v="Contado"/>
    <n v="40"/>
  </r>
  <r>
    <s v="AGOSTO"/>
    <x v="6"/>
    <x v="2"/>
    <n v="7972.3768939746242"/>
    <n v="0.01"/>
    <s v="Contado"/>
    <n v="46"/>
  </r>
  <r>
    <s v="MARZO"/>
    <x v="2"/>
    <x v="0"/>
    <n v="8182.4799973654262"/>
    <n v="0.03"/>
    <s v="Contado"/>
    <n v="28"/>
  </r>
  <r>
    <s v="JULIO"/>
    <x v="6"/>
    <x v="2"/>
    <n v="7886.2101781513684"/>
    <n v="0"/>
    <s v="Contado"/>
    <n v="45"/>
  </r>
  <r>
    <s v="JUNIO"/>
    <x v="0"/>
    <x v="0"/>
    <n v="7770.5624958874978"/>
    <n v="0.01"/>
    <s v="Contado"/>
    <n v="50"/>
  </r>
  <r>
    <s v="ENERO"/>
    <x v="5"/>
    <x v="0"/>
    <n v="7826.7454577322587"/>
    <n v="0.02"/>
    <s v="Aplazado"/>
    <n v="46"/>
  </r>
  <r>
    <s v="AGOSTO"/>
    <x v="5"/>
    <x v="0"/>
    <n v="8044.328804684792"/>
    <n v="0.02"/>
    <s v="Contado"/>
    <n v="29"/>
  </r>
  <r>
    <s v="SEPTIEMBRE"/>
    <x v="2"/>
    <x v="0"/>
    <n v="8157.4439980437728"/>
    <n v="0"/>
    <s v="Contado"/>
    <n v="36"/>
  </r>
  <r>
    <s v="AGOSTO"/>
    <x v="7"/>
    <x v="2"/>
    <n v="8248.1238714547999"/>
    <n v="0.03"/>
    <s v="Contado"/>
    <n v="40"/>
  </r>
  <r>
    <s v="DICIEMBRE"/>
    <x v="1"/>
    <x v="1"/>
    <n v="7878.8439518176392"/>
    <n v="0.02"/>
    <s v="Aplazado"/>
    <n v="25"/>
  </r>
  <r>
    <s v="AGOSTO"/>
    <x v="0"/>
    <x v="0"/>
    <n v="7953.7806188470086"/>
    <n v="0.02"/>
    <s v="Contado"/>
    <n v="27"/>
  </r>
  <r>
    <s v="JULIO"/>
    <x v="6"/>
    <x v="2"/>
    <n v="7805.1996598908026"/>
    <n v="0.02"/>
    <s v="Contado"/>
    <n v="34"/>
  </r>
  <r>
    <s v="MAYO"/>
    <x v="5"/>
    <x v="0"/>
    <n v="7773.2687939220777"/>
    <n v="0"/>
    <s v="Contado"/>
    <n v="27"/>
  </r>
  <r>
    <s v="MAYO"/>
    <x v="8"/>
    <x v="0"/>
    <n v="7501.0434114448844"/>
    <n v="0.03"/>
    <s v="Contado"/>
    <n v="27"/>
  </r>
  <r>
    <s v="DICIEMBRE"/>
    <x v="7"/>
    <x v="2"/>
    <n v="7685.3224611518226"/>
    <n v="0"/>
    <s v="Contado"/>
    <n v="47"/>
  </r>
  <r>
    <s v="DICIEMBRE"/>
    <x v="0"/>
    <x v="0"/>
    <n v="7907.770639146097"/>
    <n v="0"/>
    <s v="Contado"/>
    <n v="36"/>
  </r>
  <r>
    <s v="DICIEMBRE"/>
    <x v="1"/>
    <x v="1"/>
    <n v="7708.3769303851614"/>
    <n v="0"/>
    <s v="Contado"/>
    <n v="31"/>
  </r>
  <r>
    <s v="JULIO"/>
    <x v="5"/>
    <x v="0"/>
    <n v="8108.534840113648"/>
    <n v="0.03"/>
    <s v="Aplazado"/>
    <n v="35"/>
  </r>
  <r>
    <s v="JUNIO"/>
    <x v="8"/>
    <x v="0"/>
    <n v="8109.4031772093649"/>
    <n v="0"/>
    <s v="Contado"/>
    <n v="35"/>
  </r>
  <r>
    <s v="ABRIL"/>
    <x v="1"/>
    <x v="1"/>
    <n v="8020.2539161363757"/>
    <n v="0.02"/>
    <s v="Contado"/>
    <n v="22"/>
  </r>
  <r>
    <s v="OCTUBRE"/>
    <x v="3"/>
    <x v="1"/>
    <n v="8188.2503717100917"/>
    <n v="0.02"/>
    <s v="Contado"/>
    <n v="37"/>
  </r>
  <r>
    <s v="ABRIL"/>
    <x v="3"/>
    <x v="1"/>
    <n v="7661.3140575059833"/>
    <n v="0"/>
    <s v="Contado"/>
    <n v="42"/>
  </r>
  <r>
    <s v="OCTUBRE"/>
    <x v="5"/>
    <x v="0"/>
    <n v="7534.0092661855351"/>
    <n v="0"/>
    <s v="Aplazado"/>
    <n v="59"/>
  </r>
  <r>
    <s v="AGOSTO"/>
    <x v="2"/>
    <x v="0"/>
    <n v="7909.5298423410486"/>
    <n v="0"/>
    <s v="Contado"/>
    <n v="21"/>
  </r>
  <r>
    <s v="MAYO"/>
    <x v="6"/>
    <x v="2"/>
    <n v="8099.8492822948447"/>
    <n v="0.02"/>
    <s v="Contado"/>
    <n v="37"/>
  </r>
  <r>
    <s v="ENERO"/>
    <x v="0"/>
    <x v="0"/>
    <n v="8065.1255871821559"/>
    <n v="0"/>
    <s v="Aplazado"/>
    <n v="49"/>
  </r>
  <r>
    <s v="SEPTIEMBRE"/>
    <x v="5"/>
    <x v="0"/>
    <n v="7667.9928671526886"/>
    <n v="0.03"/>
    <s v="Contado"/>
    <n v="40"/>
  </r>
  <r>
    <s v="OCTUBRE"/>
    <x v="8"/>
    <x v="0"/>
    <n v="8137.1815725308079"/>
    <n v="0"/>
    <s v="Contado"/>
    <n v="42"/>
  </r>
  <r>
    <s v="JUNIO"/>
    <x v="7"/>
    <x v="2"/>
    <n v="8031.6677993094481"/>
    <n v="0.03"/>
    <s v="Contado"/>
    <n v="37"/>
  </r>
  <r>
    <s v="OCTUBRE"/>
    <x v="0"/>
    <x v="0"/>
    <n v="8139.4671918540416"/>
    <n v="0.03"/>
    <s v="Aplazado"/>
    <n v="37"/>
  </r>
  <r>
    <s v="FEBRERO"/>
    <x v="8"/>
    <x v="0"/>
    <n v="7992.6595331939143"/>
    <n v="0.02"/>
    <s v="Contado"/>
    <n v="27"/>
  </r>
  <r>
    <s v="OCTUBRE"/>
    <x v="8"/>
    <x v="0"/>
    <n v="8158.8811008452649"/>
    <n v="0.03"/>
    <s v="Aplazado"/>
    <n v="25"/>
  </r>
  <r>
    <s v="NOVIEMBRE"/>
    <x v="3"/>
    <x v="1"/>
    <n v="7667.0591853699352"/>
    <n v="0.02"/>
    <s v="Contado"/>
    <n v="36"/>
  </r>
  <r>
    <s v="SEPTIEMBRE"/>
    <x v="1"/>
    <x v="1"/>
    <n v="8184.75"/>
    <n v="0.01"/>
    <s v="Contado"/>
    <n v="24"/>
  </r>
  <r>
    <s v="JUNIO"/>
    <x v="2"/>
    <x v="0"/>
    <n v="7797.4253171942792"/>
    <n v="0.03"/>
    <s v="Contado"/>
    <n v="21"/>
  </r>
  <r>
    <s v="ABRIL"/>
    <x v="5"/>
    <x v="0"/>
    <n v="7939.9289879476828"/>
    <n v="0.01"/>
    <s v="Contado"/>
    <n v="40"/>
  </r>
  <r>
    <s v="MAYO"/>
    <x v="5"/>
    <x v="0"/>
    <n v="7507.087408291568"/>
    <n v="0"/>
    <s v="Contado"/>
    <n v="27"/>
  </r>
  <r>
    <s v="ENERO"/>
    <x v="4"/>
    <x v="2"/>
    <n v="7988.3710259410736"/>
    <n v="0.01"/>
    <s v="Contado"/>
    <n v="28"/>
  </r>
  <r>
    <s v="MARZO"/>
    <x v="1"/>
    <x v="1"/>
    <n v="7974.2975708887707"/>
    <n v="0.01"/>
    <s v="Contado"/>
    <n v="48"/>
  </r>
  <r>
    <s v="ENERO"/>
    <x v="7"/>
    <x v="2"/>
    <n v="7656.7392315678489"/>
    <n v="0.03"/>
    <s v="Contado"/>
    <n v="46"/>
  </r>
  <r>
    <s v="OCTUBRE"/>
    <x v="6"/>
    <x v="2"/>
    <n v="7849.16658069405"/>
    <n v="0.03"/>
    <s v="Contado"/>
    <n v="37"/>
  </r>
  <r>
    <s v="MARZO"/>
    <x v="8"/>
    <x v="0"/>
    <n v="7734.4760028391693"/>
    <n v="0.03"/>
    <s v="Contado"/>
    <n v="23"/>
  </r>
  <r>
    <s v="SEPTIEMBRE"/>
    <x v="4"/>
    <x v="2"/>
    <n v="7941.4775943379891"/>
    <n v="0.03"/>
    <s v="Contado"/>
    <n v="32"/>
  </r>
  <r>
    <s v="JUNIO"/>
    <x v="6"/>
    <x v="2"/>
    <n v="8040.9826496224241"/>
    <n v="0.01"/>
    <s v="Contado"/>
    <n v="31"/>
  </r>
  <r>
    <s v="OCTUBRE"/>
    <x v="7"/>
    <x v="2"/>
    <n v="8158.8323675408355"/>
    <n v="0"/>
    <s v="Contado"/>
    <n v="31"/>
  </r>
  <r>
    <s v="OCTUBRE"/>
    <x v="0"/>
    <x v="0"/>
    <n v="8099.8070210771948"/>
    <n v="0.02"/>
    <s v="Contado"/>
    <n v="40"/>
  </r>
  <r>
    <s v="ABRIL"/>
    <x v="2"/>
    <x v="0"/>
    <n v="8157.1630687939523"/>
    <n v="0"/>
    <s v="Aplazado"/>
    <n v="36"/>
  </r>
  <r>
    <s v="DICIEMBRE"/>
    <x v="3"/>
    <x v="1"/>
    <n v="7667.0591853699352"/>
    <n v="0.03"/>
    <s v="Contado"/>
    <n v="48"/>
  </r>
  <r>
    <s v="OCTUBRE"/>
    <x v="2"/>
    <x v="0"/>
    <n v="7649.5979555299436"/>
    <n v="0"/>
    <s v="Aplazado"/>
    <n v="32"/>
  </r>
  <r>
    <s v="AGOSTO"/>
    <x v="1"/>
    <x v="1"/>
    <n v="8243.7409309440227"/>
    <n v="0.02"/>
    <s v="Aplazado"/>
    <n v="31"/>
  </r>
  <r>
    <s v="ENERO"/>
    <x v="0"/>
    <x v="0"/>
    <n v="7748.5496927839404"/>
    <n v="0"/>
    <s v="Contado"/>
    <n v="21"/>
  </r>
  <r>
    <s v="AGOSTO"/>
    <x v="5"/>
    <x v="0"/>
    <n v="7763.4906377330344"/>
    <n v="0.01"/>
    <s v="Contado"/>
    <n v="43"/>
  </r>
  <r>
    <s v="MARZO"/>
    <x v="6"/>
    <x v="2"/>
    <n v="8027.1797036278758"/>
    <n v="0.01"/>
    <s v="Contado"/>
    <n v="36"/>
  </r>
  <r>
    <s v="AGOSTO"/>
    <x v="0"/>
    <x v="0"/>
    <n v="7609.5628943442762"/>
    <n v="0.01"/>
    <s v="Contado"/>
    <n v="36"/>
  </r>
  <r>
    <s v="JULIO"/>
    <x v="4"/>
    <x v="2"/>
    <n v="8114.5997483843394"/>
    <n v="0.03"/>
    <s v="Aplazado"/>
    <n v="33"/>
  </r>
  <r>
    <s v="FEBRERO"/>
    <x v="4"/>
    <x v="2"/>
    <n v="8157.8610882354769"/>
    <n v="0.02"/>
    <s v="Contado"/>
    <n v="43"/>
  </r>
  <r>
    <s v="ENERO"/>
    <x v="6"/>
    <x v="2"/>
    <n v="8159.6832799842377"/>
    <n v="0"/>
    <s v="Contado"/>
    <n v="31"/>
  </r>
  <r>
    <s v="JULIO"/>
    <x v="5"/>
    <x v="0"/>
    <n v="7670.2168324242757"/>
    <n v="0.02"/>
    <s v="Aplazado"/>
    <n v="61"/>
  </r>
  <r>
    <s v="OCTUBRE"/>
    <x v="5"/>
    <x v="0"/>
    <n v="7563.2013183672279"/>
    <n v="0.02"/>
    <s v="Contado"/>
    <n v="45"/>
  </r>
  <r>
    <s v="JUNIO"/>
    <x v="1"/>
    <x v="1"/>
    <n v="7832.4023220347863"/>
    <n v="0.02"/>
    <s v="Contado"/>
    <n v="45"/>
  </r>
  <r>
    <s v="FEBRERO"/>
    <x v="3"/>
    <x v="1"/>
    <n v="7667.0591853699352"/>
    <n v="0.03"/>
    <s v="Contado"/>
    <n v="39"/>
  </r>
  <r>
    <s v="SEPTIEMBRE"/>
    <x v="1"/>
    <x v="1"/>
    <n v="7556.0721362604545"/>
    <n v="0.01"/>
    <s v="Aplazado"/>
    <n v="48"/>
  </r>
  <r>
    <s v="ABRIL"/>
    <x v="8"/>
    <x v="0"/>
    <n v="8185.0618911347374"/>
    <n v="0.03"/>
    <s v="Contado"/>
    <n v="24"/>
  </r>
  <r>
    <s v="SEPTIEMBRE"/>
    <x v="8"/>
    <x v="0"/>
    <n v="8082.0975590890293"/>
    <n v="0"/>
    <s v="Aplazado"/>
    <n v="45"/>
  </r>
  <r>
    <s v="MAYO"/>
    <x v="0"/>
    <x v="0"/>
    <n v="7636.3738992551816"/>
    <n v="0.03"/>
    <s v="Contado"/>
    <n v="36"/>
  </r>
  <r>
    <s v="ENERO"/>
    <x v="8"/>
    <x v="0"/>
    <n v="7646.2564654444895"/>
    <n v="0.01"/>
    <s v="Contado"/>
    <n v="29"/>
  </r>
  <r>
    <s v="SEPTIEMBRE"/>
    <x v="6"/>
    <x v="2"/>
    <n v="7712.7140312297752"/>
    <n v="0.02"/>
    <s v="Contado"/>
    <n v="29"/>
  </r>
  <r>
    <s v="JUNIO"/>
    <x v="8"/>
    <x v="0"/>
    <n v="8019.3382516177871"/>
    <n v="0.03"/>
    <s v="Contado"/>
    <n v="41"/>
  </r>
  <r>
    <s v="MAYO"/>
    <x v="6"/>
    <x v="2"/>
    <n v="7536.7087712486182"/>
    <n v="0.01"/>
    <s v="Aplazado"/>
    <n v="18"/>
  </r>
  <r>
    <s v="SEPTIEMBRE"/>
    <x v="3"/>
    <x v="1"/>
    <n v="7519.7543539478011"/>
    <n v="0"/>
    <s v="Contado"/>
    <n v="24"/>
  </r>
  <r>
    <s v="MARZO"/>
    <x v="2"/>
    <x v="0"/>
    <n v="8004.6784606138863"/>
    <n v="0.03"/>
    <s v="Contado"/>
    <n v="39"/>
  </r>
  <r>
    <s v="NOVIEMBRE"/>
    <x v="7"/>
    <x v="2"/>
    <n v="7757.4612197669467"/>
    <n v="0.01"/>
    <s v="Contado"/>
    <n v="25"/>
  </r>
  <r>
    <s v="NOVIEMBRE"/>
    <x v="8"/>
    <x v="0"/>
    <n v="7848.7146939446757"/>
    <n v="0.02"/>
    <s v="Aplazado"/>
    <n v="56"/>
  </r>
  <r>
    <s v="AGOSTO"/>
    <x v="5"/>
    <x v="0"/>
    <n v="7790.9386890414044"/>
    <n v="0.03"/>
    <s v="Contado"/>
    <n v="29"/>
  </r>
  <r>
    <s v="ABRIL"/>
    <x v="4"/>
    <x v="2"/>
    <n v="7915.1448524674743"/>
    <n v="0.03"/>
    <s v="Aplazado"/>
    <n v="16"/>
  </r>
  <r>
    <s v="MAYO"/>
    <x v="7"/>
    <x v="2"/>
    <n v="8087.5832361633275"/>
    <n v="0.02"/>
    <s v="Contado"/>
    <n v="31"/>
  </r>
  <r>
    <s v="JUNIO"/>
    <x v="3"/>
    <x v="1"/>
    <n v="8047.9384571320406"/>
    <n v="0.03"/>
    <s v="Contado"/>
    <n v="25"/>
  </r>
  <r>
    <s v="FEBRERO"/>
    <x v="6"/>
    <x v="2"/>
    <n v="8137.668019519997"/>
    <n v="0.02"/>
    <s v="Aplazado"/>
    <n v="24"/>
  </r>
  <r>
    <s v="NOVIEMBRE"/>
    <x v="2"/>
    <x v="0"/>
    <n v="7575.6958922503372"/>
    <n v="0.03"/>
    <s v="Aplazado"/>
    <n v="20"/>
  </r>
  <r>
    <s v="JUNIO"/>
    <x v="6"/>
    <x v="2"/>
    <n v="7543.4648746923767"/>
    <n v="0"/>
    <s v="Contado"/>
    <n v="39"/>
  </r>
  <r>
    <s v="ABRIL"/>
    <x v="2"/>
    <x v="0"/>
    <n v="7752.1268144927899"/>
    <n v="0.02"/>
    <s v="Contado"/>
    <n v="37"/>
  </r>
  <r>
    <s v="MAYO"/>
    <x v="6"/>
    <x v="2"/>
    <n v="7927.5024532380803"/>
    <n v="0.03"/>
    <s v="Contado"/>
    <n v="50"/>
  </r>
  <r>
    <s v="NOVIEMBRE"/>
    <x v="8"/>
    <x v="0"/>
    <n v="7982.4748255217901"/>
    <n v="0"/>
    <s v="Contado"/>
    <n v="39"/>
  </r>
  <r>
    <s v="NOVIEMBRE"/>
    <x v="4"/>
    <x v="2"/>
    <n v="8068.6550759736429"/>
    <n v="0"/>
    <s v="Aplazado"/>
    <n v="59"/>
  </r>
  <r>
    <s v="ENERO"/>
    <x v="3"/>
    <x v="1"/>
    <n v="7829.4036083056881"/>
    <n v="0.02"/>
    <s v="Contado"/>
    <n v="22"/>
  </r>
  <r>
    <s v="MARZO"/>
    <x v="0"/>
    <x v="0"/>
    <n v="7568.7916825896582"/>
    <n v="0.01"/>
    <s v="Contado"/>
    <n v="45"/>
  </r>
  <r>
    <s v="FEBRERO"/>
    <x v="1"/>
    <x v="1"/>
    <n v="7859.7982000607408"/>
    <n v="0.03"/>
    <s v="Contado"/>
    <n v="24"/>
  </r>
  <r>
    <s v="NOVIEMBRE"/>
    <x v="5"/>
    <x v="0"/>
    <n v="8075.1383574142437"/>
    <n v="0.02"/>
    <s v="Contado"/>
    <n v="23"/>
  </r>
  <r>
    <s v="MARZO"/>
    <x v="8"/>
    <x v="0"/>
    <n v="8160.8271126199543"/>
    <n v="0"/>
    <s v="Aplazado"/>
    <n v="42"/>
  </r>
  <r>
    <s v="MARZO"/>
    <x v="2"/>
    <x v="0"/>
    <n v="7546.416860904169"/>
    <n v="0"/>
    <s v="Contado"/>
    <n v="21"/>
  </r>
  <r>
    <s v="ABRIL"/>
    <x v="4"/>
    <x v="2"/>
    <n v="8016.3916847193514"/>
    <n v="0.02"/>
    <s v="Aplazado"/>
    <n v="64"/>
  </r>
  <r>
    <s v="ENERO"/>
    <x v="6"/>
    <x v="2"/>
    <n v="7647.9693553771949"/>
    <n v="0.02"/>
    <s v="Contado"/>
    <n v="21"/>
  </r>
  <r>
    <s v="ENERO"/>
    <x v="3"/>
    <x v="1"/>
    <n v="7618.4425282553866"/>
    <n v="0.01"/>
    <s v="Aplazado"/>
    <n v="43"/>
  </r>
  <r>
    <s v="MARZO"/>
    <x v="0"/>
    <x v="0"/>
    <n v="7594.3187875112881"/>
    <n v="0.03"/>
    <s v="Aplazado"/>
    <n v="16"/>
  </r>
  <r>
    <s v="MAYO"/>
    <x v="2"/>
    <x v="0"/>
    <n v="8076.2909797265138"/>
    <n v="0"/>
    <s v="Contado"/>
    <n v="41"/>
  </r>
  <r>
    <s v="JUNIO"/>
    <x v="3"/>
    <x v="1"/>
    <n v="8008.4643142645791"/>
    <n v="0.02"/>
    <s v="Contado"/>
    <n v="44"/>
  </r>
  <r>
    <s v="OCTUBRE"/>
    <x v="2"/>
    <x v="0"/>
    <n v="8132.0427319278542"/>
    <n v="0.03"/>
    <s v="Contado"/>
    <n v="35"/>
  </r>
  <r>
    <s v="OCTUBRE"/>
    <x v="8"/>
    <x v="0"/>
    <n v="8067.5678985086051"/>
    <n v="0.03"/>
    <s v="Aplazado"/>
    <n v="37"/>
  </r>
  <r>
    <s v="MAYO"/>
    <x v="3"/>
    <x v="1"/>
    <n v="7868.3400826402521"/>
    <n v="0"/>
    <s v="Contado"/>
    <n v="58"/>
  </r>
  <r>
    <s v="MARZO"/>
    <x v="5"/>
    <x v="0"/>
    <n v="8261.9808492547418"/>
    <n v="0"/>
    <s v="Contado"/>
    <n v="42"/>
  </r>
  <r>
    <s v="AGOSTO"/>
    <x v="6"/>
    <x v="2"/>
    <n v="7644.7257571996215"/>
    <n v="0.02"/>
    <s v="Contado"/>
    <n v="40"/>
  </r>
  <r>
    <s v="ABRIL"/>
    <x v="1"/>
    <x v="1"/>
    <n v="8147.3383245453442"/>
    <n v="0.02"/>
    <s v="Contado"/>
    <n v="24"/>
  </r>
  <r>
    <s v="NOVIEMBRE"/>
    <x v="0"/>
    <x v="0"/>
    <n v="7538.971040255451"/>
    <n v="0.02"/>
    <s v="Contado"/>
    <n v="55"/>
  </r>
  <r>
    <s v="NOVIEMBRE"/>
    <x v="5"/>
    <x v="0"/>
    <n v="7639.05482398412"/>
    <n v="0.01"/>
    <s v="Aplazado"/>
    <n v="36"/>
  </r>
  <r>
    <s v="ENERO"/>
    <x v="0"/>
    <x v="0"/>
    <n v="7662.4767911261506"/>
    <n v="0"/>
    <s v="Contado"/>
    <n v="47"/>
  </r>
  <r>
    <s v="FEBRERO"/>
    <x v="4"/>
    <x v="2"/>
    <n v="7635.9438954502775"/>
    <n v="0"/>
    <s v="Contado"/>
    <n v="40"/>
  </r>
  <r>
    <s v="MAYO"/>
    <x v="1"/>
    <x v="1"/>
    <n v="7918.987341399411"/>
    <n v="0.03"/>
    <s v="Contado"/>
    <n v="40"/>
  </r>
  <r>
    <s v="MAYO"/>
    <x v="0"/>
    <x v="0"/>
    <n v="7606.197535355218"/>
    <n v="0.02"/>
    <s v="Contado"/>
    <n v="39"/>
  </r>
  <r>
    <s v="ABRIL"/>
    <x v="4"/>
    <x v="2"/>
    <n v="7721.4274554479425"/>
    <n v="0.01"/>
    <s v="Contado"/>
    <n v="23"/>
  </r>
  <r>
    <s v="MAYO"/>
    <x v="6"/>
    <x v="2"/>
    <n v="7505.0296371294053"/>
    <n v="0"/>
    <s v="Contado"/>
    <n v="21"/>
  </r>
  <r>
    <s v="NOVIEMBRE"/>
    <x v="1"/>
    <x v="1"/>
    <n v="8095.9965223050358"/>
    <n v="0"/>
    <s v="Aplazado"/>
    <n v="24"/>
  </r>
  <r>
    <s v="JULIO"/>
    <x v="3"/>
    <x v="1"/>
    <n v="7667.0591853699352"/>
    <n v="0.02"/>
    <s v="Contado"/>
    <n v="38"/>
  </r>
  <r>
    <s v="MARZO"/>
    <x v="7"/>
    <x v="2"/>
    <n v="7590.4850651077732"/>
    <n v="0.03"/>
    <s v="Contado"/>
    <n v="31"/>
  </r>
  <r>
    <s v="JULIO"/>
    <x v="5"/>
    <x v="0"/>
    <n v="7964.0315238189532"/>
    <n v="0"/>
    <s v="Aplazado"/>
    <n v="44"/>
  </r>
  <r>
    <s v="MAYO"/>
    <x v="0"/>
    <x v="0"/>
    <n v="7626.7254756094235"/>
    <n v="0.01"/>
    <s v="Contado"/>
    <n v="38"/>
  </r>
  <r>
    <s v="FEBRERO"/>
    <x v="0"/>
    <x v="0"/>
    <n v="7891.6769377323862"/>
    <n v="0.02"/>
    <s v="Aplazado"/>
    <n v="23"/>
  </r>
  <r>
    <s v="FEBRERO"/>
    <x v="2"/>
    <x v="0"/>
    <n v="7898.2786418368278"/>
    <n v="0.01"/>
    <s v="Contado"/>
    <n v="22"/>
  </r>
  <r>
    <s v="MAYO"/>
    <x v="0"/>
    <x v="0"/>
    <n v="7947.9904932076215"/>
    <n v="0.02"/>
    <s v="Contado"/>
    <n v="39"/>
  </r>
  <r>
    <s v="MAYO"/>
    <x v="2"/>
    <x v="0"/>
    <n v="7760.3386197206919"/>
    <n v="0.03"/>
    <s v="Contado"/>
    <n v="24"/>
  </r>
  <r>
    <s v="DICIEMBRE"/>
    <x v="6"/>
    <x v="2"/>
    <n v="7590.8631364320399"/>
    <n v="0.03"/>
    <s v="Aplazado"/>
    <n v="37"/>
  </r>
  <r>
    <s v="SEPTIEMBRE"/>
    <x v="5"/>
    <x v="0"/>
    <n v="7514.3125603330282"/>
    <n v="0.01"/>
    <s v="Contado"/>
    <n v="48"/>
  </r>
  <r>
    <s v="MAYO"/>
    <x v="5"/>
    <x v="0"/>
    <n v="7670.6829231794654"/>
    <n v="0.01"/>
    <s v="Contado"/>
    <n v="39"/>
  </r>
  <r>
    <s v="ABRIL"/>
    <x v="8"/>
    <x v="0"/>
    <n v="8236.9382076204693"/>
    <n v="0.02"/>
    <s v="Contado"/>
    <n v="39"/>
  </r>
  <r>
    <s v="OCTUBRE"/>
    <x v="3"/>
    <x v="1"/>
    <n v="7834.8825270802854"/>
    <n v="0.02"/>
    <s v="Contado"/>
    <n v="50"/>
  </r>
  <r>
    <s v="NOVIEMBRE"/>
    <x v="2"/>
    <x v="0"/>
    <n v="7873.8899674510321"/>
    <n v="0.02"/>
    <s v="Aplazado"/>
    <n v="26"/>
  </r>
  <r>
    <s v="JULIO"/>
    <x v="1"/>
    <x v="1"/>
    <n v="7755.0920477056889"/>
    <n v="0.03"/>
    <s v="Contado"/>
    <n v="45"/>
  </r>
  <r>
    <s v="SEPTIEMBRE"/>
    <x v="7"/>
    <x v="2"/>
    <n v="7735.853123111051"/>
    <n v="0.01"/>
    <s v="Aplazado"/>
    <n v="32"/>
  </r>
  <r>
    <s v="NOVIEMBRE"/>
    <x v="0"/>
    <x v="0"/>
    <n v="8094.3734196982541"/>
    <n v="0"/>
    <s v="Contado"/>
    <n v="26"/>
  </r>
  <r>
    <s v="ENERO"/>
    <x v="0"/>
    <x v="0"/>
    <n v="7836.314878184553"/>
    <n v="0.01"/>
    <s v="Aplazado"/>
    <n v="35"/>
  </r>
  <r>
    <s v="SEPTIEMBRE"/>
    <x v="8"/>
    <x v="0"/>
    <n v="7979.3237421124968"/>
    <n v="0"/>
    <s v="Contado"/>
    <n v="23"/>
  </r>
  <r>
    <s v="FEBRERO"/>
    <x v="6"/>
    <x v="2"/>
    <n v="7614.5709357722853"/>
    <n v="0.02"/>
    <s v="Contado"/>
    <n v="41"/>
  </r>
  <r>
    <s v="ENERO"/>
    <x v="6"/>
    <x v="2"/>
    <n v="7964.7600960539967"/>
    <n v="0"/>
    <s v="Contado"/>
    <n v="25"/>
  </r>
  <r>
    <s v="DICIEMBRE"/>
    <x v="6"/>
    <x v="2"/>
    <n v="7765.4766113238929"/>
    <n v="0"/>
    <s v="Aplazado"/>
    <n v="64"/>
  </r>
  <r>
    <s v="FEBRERO"/>
    <x v="5"/>
    <x v="0"/>
    <n v="8197.8186631703284"/>
    <n v="0"/>
    <s v="Contado"/>
    <n v="33"/>
  </r>
  <r>
    <s v="MAYO"/>
    <x v="6"/>
    <x v="2"/>
    <n v="7758.6834990149327"/>
    <n v="0.03"/>
    <s v="Contado"/>
    <n v="43"/>
  </r>
  <r>
    <s v="JUNIO"/>
    <x v="5"/>
    <x v="0"/>
    <n v="8181.2714515173047"/>
    <n v="0"/>
    <s v="Contado"/>
    <n v="45"/>
  </r>
  <r>
    <s v="DICIEMBRE"/>
    <x v="2"/>
    <x v="0"/>
    <n v="7865.4811424515583"/>
    <n v="0"/>
    <s v="Aplazado"/>
    <n v="38"/>
  </r>
  <r>
    <s v="OCTUBRE"/>
    <x v="0"/>
    <x v="0"/>
    <n v="7606.2390844655556"/>
    <n v="0"/>
    <s v="Contado"/>
    <n v="34"/>
  </r>
  <r>
    <s v="ENERO"/>
    <x v="3"/>
    <x v="1"/>
    <n v="7667.0591853699352"/>
    <n v="0.03"/>
    <s v="Contado"/>
    <n v="44"/>
  </r>
  <r>
    <s v="AGOSTO"/>
    <x v="1"/>
    <x v="1"/>
    <n v="7889.0534820201856"/>
    <n v="0.03"/>
    <s v="Contado"/>
    <n v="41"/>
  </r>
  <r>
    <s v="ENERO"/>
    <x v="3"/>
    <x v="1"/>
    <n v="7902.1529095921005"/>
    <n v="0.03"/>
    <s v="Contado"/>
    <n v="22"/>
  </r>
  <r>
    <s v="DICIEMBRE"/>
    <x v="5"/>
    <x v="0"/>
    <n v="8097.8973379873423"/>
    <n v="0.01"/>
    <s v="Contado"/>
    <n v="24"/>
  </r>
  <r>
    <s v="DICIEMBRE"/>
    <x v="1"/>
    <x v="1"/>
    <n v="7811.7781602785408"/>
    <n v="0"/>
    <s v="Contado"/>
    <n v="30"/>
  </r>
  <r>
    <s v="AGOSTO"/>
    <x v="0"/>
    <x v="0"/>
    <n v="7611.2633264232454"/>
    <n v="0"/>
    <s v="Contado"/>
    <n v="36"/>
  </r>
  <r>
    <s v="SEPTIEMBRE"/>
    <x v="5"/>
    <x v="0"/>
    <n v="7835.1149596871301"/>
    <n v="0"/>
    <s v="Contado"/>
    <n v="46"/>
  </r>
  <r>
    <s v="SEPTIEMBRE"/>
    <x v="2"/>
    <x v="0"/>
    <n v="7903.3645648857555"/>
    <n v="0.03"/>
    <s v="Contado"/>
    <n v="26"/>
  </r>
  <r>
    <s v="AGOSTO"/>
    <x v="4"/>
    <x v="2"/>
    <n v="7626.4534908448195"/>
    <n v="0.03"/>
    <s v="Contado"/>
    <n v="33"/>
  </r>
  <r>
    <s v="NOVIEMBRE"/>
    <x v="7"/>
    <x v="2"/>
    <n v="7694.7830482575955"/>
    <n v="0.02"/>
    <s v="Contado"/>
    <n v="48"/>
  </r>
  <r>
    <s v="MARZO"/>
    <x v="3"/>
    <x v="1"/>
    <n v="7609.1834210120669"/>
    <n v="0.01"/>
    <s v="Contado"/>
    <n v="28"/>
  </r>
  <r>
    <s v="MAYO"/>
    <x v="7"/>
    <x v="2"/>
    <n v="8172.2476387449024"/>
    <n v="0.01"/>
    <s v="Aplazado"/>
    <n v="18"/>
  </r>
  <r>
    <s v="JULIO"/>
    <x v="4"/>
    <x v="2"/>
    <n v="7885.7656955381663"/>
    <n v="0.01"/>
    <s v="Contado"/>
    <n v="35"/>
  </r>
  <r>
    <s v="MAYO"/>
    <x v="0"/>
    <x v="0"/>
    <n v="8029.315163128158"/>
    <n v="0.03"/>
    <s v="Contado"/>
    <n v="18"/>
  </r>
  <r>
    <s v="MAYO"/>
    <x v="0"/>
    <x v="0"/>
    <n v="7824.9330393589935"/>
    <n v="0.02"/>
    <s v="Aplazado"/>
    <n v="44"/>
  </r>
  <r>
    <s v="MAYO"/>
    <x v="1"/>
    <x v="1"/>
    <n v="7946.9471841982704"/>
    <n v="0"/>
    <s v="Aplazado"/>
    <n v="42"/>
  </r>
  <r>
    <s v="MARZO"/>
    <x v="1"/>
    <x v="1"/>
    <n v="8184.7521891438282"/>
    <n v="0"/>
    <s v="Aplazado"/>
    <n v="54"/>
  </r>
  <r>
    <s v="OCTUBRE"/>
    <x v="0"/>
    <x v="0"/>
    <n v="7808.8041308005631"/>
    <n v="0.02"/>
    <s v="Aplazado"/>
    <n v="55"/>
  </r>
  <r>
    <s v="NOVIEMBRE"/>
    <x v="0"/>
    <x v="0"/>
    <n v="7590.8235146003517"/>
    <n v="0.01"/>
    <s v="Aplazado"/>
    <n v="49"/>
  </r>
  <r>
    <s v="OCTUBRE"/>
    <x v="7"/>
    <x v="2"/>
    <n v="8236.884599373243"/>
    <n v="0.03"/>
    <s v="Contado"/>
    <n v="46"/>
  </r>
  <r>
    <s v="AGOSTO"/>
    <x v="1"/>
    <x v="1"/>
    <n v="8081.584502676078"/>
    <n v="0.02"/>
    <s v="Contado"/>
    <n v="36"/>
  </r>
  <r>
    <s v="DICIEMBRE"/>
    <x v="0"/>
    <x v="0"/>
    <n v="7871.2047059924589"/>
    <n v="0.03"/>
    <s v="Contado"/>
    <n v="30"/>
  </r>
  <r>
    <s v="MAYO"/>
    <x v="0"/>
    <x v="0"/>
    <n v="7833.6507593073929"/>
    <n v="0"/>
    <s v="Aplazado"/>
    <n v="49"/>
  </r>
  <r>
    <s v="DICIEMBRE"/>
    <x v="1"/>
    <x v="1"/>
    <n v="7833.1772179278596"/>
    <n v="0"/>
    <s v="Contado"/>
    <n v="27"/>
  </r>
  <r>
    <s v="ENERO"/>
    <x v="2"/>
    <x v="0"/>
    <n v="7658.209238188856"/>
    <n v="0.02"/>
    <s v="Contado"/>
    <n v="42"/>
  </r>
  <r>
    <s v="JULIO"/>
    <x v="8"/>
    <x v="0"/>
    <n v="7610.1578109000548"/>
    <n v="0.02"/>
    <s v="Contado"/>
    <n v="48"/>
  </r>
  <r>
    <s v="ABRIL"/>
    <x v="6"/>
    <x v="2"/>
    <n v="8194.2000857229232"/>
    <n v="0.03"/>
    <s v="Contado"/>
    <n v="42"/>
  </r>
  <r>
    <s v="AGOSTO"/>
    <x v="5"/>
    <x v="0"/>
    <n v="7552.0909688618531"/>
    <n v="0.01"/>
    <s v="Contado"/>
    <n v="48"/>
  </r>
  <r>
    <s v="AGOSTO"/>
    <x v="2"/>
    <x v="0"/>
    <n v="7866.4207204001423"/>
    <n v="0"/>
    <s v="Contado"/>
    <n v="21"/>
  </r>
  <r>
    <s v="FEBRERO"/>
    <x v="3"/>
    <x v="1"/>
    <n v="7590.5395709730374"/>
    <n v="0.01"/>
    <s v="Contado"/>
    <n v="33"/>
  </r>
  <r>
    <s v="DICIEMBRE"/>
    <x v="6"/>
    <x v="2"/>
    <n v="7783.2037337160409"/>
    <n v="0.03"/>
    <s v="Contado"/>
    <n v="22"/>
  </r>
  <r>
    <s v="JUNIO"/>
    <x v="4"/>
    <x v="2"/>
    <n v="7978.5874363031553"/>
    <n v="0.01"/>
    <s v="Contado"/>
    <n v="23"/>
  </r>
  <r>
    <s v="OCTUBRE"/>
    <x v="3"/>
    <x v="1"/>
    <n v="7618.2640240218507"/>
    <n v="0"/>
    <s v="Contado"/>
    <n v="49"/>
  </r>
  <r>
    <s v="OCTUBRE"/>
    <x v="1"/>
    <x v="1"/>
    <n v="8123.1177197013085"/>
    <n v="0.01"/>
    <s v="Contado"/>
    <n v="45"/>
  </r>
  <r>
    <s v="ABRIL"/>
    <x v="0"/>
    <x v="0"/>
    <n v="8104.1629126677662"/>
    <n v="0.02"/>
    <s v="Aplazado"/>
    <n v="38"/>
  </r>
  <r>
    <s v="ABRIL"/>
    <x v="4"/>
    <x v="2"/>
    <n v="7767.1356000580226"/>
    <n v="0.01"/>
    <s v="Contado"/>
    <n v="33"/>
  </r>
  <r>
    <s v="SEPTIEMBRE"/>
    <x v="6"/>
    <x v="2"/>
    <n v="7664.9421507039824"/>
    <n v="0.02"/>
    <s v="Contado"/>
    <n v="44"/>
  </r>
  <r>
    <s v="OCTUBRE"/>
    <x v="4"/>
    <x v="2"/>
    <n v="8251.2524186516202"/>
    <n v="0.02"/>
    <s v="Contado"/>
    <n v="35"/>
  </r>
  <r>
    <s v="MARZO"/>
    <x v="5"/>
    <x v="0"/>
    <n v="7756.5315968943105"/>
    <n v="0.03"/>
    <s v="Aplazado"/>
    <n v="32"/>
  </r>
  <r>
    <s v="ABRIL"/>
    <x v="4"/>
    <x v="2"/>
    <n v="7688.3119888746023"/>
    <n v="0"/>
    <s v="Aplazado"/>
    <n v="39"/>
  </r>
  <r>
    <s v="OCTUBRE"/>
    <x v="0"/>
    <x v="0"/>
    <n v="8241.5523429774294"/>
    <n v="0.01"/>
    <s v="Contado"/>
    <n v="45"/>
  </r>
  <r>
    <s v="DICIEMBRE"/>
    <x v="1"/>
    <x v="1"/>
    <n v="8029.9757007396602"/>
    <n v="0.01"/>
    <s v="Contado"/>
    <n v="35"/>
  </r>
  <r>
    <s v="JULIO"/>
    <x v="0"/>
    <x v="0"/>
    <n v="7976.0138545971131"/>
    <n v="0.03"/>
    <s v="Contado"/>
    <n v="40"/>
  </r>
  <r>
    <s v="OCTUBRE"/>
    <x v="4"/>
    <x v="2"/>
    <n v="7692.3766446394529"/>
    <n v="0.01"/>
    <s v="Contado"/>
    <n v="31"/>
  </r>
  <r>
    <s v="MARZO"/>
    <x v="0"/>
    <x v="0"/>
    <n v="7893.1799613506337"/>
    <n v="0"/>
    <s v="Contado"/>
    <n v="37"/>
  </r>
  <r>
    <s v="FEBRERO"/>
    <x v="3"/>
    <x v="1"/>
    <n v="7583.7001828543271"/>
    <n v="0.02"/>
    <s v="Contado"/>
    <n v="39"/>
  </r>
  <r>
    <s v="ABRIL"/>
    <x v="5"/>
    <x v="0"/>
    <n v="8245.8989279852904"/>
    <n v="0"/>
    <s v="Aplazado"/>
    <n v="29"/>
  </r>
  <r>
    <s v="JUNIO"/>
    <x v="5"/>
    <x v="0"/>
    <n v="7537.5660801837466"/>
    <n v="0"/>
    <s v="Aplazado"/>
    <n v="30"/>
  </r>
  <r>
    <s v="MAYO"/>
    <x v="2"/>
    <x v="0"/>
    <n v="7972.1645135301924"/>
    <n v="0.03"/>
    <s v="Aplazado"/>
    <n v="30"/>
  </r>
  <r>
    <s v="MARZO"/>
    <x v="3"/>
    <x v="1"/>
    <n v="7621.4913127380851"/>
    <n v="0.01"/>
    <s v="Aplazado"/>
    <n v="42"/>
  </r>
  <r>
    <s v="OCTUBRE"/>
    <x v="8"/>
    <x v="0"/>
    <n v="8001.2345322136252"/>
    <n v="0.01"/>
    <s v="Aplazado"/>
    <n v="43"/>
  </r>
  <r>
    <s v="JULIO"/>
    <x v="8"/>
    <x v="0"/>
    <n v="7855.9394907094565"/>
    <n v="0.02"/>
    <s v="Contado"/>
    <n v="28"/>
  </r>
  <r>
    <s v="AGOSTO"/>
    <x v="0"/>
    <x v="0"/>
    <n v="7743.7102935036137"/>
    <n v="0.03"/>
    <s v="Contado"/>
    <n v="40"/>
  </r>
  <r>
    <s v="MARZO"/>
    <x v="0"/>
    <x v="0"/>
    <n v="7907.0284871825925"/>
    <n v="0.03"/>
    <s v="Contado"/>
    <n v="48"/>
  </r>
  <r>
    <s v="MARZO"/>
    <x v="6"/>
    <x v="2"/>
    <n v="7506.9025482542311"/>
    <n v="0.03"/>
    <s v="Contado"/>
    <n v="22"/>
  </r>
  <r>
    <s v="JULIO"/>
    <x v="2"/>
    <x v="0"/>
    <n v="8100.187555254488"/>
    <n v="0.02"/>
    <s v="Contado"/>
    <n v="47"/>
  </r>
  <r>
    <s v="MARZO"/>
    <x v="7"/>
    <x v="2"/>
    <n v="7539.1725681614207"/>
    <n v="0.01"/>
    <s v="Contado"/>
    <n v="24"/>
  </r>
  <r>
    <s v="FEBRERO"/>
    <x v="1"/>
    <x v="1"/>
    <n v="8096.903840162031"/>
    <n v="0.01"/>
    <s v="Aplazado"/>
    <n v="36"/>
  </r>
  <r>
    <s v="AGOSTO"/>
    <x v="4"/>
    <x v="2"/>
    <n v="8005.9686781754772"/>
    <n v="0.01"/>
    <s v="Contado"/>
    <n v="21"/>
  </r>
  <r>
    <s v="DICIEMBRE"/>
    <x v="2"/>
    <x v="0"/>
    <n v="8205.7307598204352"/>
    <n v="0.01"/>
    <s v="Contado"/>
    <n v="29"/>
  </r>
  <r>
    <s v="MAYO"/>
    <x v="7"/>
    <x v="2"/>
    <n v="7637.4280342177917"/>
    <n v="0.01"/>
    <s v="Contado"/>
    <n v="48"/>
  </r>
  <r>
    <s v="NOVIEMBRE"/>
    <x v="1"/>
    <x v="1"/>
    <n v="8185.2102269419174"/>
    <n v="0"/>
    <s v="Contado"/>
    <n v="32"/>
  </r>
  <r>
    <s v="JUNIO"/>
    <x v="0"/>
    <x v="0"/>
    <n v="8139.9985378785641"/>
    <n v="0.01"/>
    <s v="Contado"/>
    <n v="31"/>
  </r>
  <r>
    <s v="JULIO"/>
    <x v="5"/>
    <x v="0"/>
    <n v="8211.5181185247457"/>
    <n v="0"/>
    <s v="Contado"/>
    <n v="40"/>
  </r>
  <r>
    <s v="JUNIO"/>
    <x v="7"/>
    <x v="2"/>
    <n v="7880.8569068197448"/>
    <n v="0.03"/>
    <s v="Aplazado"/>
    <n v="64"/>
  </r>
  <r>
    <s v="NOVIEMBRE"/>
    <x v="7"/>
    <x v="2"/>
    <n v="7564.82225607906"/>
    <n v="0.03"/>
    <s v="Contado"/>
    <n v="23"/>
  </r>
  <r>
    <s v="JULIO"/>
    <x v="0"/>
    <x v="0"/>
    <n v="7580.1561062353812"/>
    <n v="0.02"/>
    <s v="Contado"/>
    <n v="37"/>
  </r>
  <r>
    <s v="ENERO"/>
    <x v="1"/>
    <x v="1"/>
    <n v="7972.2806699896501"/>
    <n v="0"/>
    <s v="Contado"/>
    <n v="35"/>
  </r>
  <r>
    <s v="MARZO"/>
    <x v="6"/>
    <x v="2"/>
    <n v="8111.7535002444765"/>
    <n v="0.01"/>
    <s v="Contado"/>
    <n v="34"/>
  </r>
  <r>
    <s v="AGOSTO"/>
    <x v="2"/>
    <x v="0"/>
    <n v="8215.8419334220889"/>
    <n v="0"/>
    <s v="Contado"/>
    <n v="45"/>
  </r>
  <r>
    <s v="FEBRERO"/>
    <x v="1"/>
    <x v="1"/>
    <n v="7994.52304742867"/>
    <n v="0.01"/>
    <s v="Contado"/>
    <n v="30"/>
  </r>
  <r>
    <s v="JUNIO"/>
    <x v="8"/>
    <x v="0"/>
    <n v="8248.2121294842909"/>
    <n v="0.01"/>
    <s v="Contado"/>
    <n v="46"/>
  </r>
  <r>
    <s v="SEPTIEMBRE"/>
    <x v="8"/>
    <x v="0"/>
    <n v="7654.6137109571919"/>
    <n v="0.02"/>
    <s v="Contado"/>
    <n v="32"/>
  </r>
  <r>
    <s v="FEBRERO"/>
    <x v="7"/>
    <x v="2"/>
    <n v="8001.5339427063736"/>
    <n v="0.01"/>
    <s v="Contado"/>
    <n v="33"/>
  </r>
  <r>
    <s v="ENERO"/>
    <x v="6"/>
    <x v="2"/>
    <n v="8167.8741008365705"/>
    <n v="0"/>
    <s v="Aplazado"/>
    <n v="17"/>
  </r>
  <r>
    <s v="DICIEMBRE"/>
    <x v="3"/>
    <x v="1"/>
    <n v="7782.1968219735982"/>
    <n v="0.03"/>
    <s v="Contado"/>
    <n v="22"/>
  </r>
  <r>
    <s v="MAYO"/>
    <x v="0"/>
    <x v="0"/>
    <n v="8079.8622473151181"/>
    <n v="0.01"/>
    <s v="Contado"/>
    <n v="48"/>
  </r>
  <r>
    <s v="JULIO"/>
    <x v="8"/>
    <x v="0"/>
    <n v="8060.9101121048889"/>
    <n v="0.01"/>
    <s v="Contado"/>
    <n v="49"/>
  </r>
  <r>
    <s v="AGOSTO"/>
    <x v="2"/>
    <x v="0"/>
    <n v="7658.853247606271"/>
    <n v="0.01"/>
    <s v="Contado"/>
    <n v="49"/>
  </r>
  <r>
    <s v="SEPTIEMBRE"/>
    <x v="4"/>
    <x v="2"/>
    <n v="7851.1230813046905"/>
    <n v="0.02"/>
    <s v="Aplazado"/>
    <n v="57"/>
  </r>
  <r>
    <s v="MAYO"/>
    <x v="1"/>
    <x v="1"/>
    <n v="8309.9026404357392"/>
    <n v="0"/>
    <s v="Contado"/>
    <n v="21"/>
  </r>
  <r>
    <s v="SEPTIEMBRE"/>
    <x v="3"/>
    <x v="1"/>
    <n v="7914.7234331733398"/>
    <n v="0"/>
    <s v="Contado"/>
    <n v="28"/>
  </r>
  <r>
    <s v="MAYO"/>
    <x v="7"/>
    <x v="2"/>
    <n v="8209.1640233918588"/>
    <n v="0"/>
    <s v="Aplazado"/>
    <n v="50"/>
  </r>
  <r>
    <s v="OCTUBRE"/>
    <x v="6"/>
    <x v="2"/>
    <n v="7668.3200052693246"/>
    <n v="0"/>
    <s v="Contado"/>
    <n v="23"/>
  </r>
  <r>
    <s v="MARZO"/>
    <x v="6"/>
    <x v="2"/>
    <n v="7957.5130145095955"/>
    <n v="0"/>
    <s v="Contado"/>
    <n v="23"/>
  </r>
  <r>
    <s v="AGOSTO"/>
    <x v="8"/>
    <x v="0"/>
    <n v="8247.0711582215881"/>
    <n v="0.03"/>
    <s v="Contado"/>
    <n v="37"/>
  </r>
  <r>
    <s v="NOVIEMBRE"/>
    <x v="1"/>
    <x v="1"/>
    <n v="8324.0114391385905"/>
    <n v="0.03"/>
    <s v="Contado"/>
    <n v="30"/>
  </r>
  <r>
    <s v="MARZO"/>
    <x v="6"/>
    <x v="2"/>
    <n v="7998.7196216428902"/>
    <n v="0.03"/>
    <s v="Aplazado"/>
    <n v="43"/>
  </r>
  <r>
    <s v="JUNIO"/>
    <x v="4"/>
    <x v="2"/>
    <n v="7949.3332442173278"/>
    <n v="0.03"/>
    <s v="Contado"/>
    <n v="32"/>
  </r>
  <r>
    <s v="JULIO"/>
    <x v="8"/>
    <x v="0"/>
    <n v="8065.5789208185479"/>
    <n v="0.03"/>
    <s v="Contado"/>
    <n v="33"/>
  </r>
  <r>
    <s v="OCTUBRE"/>
    <x v="5"/>
    <x v="0"/>
    <n v="7668.2418245641065"/>
    <n v="0.03"/>
    <s v="Contado"/>
    <n v="22"/>
  </r>
  <r>
    <s v="ABRIL"/>
    <x v="4"/>
    <x v="2"/>
    <n v="7664.2195601483945"/>
    <n v="0"/>
    <s v="Contado"/>
    <n v="43"/>
  </r>
  <r>
    <s v="FEBRERO"/>
    <x v="5"/>
    <x v="0"/>
    <n v="8243.3010949909567"/>
    <n v="0.01"/>
    <s v="Contado"/>
    <n v="46"/>
  </r>
  <r>
    <s v="ENERO"/>
    <x v="4"/>
    <x v="2"/>
    <n v="8217.5986604419722"/>
    <n v="0.01"/>
    <s v="Contado"/>
    <n v="38"/>
  </r>
  <r>
    <s v="AGOSTO"/>
    <x v="8"/>
    <x v="0"/>
    <n v="7678.6219240585251"/>
    <n v="0.03"/>
    <s v="Contado"/>
    <n v="31"/>
  </r>
  <r>
    <s v="JUNIO"/>
    <x v="1"/>
    <x v="1"/>
    <n v="7818.3739250661893"/>
    <n v="0"/>
    <s v="Contado"/>
    <n v="38"/>
  </r>
  <r>
    <s v="AGOSTO"/>
    <x v="2"/>
    <x v="0"/>
    <n v="8152.9449366298741"/>
    <n v="0.01"/>
    <s v="Contado"/>
    <n v="25"/>
  </r>
  <r>
    <s v="JUNIO"/>
    <x v="4"/>
    <x v="2"/>
    <n v="7973.5937857773069"/>
    <n v="0"/>
    <s v="Contado"/>
    <n v="41"/>
  </r>
  <r>
    <s v="FEBRERO"/>
    <x v="0"/>
    <x v="0"/>
    <n v="7817.0976461118835"/>
    <n v="0.01"/>
    <s v="Contado"/>
    <n v="50"/>
  </r>
  <r>
    <s v="JULIO"/>
    <x v="5"/>
    <x v="0"/>
    <n v="8095.1662956752853"/>
    <n v="0.01"/>
    <s v="Aplazado"/>
    <n v="21"/>
  </r>
  <r>
    <s v="JULIO"/>
    <x v="1"/>
    <x v="1"/>
    <n v="8012.9883454758556"/>
    <n v="0.03"/>
    <s v="Aplazado"/>
    <n v="22"/>
  </r>
  <r>
    <s v="DICIEMBRE"/>
    <x v="7"/>
    <x v="2"/>
    <n v="7767.359191892906"/>
    <n v="0"/>
    <s v="Contado"/>
    <n v="48"/>
  </r>
  <r>
    <s v="OCTUBRE"/>
    <x v="6"/>
    <x v="2"/>
    <n v="8022.8772015571167"/>
    <n v="0"/>
    <s v="Contado"/>
    <n v="21"/>
  </r>
  <r>
    <s v="MARZO"/>
    <x v="6"/>
    <x v="2"/>
    <n v="7706.7184719613169"/>
    <n v="0.03"/>
    <s v="Contado"/>
    <n v="43"/>
  </r>
  <r>
    <s v="JUNIO"/>
    <x v="7"/>
    <x v="2"/>
    <n v="7513.6621340849752"/>
    <n v="0.02"/>
    <s v="Contado"/>
    <n v="48"/>
  </r>
  <r>
    <s v="FEBRERO"/>
    <x v="7"/>
    <x v="2"/>
    <n v="8131.9669158048737"/>
    <n v="0"/>
    <s v="Aplazado"/>
    <n v="27"/>
  </r>
  <r>
    <s v="DICIEMBRE"/>
    <x v="1"/>
    <x v="1"/>
    <n v="8057.2278034755118"/>
    <n v="0"/>
    <s v="Contado"/>
    <n v="35"/>
  </r>
  <r>
    <s v="SEPTIEMBRE"/>
    <x v="6"/>
    <x v="2"/>
    <n v="7619.2166157211841"/>
    <n v="0.03"/>
    <s v="Aplazado"/>
    <n v="47"/>
  </r>
  <r>
    <s v="NOVIEMBRE"/>
    <x v="0"/>
    <x v="0"/>
    <n v="7827.4064788780333"/>
    <n v="0.01"/>
    <s v="Contado"/>
    <n v="42"/>
  </r>
  <r>
    <s v="SEPTIEMBRE"/>
    <x v="3"/>
    <x v="1"/>
    <n v="7618.4425282553866"/>
    <n v="0.01"/>
    <s v="Contado"/>
    <n v="28"/>
  </r>
  <r>
    <s v="AGOSTO"/>
    <x v="6"/>
    <x v="2"/>
    <n v="7868.767325823369"/>
    <n v="0"/>
    <s v="Aplazado"/>
    <n v="65"/>
  </r>
  <r>
    <s v="ABRIL"/>
    <x v="3"/>
    <x v="1"/>
    <n v="7986.8474807491157"/>
    <n v="0.02"/>
    <s v="Contado"/>
    <n v="24"/>
  </r>
  <r>
    <s v="MARZO"/>
    <x v="8"/>
    <x v="0"/>
    <n v="8037.4652746025413"/>
    <n v="0"/>
    <s v="Contado"/>
    <n v="42"/>
  </r>
  <r>
    <s v="DICIEMBRE"/>
    <x v="3"/>
    <x v="1"/>
    <n v="7500.6086266506099"/>
    <n v="0.01"/>
    <s v="Contado"/>
    <n v="30"/>
  </r>
  <r>
    <s v="ENERO"/>
    <x v="5"/>
    <x v="0"/>
    <n v="8090.3499688078318"/>
    <n v="0.01"/>
    <s v="Contado"/>
    <n v="30"/>
  </r>
  <r>
    <s v="MAYO"/>
    <x v="4"/>
    <x v="2"/>
    <n v="7539.3542794552486"/>
    <n v="0"/>
    <s v="Aplazado"/>
    <n v="20"/>
  </r>
  <r>
    <s v="JUNIO"/>
    <x v="8"/>
    <x v="0"/>
    <n v="8130.1937265334527"/>
    <n v="0.02"/>
    <s v="Aplazado"/>
    <n v="45"/>
  </r>
  <r>
    <s v="SEPTIEMBRE"/>
    <x v="8"/>
    <x v="0"/>
    <n v="7645.4189434973887"/>
    <n v="0"/>
    <s v="Aplazado"/>
    <n v="40"/>
  </r>
  <r>
    <s v="AGOSTO"/>
    <x v="0"/>
    <x v="0"/>
    <n v="7507.6733200556328"/>
    <n v="0.01"/>
    <s v="Contado"/>
    <n v="27"/>
  </r>
  <r>
    <s v="SEPTIEMBRE"/>
    <x v="1"/>
    <x v="1"/>
    <n v="7705.0938730043708"/>
    <n v="0"/>
    <s v="Aplazado"/>
    <n v="32"/>
  </r>
  <r>
    <s v="SEPTIEMBRE"/>
    <x v="8"/>
    <x v="0"/>
    <n v="7550.1010273622614"/>
    <n v="0.02"/>
    <s v="Contado"/>
    <n v="29"/>
  </r>
  <r>
    <s v="JULIO"/>
    <x v="3"/>
    <x v="1"/>
    <n v="7667.0591853699352"/>
    <n v="0.02"/>
    <s v="Contado"/>
    <n v="32"/>
  </r>
  <r>
    <s v="NOVIEMBRE"/>
    <x v="7"/>
    <x v="2"/>
    <n v="7602.9910741045614"/>
    <n v="0.03"/>
    <s v="Contado"/>
    <n v="47"/>
  </r>
  <r>
    <s v="ABRIL"/>
    <x v="1"/>
    <x v="1"/>
    <n v="8233.2984010487053"/>
    <n v="0.02"/>
    <s v="Aplazado"/>
    <n v="37"/>
  </r>
  <r>
    <s v="FEBRERO"/>
    <x v="0"/>
    <x v="0"/>
    <n v="8146.4902877844906"/>
    <n v="0.01"/>
    <s v="Contado"/>
    <n v="37"/>
  </r>
  <r>
    <s v="AGOSTO"/>
    <x v="8"/>
    <x v="0"/>
    <n v="8128.1101350844756"/>
    <n v="0.03"/>
    <s v="Aplazado"/>
    <n v="22"/>
  </r>
  <r>
    <s v="FEBRERO"/>
    <x v="6"/>
    <x v="2"/>
    <n v="7904.9688543480715"/>
    <n v="0.03"/>
    <s v="Contado"/>
    <n v="31"/>
  </r>
  <r>
    <s v="SEPTIEMBRE"/>
    <x v="7"/>
    <x v="2"/>
    <n v="7688.530666034967"/>
    <n v="0.01"/>
    <s v="Contado"/>
    <n v="39"/>
  </r>
  <r>
    <s v="MAYO"/>
    <x v="2"/>
    <x v="0"/>
    <n v="7516.4097850840062"/>
    <n v="0.03"/>
    <s v="Contado"/>
    <n v="50"/>
  </r>
  <r>
    <s v="MARZO"/>
    <x v="2"/>
    <x v="0"/>
    <n v="7954.0242662319906"/>
    <n v="0"/>
    <s v="Contado"/>
    <n v="62"/>
  </r>
  <r>
    <s v="ABRIL"/>
    <x v="2"/>
    <x v="0"/>
    <n v="8066.8787020713989"/>
    <n v="0.02"/>
    <s v="Contado"/>
    <n v="33"/>
  </r>
  <r>
    <s v="ABRIL"/>
    <x v="2"/>
    <x v="0"/>
    <n v="8154.2656306990102"/>
    <n v="0.02"/>
    <s v="Aplazado"/>
    <n v="50"/>
  </r>
  <r>
    <s v="ENERO"/>
    <x v="2"/>
    <x v="0"/>
    <n v="8001.78238135426"/>
    <n v="0.01"/>
    <s v="Contado"/>
    <n v="38"/>
  </r>
  <r>
    <s v="JULIO"/>
    <x v="1"/>
    <x v="1"/>
    <n v="8195.2195958919674"/>
    <n v="0.01"/>
    <s v="Contado"/>
    <n v="31"/>
  </r>
  <r>
    <s v="JUNIO"/>
    <x v="6"/>
    <x v="2"/>
    <n v="7788.2375143353647"/>
    <n v="0.03"/>
    <s v="Contado"/>
    <n v="30"/>
  </r>
  <r>
    <s v="FEBRERO"/>
    <x v="8"/>
    <x v="0"/>
    <n v="7980.2965578865314"/>
    <n v="0"/>
    <s v="Aplazado"/>
    <n v="35"/>
  </r>
  <r>
    <s v="JULIO"/>
    <x v="5"/>
    <x v="0"/>
    <n v="8096.7687878734432"/>
    <n v="0.03"/>
    <s v="Contado"/>
    <n v="29"/>
  </r>
  <r>
    <s v="AGOSTO"/>
    <x v="2"/>
    <x v="0"/>
    <n v="7581.6325775517998"/>
    <n v="0.02"/>
    <s v="Contado"/>
    <n v="42"/>
  </r>
  <r>
    <s v="JULIO"/>
    <x v="4"/>
    <x v="2"/>
    <n v="8151.5322807095981"/>
    <n v="0"/>
    <s v="Contado"/>
    <n v="39"/>
  </r>
  <r>
    <s v="JUNIO"/>
    <x v="3"/>
    <x v="1"/>
    <n v="7689.1176782534376"/>
    <n v="0.03"/>
    <s v="Contado"/>
    <n v="22"/>
  </r>
  <r>
    <s v="MARZO"/>
    <x v="8"/>
    <x v="0"/>
    <n v="7857.4325838715095"/>
    <n v="0.02"/>
    <s v="Contado"/>
    <n v="23"/>
  </r>
  <r>
    <s v="FEBRERO"/>
    <x v="4"/>
    <x v="2"/>
    <n v="7710.4952402471781"/>
    <n v="0.02"/>
    <s v="Contado"/>
    <n v="29"/>
  </r>
  <r>
    <s v="DICIEMBRE"/>
    <x v="0"/>
    <x v="0"/>
    <n v="7956.4790873703578"/>
    <n v="0.01"/>
    <s v="Contado"/>
    <n v="37"/>
  </r>
  <r>
    <s v="JUNIO"/>
    <x v="2"/>
    <x v="0"/>
    <n v="7951.1552459700897"/>
    <n v="0"/>
    <s v="Contado"/>
    <n v="26"/>
  </r>
  <r>
    <s v="ENERO"/>
    <x v="5"/>
    <x v="0"/>
    <n v="8028.837271586076"/>
    <n v="0.03"/>
    <s v="Aplazado"/>
    <n v="27"/>
  </r>
  <r>
    <s v="ENERO"/>
    <x v="3"/>
    <x v="1"/>
    <n v="7847.3070158155633"/>
    <n v="0.02"/>
    <s v="Contado"/>
    <n v="44"/>
  </r>
  <r>
    <s v="SEPTIEMBRE"/>
    <x v="6"/>
    <x v="2"/>
    <n v="7589.7407376013962"/>
    <n v="0.03"/>
    <s v="Contado"/>
    <n v="31"/>
  </r>
  <r>
    <s v="SEPTIEMBRE"/>
    <x v="8"/>
    <x v="0"/>
    <n v="7656.4345111674083"/>
    <n v="0.03"/>
    <s v="Contado"/>
    <n v="35"/>
  </r>
  <r>
    <s v="MARZO"/>
    <x v="3"/>
    <x v="1"/>
    <n v="7560.4780601441871"/>
    <n v="0"/>
    <s v="Aplazado"/>
    <n v="42"/>
  </r>
  <r>
    <s v="ENERO"/>
    <x v="8"/>
    <x v="0"/>
    <n v="7523.7560351436332"/>
    <n v="0.01"/>
    <s v="Contado"/>
    <n v="48"/>
  </r>
  <r>
    <s v="JUNIO"/>
    <x v="0"/>
    <x v="0"/>
    <n v="7886.0653028477554"/>
    <n v="0"/>
    <s v="Contado"/>
    <n v="26"/>
  </r>
  <r>
    <s v="JUNIO"/>
    <x v="5"/>
    <x v="0"/>
    <n v="8165.1567268157487"/>
    <n v="0.01"/>
    <s v="Contado"/>
    <n v="48"/>
  </r>
  <r>
    <s v="ENERO"/>
    <x v="8"/>
    <x v="0"/>
    <n v="7582.2161746203983"/>
    <n v="0.03"/>
    <s v="Contado"/>
    <n v="41"/>
  </r>
  <r>
    <s v="NOVIEMBRE"/>
    <x v="6"/>
    <x v="2"/>
    <n v="8245.3445109306631"/>
    <n v="0"/>
    <s v="Contado"/>
    <n v="29"/>
  </r>
  <r>
    <s v="OCTUBRE"/>
    <x v="5"/>
    <x v="0"/>
    <n v="8072.0508587841869"/>
    <n v="0.02"/>
    <s v="Aplazado"/>
    <n v="27"/>
  </r>
  <r>
    <s v="MAYO"/>
    <x v="3"/>
    <x v="1"/>
    <n v="7594.1643659178135"/>
    <n v="0.01"/>
    <s v="Contado"/>
    <n v="40"/>
  </r>
  <r>
    <s v="JUNIO"/>
    <x v="2"/>
    <x v="0"/>
    <n v="7731.2925177950092"/>
    <n v="0"/>
    <s v="Contado"/>
    <n v="47"/>
  </r>
  <r>
    <s v="SEPTIEMBRE"/>
    <x v="0"/>
    <x v="0"/>
    <n v="7560.8737755636048"/>
    <n v="0.03"/>
    <s v="Contado"/>
    <n v="42"/>
  </r>
  <r>
    <s v="ABRIL"/>
    <x v="8"/>
    <x v="0"/>
    <n v="7824.333395091835"/>
    <n v="0"/>
    <s v="Contado"/>
    <n v="34"/>
  </r>
  <r>
    <s v="OCTUBRE"/>
    <x v="2"/>
    <x v="0"/>
    <n v="8102.9404523904941"/>
    <n v="0.01"/>
    <s v="Contado"/>
    <n v="35"/>
  </r>
  <r>
    <s v="NOVIEMBRE"/>
    <x v="8"/>
    <x v="0"/>
    <n v="7585.4005512245567"/>
    <n v="0.03"/>
    <s v="Contado"/>
    <n v="42"/>
  </r>
  <r>
    <s v="JULIO"/>
    <x v="0"/>
    <x v="0"/>
    <n v="7989.8084218414169"/>
    <n v="0.03"/>
    <s v="Aplazado"/>
    <n v="29"/>
  </r>
  <r>
    <s v="MAYO"/>
    <x v="6"/>
    <x v="2"/>
    <n v="8045.7587339701968"/>
    <n v="0.01"/>
    <s v="Contado"/>
    <n v="21"/>
  </r>
  <r>
    <s v="JULIO"/>
    <x v="5"/>
    <x v="0"/>
    <n v="8216.2664249992577"/>
    <n v="0.01"/>
    <s v="Aplazado"/>
    <n v="50"/>
  </r>
  <r>
    <s v="JUNIO"/>
    <x v="1"/>
    <x v="1"/>
    <n v="7906.5039870069677"/>
    <n v="0.01"/>
    <s v="Aplazado"/>
    <n v="42"/>
  </r>
  <r>
    <s v="ENERO"/>
    <x v="6"/>
    <x v="2"/>
    <n v="7993.6637194820696"/>
    <n v="0"/>
    <s v="Aplazado"/>
    <n v="60"/>
  </r>
  <r>
    <s v="MARZO"/>
    <x v="5"/>
    <x v="0"/>
    <n v="7648.716162821861"/>
    <n v="0.02"/>
    <s v="Contado"/>
    <n v="47"/>
  </r>
  <r>
    <s v="ABRIL"/>
    <x v="6"/>
    <x v="2"/>
    <n v="7857.7135204314573"/>
    <n v="0"/>
    <s v="Contado"/>
    <n v="47"/>
  </r>
  <r>
    <s v="SEPTIEMBRE"/>
    <x v="7"/>
    <x v="2"/>
    <n v="7673.7046917224552"/>
    <n v="0.03"/>
    <s v="Contado"/>
    <n v="32"/>
  </r>
  <r>
    <s v="SEPTIEMBRE"/>
    <x v="3"/>
    <x v="1"/>
    <n v="8143.3917445966517"/>
    <n v="0.03"/>
    <s v="Contado"/>
    <n v="33"/>
  </r>
  <r>
    <s v="ENERO"/>
    <x v="8"/>
    <x v="0"/>
    <n v="7982.4187277030751"/>
    <n v="0.02"/>
    <s v="Contado"/>
    <n v="24"/>
  </r>
  <r>
    <s v="FEBRERO"/>
    <x v="8"/>
    <x v="0"/>
    <n v="7900.3147869376016"/>
    <n v="0.03"/>
    <s v="Contado"/>
    <n v="29"/>
  </r>
  <r>
    <s v="NOVIEMBRE"/>
    <x v="8"/>
    <x v="0"/>
    <n v="7846.9783698046149"/>
    <n v="0.02"/>
    <s v="Contado"/>
    <n v="28"/>
  </r>
  <r>
    <s v="DICIEMBRE"/>
    <x v="7"/>
    <x v="2"/>
    <n v="8138.067800267404"/>
    <n v="0"/>
    <s v="Contado"/>
    <n v="43"/>
  </r>
  <r>
    <s v="SEPTIEMBRE"/>
    <x v="5"/>
    <x v="0"/>
    <n v="8046.1271018957586"/>
    <n v="0.01"/>
    <s v="Contado"/>
    <n v="49"/>
  </r>
  <r>
    <s v="AGOSTO"/>
    <x v="3"/>
    <x v="1"/>
    <n v="7618.4425282553866"/>
    <n v="0.01"/>
    <s v="Contado"/>
    <n v="47"/>
  </r>
  <r>
    <s v="DICIEMBRE"/>
    <x v="8"/>
    <x v="0"/>
    <n v="7519.0649673986763"/>
    <n v="0"/>
    <s v="Aplazado"/>
    <n v="39"/>
  </r>
  <r>
    <s v="OCTUBRE"/>
    <x v="5"/>
    <x v="0"/>
    <n v="8060.2736200704976"/>
    <n v="0.03"/>
    <s v="Contado"/>
    <n v="25"/>
  </r>
  <r>
    <s v="FEBRERO"/>
    <x v="4"/>
    <x v="2"/>
    <n v="7776.5347671125664"/>
    <n v="0.02"/>
    <s v="Contado"/>
    <n v="23"/>
  </r>
  <r>
    <s v="FEBRERO"/>
    <x v="1"/>
    <x v="1"/>
    <n v="8150.9919871651846"/>
    <n v="0"/>
    <s v="Contado"/>
    <n v="45"/>
  </r>
  <r>
    <s v="ABRIL"/>
    <x v="5"/>
    <x v="0"/>
    <n v="8087.683766185778"/>
    <n v="0.02"/>
    <s v="Aplazado"/>
    <n v="33"/>
  </r>
  <r>
    <s v="NOVIEMBRE"/>
    <x v="5"/>
    <x v="0"/>
    <n v="7863.9627834093926"/>
    <n v="0.01"/>
    <s v="Aplazado"/>
    <n v="41"/>
  </r>
  <r>
    <s v="MARZO"/>
    <x v="5"/>
    <x v="0"/>
    <n v="7617.1274846755796"/>
    <n v="0.03"/>
    <s v="Contado"/>
    <n v="26"/>
  </r>
  <r>
    <s v="OCTUBRE"/>
    <x v="5"/>
    <x v="0"/>
    <n v="7623.3798924205303"/>
    <n v="0.02"/>
    <s v="Contado"/>
    <n v="46"/>
  </r>
  <r>
    <s v="DICIEMBRE"/>
    <x v="5"/>
    <x v="0"/>
    <n v="7968.5708573401052"/>
    <n v="0"/>
    <s v="Contado"/>
    <n v="37"/>
  </r>
  <r>
    <s v="NOVIEMBRE"/>
    <x v="2"/>
    <x v="0"/>
    <n v="7681.5126785006441"/>
    <n v="0"/>
    <s v="Contado"/>
    <n v="65"/>
  </r>
  <r>
    <s v="JUNIO"/>
    <x v="4"/>
    <x v="2"/>
    <n v="7594.5988842445104"/>
    <n v="0.02"/>
    <s v="Contado"/>
    <n v="25"/>
  </r>
  <r>
    <s v="AGOSTO"/>
    <x v="1"/>
    <x v="1"/>
    <n v="8037.3529814655967"/>
    <n v="0"/>
    <s v="Contado"/>
    <n v="45"/>
  </r>
  <r>
    <s v="ENERO"/>
    <x v="0"/>
    <x v="0"/>
    <n v="7950.5838547008671"/>
    <n v="0.02"/>
    <s v="Contado"/>
    <n v="48"/>
  </r>
  <r>
    <s v="ENERO"/>
    <x v="8"/>
    <x v="0"/>
    <n v="7948.6412544735776"/>
    <n v="0.01"/>
    <s v="Contado"/>
    <n v="21"/>
  </r>
  <r>
    <s v="JUNIO"/>
    <x v="8"/>
    <x v="0"/>
    <n v="7613.0618689430776"/>
    <n v="0"/>
    <s v="Contado"/>
    <n v="45"/>
  </r>
  <r>
    <s v="NOVIEMBRE"/>
    <x v="6"/>
    <x v="2"/>
    <n v="7553.9791217923002"/>
    <n v="0.01"/>
    <s v="Contado"/>
    <n v="23"/>
  </r>
  <r>
    <s v="AGOSTO"/>
    <x v="8"/>
    <x v="0"/>
    <n v="7500.5374147465909"/>
    <n v="0.03"/>
    <s v="Contado"/>
    <n v="30"/>
  </r>
  <r>
    <s v="JULIO"/>
    <x v="3"/>
    <x v="1"/>
    <n v="7527.5024944337929"/>
    <n v="0.01"/>
    <s v="Contado"/>
    <n v="46"/>
  </r>
  <r>
    <s v="MAYO"/>
    <x v="1"/>
    <x v="1"/>
    <n v="8262.3253370314433"/>
    <n v="0.02"/>
    <s v="Contado"/>
    <n v="35"/>
  </r>
  <r>
    <s v="JUNIO"/>
    <x v="4"/>
    <x v="2"/>
    <n v="8123.850586764861"/>
    <n v="0"/>
    <s v="Contado"/>
    <n v="25"/>
  </r>
  <r>
    <s v="ENERO"/>
    <x v="3"/>
    <x v="1"/>
    <n v="8002.3107577271867"/>
    <n v="0"/>
    <s v="Contado"/>
    <n v="41"/>
  </r>
  <r>
    <s v="NOVIEMBRE"/>
    <x v="5"/>
    <x v="0"/>
    <n v="8090.6655900366468"/>
    <n v="0.02"/>
    <s v="Contado"/>
    <n v="28"/>
  </r>
  <r>
    <s v="ENERO"/>
    <x v="4"/>
    <x v="2"/>
    <n v="7644.688781866821"/>
    <n v="0"/>
    <s v="Contado"/>
    <n v="33"/>
  </r>
  <r>
    <s v="MARZO"/>
    <x v="3"/>
    <x v="1"/>
    <n v="7942.9314358923921"/>
    <n v="0.03"/>
    <s v="Aplazado"/>
    <n v="26"/>
  </r>
  <r>
    <s v="DICIEMBRE"/>
    <x v="2"/>
    <x v="0"/>
    <n v="7950.8375542631029"/>
    <n v="0"/>
    <s v="Aplazado"/>
    <n v="40"/>
  </r>
  <r>
    <s v="DICIEMBRE"/>
    <x v="8"/>
    <x v="0"/>
    <n v="7852.3822223837715"/>
    <n v="0.03"/>
    <s v="Contado"/>
    <n v="30"/>
  </r>
  <r>
    <s v="ENERO"/>
    <x v="3"/>
    <x v="1"/>
    <n v="8087.9954824654806"/>
    <n v="0.01"/>
    <s v="Aplazado"/>
    <n v="32"/>
  </r>
  <r>
    <s v="AGOSTO"/>
    <x v="3"/>
    <x v="1"/>
    <n v="7587.3738222210204"/>
    <n v="0.03"/>
    <s v="Contado"/>
    <n v="28"/>
  </r>
  <r>
    <s v="ABRIL"/>
    <x v="6"/>
    <x v="2"/>
    <n v="8143.1273270574638"/>
    <n v="0.01"/>
    <s v="Contado"/>
    <n v="33"/>
  </r>
  <r>
    <s v="AGOSTO"/>
    <x v="3"/>
    <x v="1"/>
    <n v="7618.4425282553866"/>
    <n v="0"/>
    <s v="Contado"/>
    <n v="29"/>
  </r>
  <r>
    <s v="DICIEMBRE"/>
    <x v="6"/>
    <x v="2"/>
    <n v="7527.8258068740934"/>
    <n v="0.03"/>
    <s v="Contado"/>
    <n v="32"/>
  </r>
  <r>
    <s v="JULIO"/>
    <x v="3"/>
    <x v="1"/>
    <n v="7667.0591853699352"/>
    <n v="0"/>
    <s v="Aplazado"/>
    <n v="41"/>
  </r>
  <r>
    <s v="OCTUBRE"/>
    <x v="5"/>
    <x v="0"/>
    <n v="7588.4781193929075"/>
    <n v="0.02"/>
    <s v="Contado"/>
    <n v="43"/>
  </r>
  <r>
    <s v="MARZO"/>
    <x v="4"/>
    <x v="2"/>
    <n v="7938.1736652277914"/>
    <n v="0"/>
    <s v="Contado"/>
    <n v="48"/>
  </r>
  <r>
    <s v="JUNIO"/>
    <x v="4"/>
    <x v="2"/>
    <n v="8096.6342958814812"/>
    <n v="0"/>
    <s v="Contado"/>
    <n v="29"/>
  </r>
  <r>
    <s v="SEPTIEMBRE"/>
    <x v="5"/>
    <x v="0"/>
    <n v="7902.0225386088759"/>
    <n v="0.03"/>
    <s v="Contado"/>
    <n v="25"/>
  </r>
  <r>
    <s v="MAYO"/>
    <x v="8"/>
    <x v="0"/>
    <n v="7557.6957237453962"/>
    <n v="0.03"/>
    <s v="Contado"/>
    <n v="50"/>
  </r>
  <r>
    <s v="JUNIO"/>
    <x v="2"/>
    <x v="0"/>
    <n v="7640.3027036813955"/>
    <n v="0.02"/>
    <s v="Contado"/>
    <n v="50"/>
  </r>
  <r>
    <s v="NOVIEMBRE"/>
    <x v="3"/>
    <x v="1"/>
    <n v="7698.6777896228841"/>
    <n v="0.03"/>
    <s v="Contado"/>
    <n v="41"/>
  </r>
  <r>
    <s v="ENERO"/>
    <x v="3"/>
    <x v="1"/>
    <n v="7731.9937558280481"/>
    <n v="0"/>
    <s v="Contado"/>
    <n v="41"/>
  </r>
  <r>
    <s v="JUNIO"/>
    <x v="1"/>
    <x v="1"/>
    <n v="7817.407242187719"/>
    <n v="0.03"/>
    <s v="Contado"/>
    <n v="37"/>
  </r>
  <r>
    <s v="ABRIL"/>
    <x v="2"/>
    <x v="0"/>
    <n v="7914.0675257727344"/>
    <n v="0.03"/>
    <s v="Aplazado"/>
    <n v="28"/>
  </r>
  <r>
    <s v="ABRIL"/>
    <x v="0"/>
    <x v="0"/>
    <n v="7780.5849486301759"/>
    <n v="0"/>
    <s v="Contado"/>
    <n v="29"/>
  </r>
  <r>
    <s v="OCTUBRE"/>
    <x v="7"/>
    <x v="2"/>
    <n v="8251.6054652568528"/>
    <n v="0.02"/>
    <s v="Aplazado"/>
    <n v="65"/>
  </r>
  <r>
    <s v="ENERO"/>
    <x v="2"/>
    <x v="0"/>
    <n v="7789.3907654768918"/>
    <n v="0.01"/>
    <s v="Contado"/>
    <n v="38"/>
  </r>
  <r>
    <s v="MARZO"/>
    <x v="5"/>
    <x v="0"/>
    <n v="7668.2641929224064"/>
    <n v="0.02"/>
    <s v="Aplazado"/>
    <n v="17"/>
  </r>
  <r>
    <s v="AGOSTO"/>
    <x v="3"/>
    <x v="1"/>
    <n v="7912.1158969405042"/>
    <n v="0.02"/>
    <s v="Contado"/>
    <n v="30"/>
  </r>
  <r>
    <s v="SEPTIEMBRE"/>
    <x v="2"/>
    <x v="0"/>
    <n v="7862.3938490042838"/>
    <n v="0.01"/>
    <s v="Contado"/>
    <n v="37"/>
  </r>
  <r>
    <s v="ABRIL"/>
    <x v="2"/>
    <x v="0"/>
    <n v="7833.7042114286305"/>
    <n v="0.01"/>
    <s v="Aplazado"/>
    <n v="56"/>
  </r>
  <r>
    <s v="AGOSTO"/>
    <x v="5"/>
    <x v="0"/>
    <n v="8042.5754511913055"/>
    <n v="0"/>
    <s v="Aplazado"/>
    <n v="59"/>
  </r>
  <r>
    <s v="FEBRERO"/>
    <x v="8"/>
    <x v="0"/>
    <n v="7508.5630488915058"/>
    <n v="0.02"/>
    <s v="Aplazado"/>
    <n v="53"/>
  </r>
  <r>
    <s v="FEBRERO"/>
    <x v="1"/>
    <x v="1"/>
    <n v="7903.1225924369619"/>
    <n v="0.01"/>
    <s v="Contado"/>
    <n v="35"/>
  </r>
  <r>
    <s v="AGOSTO"/>
    <x v="5"/>
    <x v="0"/>
    <n v="7991.8734641739275"/>
    <n v="0.03"/>
    <s v="Contado"/>
    <n v="40"/>
  </r>
  <r>
    <s v="SEPTIEMBRE"/>
    <x v="4"/>
    <x v="2"/>
    <n v="8121.7087275744279"/>
    <n v="0.03"/>
    <s v="Contado"/>
    <n v="39"/>
  </r>
  <r>
    <s v="DICIEMBRE"/>
    <x v="4"/>
    <x v="2"/>
    <n v="8202.6121590511684"/>
    <n v="0.02"/>
    <s v="Contado"/>
    <n v="42"/>
  </r>
  <r>
    <s v="MARZO"/>
    <x v="7"/>
    <x v="2"/>
    <n v="7572.0456620799268"/>
    <n v="0.02"/>
    <s v="Contado"/>
    <n v="35"/>
  </r>
  <r>
    <s v="SEPTIEMBRE"/>
    <x v="0"/>
    <x v="0"/>
    <n v="7587.4781888466077"/>
    <n v="0.02"/>
    <s v="Aplazado"/>
    <n v="29"/>
  </r>
  <r>
    <s v="JUNIO"/>
    <x v="5"/>
    <x v="0"/>
    <n v="8244.241780199045"/>
    <n v="0.01"/>
    <s v="Contado"/>
    <n v="53"/>
  </r>
  <r>
    <s v="MARZO"/>
    <x v="7"/>
    <x v="2"/>
    <n v="8147.7839756074718"/>
    <n v="0.01"/>
    <s v="Contado"/>
    <n v="50"/>
  </r>
  <r>
    <s v="JUNIO"/>
    <x v="4"/>
    <x v="2"/>
    <n v="7611.7044829354836"/>
    <n v="0"/>
    <s v="Contado"/>
    <n v="35"/>
  </r>
  <r>
    <s v="AGOSTO"/>
    <x v="0"/>
    <x v="0"/>
    <n v="7608.9618175306168"/>
    <n v="0"/>
    <s v="Aplazado"/>
    <n v="64"/>
  </r>
  <r>
    <s v="AGOSTO"/>
    <x v="4"/>
    <x v="2"/>
    <n v="8074.0595754646074"/>
    <n v="0.03"/>
    <s v="Contado"/>
    <n v="24"/>
  </r>
  <r>
    <s v="OCTUBRE"/>
    <x v="6"/>
    <x v="2"/>
    <n v="7591.0501002695491"/>
    <n v="0.02"/>
    <s v="Contado"/>
    <n v="42"/>
  </r>
  <r>
    <s v="OCTUBRE"/>
    <x v="2"/>
    <x v="0"/>
    <n v="7571.7664804650758"/>
    <n v="0.02"/>
    <s v="Aplazado"/>
    <n v="17"/>
  </r>
  <r>
    <s v="AGOSTO"/>
    <x v="6"/>
    <x v="2"/>
    <n v="8207.5703291437821"/>
    <n v="0.02"/>
    <s v="Contado"/>
    <n v="38"/>
  </r>
  <r>
    <s v="FEBRERO"/>
    <x v="5"/>
    <x v="0"/>
    <n v="7755.7571391129341"/>
    <n v="0"/>
    <s v="Aplazado"/>
    <n v="25"/>
  </r>
  <r>
    <s v="JULIO"/>
    <x v="8"/>
    <x v="0"/>
    <n v="7981.8039785280462"/>
    <n v="0.01"/>
    <s v="Aplazado"/>
    <n v="39"/>
  </r>
  <r>
    <s v="ENERO"/>
    <x v="5"/>
    <x v="0"/>
    <n v="7617.8868000003968"/>
    <n v="0.02"/>
    <s v="Aplazado"/>
    <n v="40"/>
  </r>
  <r>
    <s v="JULIO"/>
    <x v="2"/>
    <x v="0"/>
    <n v="8003.0535492046238"/>
    <n v="0"/>
    <s v="Contado"/>
    <n v="48"/>
  </r>
  <r>
    <s v="JUNIO"/>
    <x v="5"/>
    <x v="0"/>
    <n v="7685.4089895645302"/>
    <n v="0.02"/>
    <s v="Aplazado"/>
    <n v="42"/>
  </r>
  <r>
    <s v="FEBRERO"/>
    <x v="1"/>
    <x v="1"/>
    <n v="8270.1624513638035"/>
    <n v="0.03"/>
    <s v="Contado"/>
    <n v="26"/>
  </r>
  <r>
    <s v="JULIO"/>
    <x v="7"/>
    <x v="2"/>
    <n v="8237.5159428233928"/>
    <n v="0.01"/>
    <s v="Contado"/>
    <n v="46"/>
  </r>
  <r>
    <s v="FEBRERO"/>
    <x v="8"/>
    <x v="0"/>
    <n v="7780.5764481200458"/>
    <n v="0.01"/>
    <s v="Contado"/>
    <n v="28"/>
  </r>
  <r>
    <s v="ENERO"/>
    <x v="1"/>
    <x v="1"/>
    <n v="7759.2920628374213"/>
    <n v="0.03"/>
    <s v="Contado"/>
    <n v="46"/>
  </r>
  <r>
    <s v="SEPTIEMBRE"/>
    <x v="5"/>
    <x v="0"/>
    <n v="8034.5656356249128"/>
    <n v="0"/>
    <s v="Contado"/>
    <n v="30"/>
  </r>
  <r>
    <s v="ABRIL"/>
    <x v="8"/>
    <x v="0"/>
    <n v="8177.9836402814817"/>
    <n v="0.02"/>
    <s v="Contado"/>
    <n v="33"/>
  </r>
  <r>
    <s v="JUNIO"/>
    <x v="6"/>
    <x v="2"/>
    <n v="7808.9710894057362"/>
    <n v="0"/>
    <s v="Aplazado"/>
    <n v="60"/>
  </r>
  <r>
    <s v="SEPTIEMBRE"/>
    <x v="8"/>
    <x v="0"/>
    <n v="7528.6684536739267"/>
    <n v="0.02"/>
    <s v="Aplazado"/>
    <n v="43"/>
  </r>
  <r>
    <s v="DICIEMBRE"/>
    <x v="7"/>
    <x v="2"/>
    <n v="8047.1889124550671"/>
    <n v="0"/>
    <s v="Contado"/>
    <n v="46"/>
  </r>
  <r>
    <s v="ENERO"/>
    <x v="5"/>
    <x v="0"/>
    <n v="7884.198419630975"/>
    <n v="0.01"/>
    <s v="Contado"/>
    <n v="40"/>
  </r>
  <r>
    <s v="JULIO"/>
    <x v="3"/>
    <x v="1"/>
    <n v="7667.0591853699352"/>
    <n v="0.03"/>
    <s v="Contado"/>
    <n v="55"/>
  </r>
  <r>
    <s v="OCTUBRE"/>
    <x v="2"/>
    <x v="0"/>
    <n v="8189.3335574436333"/>
    <n v="0.02"/>
    <s v="Contado"/>
    <n v="41"/>
  </r>
  <r>
    <s v="JUNIO"/>
    <x v="4"/>
    <x v="2"/>
    <n v="8116.8491064852287"/>
    <n v="0.03"/>
    <s v="Contado"/>
    <n v="48"/>
  </r>
  <r>
    <s v="MARZO"/>
    <x v="5"/>
    <x v="0"/>
    <n v="7600.8923703547362"/>
    <n v="0.02"/>
    <s v="Contado"/>
    <n v="30"/>
  </r>
  <r>
    <s v="JULIO"/>
    <x v="7"/>
    <x v="2"/>
    <n v="7870.657654575557"/>
    <n v="0.02"/>
    <s v="Aplazado"/>
    <n v="39"/>
  </r>
  <r>
    <s v="SEPTIEMBRE"/>
    <x v="8"/>
    <x v="0"/>
    <n v="7528.3294897912083"/>
    <n v="0.03"/>
    <s v="Aplazado"/>
    <n v="41"/>
  </r>
  <r>
    <s v="JULIO"/>
    <x v="2"/>
    <x v="0"/>
    <n v="7751.0958358415928"/>
    <n v="0.01"/>
    <s v="Contado"/>
    <n v="38"/>
  </r>
  <r>
    <s v="DICIEMBRE"/>
    <x v="3"/>
    <x v="1"/>
    <n v="7836.776967024357"/>
    <n v="0"/>
    <s v="Contado"/>
    <n v="40"/>
  </r>
  <r>
    <s v="ABRIL"/>
    <x v="5"/>
    <x v="0"/>
    <n v="7809.2697588635792"/>
    <n v="0.01"/>
    <s v="Contado"/>
    <n v="50"/>
  </r>
  <r>
    <s v="MAYO"/>
    <x v="6"/>
    <x v="2"/>
    <n v="7886.3438555899802"/>
    <n v="0.03"/>
    <s v="Aplazado"/>
    <n v="30"/>
  </r>
  <r>
    <s v="FEBRERO"/>
    <x v="4"/>
    <x v="2"/>
    <n v="7596.3526413249974"/>
    <n v="0.03"/>
    <s v="Contado"/>
    <n v="23"/>
  </r>
  <r>
    <s v="AGOSTO"/>
    <x v="4"/>
    <x v="2"/>
    <n v="7769.324794967747"/>
    <n v="0.01"/>
    <s v="Aplazado"/>
    <n v="41"/>
  </r>
  <r>
    <s v="AGOSTO"/>
    <x v="2"/>
    <x v="0"/>
    <n v="7574.940638005969"/>
    <n v="0.01"/>
    <s v="Aplazado"/>
    <n v="35"/>
  </r>
  <r>
    <s v="ABRIL"/>
    <x v="3"/>
    <x v="1"/>
    <n v="7905.9238565530586"/>
    <n v="0.02"/>
    <s v="Contado"/>
    <n v="41"/>
  </r>
  <r>
    <s v="MARZO"/>
    <x v="3"/>
    <x v="1"/>
    <n v="7579.8131599529024"/>
    <n v="0.01"/>
    <s v="Aplazado"/>
    <n v="16"/>
  </r>
  <r>
    <s v="OCTUBRE"/>
    <x v="7"/>
    <x v="2"/>
    <n v="7815.0548256931779"/>
    <n v="0.03"/>
    <s v="Contado"/>
    <n v="45"/>
  </r>
  <r>
    <s v="MAYO"/>
    <x v="8"/>
    <x v="0"/>
    <n v="7720.2136318219327"/>
    <n v="0.03"/>
    <s v="Contado"/>
    <n v="46"/>
  </r>
  <r>
    <s v="OCTUBRE"/>
    <x v="7"/>
    <x v="2"/>
    <n v="8100.0948099730385"/>
    <n v="0"/>
    <s v="Contado"/>
    <n v="41"/>
  </r>
  <r>
    <s v="JULIO"/>
    <x v="8"/>
    <x v="0"/>
    <n v="7503.4847561731522"/>
    <n v="0.01"/>
    <s v="Contado"/>
    <n v="36"/>
  </r>
  <r>
    <s v="NOVIEMBRE"/>
    <x v="1"/>
    <x v="1"/>
    <n v="8122.91435034203"/>
    <n v="0.01"/>
    <s v="Aplazado"/>
    <n v="30"/>
  </r>
  <r>
    <s v="MAYO"/>
    <x v="0"/>
    <x v="0"/>
    <n v="7921.1586353378198"/>
    <n v="0.02"/>
    <s v="Contado"/>
    <n v="44"/>
  </r>
  <r>
    <s v="SEPTIEMBRE"/>
    <x v="3"/>
    <x v="1"/>
    <n v="8202.5369458107343"/>
    <n v="0.01"/>
    <s v="Contado"/>
    <n v="34"/>
  </r>
  <r>
    <s v="MAYO"/>
    <x v="3"/>
    <x v="1"/>
    <n v="7662.0380171398347"/>
    <n v="0.02"/>
    <s v="Aplazado"/>
    <n v="49"/>
  </r>
  <r>
    <s v="OCTUBRE"/>
    <x v="0"/>
    <x v="0"/>
    <n v="7763.3148390009819"/>
    <n v="0.03"/>
    <s v="Contado"/>
    <n v="22"/>
  </r>
  <r>
    <s v="OCTUBRE"/>
    <x v="0"/>
    <x v="0"/>
    <n v="7860.8295539698111"/>
    <n v="0.02"/>
    <s v="Contado"/>
    <n v="19"/>
  </r>
  <r>
    <s v="JULIO"/>
    <x v="4"/>
    <x v="2"/>
    <n v="8040.3272483474211"/>
    <n v="0.03"/>
    <s v="Contado"/>
    <n v="34"/>
  </r>
  <r>
    <s v="JULIO"/>
    <x v="3"/>
    <x v="1"/>
    <n v="7676.4390188023117"/>
    <n v="0.01"/>
    <s v="Aplazado"/>
    <n v="33"/>
  </r>
  <r>
    <s v="MARZO"/>
    <x v="3"/>
    <x v="1"/>
    <n v="8112.0232398361804"/>
    <n v="0.01"/>
    <s v="Aplazado"/>
    <n v="49"/>
  </r>
  <r>
    <s v="ABRIL"/>
    <x v="3"/>
    <x v="1"/>
    <n v="7914.0534197945726"/>
    <n v="0.01"/>
    <s v="Contado"/>
    <n v="28"/>
  </r>
  <r>
    <s v="DICIEMBRE"/>
    <x v="0"/>
    <x v="0"/>
    <n v="8042.132657350885"/>
    <n v="0.02"/>
    <s v="Contado"/>
    <n v="43"/>
  </r>
  <r>
    <s v="MARZO"/>
    <x v="2"/>
    <x v="0"/>
    <n v="8086.4517312529006"/>
    <n v="0.01"/>
    <s v="Contado"/>
    <n v="38"/>
  </r>
  <r>
    <s v="NOVIEMBRE"/>
    <x v="1"/>
    <x v="1"/>
    <n v="8251.6534378639517"/>
    <n v="0.03"/>
    <s v="Contado"/>
    <n v="43"/>
  </r>
  <r>
    <s v="DICIEMBRE"/>
    <x v="5"/>
    <x v="0"/>
    <n v="7573.4830264177253"/>
    <n v="0.01"/>
    <s v="Contado"/>
    <n v="21"/>
  </r>
  <r>
    <s v="DICIEMBRE"/>
    <x v="5"/>
    <x v="0"/>
    <n v="7791.7659313572858"/>
    <n v="0.02"/>
    <s v="Aplazado"/>
    <n v="32"/>
  </r>
  <r>
    <s v="SEPTIEMBRE"/>
    <x v="3"/>
    <x v="1"/>
    <n v="7566.1844596109586"/>
    <n v="0.01"/>
    <s v="Aplazado"/>
    <n v="26"/>
  </r>
  <r>
    <s v="JULIO"/>
    <x v="3"/>
    <x v="1"/>
    <n v="8046.7430208799578"/>
    <n v="0"/>
    <s v="Contado"/>
    <n v="28"/>
  </r>
  <r>
    <s v="MARZO"/>
    <x v="7"/>
    <x v="2"/>
    <n v="7523.6837050128997"/>
    <n v="0"/>
    <s v="Contado"/>
    <n v="35"/>
  </r>
  <r>
    <s v="NOVIEMBRE"/>
    <x v="1"/>
    <x v="1"/>
    <n v="7990.6544536872661"/>
    <n v="0"/>
    <s v="Contado"/>
    <n v="31"/>
  </r>
  <r>
    <s v="DICIEMBRE"/>
    <x v="0"/>
    <x v="0"/>
    <n v="8172.4753677410263"/>
    <n v="0"/>
    <s v="Contado"/>
    <n v="23"/>
  </r>
  <r>
    <s v="MAYO"/>
    <x v="2"/>
    <x v="0"/>
    <n v="7689.110055614774"/>
    <n v="0"/>
    <s v="Contado"/>
    <n v="29"/>
  </r>
  <r>
    <s v="FEBRERO"/>
    <x v="4"/>
    <x v="2"/>
    <n v="8077.140376576408"/>
    <n v="0.01"/>
    <s v="Contado"/>
    <n v="24"/>
  </r>
  <r>
    <s v="JUNIO"/>
    <x v="7"/>
    <x v="2"/>
    <n v="8138.7433222624441"/>
    <n v="0.02"/>
    <s v="Contado"/>
    <n v="25"/>
  </r>
  <r>
    <s v="NOVIEMBRE"/>
    <x v="5"/>
    <x v="0"/>
    <n v="7806.1698596293718"/>
    <n v="0"/>
    <s v="Contado"/>
    <n v="41"/>
  </r>
  <r>
    <s v="DICIEMBRE"/>
    <x v="6"/>
    <x v="2"/>
    <n v="7953.5788413369391"/>
    <n v="0"/>
    <s v="Contado"/>
    <n v="41"/>
  </r>
  <r>
    <s v="JULIO"/>
    <x v="3"/>
    <x v="1"/>
    <n v="7636.7677301797266"/>
    <n v="0.01"/>
    <s v="Aplazado"/>
    <n v="56"/>
  </r>
  <r>
    <s v="AGOSTO"/>
    <x v="0"/>
    <x v="0"/>
    <n v="7653.0775523657485"/>
    <n v="0.01"/>
    <s v="Aplazado"/>
    <n v="44"/>
  </r>
  <r>
    <s v="DICIEMBRE"/>
    <x v="2"/>
    <x v="0"/>
    <n v="7778.3942507579559"/>
    <n v="0.02"/>
    <s v="Contado"/>
    <n v="26"/>
  </r>
  <r>
    <s v="MARZO"/>
    <x v="1"/>
    <x v="1"/>
    <n v="7835.2817798182969"/>
    <n v="0.02"/>
    <s v="Aplazado"/>
    <n v="60"/>
  </r>
  <r>
    <s v="AGOSTO"/>
    <x v="7"/>
    <x v="2"/>
    <n v="8223.7923357212821"/>
    <n v="0"/>
    <s v="Contado"/>
    <n v="27"/>
  </r>
  <r>
    <s v="MAYO"/>
    <x v="0"/>
    <x v="0"/>
    <n v="8173.0216971664231"/>
    <n v="0.02"/>
    <s v="Contado"/>
    <n v="39"/>
  </r>
  <r>
    <s v="FEBRERO"/>
    <x v="1"/>
    <x v="1"/>
    <n v="7972.5109501126553"/>
    <n v="0.03"/>
    <s v="Contado"/>
    <n v="41"/>
  </r>
  <r>
    <s v="DICIEMBRE"/>
    <x v="0"/>
    <x v="0"/>
    <n v="8260.1570654446186"/>
    <n v="0"/>
    <s v="Contado"/>
    <n v="28"/>
  </r>
  <r>
    <s v="DICIEMBRE"/>
    <x v="1"/>
    <x v="1"/>
    <n v="7867.0941567255186"/>
    <n v="0.01"/>
    <s v="Contado"/>
    <n v="49"/>
  </r>
  <r>
    <s v="MAYO"/>
    <x v="3"/>
    <x v="1"/>
    <n v="7618.4425282553866"/>
    <n v="0"/>
    <s v="Aplazado"/>
    <n v="23"/>
  </r>
  <r>
    <s v="JULIO"/>
    <x v="2"/>
    <x v="0"/>
    <n v="8100.005580187235"/>
    <n v="0.02"/>
    <s v="Contado"/>
    <n v="22"/>
  </r>
  <r>
    <s v="MARZO"/>
    <x v="6"/>
    <x v="2"/>
    <n v="7690.2310026824489"/>
    <n v="0.02"/>
    <s v="Aplazado"/>
    <n v="36"/>
  </r>
  <r>
    <s v="MAYO"/>
    <x v="7"/>
    <x v="2"/>
    <n v="7865.8115641163477"/>
    <n v="0.01"/>
    <s v="Contado"/>
    <n v="25"/>
  </r>
  <r>
    <s v="DICIEMBRE"/>
    <x v="6"/>
    <x v="2"/>
    <n v="7893.6415917938393"/>
    <n v="0.01"/>
    <s v="Contado"/>
    <n v="62"/>
  </r>
  <r>
    <s v="OCTUBRE"/>
    <x v="8"/>
    <x v="0"/>
    <n v="7928.5627431547528"/>
    <n v="0.01"/>
    <s v="Contado"/>
    <n v="33"/>
  </r>
  <r>
    <s v="AGOSTO"/>
    <x v="6"/>
    <x v="2"/>
    <n v="7579.9399547051144"/>
    <n v="0.02"/>
    <s v="Aplazado"/>
    <n v="25"/>
  </r>
  <r>
    <s v="ABRIL"/>
    <x v="1"/>
    <x v="1"/>
    <n v="8020.3750587831837"/>
    <n v="0"/>
    <s v="Aplazado"/>
    <n v="21"/>
  </r>
  <r>
    <s v="MAYO"/>
    <x v="2"/>
    <x v="0"/>
    <n v="8246.5978006164551"/>
    <n v="0.01"/>
    <s v="Aplazado"/>
    <n v="44"/>
  </r>
  <r>
    <s v="AGOSTO"/>
    <x v="5"/>
    <x v="0"/>
    <n v="7816.5223855324211"/>
    <n v="0.01"/>
    <s v="Aplazado"/>
    <n v="61"/>
  </r>
  <r>
    <s v="JULIO"/>
    <x v="2"/>
    <x v="0"/>
    <n v="7712.3188338929549"/>
    <n v="0.01"/>
    <s v="Contado"/>
    <n v="47"/>
  </r>
  <r>
    <s v="MARZO"/>
    <x v="6"/>
    <x v="2"/>
    <n v="7877.6485196151725"/>
    <n v="0.02"/>
    <s v="Contado"/>
    <n v="36"/>
  </r>
  <r>
    <s v="MARZO"/>
    <x v="1"/>
    <x v="1"/>
    <n v="7835.5477372722635"/>
    <n v="0"/>
    <s v="Contado"/>
    <n v="33"/>
  </r>
  <r>
    <s v="NOVIEMBRE"/>
    <x v="5"/>
    <x v="0"/>
    <n v="7640.1636118383522"/>
    <n v="0.01"/>
    <s v="Contado"/>
    <n v="23"/>
  </r>
  <r>
    <s v="JUNIO"/>
    <x v="8"/>
    <x v="0"/>
    <n v="7518.2928910789633"/>
    <n v="0.02"/>
    <s v="Contado"/>
    <n v="33"/>
  </r>
  <r>
    <s v="SEPTIEMBRE"/>
    <x v="8"/>
    <x v="0"/>
    <n v="7848.963175320323"/>
    <n v="0.03"/>
    <s v="Contado"/>
    <n v="35"/>
  </r>
  <r>
    <s v="JULIO"/>
    <x v="8"/>
    <x v="0"/>
    <n v="7580.5232410702047"/>
    <n v="0.02"/>
    <s v="Contado"/>
    <n v="30"/>
  </r>
  <r>
    <s v="MAYO"/>
    <x v="0"/>
    <x v="0"/>
    <n v="8058.2255732226167"/>
    <n v="0"/>
    <s v="Contado"/>
    <n v="28"/>
  </r>
  <r>
    <s v="ENERO"/>
    <x v="1"/>
    <x v="1"/>
    <n v="8176.9481667932632"/>
    <n v="0.01"/>
    <s v="Contado"/>
    <n v="34"/>
  </r>
  <r>
    <s v="MAYO"/>
    <x v="2"/>
    <x v="0"/>
    <n v="7670.5269574558952"/>
    <n v="0.01"/>
    <s v="Contado"/>
    <n v="48"/>
  </r>
  <r>
    <s v="FEBRERO"/>
    <x v="5"/>
    <x v="0"/>
    <n v="8191.1760629380569"/>
    <n v="0.02"/>
    <s v="Aplazado"/>
    <n v="21"/>
  </r>
  <r>
    <s v="AGOSTO"/>
    <x v="3"/>
    <x v="1"/>
    <n v="7618.4425282553866"/>
    <n v="0.01"/>
    <s v="Aplazado"/>
    <n v="49"/>
  </r>
  <r>
    <s v="OCTUBRE"/>
    <x v="4"/>
    <x v="2"/>
    <n v="8263.4796907802593"/>
    <n v="0.01"/>
    <s v="Contado"/>
    <n v="45"/>
  </r>
  <r>
    <s v="FEBRERO"/>
    <x v="8"/>
    <x v="0"/>
    <n v="8157.3145850140463"/>
    <n v="0.03"/>
    <s v="Aplazado"/>
    <n v="25"/>
  </r>
  <r>
    <s v="JUNIO"/>
    <x v="7"/>
    <x v="2"/>
    <n v="8104.3386100819544"/>
    <n v="0"/>
    <s v="Contado"/>
    <n v="43"/>
  </r>
  <r>
    <s v="SEPTIEMBRE"/>
    <x v="7"/>
    <x v="2"/>
    <n v="7916.3306978079572"/>
    <n v="0.02"/>
    <s v="Contado"/>
    <n v="23"/>
  </r>
  <r>
    <s v="AGOSTO"/>
    <x v="6"/>
    <x v="2"/>
    <n v="8234.5407761410024"/>
    <n v="0"/>
    <s v="Contado"/>
    <n v="29"/>
  </r>
  <r>
    <s v="ENERO"/>
    <x v="5"/>
    <x v="0"/>
    <n v="7982.0340240361929"/>
    <n v="0"/>
    <s v="Contado"/>
    <n v="41"/>
  </r>
  <r>
    <s v="JUNIO"/>
    <x v="8"/>
    <x v="0"/>
    <n v="7804.8545368493251"/>
    <n v="0.01"/>
    <s v="Aplazado"/>
    <n v="21"/>
  </r>
  <r>
    <s v="SEPTIEMBRE"/>
    <x v="2"/>
    <x v="0"/>
    <n v="8077.0749349933158"/>
    <n v="0"/>
    <s v="Contado"/>
    <n v="37"/>
  </r>
  <r>
    <s v="JULIO"/>
    <x v="5"/>
    <x v="0"/>
    <n v="7695.8026685227742"/>
    <n v="0"/>
    <s v="Contado"/>
    <n v="45"/>
  </r>
  <r>
    <s v="DICIEMBRE"/>
    <x v="0"/>
    <x v="0"/>
    <n v="7930.0606783012063"/>
    <n v="0.01"/>
    <s v="Contado"/>
    <n v="44"/>
  </r>
  <r>
    <s v="OCTUBRE"/>
    <x v="1"/>
    <x v="1"/>
    <n v="8182.0140766150689"/>
    <n v="0.01"/>
    <s v="Aplazado"/>
    <n v="45"/>
  </r>
  <r>
    <s v="ABRIL"/>
    <x v="5"/>
    <x v="0"/>
    <n v="8201.1682692355589"/>
    <n v="0.02"/>
    <s v="Contado"/>
    <n v="34"/>
  </r>
  <r>
    <s v="OCTUBRE"/>
    <x v="1"/>
    <x v="1"/>
    <n v="8258.9146149469379"/>
    <n v="0.03"/>
    <s v="Aplazado"/>
    <n v="25"/>
  </r>
  <r>
    <s v="ENERO"/>
    <x v="3"/>
    <x v="1"/>
    <n v="7568.0800862379647"/>
    <n v="0.02"/>
    <s v="Contado"/>
    <n v="25"/>
  </r>
  <r>
    <s v="NOVIEMBRE"/>
    <x v="8"/>
    <x v="0"/>
    <n v="7570.7568596010651"/>
    <n v="0.02"/>
    <s v="Aplazado"/>
    <n v="42"/>
  </r>
  <r>
    <s v="AGOSTO"/>
    <x v="8"/>
    <x v="0"/>
    <n v="8088.7188811893566"/>
    <n v="0.01"/>
    <s v="Aplazado"/>
    <n v="62"/>
  </r>
  <r>
    <s v="OCTUBRE"/>
    <x v="4"/>
    <x v="2"/>
    <n v="7830.914200653483"/>
    <n v="0.03"/>
    <s v="Aplazado"/>
    <n v="64"/>
  </r>
  <r>
    <s v="SEPTIEMBRE"/>
    <x v="7"/>
    <x v="2"/>
    <n v="7977.8605622882287"/>
    <n v="0.01"/>
    <s v="Aplazado"/>
    <n v="54"/>
  </r>
  <r>
    <s v="MARZO"/>
    <x v="7"/>
    <x v="2"/>
    <n v="7709.1514050807245"/>
    <n v="0.02"/>
    <s v="Contado"/>
    <n v="32"/>
  </r>
  <r>
    <s v="OCTUBRE"/>
    <x v="5"/>
    <x v="0"/>
    <n v="7964.6533840517122"/>
    <n v="0.03"/>
    <s v="Contado"/>
    <n v="28"/>
  </r>
  <r>
    <s v="FEBRERO"/>
    <x v="3"/>
    <x v="1"/>
    <n v="7692.6057169681508"/>
    <n v="0.02"/>
    <s v="Contado"/>
    <n v="27"/>
  </r>
  <r>
    <s v="ENERO"/>
    <x v="1"/>
    <x v="1"/>
    <n v="8030.255638268959"/>
    <n v="0.01"/>
    <s v="Contado"/>
    <n v="36"/>
  </r>
  <r>
    <s v="MARZO"/>
    <x v="0"/>
    <x v="0"/>
    <n v="7621.5036533591729"/>
    <n v="0.03"/>
    <s v="Aplazado"/>
    <n v="63"/>
  </r>
  <r>
    <s v="AGOSTO"/>
    <x v="8"/>
    <x v="0"/>
    <n v="7969.0244738490992"/>
    <n v="0"/>
    <s v="Aplazado"/>
    <n v="45"/>
  </r>
  <r>
    <s v="JULIO"/>
    <x v="4"/>
    <x v="2"/>
    <n v="7994.5790698116753"/>
    <n v="0.03"/>
    <s v="Contado"/>
    <n v="41"/>
  </r>
  <r>
    <s v="MARZO"/>
    <x v="6"/>
    <x v="2"/>
    <n v="8039.5516072052033"/>
    <n v="0.03"/>
    <s v="Contado"/>
    <n v="22"/>
  </r>
  <r>
    <s v="SEPTIEMBRE"/>
    <x v="3"/>
    <x v="1"/>
    <n v="7667.0591853699352"/>
    <n v="0"/>
    <s v="Aplazado"/>
    <n v="28"/>
  </r>
  <r>
    <s v="SEPTIEMBRE"/>
    <x v="2"/>
    <x v="0"/>
    <n v="8047.2835497808728"/>
    <n v="0"/>
    <s v="Contado"/>
    <n v="29"/>
  </r>
  <r>
    <s v="OCTUBRE"/>
    <x v="8"/>
    <x v="0"/>
    <n v="7977.7555720409964"/>
    <n v="0.02"/>
    <s v="Aplazado"/>
    <n v="50"/>
  </r>
  <r>
    <s v="JUNIO"/>
    <x v="4"/>
    <x v="2"/>
    <n v="8156.2876656798653"/>
    <n v="0"/>
    <s v="Contado"/>
    <n v="43"/>
  </r>
  <r>
    <s v="JULIO"/>
    <x v="6"/>
    <x v="2"/>
    <n v="8051.4163002676196"/>
    <n v="0.03"/>
    <s v="Aplazado"/>
    <n v="62"/>
  </r>
  <r>
    <s v="MARZO"/>
    <x v="1"/>
    <x v="1"/>
    <n v="7983.0493269355429"/>
    <n v="0.03"/>
    <s v="Contado"/>
    <n v="38"/>
  </r>
  <r>
    <s v="NOVIEMBRE"/>
    <x v="2"/>
    <x v="0"/>
    <n v="8028.5486495640089"/>
    <n v="0"/>
    <s v="Contado"/>
    <n v="45"/>
  </r>
  <r>
    <s v="JULIO"/>
    <x v="2"/>
    <x v="0"/>
    <n v="7976.4206419306538"/>
    <n v="0.03"/>
    <s v="Aplazado"/>
    <n v="39"/>
  </r>
  <r>
    <s v="AGOSTO"/>
    <x v="0"/>
    <x v="0"/>
    <n v="7677.1078357130227"/>
    <n v="0.01"/>
    <s v="Contado"/>
    <n v="35"/>
  </r>
  <r>
    <s v="ENERO"/>
    <x v="3"/>
    <x v="1"/>
    <n v="7669.4690132301184"/>
    <n v="0.01"/>
    <s v="Contado"/>
    <n v="41"/>
  </r>
  <r>
    <s v="SEPTIEMBRE"/>
    <x v="2"/>
    <x v="0"/>
    <n v="8243.8341666576252"/>
    <n v="0.03"/>
    <s v="Contado"/>
    <n v="23"/>
  </r>
  <r>
    <s v="DICIEMBRE"/>
    <x v="0"/>
    <x v="0"/>
    <n v="7636.5727900359025"/>
    <n v="0.03"/>
    <s v="Aplazado"/>
    <n v="52"/>
  </r>
  <r>
    <s v="MAYO"/>
    <x v="4"/>
    <x v="2"/>
    <n v="8234.9220749695269"/>
    <n v="0"/>
    <s v="Contado"/>
    <n v="33"/>
  </r>
  <r>
    <s v="ENERO"/>
    <x v="5"/>
    <x v="0"/>
    <n v="7840.8055174292804"/>
    <n v="0.02"/>
    <s v="Contado"/>
    <n v="34"/>
  </r>
  <r>
    <s v="ABRIL"/>
    <x v="2"/>
    <x v="0"/>
    <n v="7752.2480929252561"/>
    <n v="0.01"/>
    <s v="Aplazado"/>
    <n v="45"/>
  </r>
  <r>
    <s v="ENERO"/>
    <x v="4"/>
    <x v="2"/>
    <n v="7767.4021643299511"/>
    <n v="0"/>
    <s v="Aplazado"/>
    <n v="46"/>
  </r>
  <r>
    <s v="AGOSTO"/>
    <x v="0"/>
    <x v="0"/>
    <n v="8197.0733147326064"/>
    <n v="0.02"/>
    <s v="Contado"/>
    <n v="50"/>
  </r>
  <r>
    <s v="JUNIO"/>
    <x v="3"/>
    <x v="1"/>
    <n v="7882.4896074233038"/>
    <n v="0.01"/>
    <s v="Contado"/>
    <n v="29"/>
  </r>
  <r>
    <s v="ABRIL"/>
    <x v="8"/>
    <x v="0"/>
    <n v="7557.487980505075"/>
    <n v="0.01"/>
    <s v="Contado"/>
    <n v="22"/>
  </r>
  <r>
    <s v="MAYO"/>
    <x v="6"/>
    <x v="2"/>
    <n v="7857.160467736303"/>
    <n v="0.01"/>
    <s v="Aplazado"/>
    <n v="35"/>
  </r>
  <r>
    <s v="ABRIL"/>
    <x v="3"/>
    <x v="1"/>
    <n v="7618.4425282553866"/>
    <n v="0.02"/>
    <s v="Contado"/>
    <n v="29"/>
  </r>
  <r>
    <s v="MAYO"/>
    <x v="7"/>
    <x v="2"/>
    <n v="7701.9060591612151"/>
    <n v="0.01"/>
    <s v="Contado"/>
    <n v="26"/>
  </r>
  <r>
    <s v="MAYO"/>
    <x v="3"/>
    <x v="1"/>
    <n v="7651.8649759013306"/>
    <n v="0"/>
    <s v="Contado"/>
    <n v="22"/>
  </r>
  <r>
    <s v="MAYO"/>
    <x v="5"/>
    <x v="0"/>
    <n v="7683.6487970436838"/>
    <n v="0.03"/>
    <s v="Contado"/>
    <n v="46"/>
  </r>
  <r>
    <s v="MAYO"/>
    <x v="8"/>
    <x v="0"/>
    <n v="7741.7809263242225"/>
    <n v="0.03"/>
    <s v="Contado"/>
    <n v="29"/>
  </r>
  <r>
    <s v="OCTUBRE"/>
    <x v="0"/>
    <x v="0"/>
    <n v="7535.1289646320083"/>
    <n v="0.03"/>
    <s v="Contado"/>
    <n v="32"/>
  </r>
  <r>
    <s v="JUNIO"/>
    <x v="3"/>
    <x v="1"/>
    <n v="7649.0344839910858"/>
    <n v="0.01"/>
    <s v="Contado"/>
    <n v="46"/>
  </r>
  <r>
    <s v="ENERO"/>
    <x v="8"/>
    <x v="0"/>
    <n v="7860.8751382899982"/>
    <n v="0.01"/>
    <s v="Aplazado"/>
    <n v="19"/>
  </r>
  <r>
    <s v="JULIO"/>
    <x v="8"/>
    <x v="0"/>
    <n v="7731.14490377729"/>
    <n v="0.02"/>
    <s v="Contado"/>
    <n v="47"/>
  </r>
  <r>
    <s v="ENERO"/>
    <x v="8"/>
    <x v="0"/>
    <n v="8000.5169006360165"/>
    <n v="0"/>
    <s v="Aplazado"/>
    <n v="48"/>
  </r>
  <r>
    <s v="MAYO"/>
    <x v="5"/>
    <x v="0"/>
    <n v="7506.0825569332428"/>
    <n v="0"/>
    <s v="Aplazado"/>
    <n v="45"/>
  </r>
  <r>
    <s v="DICIEMBRE"/>
    <x v="0"/>
    <x v="0"/>
    <n v="8106.576405742162"/>
    <n v="0"/>
    <s v="Aplazado"/>
    <n v="23"/>
  </r>
  <r>
    <s v="SEPTIEMBRE"/>
    <x v="0"/>
    <x v="0"/>
    <n v="7630.9183099792517"/>
    <n v="0"/>
    <s v="Contado"/>
    <n v="32"/>
  </r>
  <r>
    <s v="ABRIL"/>
    <x v="8"/>
    <x v="0"/>
    <n v="8257.7450701754606"/>
    <n v="0.03"/>
    <s v="Contado"/>
    <n v="50"/>
  </r>
  <r>
    <s v="JULIO"/>
    <x v="5"/>
    <x v="0"/>
    <n v="8170.9552721952059"/>
    <n v="0"/>
    <s v="Contado"/>
    <n v="48"/>
  </r>
  <r>
    <s v="MAYO"/>
    <x v="5"/>
    <x v="0"/>
    <n v="7860.3736913265357"/>
    <n v="0.01"/>
    <s v="Contado"/>
    <n v="33"/>
  </r>
  <r>
    <s v="FEBRERO"/>
    <x v="2"/>
    <x v="0"/>
    <n v="8083.5830361077251"/>
    <n v="0.01"/>
    <s v="Aplazado"/>
    <n v="37"/>
  </r>
  <r>
    <s v="OCTUBRE"/>
    <x v="1"/>
    <x v="1"/>
    <n v="8082.1737298309336"/>
    <n v="0.03"/>
    <s v="Aplazado"/>
    <n v="52"/>
  </r>
  <r>
    <s v="ABRIL"/>
    <x v="8"/>
    <x v="0"/>
    <n v="7566.3129978490224"/>
    <n v="0.03"/>
    <s v="Aplazado"/>
    <n v="23"/>
  </r>
  <r>
    <s v="ENERO"/>
    <x v="5"/>
    <x v="0"/>
    <n v="7637.9979923546261"/>
    <n v="0.03"/>
    <s v="Contado"/>
    <n v="37"/>
  </r>
  <r>
    <s v="NOVIEMBRE"/>
    <x v="4"/>
    <x v="2"/>
    <n v="8144.6486680172075"/>
    <n v="0.02"/>
    <s v="Contado"/>
    <n v="36"/>
  </r>
  <r>
    <s v="ENERO"/>
    <x v="8"/>
    <x v="0"/>
    <n v="7591.9971822041771"/>
    <n v="0.03"/>
    <s v="Contado"/>
    <n v="21"/>
  </r>
  <r>
    <s v="JUNIO"/>
    <x v="7"/>
    <x v="2"/>
    <n v="7537.7221052501136"/>
    <n v="0"/>
    <s v="Contado"/>
    <n v="48"/>
  </r>
  <r>
    <s v="SEPTIEMBRE"/>
    <x v="6"/>
    <x v="2"/>
    <n v="8221.224669397252"/>
    <n v="0.02"/>
    <s v="Contado"/>
    <n v="27"/>
  </r>
  <r>
    <s v="OCTUBRE"/>
    <x v="6"/>
    <x v="2"/>
    <n v="7662.080868992889"/>
    <n v="0.02"/>
    <s v="Aplazado"/>
    <n v="35"/>
  </r>
  <r>
    <s v="OCTUBRE"/>
    <x v="8"/>
    <x v="0"/>
    <n v="7685.5839589985862"/>
    <n v="0.02"/>
    <s v="Contado"/>
    <n v="46"/>
  </r>
  <r>
    <s v="JULIO"/>
    <x v="8"/>
    <x v="0"/>
    <n v="7826.1022942560339"/>
    <n v="0.01"/>
    <s v="Contado"/>
    <n v="35"/>
  </r>
  <r>
    <s v="ENERO"/>
    <x v="5"/>
    <x v="0"/>
    <n v="8138.8924889758982"/>
    <n v="0.01"/>
    <s v="Contado"/>
    <n v="37"/>
  </r>
  <r>
    <s v="FEBRERO"/>
    <x v="7"/>
    <x v="2"/>
    <n v="8051.1047177227238"/>
    <n v="0.01"/>
    <s v="Contado"/>
    <n v="46"/>
  </r>
  <r>
    <s v="DICIEMBRE"/>
    <x v="7"/>
    <x v="2"/>
    <n v="8114.2722345429456"/>
    <n v="0"/>
    <s v="Contado"/>
    <n v="24"/>
  </r>
  <r>
    <s v="AGOSTO"/>
    <x v="5"/>
    <x v="0"/>
    <n v="8188.8553771450552"/>
    <n v="0.01"/>
    <s v="Contado"/>
    <n v="28"/>
  </r>
  <r>
    <s v="SEPTIEMBRE"/>
    <x v="3"/>
    <x v="1"/>
    <n v="7618.4425282553866"/>
    <n v="0.03"/>
    <s v="Contado"/>
    <n v="23"/>
  </r>
  <r>
    <s v="FEBRERO"/>
    <x v="4"/>
    <x v="2"/>
    <n v="7724.9563959718034"/>
    <n v="0.01"/>
    <s v="Contado"/>
    <n v="28"/>
  </r>
  <r>
    <s v="AGOSTO"/>
    <x v="3"/>
    <x v="1"/>
    <n v="7618.4425282553866"/>
    <n v="0.02"/>
    <s v="Aplazado"/>
    <n v="17"/>
  </r>
  <r>
    <s v="ENERO"/>
    <x v="7"/>
    <x v="2"/>
    <n v="8167.856021106054"/>
    <n v="0"/>
    <s v="Aplazado"/>
    <n v="46"/>
  </r>
  <r>
    <s v="AGOSTO"/>
    <x v="3"/>
    <x v="1"/>
    <n v="7618.4425282553866"/>
    <n v="0"/>
    <s v="Contado"/>
    <n v="33"/>
  </r>
  <r>
    <s v="NOVIEMBRE"/>
    <x v="5"/>
    <x v="0"/>
    <n v="7697.1847307310281"/>
    <n v="0.01"/>
    <s v="Contado"/>
    <n v="47"/>
  </r>
  <r>
    <s v="AGOSTO"/>
    <x v="5"/>
    <x v="0"/>
    <n v="8107.4183689112169"/>
    <n v="0.02"/>
    <s v="Contado"/>
    <n v="44"/>
  </r>
  <r>
    <s v="MARZO"/>
    <x v="7"/>
    <x v="2"/>
    <n v="7839.8140604159062"/>
    <n v="0.02"/>
    <s v="Contado"/>
    <n v="25"/>
  </r>
  <r>
    <s v="ABRIL"/>
    <x v="7"/>
    <x v="2"/>
    <n v="8122.0291529653286"/>
    <n v="0.03"/>
    <s v="Contado"/>
    <n v="43"/>
  </r>
  <r>
    <s v="JULIO"/>
    <x v="7"/>
    <x v="2"/>
    <n v="7713.5687807500335"/>
    <n v="0.03"/>
    <s v="Contado"/>
    <n v="42"/>
  </r>
  <r>
    <s v="JUNIO"/>
    <x v="3"/>
    <x v="1"/>
    <n v="8137.4153414624152"/>
    <n v="0"/>
    <s v="Contado"/>
    <n v="23"/>
  </r>
  <r>
    <s v="DICIEMBRE"/>
    <x v="3"/>
    <x v="1"/>
    <n v="7745.1297492772437"/>
    <n v="0.01"/>
    <s v="Contado"/>
    <n v="42"/>
  </r>
  <r>
    <s v="AGOSTO"/>
    <x v="2"/>
    <x v="0"/>
    <n v="7631.8767500246349"/>
    <n v="0.01"/>
    <s v="Contado"/>
    <n v="46"/>
  </r>
  <r>
    <s v="MARZO"/>
    <x v="8"/>
    <x v="0"/>
    <n v="7866.2391176052961"/>
    <n v="0.02"/>
    <s v="Contado"/>
    <n v="29"/>
  </r>
  <r>
    <s v="NOVIEMBRE"/>
    <x v="3"/>
    <x v="1"/>
    <n v="7618.4425282553866"/>
    <n v="0.01"/>
    <s v="Contado"/>
    <n v="22"/>
  </r>
  <r>
    <s v="FEBRERO"/>
    <x v="7"/>
    <x v="2"/>
    <n v="8070.3466202300024"/>
    <n v="0.01"/>
    <s v="Contado"/>
    <n v="48"/>
  </r>
  <r>
    <s v="NOVIEMBRE"/>
    <x v="0"/>
    <x v="0"/>
    <n v="8086.1478670579891"/>
    <n v="0"/>
    <s v="Contado"/>
    <n v="43"/>
  </r>
  <r>
    <s v="MARZO"/>
    <x v="3"/>
    <x v="1"/>
    <n v="7695.8042396566907"/>
    <n v="0.03"/>
    <s v="Contado"/>
    <n v="27"/>
  </r>
  <r>
    <s v="MARZO"/>
    <x v="0"/>
    <x v="0"/>
    <n v="7860.5224261765215"/>
    <n v="0.01"/>
    <s v="Contado"/>
    <n v="42"/>
  </r>
  <r>
    <s v="ENERO"/>
    <x v="2"/>
    <x v="0"/>
    <n v="7750.0472369031104"/>
    <n v="0.03"/>
    <s v="Aplazado"/>
    <n v="35"/>
  </r>
  <r>
    <s v="MARZO"/>
    <x v="6"/>
    <x v="2"/>
    <n v="8250.0108720896878"/>
    <n v="0.01"/>
    <s v="Aplazado"/>
    <n v="52"/>
  </r>
  <r>
    <s v="SEPTIEMBRE"/>
    <x v="4"/>
    <x v="2"/>
    <n v="7827.881249243901"/>
    <n v="0.03"/>
    <s v="Aplazado"/>
    <n v="53"/>
  </r>
  <r>
    <s v="ENERO"/>
    <x v="5"/>
    <x v="0"/>
    <n v="8016.3708473320366"/>
    <n v="0.03"/>
    <s v="Contado"/>
    <n v="33"/>
  </r>
  <r>
    <s v="MARZO"/>
    <x v="2"/>
    <x v="0"/>
    <n v="7924.5430030512671"/>
    <n v="0.02"/>
    <s v="Contado"/>
    <n v="44"/>
  </r>
  <r>
    <s v="FEBRERO"/>
    <x v="1"/>
    <x v="1"/>
    <n v="8165.2820777502893"/>
    <n v="0.02"/>
    <s v="Contado"/>
    <n v="49"/>
  </r>
  <r>
    <s v="ABRIL"/>
    <x v="1"/>
    <x v="1"/>
    <n v="8013.9110036611373"/>
    <n v="0"/>
    <s v="Aplazado"/>
    <n v="46"/>
  </r>
  <r>
    <s v="ABRIL"/>
    <x v="7"/>
    <x v="2"/>
    <n v="7872.1247377658301"/>
    <n v="0"/>
    <s v="Contado"/>
    <n v="33"/>
  </r>
  <r>
    <s v="SEPTIEMBRE"/>
    <x v="6"/>
    <x v="2"/>
    <n v="7785.5151129183241"/>
    <n v="0"/>
    <s v="Contado"/>
    <n v="47"/>
  </r>
  <r>
    <s v="AGOSTO"/>
    <x v="1"/>
    <x v="1"/>
    <n v="7779.9371442094025"/>
    <n v="0"/>
    <s v="Contado"/>
    <n v="29"/>
  </r>
  <r>
    <s v="SEPTIEMBRE"/>
    <x v="0"/>
    <x v="0"/>
    <n v="7602.5958846234289"/>
    <n v="0"/>
    <s v="Contado"/>
    <n v="34"/>
  </r>
  <r>
    <s v="NOVIEMBRE"/>
    <x v="2"/>
    <x v="0"/>
    <n v="7738.3579745895577"/>
    <n v="0.03"/>
    <s v="Contado"/>
    <n v="40"/>
  </r>
  <r>
    <s v="MAYO"/>
    <x v="4"/>
    <x v="2"/>
    <n v="7706.5636144345672"/>
    <n v="0.02"/>
    <s v="Contado"/>
    <n v="34"/>
  </r>
  <r>
    <s v="JULIO"/>
    <x v="6"/>
    <x v="2"/>
    <n v="7573.3811086149717"/>
    <n v="0.02"/>
    <s v="Contado"/>
    <n v="28"/>
  </r>
  <r>
    <s v="FEBRERO"/>
    <x v="1"/>
    <x v="1"/>
    <n v="8028.3996781734686"/>
    <n v="0.02"/>
    <s v="Contado"/>
    <n v="46"/>
  </r>
  <r>
    <s v="SEPTIEMBRE"/>
    <x v="0"/>
    <x v="0"/>
    <n v="7633.309217983192"/>
    <n v="0.01"/>
    <s v="Contado"/>
    <n v="39"/>
  </r>
  <r>
    <s v="JULIO"/>
    <x v="1"/>
    <x v="1"/>
    <n v="8043.0546229550737"/>
    <n v="0.03"/>
    <s v="Contado"/>
    <n v="33"/>
  </r>
  <r>
    <s v="ENERO"/>
    <x v="5"/>
    <x v="0"/>
    <n v="7551.3025688927382"/>
    <n v="0"/>
    <s v="Contado"/>
    <n v="35"/>
  </r>
  <r>
    <s v="AGOSTO"/>
    <x v="6"/>
    <x v="2"/>
    <n v="8129.4209056861291"/>
    <n v="0.03"/>
    <s v="Contado"/>
    <n v="21"/>
  </r>
  <r>
    <s v="JUNIO"/>
    <x v="3"/>
    <x v="1"/>
    <n v="7793.6807832258728"/>
    <n v="0.03"/>
    <s v="Aplazado"/>
    <n v="22"/>
  </r>
  <r>
    <s v="AGOSTO"/>
    <x v="4"/>
    <x v="2"/>
    <n v="8222.4058128419892"/>
    <n v="0.02"/>
    <s v="Contado"/>
    <n v="19"/>
  </r>
  <r>
    <s v="JUNIO"/>
    <x v="6"/>
    <x v="2"/>
    <n v="8052.1832012098002"/>
    <n v="0.03"/>
    <s v="Contado"/>
    <n v="46"/>
  </r>
  <r>
    <s v="FEBRERO"/>
    <x v="0"/>
    <x v="0"/>
    <n v="7702.8115827779766"/>
    <n v="0.03"/>
    <s v="Contado"/>
    <n v="50"/>
  </r>
  <r>
    <s v="OCTUBRE"/>
    <x v="5"/>
    <x v="0"/>
    <n v="8003.6402414025088"/>
    <n v="0.01"/>
    <s v="Contado"/>
    <n v="50"/>
  </r>
  <r>
    <s v="OCTUBRE"/>
    <x v="1"/>
    <x v="1"/>
    <n v="8183.3582675957405"/>
    <n v="0"/>
    <s v="Contado"/>
    <n v="23"/>
  </r>
  <r>
    <s v="FEBRERO"/>
    <x v="5"/>
    <x v="0"/>
    <n v="7713.0282323268966"/>
    <n v="0"/>
    <s v="Aplazado"/>
    <n v="60"/>
  </r>
  <r>
    <s v="JUNIO"/>
    <x v="8"/>
    <x v="0"/>
    <n v="8100.973026151114"/>
    <n v="0"/>
    <s v="Contado"/>
    <n v="42"/>
  </r>
  <r>
    <s v="JUNIO"/>
    <x v="6"/>
    <x v="2"/>
    <n v="8042.8493774036997"/>
    <n v="0.01"/>
    <s v="Contado"/>
    <n v="46"/>
  </r>
  <r>
    <s v="SEPTIEMBRE"/>
    <x v="1"/>
    <x v="1"/>
    <n v="8176.8916295720737"/>
    <n v="0.01"/>
    <s v="Contado"/>
    <n v="41"/>
  </r>
  <r>
    <s v="JUNIO"/>
    <x v="7"/>
    <x v="2"/>
    <n v="7739.8987124812083"/>
    <n v="0"/>
    <s v="Contado"/>
    <n v="28"/>
  </r>
  <r>
    <s v="ENERO"/>
    <x v="8"/>
    <x v="0"/>
    <n v="7640.7750073955594"/>
    <n v="0"/>
    <s v="Contado"/>
    <n v="40"/>
  </r>
  <r>
    <s v="OCTUBRE"/>
    <x v="0"/>
    <x v="0"/>
    <n v="7563.8626025131816"/>
    <n v="0.03"/>
    <s v="Aplazado"/>
    <n v="45"/>
  </r>
  <r>
    <s v="ENERO"/>
    <x v="2"/>
    <x v="0"/>
    <n v="8165.5272503155811"/>
    <n v="0"/>
    <s v="Contado"/>
    <n v="47"/>
  </r>
  <r>
    <s v="ENERO"/>
    <x v="5"/>
    <x v="0"/>
    <n v="8024.7367776874762"/>
    <n v="0"/>
    <s v="Contado"/>
    <n v="23"/>
  </r>
  <r>
    <s v="ENERO"/>
    <x v="3"/>
    <x v="1"/>
    <n v="7618.4425282553866"/>
    <n v="0.01"/>
    <s v="Aplazado"/>
    <n v="64"/>
  </r>
  <r>
    <s v="ENERO"/>
    <x v="8"/>
    <x v="0"/>
    <n v="7848.0419234680812"/>
    <n v="0.02"/>
    <s v="Contado"/>
    <n v="39"/>
  </r>
  <r>
    <s v="ENERO"/>
    <x v="5"/>
    <x v="0"/>
    <n v="8105.3521796727455"/>
    <n v="0.02"/>
    <s v="Aplazado"/>
    <n v="17"/>
  </r>
  <r>
    <s v="FEBRERO"/>
    <x v="6"/>
    <x v="2"/>
    <n v="8211.7608861231383"/>
    <n v="0"/>
    <s v="Contado"/>
    <n v="26"/>
  </r>
  <r>
    <s v="SEPTIEMBRE"/>
    <x v="5"/>
    <x v="0"/>
    <n v="7605.5005416313998"/>
    <n v="0.01"/>
    <s v="Contado"/>
    <n v="34"/>
  </r>
  <r>
    <s v="ENERO"/>
    <x v="5"/>
    <x v="0"/>
    <n v="7635.859808614041"/>
    <n v="0.01"/>
    <s v="Contado"/>
    <n v="18"/>
  </r>
  <r>
    <s v="MARZO"/>
    <x v="4"/>
    <x v="2"/>
    <n v="8123.7439702396023"/>
    <n v="0.03"/>
    <s v="Contado"/>
    <n v="34"/>
  </r>
  <r>
    <s v="MARZO"/>
    <x v="4"/>
    <x v="2"/>
    <n v="8147.5546297557048"/>
    <n v="0"/>
    <s v="Aplazado"/>
    <n v="58"/>
  </r>
  <r>
    <s v="MARZO"/>
    <x v="2"/>
    <x v="0"/>
    <n v="7506.3730345814838"/>
    <n v="0"/>
    <s v="Contado"/>
    <n v="38"/>
  </r>
  <r>
    <s v="JUNIO"/>
    <x v="3"/>
    <x v="1"/>
    <n v="7618.4425282553866"/>
    <n v="0.02"/>
    <s v="Contado"/>
    <n v="44"/>
  </r>
  <r>
    <s v="NOVIEMBRE"/>
    <x v="4"/>
    <x v="2"/>
    <n v="7944.9668961583347"/>
    <n v="0.02"/>
    <s v="Aplazado"/>
    <n v="39"/>
  </r>
  <r>
    <s v="JUNIO"/>
    <x v="6"/>
    <x v="2"/>
    <n v="7964.7057842991626"/>
    <n v="0.01"/>
    <s v="Contado"/>
    <n v="37"/>
  </r>
  <r>
    <s v="NOVIEMBRE"/>
    <x v="1"/>
    <x v="1"/>
    <n v="8157.8974425217075"/>
    <n v="0"/>
    <s v="Contado"/>
    <n v="25"/>
  </r>
  <r>
    <s v="ENERO"/>
    <x v="5"/>
    <x v="0"/>
    <n v="8007.254178665753"/>
    <n v="0.02"/>
    <s v="Aplazado"/>
    <n v="45"/>
  </r>
  <r>
    <s v="NOVIEMBRE"/>
    <x v="8"/>
    <x v="0"/>
    <n v="7822.8115020650239"/>
    <n v="0.01"/>
    <s v="Aplazado"/>
    <n v="38"/>
  </r>
  <r>
    <s v="JULIO"/>
    <x v="2"/>
    <x v="0"/>
    <n v="8202.0097854954111"/>
    <n v="0.02"/>
    <s v="Aplazado"/>
    <n v="64"/>
  </r>
  <r>
    <s v="SEPTIEMBRE"/>
    <x v="8"/>
    <x v="0"/>
    <n v="7811.8685078131512"/>
    <n v="0.01"/>
    <s v="Contado"/>
    <n v="21"/>
  </r>
  <r>
    <s v="ABRIL"/>
    <x v="1"/>
    <x v="1"/>
    <n v="7816.0281788859356"/>
    <n v="0.02"/>
    <s v="Aplazado"/>
    <n v="32"/>
  </r>
  <r>
    <s v="FEBRERO"/>
    <x v="1"/>
    <x v="1"/>
    <n v="8025.5343081980118"/>
    <n v="0"/>
    <s v="Contado"/>
    <n v="45"/>
  </r>
  <r>
    <s v="DICIEMBRE"/>
    <x v="8"/>
    <x v="0"/>
    <n v="7944.6489534184911"/>
    <n v="0"/>
    <s v="Aplazado"/>
    <n v="17"/>
  </r>
  <r>
    <s v="JUNIO"/>
    <x v="3"/>
    <x v="1"/>
    <n v="7618.4425282553866"/>
    <n v="0.02"/>
    <s v="Contado"/>
    <n v="41"/>
  </r>
  <r>
    <s v="OCTUBRE"/>
    <x v="2"/>
    <x v="0"/>
    <n v="7772.1394456127246"/>
    <n v="0.01"/>
    <s v="Aplazado"/>
    <n v="33"/>
  </r>
  <r>
    <s v="ABRIL"/>
    <x v="7"/>
    <x v="2"/>
    <n v="7872.7382359626017"/>
    <n v="0.01"/>
    <s v="Aplazado"/>
    <n v="30"/>
  </r>
  <r>
    <s v="AGOSTO"/>
    <x v="3"/>
    <x v="1"/>
    <n v="7759.2005972992456"/>
    <n v="0.03"/>
    <s v="Aplazado"/>
    <n v="59"/>
  </r>
  <r>
    <s v="SEPTIEMBRE"/>
    <x v="1"/>
    <x v="1"/>
    <n v="8051.6400453816595"/>
    <n v="0.02"/>
    <s v="Contado"/>
    <n v="46"/>
  </r>
  <r>
    <s v="ENERO"/>
    <x v="4"/>
    <x v="2"/>
    <n v="7583.7808380004435"/>
    <n v="0.03"/>
    <s v="Contado"/>
    <n v="44"/>
  </r>
  <r>
    <s v="MAYO"/>
    <x v="8"/>
    <x v="0"/>
    <n v="7699.0625752955702"/>
    <n v="0.01"/>
    <s v="Contado"/>
    <n v="27"/>
  </r>
  <r>
    <s v="FEBRERO"/>
    <x v="3"/>
    <x v="1"/>
    <n v="7618.4425282553866"/>
    <n v="0.03"/>
    <s v="Contado"/>
    <n v="24"/>
  </r>
  <r>
    <s v="DICIEMBRE"/>
    <x v="1"/>
    <x v="1"/>
    <n v="7863.4434161962918"/>
    <n v="0.02"/>
    <s v="Contado"/>
    <n v="31"/>
  </r>
  <r>
    <s v="MAYO"/>
    <x v="4"/>
    <x v="2"/>
    <n v="7615.7431967005914"/>
    <n v="0"/>
    <s v="Contado"/>
    <n v="22"/>
  </r>
  <r>
    <s v="MARZO"/>
    <x v="2"/>
    <x v="0"/>
    <n v="7962.8539880346989"/>
    <n v="0.03"/>
    <s v="Contado"/>
    <n v="45"/>
  </r>
  <r>
    <s v="OCTUBRE"/>
    <x v="8"/>
    <x v="0"/>
    <n v="7619.0490691435662"/>
    <n v="0.01"/>
    <s v="Contado"/>
    <n v="43"/>
  </r>
  <r>
    <s v="MAYO"/>
    <x v="5"/>
    <x v="0"/>
    <n v="7938.1278949736497"/>
    <n v="0.01"/>
    <s v="Contado"/>
    <n v="32"/>
  </r>
  <r>
    <s v="ENERO"/>
    <x v="0"/>
    <x v="0"/>
    <n v="7656.6124184797809"/>
    <n v="0.03"/>
    <s v="Contado"/>
    <n v="45"/>
  </r>
  <r>
    <s v="DICIEMBRE"/>
    <x v="0"/>
    <x v="0"/>
    <n v="7701.5003519915717"/>
    <n v="0"/>
    <s v="Contado"/>
    <n v="40"/>
  </r>
  <r>
    <s v="MAYO"/>
    <x v="3"/>
    <x v="1"/>
    <n v="7618.4425282553866"/>
    <n v="0"/>
    <s v="Contado"/>
    <n v="36"/>
  </r>
  <r>
    <s v="ENERO"/>
    <x v="5"/>
    <x v="0"/>
    <n v="8030.5467956157145"/>
    <n v="0.02"/>
    <s v="Contado"/>
    <n v="33"/>
  </r>
  <r>
    <s v="MAYO"/>
    <x v="0"/>
    <x v="0"/>
    <n v="7586.0097893702414"/>
    <n v="0.01"/>
    <s v="Contado"/>
    <n v="30"/>
  </r>
  <r>
    <s v="NOVIEMBRE"/>
    <x v="6"/>
    <x v="2"/>
    <n v="7619.4072472370271"/>
    <n v="0.01"/>
    <s v="Contado"/>
    <n v="29"/>
  </r>
  <r>
    <s v="MARZO"/>
    <x v="0"/>
    <x v="0"/>
    <n v="7773.3676864816198"/>
    <n v="0.02"/>
    <s v="Aplazado"/>
    <n v="44"/>
  </r>
  <r>
    <s v="MARZO"/>
    <x v="2"/>
    <x v="0"/>
    <n v="7893.4779972521346"/>
    <n v="0"/>
    <s v="Contado"/>
    <n v="30"/>
  </r>
  <r>
    <s v="DICIEMBRE"/>
    <x v="5"/>
    <x v="0"/>
    <n v="7755.4159169495551"/>
    <n v="0.03"/>
    <s v="Contado"/>
    <n v="34"/>
  </r>
  <r>
    <s v="MAYO"/>
    <x v="7"/>
    <x v="2"/>
    <n v="8095.2746179379346"/>
    <n v="0.03"/>
    <s v="Contado"/>
    <n v="24"/>
  </r>
  <r>
    <s v="AGOSTO"/>
    <x v="7"/>
    <x v="2"/>
    <n v="8205.2605223301362"/>
    <n v="0.02"/>
    <s v="Aplazado"/>
    <n v="46"/>
  </r>
  <r>
    <s v="ENERO"/>
    <x v="4"/>
    <x v="2"/>
    <n v="8162.8098743442206"/>
    <n v="0.02"/>
    <s v="Aplazado"/>
    <n v="19"/>
  </r>
  <r>
    <s v="FEBRERO"/>
    <x v="0"/>
    <x v="0"/>
    <n v="7958.2379534405391"/>
    <n v="0.01"/>
    <s v="Contado"/>
    <n v="45"/>
  </r>
  <r>
    <s v="ENERO"/>
    <x v="5"/>
    <x v="0"/>
    <n v="8186.4602070829278"/>
    <n v="0.03"/>
    <s v="Aplazado"/>
    <n v="42"/>
  </r>
  <r>
    <s v="JULIO"/>
    <x v="8"/>
    <x v="0"/>
    <n v="7557.6917037624253"/>
    <n v="0.01"/>
    <s v="Aplazado"/>
    <n v="57"/>
  </r>
  <r>
    <s v="JULIO"/>
    <x v="1"/>
    <x v="1"/>
    <n v="8137.999984861749"/>
    <n v="0.01"/>
    <s v="Contado"/>
    <n v="28"/>
  </r>
  <r>
    <s v="AGOSTO"/>
    <x v="5"/>
    <x v="0"/>
    <n v="7645.8733869944035"/>
    <n v="0"/>
    <s v="Contado"/>
    <n v="50"/>
  </r>
  <r>
    <s v="MARZO"/>
    <x v="3"/>
    <x v="1"/>
    <n v="7884.3762963094423"/>
    <n v="0"/>
    <s v="Aplazado"/>
    <n v="65"/>
  </r>
  <r>
    <s v="JUNIO"/>
    <x v="6"/>
    <x v="2"/>
    <n v="8092.8158384908556"/>
    <n v="0"/>
    <s v="Contado"/>
    <n v="27"/>
  </r>
  <r>
    <s v="MAYO"/>
    <x v="5"/>
    <x v="0"/>
    <n v="7643.1201928428754"/>
    <n v="0.02"/>
    <s v="Contado"/>
    <n v="38"/>
  </r>
  <r>
    <s v="FEBRERO"/>
    <x v="3"/>
    <x v="1"/>
    <n v="7618.4425282553866"/>
    <n v="0.02"/>
    <s v="Contado"/>
    <n v="50"/>
  </r>
  <r>
    <s v="MAYO"/>
    <x v="3"/>
    <x v="1"/>
    <n v="7818.4204695564267"/>
    <n v="0"/>
    <s v="Aplazado"/>
    <n v="32"/>
  </r>
  <r>
    <s v="FEBRERO"/>
    <x v="4"/>
    <x v="2"/>
    <n v="7987.9272060568792"/>
    <n v="0.03"/>
    <s v="Contado"/>
    <n v="33"/>
  </r>
  <r>
    <s v="MAYO"/>
    <x v="0"/>
    <x v="0"/>
    <n v="7930.0872036302508"/>
    <n v="0.03"/>
    <s v="Contado"/>
    <n v="40"/>
  </r>
  <r>
    <s v="AGOSTO"/>
    <x v="0"/>
    <x v="0"/>
    <n v="7825.5987340411002"/>
    <n v="0.03"/>
    <s v="Contado"/>
    <n v="38"/>
  </r>
  <r>
    <s v="OCTUBRE"/>
    <x v="3"/>
    <x v="1"/>
    <n v="7774.0569454180013"/>
    <n v="0.01"/>
    <s v="Aplazado"/>
    <n v="65"/>
  </r>
  <r>
    <s v="JUNIO"/>
    <x v="5"/>
    <x v="0"/>
    <n v="7613.5762536041102"/>
    <n v="0.01"/>
    <s v="Contado"/>
    <n v="36"/>
  </r>
  <r>
    <s v="OCTUBRE"/>
    <x v="0"/>
    <x v="0"/>
    <n v="7962.3988517647786"/>
    <n v="0.01"/>
    <s v="Contado"/>
    <n v="27"/>
  </r>
  <r>
    <s v="MAYO"/>
    <x v="2"/>
    <x v="0"/>
    <n v="7502.4687628703668"/>
    <n v="0.03"/>
    <s v="Aplazado"/>
    <n v="31"/>
  </r>
  <r>
    <s v="NOVIEMBRE"/>
    <x v="0"/>
    <x v="0"/>
    <n v="7881.1197494271983"/>
    <n v="0"/>
    <s v="Contado"/>
    <n v="28"/>
  </r>
  <r>
    <s v="FEBRERO"/>
    <x v="7"/>
    <x v="2"/>
    <n v="7995.5319614886412"/>
    <n v="0.03"/>
    <s v="Contado"/>
    <n v="30"/>
  </r>
  <r>
    <s v="MAYO"/>
    <x v="0"/>
    <x v="0"/>
    <n v="8240.193630124686"/>
    <n v="0.01"/>
    <s v="Aplazado"/>
    <n v="40"/>
  </r>
  <r>
    <s v="AGOSTO"/>
    <x v="8"/>
    <x v="0"/>
    <n v="8056.4964273839132"/>
    <n v="0.01"/>
    <s v="Contado"/>
    <n v="23"/>
  </r>
  <r>
    <s v="SEPTIEMBRE"/>
    <x v="2"/>
    <x v="0"/>
    <n v="8074.9356313951876"/>
    <n v="0.03"/>
    <s v="Contado"/>
    <n v="25"/>
  </r>
  <r>
    <s v="ENERO"/>
    <x v="1"/>
    <x v="1"/>
    <n v="8053.1664902262537"/>
    <n v="0"/>
    <s v="Contado"/>
    <n v="22"/>
  </r>
  <r>
    <s v="AGOSTO"/>
    <x v="6"/>
    <x v="2"/>
    <n v="7979.2187769086149"/>
    <n v="0.02"/>
    <s v="Contado"/>
    <n v="28"/>
  </r>
  <r>
    <s v="MAYO"/>
    <x v="8"/>
    <x v="0"/>
    <n v="8202.7279445482327"/>
    <n v="0.02"/>
    <s v="Contado"/>
    <n v="39"/>
  </r>
  <r>
    <s v="MAYO"/>
    <x v="8"/>
    <x v="0"/>
    <n v="7796.4011393281044"/>
    <n v="0.01"/>
    <s v="Contado"/>
    <n v="37"/>
  </r>
  <r>
    <s v="JUNIO"/>
    <x v="0"/>
    <x v="0"/>
    <n v="7663.8776684009645"/>
    <n v="0.01"/>
    <s v="Contado"/>
    <n v="40"/>
  </r>
  <r>
    <s v="JUNIO"/>
    <x v="2"/>
    <x v="0"/>
    <n v="7840.9387903369588"/>
    <n v="0.02"/>
    <s v="Contado"/>
    <n v="34"/>
  </r>
  <r>
    <s v="FEBRERO"/>
    <x v="1"/>
    <x v="1"/>
    <n v="7998.4002181056167"/>
    <n v="0.02"/>
    <s v="Aplazado"/>
    <n v="20"/>
  </r>
  <r>
    <s v="NOVIEMBRE"/>
    <x v="0"/>
    <x v="0"/>
    <n v="7691.4053281007637"/>
    <n v="0.03"/>
    <s v="Contado"/>
    <n v="37"/>
  </r>
  <r>
    <s v="MARZO"/>
    <x v="5"/>
    <x v="0"/>
    <n v="7725.2765045853039"/>
    <n v="0"/>
    <s v="Aplazado"/>
    <n v="23"/>
  </r>
  <r>
    <s v="NOVIEMBRE"/>
    <x v="8"/>
    <x v="0"/>
    <n v="7892.0223417093848"/>
    <n v="0"/>
    <s v="Contado"/>
    <n v="21"/>
  </r>
  <r>
    <s v="ABRIL"/>
    <x v="5"/>
    <x v="0"/>
    <n v="7908.6385871525044"/>
    <n v="0.01"/>
    <s v="Contado"/>
    <n v="21"/>
  </r>
  <r>
    <s v="SEPTIEMBRE"/>
    <x v="7"/>
    <x v="2"/>
    <n v="8037.1978396375425"/>
    <n v="0.02"/>
    <s v="Contado"/>
    <n v="36"/>
  </r>
  <r>
    <s v="AGOSTO"/>
    <x v="8"/>
    <x v="0"/>
    <n v="8023.5054786180308"/>
    <n v="0.03"/>
    <s v="Contado"/>
    <n v="21"/>
  </r>
  <r>
    <s v="OCTUBRE"/>
    <x v="1"/>
    <x v="1"/>
    <n v="8070.0114035295383"/>
    <n v="0"/>
    <s v="Contado"/>
    <n v="31"/>
  </r>
  <r>
    <s v="ENERO"/>
    <x v="5"/>
    <x v="0"/>
    <n v="7923.0349879294363"/>
    <n v="0"/>
    <s v="Contado"/>
    <n v="31"/>
  </r>
  <r>
    <s v="SEPTIEMBRE"/>
    <x v="2"/>
    <x v="0"/>
    <n v="8006.1394256367066"/>
    <n v="0.01"/>
    <s v="Aplazado"/>
    <n v="24"/>
  </r>
  <r>
    <s v="JUNIO"/>
    <x v="2"/>
    <x v="0"/>
    <n v="8054.7395047486089"/>
    <n v="0"/>
    <s v="Contado"/>
    <n v="36"/>
  </r>
  <r>
    <s v="JULIO"/>
    <x v="2"/>
    <x v="0"/>
    <n v="7978.0014714248773"/>
    <n v="0.03"/>
    <s v="Aplazado"/>
    <n v="58"/>
  </r>
  <r>
    <s v="DICIEMBRE"/>
    <x v="1"/>
    <x v="1"/>
    <n v="7747.5609471881944"/>
    <n v="0.01"/>
    <s v="Contado"/>
    <n v="45"/>
  </r>
  <r>
    <s v="OCTUBRE"/>
    <x v="1"/>
    <x v="1"/>
    <n v="8152.1736970061011"/>
    <n v="0.02"/>
    <s v="Contado"/>
    <n v="49"/>
  </r>
  <r>
    <s v="OCTUBRE"/>
    <x v="7"/>
    <x v="2"/>
    <n v="7851.3053100905017"/>
    <n v="0.02"/>
    <s v="Contado"/>
    <n v="23"/>
  </r>
  <r>
    <s v="ENERO"/>
    <x v="0"/>
    <x v="0"/>
    <n v="8211.8520174860623"/>
    <n v="0.03"/>
    <s v="Contado"/>
    <n v="21"/>
  </r>
  <r>
    <s v="ABRIL"/>
    <x v="8"/>
    <x v="0"/>
    <n v="7766.0666818034997"/>
    <n v="0.01"/>
    <s v="Contado"/>
    <n v="30"/>
  </r>
  <r>
    <s v="FEBRERO"/>
    <x v="3"/>
    <x v="1"/>
    <n v="7557.4862007975526"/>
    <n v="0"/>
    <s v="Aplazado"/>
    <n v="28"/>
  </r>
  <r>
    <s v="JUNIO"/>
    <x v="0"/>
    <x v="0"/>
    <n v="7788.8853453363345"/>
    <n v="0.03"/>
    <s v="Contado"/>
    <n v="34"/>
  </r>
  <r>
    <s v="DICIEMBRE"/>
    <x v="2"/>
    <x v="0"/>
    <n v="7604.3526593602974"/>
    <n v="0"/>
    <s v="Aplazado"/>
    <n v="49"/>
  </r>
  <r>
    <s v="JULIO"/>
    <x v="5"/>
    <x v="0"/>
    <n v="7843.2357941450482"/>
    <n v="0.03"/>
    <s v="Aplazado"/>
    <n v="56"/>
  </r>
  <r>
    <s v="MAYO"/>
    <x v="1"/>
    <x v="1"/>
    <n v="8031.2868903254093"/>
    <n v="0.02"/>
    <s v="Contado"/>
    <n v="34"/>
  </r>
  <r>
    <s v="MARZO"/>
    <x v="0"/>
    <x v="0"/>
    <n v="7761.2765677657353"/>
    <n v="0.03"/>
    <s v="Contado"/>
    <n v="23"/>
  </r>
  <r>
    <s v="JULIO"/>
    <x v="6"/>
    <x v="2"/>
    <n v="8255.4222611159639"/>
    <n v="0.03"/>
    <s v="Contado"/>
    <n v="35"/>
  </r>
  <r>
    <s v="DICIEMBRE"/>
    <x v="5"/>
    <x v="0"/>
    <n v="7714.7832844264576"/>
    <n v="0.03"/>
    <s v="Contado"/>
    <n v="39"/>
  </r>
  <r>
    <s v="ENERO"/>
    <x v="7"/>
    <x v="2"/>
    <n v="7505.5321486662615"/>
    <n v="0.03"/>
    <s v="Contado"/>
    <n v="43"/>
  </r>
  <r>
    <s v="AGOSTO"/>
    <x v="0"/>
    <x v="0"/>
    <n v="8153.3924119420681"/>
    <n v="0.02"/>
    <s v="Contado"/>
    <n v="53"/>
  </r>
  <r>
    <s v="FEBRERO"/>
    <x v="4"/>
    <x v="2"/>
    <n v="7679.8314491197289"/>
    <n v="0.02"/>
    <s v="Contado"/>
    <n v="49"/>
  </r>
  <r>
    <s v="AGOSTO"/>
    <x v="7"/>
    <x v="2"/>
    <n v="7706.3237170380307"/>
    <n v="0"/>
    <s v="Contado"/>
    <n v="50"/>
  </r>
  <r>
    <s v="MAYO"/>
    <x v="1"/>
    <x v="1"/>
    <n v="8097.4982954120878"/>
    <n v="0.02"/>
    <s v="Contado"/>
    <n v="43"/>
  </r>
  <r>
    <s v="NOVIEMBRE"/>
    <x v="4"/>
    <x v="2"/>
    <n v="8254.2071422593472"/>
    <n v="0.03"/>
    <s v="Contado"/>
    <n v="43"/>
  </r>
  <r>
    <s v="FEBRERO"/>
    <x v="1"/>
    <x v="1"/>
    <n v="8120.2995176576951"/>
    <n v="0.03"/>
    <s v="Contado"/>
    <n v="41"/>
  </r>
  <r>
    <s v="JULIO"/>
    <x v="0"/>
    <x v="0"/>
    <n v="7788.3846272417668"/>
    <n v="0.01"/>
    <s v="Aplazado"/>
    <n v="17"/>
  </r>
  <r>
    <s v="SEPTIEMBRE"/>
    <x v="5"/>
    <x v="0"/>
    <n v="8093.0752959243"/>
    <n v="0.03"/>
    <s v="Aplazado"/>
    <n v="50"/>
  </r>
  <r>
    <s v="MAYO"/>
    <x v="7"/>
    <x v="2"/>
    <n v="8240.7803093899111"/>
    <n v="0"/>
    <s v="Contado"/>
    <n v="36"/>
  </r>
  <r>
    <s v="FEBRERO"/>
    <x v="3"/>
    <x v="1"/>
    <n v="7876.9194974419815"/>
    <n v="0"/>
    <s v="Aplazado"/>
    <n v="55"/>
  </r>
  <r>
    <s v="DICIEMBRE"/>
    <x v="8"/>
    <x v="0"/>
    <n v="7731.7268505713901"/>
    <n v="0.01"/>
    <s v="Contado"/>
    <n v="41"/>
  </r>
  <r>
    <s v="FEBRERO"/>
    <x v="5"/>
    <x v="0"/>
    <n v="7907.1323046126099"/>
    <n v="0"/>
    <s v="Contado"/>
    <n v="24"/>
  </r>
  <r>
    <s v="JUNIO"/>
    <x v="5"/>
    <x v="0"/>
    <n v="7784.7118411659676"/>
    <n v="0.03"/>
    <s v="Contado"/>
    <n v="18"/>
  </r>
  <r>
    <s v="ENERO"/>
    <x v="2"/>
    <x v="0"/>
    <n v="8081.8676549820748"/>
    <n v="0.01"/>
    <s v="Contado"/>
    <n v="47"/>
  </r>
  <r>
    <s v="JULIO"/>
    <x v="1"/>
    <x v="1"/>
    <n v="8278.9469656952169"/>
    <n v="0.03"/>
    <s v="Contado"/>
    <n v="32"/>
  </r>
  <r>
    <s v="OCTUBRE"/>
    <x v="2"/>
    <x v="0"/>
    <n v="7964.1879528411437"/>
    <n v="0"/>
    <s v="Contado"/>
    <n v="50"/>
  </r>
  <r>
    <s v="SEPTIEMBRE"/>
    <x v="1"/>
    <x v="1"/>
    <n v="7795.5590933983558"/>
    <n v="0"/>
    <s v="Contado"/>
    <n v="38"/>
  </r>
  <r>
    <s v="DICIEMBRE"/>
    <x v="1"/>
    <x v="1"/>
    <n v="7958.0734412945412"/>
    <n v="0"/>
    <s v="Contado"/>
    <n v="26"/>
  </r>
  <r>
    <s v="NOVIEMBRE"/>
    <x v="5"/>
    <x v="0"/>
    <n v="8034.3601160629305"/>
    <n v="0.01"/>
    <s v="Contado"/>
    <n v="39"/>
  </r>
  <r>
    <s v="NOVIEMBRE"/>
    <x v="4"/>
    <x v="2"/>
    <n v="8083.3160724878098"/>
    <n v="0.01"/>
    <s v="Contado"/>
    <n v="49"/>
  </r>
  <r>
    <s v="ABRIL"/>
    <x v="4"/>
    <x v="2"/>
    <n v="8035.922826283263"/>
    <n v="0.02"/>
    <s v="Contado"/>
    <n v="28"/>
  </r>
  <r>
    <s v="FEBRERO"/>
    <x v="4"/>
    <x v="2"/>
    <n v="8057.5300009060038"/>
    <n v="0.02"/>
    <s v="Contado"/>
    <n v="31"/>
  </r>
  <r>
    <s v="MARZO"/>
    <x v="5"/>
    <x v="0"/>
    <n v="8041.4258063001807"/>
    <n v="0.03"/>
    <s v="Aplazado"/>
    <n v="33"/>
  </r>
  <r>
    <s v="JULIO"/>
    <x v="4"/>
    <x v="2"/>
    <n v="7889.9335593284013"/>
    <n v="0.02"/>
    <s v="Aplazado"/>
    <n v="36"/>
  </r>
  <r>
    <s v="NOVIEMBRE"/>
    <x v="5"/>
    <x v="0"/>
    <n v="7660.4688172449005"/>
    <n v="0"/>
    <s v="Aplazado"/>
    <n v="59"/>
  </r>
  <r>
    <s v="JUNIO"/>
    <x v="0"/>
    <x v="0"/>
    <n v="8163.9680297243467"/>
    <n v="0"/>
    <s v="Contado"/>
    <n v="41"/>
  </r>
  <r>
    <s v="OCTUBRE"/>
    <x v="3"/>
    <x v="1"/>
    <n v="7618.4425282553866"/>
    <n v="0"/>
    <s v="Contado"/>
    <n v="42"/>
  </r>
  <r>
    <s v="SEPTIEMBRE"/>
    <x v="2"/>
    <x v="0"/>
    <n v="8146.3635275190973"/>
    <n v="0.01"/>
    <s v="Contado"/>
    <n v="35"/>
  </r>
  <r>
    <s v="ABRIL"/>
    <x v="6"/>
    <x v="2"/>
    <n v="7837.7445926370456"/>
    <n v="0.01"/>
    <s v="Contado"/>
    <n v="35"/>
  </r>
  <r>
    <s v="ENERO"/>
    <x v="5"/>
    <x v="0"/>
    <n v="7995.3776005417831"/>
    <n v="0"/>
    <s v="Aplazado"/>
    <n v="54"/>
  </r>
  <r>
    <s v="ENERO"/>
    <x v="3"/>
    <x v="1"/>
    <n v="7662.2499566968281"/>
    <n v="0.03"/>
    <s v="Contado"/>
    <n v="27"/>
  </r>
  <r>
    <s v="JUNIO"/>
    <x v="5"/>
    <x v="0"/>
    <n v="7568.2888694127587"/>
    <n v="0.03"/>
    <s v="Aplazado"/>
    <n v="43"/>
  </r>
  <r>
    <s v="DICIEMBRE"/>
    <x v="3"/>
    <x v="1"/>
    <n v="7827.8813927170495"/>
    <n v="0.01"/>
    <s v="Aplazado"/>
    <n v="36"/>
  </r>
  <r>
    <s v="AGOSTO"/>
    <x v="3"/>
    <x v="1"/>
    <n v="7798.3874467526766"/>
    <n v="0.02"/>
    <s v="Contado"/>
    <n v="47"/>
  </r>
  <r>
    <s v="ENERO"/>
    <x v="4"/>
    <x v="2"/>
    <n v="7656.3173377386647"/>
    <n v="0.01"/>
    <s v="Aplazado"/>
    <n v="64"/>
  </r>
  <r>
    <s v="DICIEMBRE"/>
    <x v="0"/>
    <x v="0"/>
    <n v="8093.4767306946924"/>
    <n v="0.01"/>
    <s v="Contado"/>
    <n v="41"/>
  </r>
  <r>
    <s v="ENERO"/>
    <x v="3"/>
    <x v="1"/>
    <n v="7614.297785348781"/>
    <n v="0.01"/>
    <s v="Contado"/>
    <n v="47"/>
  </r>
  <r>
    <s v="MAYO"/>
    <x v="5"/>
    <x v="0"/>
    <n v="8214.5518921107214"/>
    <n v="0.03"/>
    <s v="Aplazado"/>
    <n v="25"/>
  </r>
  <r>
    <s v="MAYO"/>
    <x v="1"/>
    <x v="1"/>
    <n v="7820.4842487961969"/>
    <n v="0.01"/>
    <s v="Aplazado"/>
    <n v="37"/>
  </r>
  <r>
    <s v="ABRIL"/>
    <x v="3"/>
    <x v="1"/>
    <n v="7618.4425282553866"/>
    <n v="0.02"/>
    <s v="Aplazado"/>
    <n v="57"/>
  </r>
  <r>
    <s v="MAYO"/>
    <x v="3"/>
    <x v="1"/>
    <n v="7618.4425282553866"/>
    <n v="0"/>
    <s v="Contado"/>
    <n v="46"/>
  </r>
  <r>
    <s v="FEBRERO"/>
    <x v="3"/>
    <x v="1"/>
    <n v="7717.1396339185458"/>
    <n v="0.01"/>
    <s v="Contado"/>
    <n v="43"/>
  </r>
  <r>
    <s v="ENERO"/>
    <x v="5"/>
    <x v="0"/>
    <n v="8203.6178797640241"/>
    <n v="0.02"/>
    <s v="Contado"/>
    <n v="40"/>
  </r>
  <r>
    <s v="ABRIL"/>
    <x v="8"/>
    <x v="0"/>
    <n v="8058.2207071575704"/>
    <n v="0.01"/>
    <s v="Contado"/>
    <n v="32"/>
  </r>
  <r>
    <s v="ENERO"/>
    <x v="2"/>
    <x v="0"/>
    <n v="8193.8115237853162"/>
    <n v="0.02"/>
    <s v="Contado"/>
    <n v="27"/>
  </r>
  <r>
    <s v="ENERO"/>
    <x v="5"/>
    <x v="0"/>
    <n v="8208.5108939167458"/>
    <n v="0"/>
    <s v="Aplazado"/>
    <n v="42"/>
  </r>
  <r>
    <s v="SEPTIEMBRE"/>
    <x v="4"/>
    <x v="2"/>
    <n v="8009.1503630151692"/>
    <n v="0.02"/>
    <s v="Contado"/>
    <n v="29"/>
  </r>
  <r>
    <s v="FEBRERO"/>
    <x v="6"/>
    <x v="2"/>
    <n v="8241.3131625627648"/>
    <n v="0.02"/>
    <s v="Contado"/>
    <n v="50"/>
  </r>
  <r>
    <s v="ENERO"/>
    <x v="4"/>
    <x v="2"/>
    <n v="7929.3622209768091"/>
    <n v="0.03"/>
    <s v="Aplazado"/>
    <n v="17"/>
  </r>
  <r>
    <s v="NOVIEMBRE"/>
    <x v="1"/>
    <x v="1"/>
    <n v="8182.6830470550158"/>
    <n v="0.01"/>
    <s v="Contado"/>
    <n v="48"/>
  </r>
  <r>
    <s v="JULIO"/>
    <x v="6"/>
    <x v="2"/>
    <n v="7518.5994532026143"/>
    <n v="0.02"/>
    <s v="Aplazado"/>
    <n v="64"/>
  </r>
  <r>
    <s v="FEBRERO"/>
    <x v="6"/>
    <x v="2"/>
    <n v="7946.8946413875528"/>
    <n v="0.01"/>
    <s v="Contado"/>
    <n v="44"/>
  </r>
  <r>
    <s v="JUNIO"/>
    <x v="5"/>
    <x v="0"/>
    <n v="8123.2848373015531"/>
    <n v="0.01"/>
    <s v="Aplazado"/>
    <n v="44"/>
  </r>
  <r>
    <s v="JULIO"/>
    <x v="1"/>
    <x v="1"/>
    <n v="7972.4833497144755"/>
    <n v="0.01"/>
    <s v="Aplazado"/>
    <n v="16"/>
  </r>
  <r>
    <s v="AGOSTO"/>
    <x v="0"/>
    <x v="0"/>
    <n v="7507.5029233199575"/>
    <n v="0"/>
    <s v="Aplazado"/>
    <n v="44"/>
  </r>
  <r>
    <s v="MARZO"/>
    <x v="0"/>
    <x v="0"/>
    <n v="7790.169744077225"/>
    <n v="0.01"/>
    <s v="Contado"/>
    <n v="50"/>
  </r>
  <r>
    <s v="OCTUBRE"/>
    <x v="5"/>
    <x v="0"/>
    <n v="7855.4808629229819"/>
    <n v="0.02"/>
    <s v="Aplazado"/>
    <n v="30"/>
  </r>
  <r>
    <s v="AGOSTO"/>
    <x v="2"/>
    <x v="0"/>
    <n v="7572.9690202789379"/>
    <n v="0"/>
    <s v="Contado"/>
    <n v="50"/>
  </r>
  <r>
    <s v="FEBRERO"/>
    <x v="5"/>
    <x v="0"/>
    <n v="7620.9880032311821"/>
    <n v="0.01"/>
    <s v="Contado"/>
    <n v="22"/>
  </r>
  <r>
    <s v="DICIEMBRE"/>
    <x v="6"/>
    <x v="2"/>
    <n v="8009.9617383543091"/>
    <n v="0.02"/>
    <s v="Contado"/>
    <n v="42"/>
  </r>
  <r>
    <s v="JULIO"/>
    <x v="3"/>
    <x v="1"/>
    <n v="7517.7972416379953"/>
    <n v="0"/>
    <s v="Contado"/>
    <n v="24"/>
  </r>
  <r>
    <s v="ENERO"/>
    <x v="8"/>
    <x v="0"/>
    <n v="8052.8003528509089"/>
    <n v="0.03"/>
    <s v="Aplazado"/>
    <n v="60"/>
  </r>
  <r>
    <s v="JULIO"/>
    <x v="6"/>
    <x v="2"/>
    <n v="8212.608445869937"/>
    <n v="0.01"/>
    <s v="Contado"/>
    <n v="50"/>
  </r>
  <r>
    <s v="AGOSTO"/>
    <x v="4"/>
    <x v="2"/>
    <n v="7792.4758946552674"/>
    <n v="0"/>
    <s v="Contado"/>
    <n v="24"/>
  </r>
  <r>
    <s v="JULIO"/>
    <x v="8"/>
    <x v="0"/>
    <n v="7693.1812034715676"/>
    <n v="0.01"/>
    <s v="Aplazado"/>
    <n v="37"/>
  </r>
  <r>
    <s v="JUNIO"/>
    <x v="5"/>
    <x v="0"/>
    <n v="8224.17428137549"/>
    <n v="0.02"/>
    <s v="Contado"/>
    <n v="30"/>
  </r>
  <r>
    <s v="ENERO"/>
    <x v="0"/>
    <x v="0"/>
    <n v="8047.4850939584303"/>
    <n v="0.01"/>
    <s v="Contado"/>
    <n v="40"/>
  </r>
  <r>
    <s v="ABRIL"/>
    <x v="3"/>
    <x v="1"/>
    <n v="7983.8328557264867"/>
    <n v="0.03"/>
    <s v="Aplazado"/>
    <n v="45"/>
  </r>
  <r>
    <s v="MARZO"/>
    <x v="0"/>
    <x v="0"/>
    <n v="7689.5037694332041"/>
    <n v="0.03"/>
    <s v="Contado"/>
    <n v="43"/>
  </r>
  <r>
    <s v="ENERO"/>
    <x v="0"/>
    <x v="0"/>
    <n v="8246.3160998811509"/>
    <n v="0"/>
    <s v="Contado"/>
    <n v="21"/>
  </r>
  <r>
    <s v="NOVIEMBRE"/>
    <x v="5"/>
    <x v="0"/>
    <n v="7864.6610640567906"/>
    <n v="0.01"/>
    <s v="Contado"/>
    <n v="38"/>
  </r>
  <r>
    <s v="AGOSTO"/>
    <x v="0"/>
    <x v="0"/>
    <n v="8151.4167773790723"/>
    <n v="0.02"/>
    <s v="Aplazado"/>
    <n v="54"/>
  </r>
  <r>
    <s v="MARZO"/>
    <x v="1"/>
    <x v="1"/>
    <n v="8043.0862005979725"/>
    <n v="0.02"/>
    <s v="Contado"/>
    <n v="21"/>
  </r>
  <r>
    <s v="SEPTIEMBRE"/>
    <x v="3"/>
    <x v="1"/>
    <n v="7791.0895241011985"/>
    <n v="0"/>
    <s v="Contado"/>
    <n v="45"/>
  </r>
  <r>
    <s v="ENERO"/>
    <x v="0"/>
    <x v="0"/>
    <n v="7975.3647804745015"/>
    <n v="0.01"/>
    <s v="Contado"/>
    <n v="38"/>
  </r>
  <r>
    <s v="NOVIEMBRE"/>
    <x v="4"/>
    <x v="2"/>
    <n v="7548.1041800407093"/>
    <n v="0.03"/>
    <s v="Aplazado"/>
    <n v="64"/>
  </r>
  <r>
    <s v="SEPTIEMBRE"/>
    <x v="3"/>
    <x v="1"/>
    <n v="7849.8322835210638"/>
    <n v="0.02"/>
    <s v="Contado"/>
    <n v="29"/>
  </r>
  <r>
    <s v="DICIEMBRE"/>
    <x v="0"/>
    <x v="0"/>
    <n v="7990.3313170949423"/>
    <n v="0.03"/>
    <s v="Contado"/>
    <n v="29"/>
  </r>
  <r>
    <s v="JUNIO"/>
    <x v="1"/>
    <x v="1"/>
    <n v="7786.8349832589274"/>
    <n v="0.03"/>
    <s v="Aplazado"/>
    <n v="31"/>
  </r>
  <r>
    <s v="SEPTIEMBRE"/>
    <x v="6"/>
    <x v="2"/>
    <n v="8061.8543775763965"/>
    <n v="0.01"/>
    <s v="Contado"/>
    <n v="36"/>
  </r>
  <r>
    <s v="DICIEMBRE"/>
    <x v="8"/>
    <x v="0"/>
    <n v="7629.9957203295207"/>
    <n v="0.01"/>
    <s v="Contado"/>
    <n v="21"/>
  </r>
  <r>
    <s v="SEPTIEMBRE"/>
    <x v="8"/>
    <x v="0"/>
    <n v="7537.7832412088492"/>
    <n v="0.02"/>
    <s v="Contado"/>
    <n v="21"/>
  </r>
  <r>
    <s v="JULIO"/>
    <x v="7"/>
    <x v="2"/>
    <n v="8061.9903840912639"/>
    <n v="0.03"/>
    <s v="Contado"/>
    <n v="31"/>
  </r>
  <r>
    <s v="ENERO"/>
    <x v="7"/>
    <x v="2"/>
    <n v="7887.7342196126619"/>
    <n v="0"/>
    <s v="Contado"/>
    <n v="44"/>
  </r>
  <r>
    <s v="ENERO"/>
    <x v="8"/>
    <x v="0"/>
    <n v="7695.3578349153577"/>
    <n v="0.03"/>
    <s v="Contado"/>
    <n v="45"/>
  </r>
  <r>
    <s v="FEBRERO"/>
    <x v="4"/>
    <x v="2"/>
    <n v="7700.799378268739"/>
    <n v="0"/>
    <s v="Contado"/>
    <n v="28"/>
  </r>
  <r>
    <s v="ENERO"/>
    <x v="1"/>
    <x v="1"/>
    <n v="8178.3953484819722"/>
    <n v="0.02"/>
    <s v="Aplazado"/>
    <n v="53"/>
  </r>
  <r>
    <s v="NOVIEMBRE"/>
    <x v="0"/>
    <x v="0"/>
    <n v="7563.1611042693066"/>
    <n v="0"/>
    <s v="Aplazado"/>
    <n v="22"/>
  </r>
  <r>
    <s v="NOVIEMBRE"/>
    <x v="5"/>
    <x v="0"/>
    <n v="7735.2177068845458"/>
    <n v="0.01"/>
    <s v="Contado"/>
    <n v="39"/>
  </r>
  <r>
    <s v="MAYO"/>
    <x v="8"/>
    <x v="0"/>
    <n v="7558.4834874609942"/>
    <n v="0.03"/>
    <s v="Contado"/>
    <n v="38"/>
  </r>
  <r>
    <s v="JULIO"/>
    <x v="1"/>
    <x v="1"/>
    <n v="7951.3056671208915"/>
    <n v="0"/>
    <s v="Contado"/>
    <n v="32"/>
  </r>
  <r>
    <s v="OCTUBRE"/>
    <x v="3"/>
    <x v="1"/>
    <n v="7631.7275144182668"/>
    <n v="0.01"/>
    <s v="Contado"/>
    <n v="34"/>
  </r>
  <r>
    <s v="ENERO"/>
    <x v="0"/>
    <x v="0"/>
    <n v="7601.4580345367767"/>
    <n v="0.02"/>
    <s v="Contado"/>
    <n v="41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4">
  <r>
    <s v="AGOSTO"/>
    <x v="0"/>
    <x v="0"/>
    <n v="7736.2357668898676"/>
    <n v="0"/>
    <s v="Aplazado"/>
    <n v="57"/>
  </r>
  <r>
    <s v="ENERO"/>
    <x v="1"/>
    <x v="1"/>
    <n v="8242.0014630528021"/>
    <n v="0.03"/>
    <s v="Contado"/>
    <n v="29"/>
  </r>
  <r>
    <s v="AGOSTO"/>
    <x v="2"/>
    <x v="0"/>
    <n v="8171.6349119267943"/>
    <n v="0.01"/>
    <s v="Contado"/>
    <n v="41"/>
  </r>
  <r>
    <s v="MARZO"/>
    <x v="3"/>
    <x v="1"/>
    <n v="7835.3787676906495"/>
    <n v="0.02"/>
    <s v="Aplazado"/>
    <n v="63"/>
  </r>
  <r>
    <s v="DICIEMBRE"/>
    <x v="0"/>
    <x v="0"/>
    <n v="7984.9962769639251"/>
    <n v="0.03"/>
    <s v="Contado"/>
    <n v="44"/>
  </r>
  <r>
    <s v="FEBRERO"/>
    <x v="0"/>
    <x v="0"/>
    <n v="7873.0594136436093"/>
    <n v="0.02"/>
    <s v="Contado"/>
    <n v="34"/>
  </r>
  <r>
    <s v="ABRIL"/>
    <x v="4"/>
    <x v="2"/>
    <n v="7926.3220538096493"/>
    <n v="0"/>
    <s v="Contado"/>
    <n v="50"/>
  </r>
  <r>
    <s v="MARZO"/>
    <x v="1"/>
    <x v="1"/>
    <n v="8006.568608968214"/>
    <n v="0.01"/>
    <s v="Contado"/>
    <n v="45"/>
  </r>
  <r>
    <s v="ENERO"/>
    <x v="5"/>
    <x v="0"/>
    <n v="8262.8227047239125"/>
    <n v="0.03"/>
    <s v="Contado"/>
    <n v="21"/>
  </r>
  <r>
    <s v="SEPTIEMBRE"/>
    <x v="4"/>
    <x v="2"/>
    <n v="8233.6067410228861"/>
    <n v="0.02"/>
    <s v="Aplazado"/>
    <n v="43"/>
  </r>
  <r>
    <s v="JUNIO"/>
    <x v="2"/>
    <x v="0"/>
    <n v="7807.7126758655095"/>
    <n v="0.01"/>
    <s v="Aplazado"/>
    <n v="53"/>
  </r>
  <r>
    <s v="AGOSTO"/>
    <x v="4"/>
    <x v="2"/>
    <n v="7839.8898059389512"/>
    <n v="0.01"/>
    <s v="Contado"/>
    <n v="35"/>
  </r>
  <r>
    <s v="ENERO"/>
    <x v="6"/>
    <x v="2"/>
    <n v="8040.4402107476699"/>
    <n v="0.02"/>
    <s v="Contado"/>
    <n v="43"/>
  </r>
  <r>
    <s v="JULIO"/>
    <x v="1"/>
    <x v="1"/>
    <n v="8140.0499999999993"/>
    <n v="0.01"/>
    <s v="Contado"/>
    <n v="44"/>
  </r>
  <r>
    <s v="NOVIEMBRE"/>
    <x v="1"/>
    <x v="1"/>
    <n v="7953.3"/>
    <n v="0"/>
    <s v="Aplazado"/>
    <n v="30"/>
  </r>
  <r>
    <s v="NOVIEMBRE"/>
    <x v="1"/>
    <x v="1"/>
    <n v="7932.9500731243479"/>
    <n v="0.03"/>
    <s v="Aplazado"/>
    <n v="38"/>
  </r>
  <r>
    <s v="JULIO"/>
    <x v="7"/>
    <x v="2"/>
    <n v="7826.5345021381472"/>
    <n v="0.02"/>
    <s v="Aplazado"/>
    <n v="34"/>
  </r>
  <r>
    <s v="JUNIO"/>
    <x v="3"/>
    <x v="1"/>
    <n v="7667.0591853699352"/>
    <n v="0.02"/>
    <s v="Contado"/>
    <n v="27"/>
  </r>
  <r>
    <s v="SEPTIEMBRE"/>
    <x v="5"/>
    <x v="0"/>
    <n v="8256.6760227215127"/>
    <n v="0.03"/>
    <s v="Contado"/>
    <n v="37"/>
  </r>
  <r>
    <s v="ABRIL"/>
    <x v="5"/>
    <x v="0"/>
    <n v="7737.0595355972728"/>
    <n v="0"/>
    <s v="Contado"/>
    <n v="30"/>
  </r>
  <r>
    <s v="DICIEMBRE"/>
    <x v="2"/>
    <x v="0"/>
    <n v="8179.8662449481253"/>
    <n v="0.03"/>
    <s v="Aplazado"/>
    <n v="22"/>
  </r>
  <r>
    <s v="DICIEMBRE"/>
    <x v="5"/>
    <x v="0"/>
    <n v="8144.2969457749405"/>
    <n v="0.02"/>
    <s v="Contado"/>
    <n v="47"/>
  </r>
  <r>
    <s v="DICIEMBRE"/>
    <x v="5"/>
    <x v="0"/>
    <n v="8241.5242045991545"/>
    <n v="0"/>
    <s v="Contado"/>
    <n v="22"/>
  </r>
  <r>
    <s v="JUNIO"/>
    <x v="8"/>
    <x v="0"/>
    <n v="8122.5676029677516"/>
    <n v="0.03"/>
    <s v="Contado"/>
    <n v="22"/>
  </r>
  <r>
    <s v="OCTUBRE"/>
    <x v="5"/>
    <x v="0"/>
    <n v="8121.2339781670426"/>
    <n v="0.02"/>
    <s v="Contado"/>
    <n v="25"/>
  </r>
  <r>
    <s v="DICIEMBRE"/>
    <x v="3"/>
    <x v="1"/>
    <n v="7738.1100677944914"/>
    <n v="0.02"/>
    <s v="Contado"/>
    <n v="42"/>
  </r>
  <r>
    <s v="AGOSTO"/>
    <x v="6"/>
    <x v="2"/>
    <n v="8034.077127857804"/>
    <n v="0.03"/>
    <s v="Aplazado"/>
    <n v="33"/>
  </r>
  <r>
    <s v="DICIEMBRE"/>
    <x v="2"/>
    <x v="0"/>
    <n v="7602.6898899347316"/>
    <n v="0.01"/>
    <s v="Contado"/>
    <n v="39"/>
  </r>
  <r>
    <s v="ABRIL"/>
    <x v="0"/>
    <x v="0"/>
    <n v="7522.728215340544"/>
    <n v="0.01"/>
    <s v="Contado"/>
    <n v="43"/>
  </r>
  <r>
    <s v="SEPTIEMBRE"/>
    <x v="1"/>
    <x v="1"/>
    <n v="8259.75"/>
    <n v="0.01"/>
    <s v="Contado"/>
    <n v="38"/>
  </r>
  <r>
    <s v="JULIO"/>
    <x v="8"/>
    <x v="0"/>
    <n v="7852.0003003373358"/>
    <n v="0.01"/>
    <s v="Aplazado"/>
    <n v="55"/>
  </r>
  <r>
    <s v="MARZO"/>
    <x v="1"/>
    <x v="1"/>
    <n v="8337.7613151513651"/>
    <n v="0.03"/>
    <s v="Contado"/>
    <n v="23"/>
  </r>
  <r>
    <s v="MAYO"/>
    <x v="0"/>
    <x v="0"/>
    <n v="7720.2062244898934"/>
    <n v="0.01"/>
    <s v="Aplazado"/>
    <n v="31"/>
  </r>
  <r>
    <s v="FEBRERO"/>
    <x v="5"/>
    <x v="0"/>
    <n v="8136.1048978776853"/>
    <n v="0.03"/>
    <s v="Aplazado"/>
    <n v="42"/>
  </r>
  <r>
    <s v="ABRIL"/>
    <x v="1"/>
    <x v="1"/>
    <n v="8176.8"/>
    <n v="0.01"/>
    <s v="Aplazado"/>
    <n v="38"/>
  </r>
  <r>
    <s v="OCTUBRE"/>
    <x v="3"/>
    <x v="1"/>
    <n v="7734.8734124847624"/>
    <n v="0"/>
    <s v="Contado"/>
    <n v="46"/>
  </r>
  <r>
    <s v="JUNIO"/>
    <x v="3"/>
    <x v="1"/>
    <n v="7725.5225052735432"/>
    <n v="0.02"/>
    <s v="Contado"/>
    <n v="40"/>
  </r>
  <r>
    <s v="JULIO"/>
    <x v="2"/>
    <x v="0"/>
    <n v="7820.9598336619501"/>
    <n v="0.02"/>
    <s v="Contado"/>
    <n v="44"/>
  </r>
  <r>
    <s v="OCTUBRE"/>
    <x v="6"/>
    <x v="2"/>
    <n v="7658.680194814674"/>
    <n v="0"/>
    <s v="Contado"/>
    <n v="26"/>
  </r>
  <r>
    <s v="ENERO"/>
    <x v="7"/>
    <x v="2"/>
    <n v="7706.6535838663413"/>
    <n v="0"/>
    <s v="Contado"/>
    <n v="39"/>
  </r>
  <r>
    <s v="OCTUBRE"/>
    <x v="2"/>
    <x v="0"/>
    <n v="7709.7282275431235"/>
    <n v="0.02"/>
    <s v="Contado"/>
    <n v="40"/>
  </r>
  <r>
    <s v="DICIEMBRE"/>
    <x v="7"/>
    <x v="2"/>
    <n v="7961.4490058320416"/>
    <n v="0"/>
    <s v="Contado"/>
    <n v="42"/>
  </r>
  <r>
    <s v="DICIEMBRE"/>
    <x v="3"/>
    <x v="1"/>
    <n v="7723.6290312056963"/>
    <n v="0.03"/>
    <s v="Aplazado"/>
    <n v="54"/>
  </r>
  <r>
    <s v="FEBRERO"/>
    <x v="4"/>
    <x v="2"/>
    <n v="7603.3093319282079"/>
    <n v="0.02"/>
    <s v="Contado"/>
    <n v="49"/>
  </r>
  <r>
    <s v="OCTUBRE"/>
    <x v="7"/>
    <x v="2"/>
    <n v="7794.0814346116576"/>
    <n v="0.02"/>
    <s v="Contado"/>
    <n v="26"/>
  </r>
  <r>
    <s v="MAYO"/>
    <x v="4"/>
    <x v="2"/>
    <n v="8219.0624888826824"/>
    <n v="0"/>
    <s v="Contado"/>
    <n v="21"/>
  </r>
  <r>
    <s v="AGOSTO"/>
    <x v="7"/>
    <x v="2"/>
    <n v="7642.6805543104638"/>
    <n v="0.03"/>
    <s v="Aplazado"/>
    <n v="63"/>
  </r>
  <r>
    <s v="ABRIL"/>
    <x v="3"/>
    <x v="1"/>
    <n v="7508.8401958012855"/>
    <n v="0"/>
    <s v="Contado"/>
    <n v="44"/>
  </r>
  <r>
    <s v="MARZO"/>
    <x v="5"/>
    <x v="0"/>
    <n v="7967.0432595514831"/>
    <n v="0"/>
    <s v="Aplazado"/>
    <n v="56"/>
  </r>
  <r>
    <s v="ENERO"/>
    <x v="8"/>
    <x v="0"/>
    <n v="7715.7907733361117"/>
    <n v="0.03"/>
    <s v="Contado"/>
    <n v="26"/>
  </r>
  <r>
    <s v="JULIO"/>
    <x v="0"/>
    <x v="0"/>
    <n v="7516.8665167591826"/>
    <n v="0.02"/>
    <s v="Contado"/>
    <n v="28"/>
  </r>
  <r>
    <s v="SEPTIEMBRE"/>
    <x v="6"/>
    <x v="2"/>
    <n v="7848.0849526767361"/>
    <n v="0.01"/>
    <s v="Contado"/>
    <n v="21"/>
  </r>
  <r>
    <s v="DICIEMBRE"/>
    <x v="3"/>
    <x v="1"/>
    <n v="7983.8584265238933"/>
    <n v="0.03"/>
    <s v="Contado"/>
    <n v="40"/>
  </r>
  <r>
    <s v="MAYO"/>
    <x v="4"/>
    <x v="2"/>
    <n v="7517.4703671024599"/>
    <n v="0.01"/>
    <s v="Contado"/>
    <n v="23"/>
  </r>
  <r>
    <s v="NOVIEMBRE"/>
    <x v="5"/>
    <x v="0"/>
    <n v="7551.8635923180045"/>
    <n v="0.01"/>
    <s v="Contado"/>
    <n v="41"/>
  </r>
  <r>
    <s v="FEBRERO"/>
    <x v="1"/>
    <x v="1"/>
    <n v="8148.2041287447373"/>
    <n v="0.02"/>
    <s v="Aplazado"/>
    <n v="39"/>
  </r>
  <r>
    <s v="OCTUBRE"/>
    <x v="4"/>
    <x v="2"/>
    <n v="7865.7972407074021"/>
    <n v="0.01"/>
    <s v="Contado"/>
    <n v="46"/>
  </r>
  <r>
    <s v="JUNIO"/>
    <x v="1"/>
    <x v="1"/>
    <n v="7798.7143801963748"/>
    <n v="0"/>
    <s v="Aplazado"/>
    <n v="54"/>
  </r>
  <r>
    <s v="MARZO"/>
    <x v="4"/>
    <x v="2"/>
    <n v="7534.3711355357163"/>
    <n v="0.01"/>
    <s v="Aplazado"/>
    <n v="44"/>
  </r>
  <r>
    <s v="DICIEMBRE"/>
    <x v="5"/>
    <x v="0"/>
    <n v="7652.0799985410804"/>
    <n v="0.02"/>
    <s v="Aplazado"/>
    <n v="26"/>
  </r>
  <r>
    <s v="FEBRERO"/>
    <x v="7"/>
    <x v="2"/>
    <n v="7518.4135828942499"/>
    <n v="0.02"/>
    <s v="Contado"/>
    <n v="29"/>
  </r>
  <r>
    <s v="AGOSTO"/>
    <x v="3"/>
    <x v="1"/>
    <n v="7583.0946221097247"/>
    <n v="0.01"/>
    <s v="Aplazado"/>
    <n v="25"/>
  </r>
  <r>
    <s v="ABRIL"/>
    <x v="0"/>
    <x v="0"/>
    <n v="7934.1323065241068"/>
    <n v="0.01"/>
    <s v="Contado"/>
    <n v="28"/>
  </r>
  <r>
    <s v="ENERO"/>
    <x v="3"/>
    <x v="1"/>
    <n v="7846.1215977723623"/>
    <n v="0.03"/>
    <s v="Contado"/>
    <n v="41"/>
  </r>
  <r>
    <s v="FEBRERO"/>
    <x v="0"/>
    <x v="0"/>
    <n v="7776.5129526011242"/>
    <n v="0.02"/>
    <s v="Aplazado"/>
    <n v="46"/>
  </r>
  <r>
    <s v="SEPTIEMBRE"/>
    <x v="4"/>
    <x v="2"/>
    <n v="8137.8782399400552"/>
    <n v="0.03"/>
    <s v="Aplazado"/>
    <n v="40"/>
  </r>
  <r>
    <s v="JULIO"/>
    <x v="7"/>
    <x v="2"/>
    <n v="7726.4168014139932"/>
    <n v="0"/>
    <s v="Contado"/>
    <n v="45"/>
  </r>
  <r>
    <s v="OCTUBRE"/>
    <x v="4"/>
    <x v="2"/>
    <n v="7513.6285897424386"/>
    <n v="0"/>
    <s v="Aplazado"/>
    <n v="42"/>
  </r>
  <r>
    <s v="MARZO"/>
    <x v="1"/>
    <x v="1"/>
    <n v="8013.8103984115969"/>
    <n v="0.02"/>
    <s v="Contado"/>
    <n v="34"/>
  </r>
  <r>
    <s v="MAYO"/>
    <x v="3"/>
    <x v="1"/>
    <n v="7936.4883270744212"/>
    <n v="0.01"/>
    <s v="Contado"/>
    <n v="38"/>
  </r>
  <r>
    <s v="JULIO"/>
    <x v="5"/>
    <x v="0"/>
    <n v="7510.2612233646914"/>
    <n v="0.03"/>
    <s v="Contado"/>
    <n v="46"/>
  </r>
  <r>
    <s v="AGOSTO"/>
    <x v="7"/>
    <x v="2"/>
    <n v="8089.1433746897519"/>
    <n v="0.01"/>
    <s v="Aplazado"/>
    <n v="65"/>
  </r>
  <r>
    <s v="JUNIO"/>
    <x v="6"/>
    <x v="2"/>
    <n v="7598.433298309742"/>
    <n v="0"/>
    <s v="Contado"/>
    <n v="32"/>
  </r>
  <r>
    <s v="ENERO"/>
    <x v="4"/>
    <x v="2"/>
    <n v="8127.985322245554"/>
    <n v="0"/>
    <s v="Contado"/>
    <n v="36"/>
  </r>
  <r>
    <s v="DICIEMBRE"/>
    <x v="1"/>
    <x v="1"/>
    <n v="7793.6563658427758"/>
    <n v="0.01"/>
    <s v="Contado"/>
    <n v="35"/>
  </r>
  <r>
    <s v="FEBRERO"/>
    <x v="1"/>
    <x v="1"/>
    <n v="8103.1658955132889"/>
    <n v="0.03"/>
    <s v="Contado"/>
    <n v="30"/>
  </r>
  <r>
    <s v="MAYO"/>
    <x v="2"/>
    <x v="0"/>
    <n v="7835.6679459313773"/>
    <n v="0.02"/>
    <s v="Contado"/>
    <n v="29"/>
  </r>
  <r>
    <s v="JULIO"/>
    <x v="6"/>
    <x v="2"/>
    <n v="7546.5750269697355"/>
    <n v="0.01"/>
    <s v="Contado"/>
    <n v="33"/>
  </r>
  <r>
    <s v="DICIEMBRE"/>
    <x v="6"/>
    <x v="2"/>
    <n v="8018.4490383854927"/>
    <n v="0"/>
    <s v="Contado"/>
    <n v="53"/>
  </r>
  <r>
    <s v="SEPTIEMBRE"/>
    <x v="3"/>
    <x v="1"/>
    <n v="8087.7850629790419"/>
    <n v="0.01"/>
    <s v="Contado"/>
    <n v="25"/>
  </r>
  <r>
    <s v="SEPTIEMBRE"/>
    <x v="1"/>
    <x v="1"/>
    <n v="7977.6319438173232"/>
    <n v="0.03"/>
    <s v="Contado"/>
    <n v="50"/>
  </r>
  <r>
    <s v="JUNIO"/>
    <x v="3"/>
    <x v="1"/>
    <n v="7667.0591853699352"/>
    <n v="0.01"/>
    <s v="Contado"/>
    <n v="30"/>
  </r>
  <r>
    <s v="MARZO"/>
    <x v="5"/>
    <x v="0"/>
    <n v="8172.1170468119271"/>
    <n v="0.02"/>
    <s v="Aplazado"/>
    <n v="58"/>
  </r>
  <r>
    <s v="MARZO"/>
    <x v="5"/>
    <x v="0"/>
    <n v="8224.7006201487238"/>
    <n v="0"/>
    <s v="Aplazado"/>
    <n v="45"/>
  </r>
  <r>
    <s v="MARZO"/>
    <x v="0"/>
    <x v="0"/>
    <n v="7868.7955438381414"/>
    <n v="0.02"/>
    <s v="Contado"/>
    <n v="50"/>
  </r>
  <r>
    <s v="MAYO"/>
    <x v="8"/>
    <x v="0"/>
    <n v="8151.8917550846709"/>
    <n v="0"/>
    <s v="Contado"/>
    <n v="39"/>
  </r>
  <r>
    <s v="MAYO"/>
    <x v="8"/>
    <x v="0"/>
    <n v="7747.9798063794715"/>
    <n v="0.02"/>
    <s v="Contado"/>
    <n v="48"/>
  </r>
  <r>
    <s v="DICIEMBRE"/>
    <x v="7"/>
    <x v="2"/>
    <n v="8175.0353012558116"/>
    <n v="0"/>
    <s v="Contado"/>
    <n v="25"/>
  </r>
  <r>
    <s v="AGOSTO"/>
    <x v="1"/>
    <x v="1"/>
    <n v="8214.0780249038835"/>
    <n v="0.02"/>
    <s v="Aplazado"/>
    <n v="50"/>
  </r>
  <r>
    <s v="DICIEMBRE"/>
    <x v="8"/>
    <x v="0"/>
    <n v="7564.2974984766897"/>
    <n v="0.02"/>
    <s v="Contado"/>
    <n v="45"/>
  </r>
  <r>
    <s v="MARZO"/>
    <x v="8"/>
    <x v="0"/>
    <n v="7838.2810592311944"/>
    <n v="0.03"/>
    <s v="Contado"/>
    <n v="42"/>
  </r>
  <r>
    <s v="SEPTIEMBRE"/>
    <x v="8"/>
    <x v="0"/>
    <n v="7636.8132967603469"/>
    <n v="0.02"/>
    <s v="Aplazado"/>
    <n v="38"/>
  </r>
  <r>
    <s v="JUNIO"/>
    <x v="6"/>
    <x v="2"/>
    <n v="8247.4279107997972"/>
    <n v="0.02"/>
    <s v="Aplazado"/>
    <n v="28"/>
  </r>
  <r>
    <s v="JUNIO"/>
    <x v="6"/>
    <x v="2"/>
    <n v="7720.2664039283627"/>
    <n v="0.03"/>
    <s v="Aplazado"/>
    <n v="45"/>
  </r>
  <r>
    <s v="ENERO"/>
    <x v="1"/>
    <x v="1"/>
    <n v="8260.8778270483617"/>
    <n v="0.03"/>
    <s v="Contado"/>
    <n v="28"/>
  </r>
  <r>
    <s v="MAYO"/>
    <x v="4"/>
    <x v="2"/>
    <n v="7572.0534384137181"/>
    <n v="0.01"/>
    <s v="Aplazado"/>
    <n v="65"/>
  </r>
  <r>
    <s v="MAYO"/>
    <x v="4"/>
    <x v="2"/>
    <n v="7936.9059402511402"/>
    <n v="0.01"/>
    <s v="Contado"/>
    <n v="47"/>
  </r>
  <r>
    <s v="SEPTIEMBRE"/>
    <x v="7"/>
    <x v="2"/>
    <n v="7976.6541730526887"/>
    <n v="0.03"/>
    <s v="Contado"/>
    <n v="42"/>
  </r>
  <r>
    <s v="OCTUBRE"/>
    <x v="3"/>
    <x v="1"/>
    <n v="7628.248255647045"/>
    <n v="0.01"/>
    <s v="Contado"/>
    <n v="32"/>
  </r>
  <r>
    <s v="JUNIO"/>
    <x v="7"/>
    <x v="2"/>
    <n v="7641.7843596844295"/>
    <n v="0.02"/>
    <s v="Contado"/>
    <n v="23"/>
  </r>
  <r>
    <s v="SEPTIEMBRE"/>
    <x v="5"/>
    <x v="0"/>
    <n v="7617.6387001699368"/>
    <n v="0.03"/>
    <s v="Contado"/>
    <n v="34"/>
  </r>
  <r>
    <s v="ABRIL"/>
    <x v="3"/>
    <x v="1"/>
    <n v="7830.50850248811"/>
    <n v="0"/>
    <s v="Contado"/>
    <n v="37"/>
  </r>
  <r>
    <s v="MARZO"/>
    <x v="4"/>
    <x v="2"/>
    <n v="8181.5786059488528"/>
    <n v="0.02"/>
    <s v="Contado"/>
    <n v="50"/>
  </r>
  <r>
    <s v="JULIO"/>
    <x v="0"/>
    <x v="0"/>
    <n v="7507.9279233372745"/>
    <n v="0"/>
    <s v="Aplazado"/>
    <n v="33"/>
  </r>
  <r>
    <s v="ABRIL"/>
    <x v="8"/>
    <x v="0"/>
    <n v="7685.6783480934428"/>
    <n v="0"/>
    <s v="Contado"/>
    <n v="26"/>
  </r>
  <r>
    <s v="DICIEMBRE"/>
    <x v="1"/>
    <x v="1"/>
    <n v="8432.6999999999989"/>
    <n v="0.03"/>
    <s v="Contado"/>
    <n v="34"/>
  </r>
  <r>
    <s v="AGOSTO"/>
    <x v="8"/>
    <x v="0"/>
    <n v="8214.8487520128037"/>
    <n v="0"/>
    <s v="Contado"/>
    <n v="25"/>
  </r>
  <r>
    <s v="ENERO"/>
    <x v="1"/>
    <x v="1"/>
    <n v="8054.7414413972001"/>
    <n v="0"/>
    <s v="Contado"/>
    <n v="39"/>
  </r>
  <r>
    <s v="AGOSTO"/>
    <x v="6"/>
    <x v="2"/>
    <n v="7670.4984647233596"/>
    <n v="0.03"/>
    <s v="Contado"/>
    <n v="24"/>
  </r>
  <r>
    <s v="OCTUBRE"/>
    <x v="2"/>
    <x v="0"/>
    <n v="7987.7360012598547"/>
    <n v="0.03"/>
    <s v="Aplazado"/>
    <n v="45"/>
  </r>
  <r>
    <s v="AGOSTO"/>
    <x v="3"/>
    <x v="1"/>
    <n v="7704.769523414534"/>
    <n v="0"/>
    <s v="Contado"/>
    <n v="37"/>
  </r>
  <r>
    <s v="NOVIEMBRE"/>
    <x v="8"/>
    <x v="0"/>
    <n v="7932.1195343596992"/>
    <n v="0.03"/>
    <s v="Contado"/>
    <n v="36"/>
  </r>
  <r>
    <s v="FEBRERO"/>
    <x v="2"/>
    <x v="0"/>
    <n v="7579.5077091454459"/>
    <n v="0.01"/>
    <s v="Contado"/>
    <n v="34"/>
  </r>
  <r>
    <s v="ABRIL"/>
    <x v="5"/>
    <x v="0"/>
    <n v="8162.3305745774815"/>
    <n v="0.02"/>
    <s v="Contado"/>
    <n v="24"/>
  </r>
  <r>
    <s v="DICIEMBRE"/>
    <x v="5"/>
    <x v="0"/>
    <n v="7642.3291809089205"/>
    <n v="0.03"/>
    <s v="Contado"/>
    <n v="40"/>
  </r>
  <r>
    <s v="NOVIEMBRE"/>
    <x v="2"/>
    <x v="0"/>
    <n v="7770.1129782989483"/>
    <n v="0"/>
    <s v="Aplazado"/>
    <n v="30"/>
  </r>
  <r>
    <s v="ENERO"/>
    <x v="8"/>
    <x v="0"/>
    <n v="7531.7475224843201"/>
    <n v="0.01"/>
    <s v="Contado"/>
    <n v="39"/>
  </r>
  <r>
    <s v="ENERO"/>
    <x v="5"/>
    <x v="0"/>
    <n v="8073.7509081009557"/>
    <n v="0.01"/>
    <s v="Contado"/>
    <n v="42"/>
  </r>
  <r>
    <s v="NOVIEMBRE"/>
    <x v="5"/>
    <x v="0"/>
    <n v="7816.5510887316941"/>
    <n v="0.03"/>
    <s v="Contado"/>
    <n v="38"/>
  </r>
  <r>
    <s v="DICIEMBRE"/>
    <x v="7"/>
    <x v="2"/>
    <n v="8047.4460966227161"/>
    <n v="0.02"/>
    <s v="Contado"/>
    <n v="32"/>
  </r>
  <r>
    <s v="JUNIO"/>
    <x v="3"/>
    <x v="1"/>
    <n v="7755.3184635319349"/>
    <n v="0"/>
    <s v="Contado"/>
    <n v="46"/>
  </r>
  <r>
    <s v="MAYO"/>
    <x v="7"/>
    <x v="2"/>
    <n v="8045.9171196337002"/>
    <n v="0.02"/>
    <s v="Aplazado"/>
    <n v="48"/>
  </r>
  <r>
    <s v="SEPTIEMBRE"/>
    <x v="1"/>
    <x v="1"/>
    <n v="7820.8978201001491"/>
    <n v="0"/>
    <s v="Contado"/>
    <n v="38"/>
  </r>
  <r>
    <s v="MARZO"/>
    <x v="1"/>
    <x v="1"/>
    <n v="7880.5930980878975"/>
    <n v="0.02"/>
    <s v="Contado"/>
    <n v="37"/>
  </r>
  <r>
    <s v="AGOSTO"/>
    <x v="4"/>
    <x v="2"/>
    <n v="7704.324328614116"/>
    <n v="0.02"/>
    <s v="Contado"/>
    <n v="32"/>
  </r>
  <r>
    <s v="MARZO"/>
    <x v="3"/>
    <x v="1"/>
    <n v="7690.56773095675"/>
    <n v="0.02"/>
    <s v="Contado"/>
    <n v="26"/>
  </r>
  <r>
    <s v="JUNIO"/>
    <x v="0"/>
    <x v="0"/>
    <n v="7745.5824910512865"/>
    <n v="0.03"/>
    <s v="Contado"/>
    <n v="37"/>
  </r>
  <r>
    <s v="AGOSTO"/>
    <x v="8"/>
    <x v="0"/>
    <n v="7614.2955523955743"/>
    <n v="0"/>
    <s v="Contado"/>
    <n v="43"/>
  </r>
  <r>
    <s v="MAYO"/>
    <x v="5"/>
    <x v="0"/>
    <n v="8232.7180548153319"/>
    <n v="0"/>
    <s v="Contado"/>
    <n v="42"/>
  </r>
  <r>
    <s v="MAYO"/>
    <x v="3"/>
    <x v="1"/>
    <n v="7531.5"/>
    <n v="0.02"/>
    <s v="Aplazado"/>
    <n v="18"/>
  </r>
  <r>
    <s v="MARZO"/>
    <x v="2"/>
    <x v="0"/>
    <n v="7721.4796669424641"/>
    <n v="0.01"/>
    <s v="Aplazado"/>
    <n v="22"/>
  </r>
  <r>
    <s v="ABRIL"/>
    <x v="8"/>
    <x v="0"/>
    <n v="7717.0961232606032"/>
    <n v="0.03"/>
    <s v="Aplazado"/>
    <n v="65"/>
  </r>
  <r>
    <s v="JULIO"/>
    <x v="3"/>
    <x v="1"/>
    <n v="8172.8725311503695"/>
    <n v="0.01"/>
    <s v="Contado"/>
    <n v="48"/>
  </r>
  <r>
    <s v="SEPTIEMBRE"/>
    <x v="2"/>
    <x v="0"/>
    <n v="7846.4779444953956"/>
    <n v="0"/>
    <s v="Contado"/>
    <n v="28"/>
  </r>
  <r>
    <s v="NOVIEMBRE"/>
    <x v="1"/>
    <x v="1"/>
    <n v="8085"/>
    <n v="0.02"/>
    <s v="Aplazado"/>
    <n v="43"/>
  </r>
  <r>
    <s v="NOVIEMBRE"/>
    <x v="2"/>
    <x v="0"/>
    <n v="7849.2182720609344"/>
    <n v="0.01"/>
    <s v="Contado"/>
    <n v="33"/>
  </r>
  <r>
    <s v="AGOSTO"/>
    <x v="1"/>
    <x v="1"/>
    <n v="8114.55"/>
    <n v="0.02"/>
    <s v="Aplazado"/>
    <n v="62"/>
  </r>
  <r>
    <s v="DICIEMBRE"/>
    <x v="0"/>
    <x v="0"/>
    <n v="8141.1441260031097"/>
    <n v="0"/>
    <s v="Contado"/>
    <n v="42"/>
  </r>
  <r>
    <s v="SEPTIEMBRE"/>
    <x v="1"/>
    <x v="1"/>
    <n v="8290.8939306047159"/>
    <n v="0.02"/>
    <s v="Aplazado"/>
    <n v="25"/>
  </r>
  <r>
    <s v="JUNIO"/>
    <x v="5"/>
    <x v="0"/>
    <n v="8235.0233900295279"/>
    <n v="0.02"/>
    <s v="Aplazado"/>
    <n v="42"/>
  </r>
  <r>
    <s v="DICIEMBRE"/>
    <x v="0"/>
    <x v="0"/>
    <n v="7641.3778038166811"/>
    <n v="0"/>
    <s v="Aplazado"/>
    <n v="31"/>
  </r>
  <r>
    <s v="MARZO"/>
    <x v="0"/>
    <x v="0"/>
    <n v="7756.7854220583149"/>
    <n v="0"/>
    <s v="Contado"/>
    <n v="31"/>
  </r>
  <r>
    <s v="NOVIEMBRE"/>
    <x v="7"/>
    <x v="2"/>
    <n v="8135.3428431543352"/>
    <n v="0.03"/>
    <s v="Aplazado"/>
    <n v="27"/>
  </r>
  <r>
    <s v="FEBRERO"/>
    <x v="4"/>
    <x v="2"/>
    <n v="7742.2384900650877"/>
    <n v="0.01"/>
    <s v="Contado"/>
    <n v="65"/>
  </r>
  <r>
    <s v="FEBRERO"/>
    <x v="8"/>
    <x v="0"/>
    <n v="7588.8882579730125"/>
    <n v="0.01"/>
    <s v="Contado"/>
    <n v="50"/>
  </r>
  <r>
    <s v="ENERO"/>
    <x v="2"/>
    <x v="0"/>
    <n v="7759.9346842653267"/>
    <n v="0.02"/>
    <s v="Aplazado"/>
    <n v="48"/>
  </r>
  <r>
    <s v="MARZO"/>
    <x v="7"/>
    <x v="2"/>
    <n v="7939.6616520030693"/>
    <n v="0.01"/>
    <s v="Contado"/>
    <n v="45"/>
  </r>
  <r>
    <s v="AGOSTO"/>
    <x v="8"/>
    <x v="0"/>
    <n v="7506.4718843000401"/>
    <n v="0.03"/>
    <s v="Contado"/>
    <n v="35"/>
  </r>
  <r>
    <s v="OCTUBRE"/>
    <x v="5"/>
    <x v="0"/>
    <n v="7846.3070861472488"/>
    <n v="0.01"/>
    <s v="Contado"/>
    <n v="41"/>
  </r>
  <r>
    <s v="DICIEMBRE"/>
    <x v="8"/>
    <x v="0"/>
    <n v="7782.7200486249967"/>
    <n v="0.01"/>
    <s v="Contado"/>
    <n v="47"/>
  </r>
  <r>
    <s v="SEPTIEMBRE"/>
    <x v="3"/>
    <x v="1"/>
    <n v="7947.4205689220526"/>
    <n v="0.03"/>
    <s v="Aplazado"/>
    <n v="41"/>
  </r>
  <r>
    <s v="SEPTIEMBRE"/>
    <x v="2"/>
    <x v="0"/>
    <n v="8198.3276034315713"/>
    <n v="0.01"/>
    <s v="Contado"/>
    <n v="47"/>
  </r>
  <r>
    <s v="AGOSTO"/>
    <x v="4"/>
    <x v="2"/>
    <n v="7706.3491938809329"/>
    <n v="0.03"/>
    <s v="Contado"/>
    <n v="45"/>
  </r>
  <r>
    <s v="JUNIO"/>
    <x v="3"/>
    <x v="1"/>
    <n v="7563.8520348319253"/>
    <n v="0.03"/>
    <s v="Contado"/>
    <n v="47"/>
  </r>
  <r>
    <s v="FEBRERO"/>
    <x v="8"/>
    <x v="0"/>
    <n v="7522.4486322072244"/>
    <n v="0"/>
    <s v="Contado"/>
    <n v="40"/>
  </r>
  <r>
    <s v="FEBRERO"/>
    <x v="2"/>
    <x v="0"/>
    <n v="7518.265175981519"/>
    <n v="0.03"/>
    <s v="Contado"/>
    <n v="27"/>
  </r>
  <r>
    <s v="ABRIL"/>
    <x v="2"/>
    <x v="0"/>
    <n v="7526.1538691903706"/>
    <n v="0.01"/>
    <s v="Aplazado"/>
    <n v="26"/>
  </r>
  <r>
    <s v="NOVIEMBRE"/>
    <x v="0"/>
    <x v="0"/>
    <n v="7686.3061213121136"/>
    <n v="0.01"/>
    <s v="Aplazado"/>
    <n v="24"/>
  </r>
  <r>
    <s v="MARZO"/>
    <x v="0"/>
    <x v="0"/>
    <n v="7615.2943236473266"/>
    <n v="0"/>
    <s v="Contado"/>
    <n v="41"/>
  </r>
  <r>
    <s v="AGOSTO"/>
    <x v="7"/>
    <x v="2"/>
    <n v="7713.8930788980133"/>
    <n v="0"/>
    <s v="Contado"/>
    <n v="49"/>
  </r>
  <r>
    <s v="ABRIL"/>
    <x v="8"/>
    <x v="0"/>
    <n v="7884.9507218731242"/>
    <n v="0.03"/>
    <s v="Contado"/>
    <n v="42"/>
  </r>
  <r>
    <s v="MARZO"/>
    <x v="3"/>
    <x v="1"/>
    <n v="7692.7766291658236"/>
    <n v="0.02"/>
    <s v="Contado"/>
    <n v="49"/>
  </r>
  <r>
    <s v="ABRIL"/>
    <x v="1"/>
    <x v="1"/>
    <n v="7991.4596827242849"/>
    <n v="0"/>
    <s v="Contado"/>
    <n v="28"/>
  </r>
  <r>
    <s v="SEPTIEMBRE"/>
    <x v="0"/>
    <x v="0"/>
    <n v="7528.0865378644785"/>
    <n v="0.03"/>
    <s v="Contado"/>
    <n v="49"/>
  </r>
  <r>
    <s v="MAYO"/>
    <x v="1"/>
    <x v="1"/>
    <n v="7954.761951675855"/>
    <n v="0.01"/>
    <s v="Contado"/>
    <n v="42"/>
  </r>
  <r>
    <s v="OCTUBRE"/>
    <x v="5"/>
    <x v="0"/>
    <n v="8245.6238847755958"/>
    <n v="0.02"/>
    <s v="Aplazado"/>
    <n v="29"/>
  </r>
  <r>
    <s v="AGOSTO"/>
    <x v="2"/>
    <x v="0"/>
    <n v="8115.7694100098615"/>
    <n v="0.02"/>
    <s v="Aplazado"/>
    <n v="18"/>
  </r>
  <r>
    <s v="DICIEMBRE"/>
    <x v="0"/>
    <x v="0"/>
    <n v="8117.4477250923337"/>
    <n v="0"/>
    <s v="Contado"/>
    <n v="22"/>
  </r>
  <r>
    <s v="AGOSTO"/>
    <x v="1"/>
    <x v="1"/>
    <n v="8042.2552671295034"/>
    <n v="0.01"/>
    <s v="Contado"/>
    <n v="45"/>
  </r>
  <r>
    <s v="ENERO"/>
    <x v="3"/>
    <x v="1"/>
    <n v="7667.0591853699352"/>
    <n v="0"/>
    <s v="Contado"/>
    <n v="47"/>
  </r>
  <r>
    <s v="JULIO"/>
    <x v="2"/>
    <x v="0"/>
    <n v="7732.7990720651815"/>
    <n v="0.01"/>
    <s v="Contado"/>
    <n v="53"/>
  </r>
  <r>
    <s v="JULIO"/>
    <x v="4"/>
    <x v="2"/>
    <n v="8136.9556442355861"/>
    <n v="0.02"/>
    <s v="Aplazado"/>
    <n v="19"/>
  </r>
  <r>
    <s v="OCTUBRE"/>
    <x v="3"/>
    <x v="1"/>
    <n v="7863.5688157407549"/>
    <n v="0.01"/>
    <s v="Contado"/>
    <n v="44"/>
  </r>
  <r>
    <s v="FEBRERO"/>
    <x v="4"/>
    <x v="2"/>
    <n v="8243.6741860523398"/>
    <n v="0.01"/>
    <s v="Contado"/>
    <n v="40"/>
  </r>
  <r>
    <s v="SEPTIEMBRE"/>
    <x v="0"/>
    <x v="0"/>
    <n v="8105.7729621176941"/>
    <n v="0"/>
    <s v="Contado"/>
    <n v="32"/>
  </r>
  <r>
    <s v="AGOSTO"/>
    <x v="6"/>
    <x v="2"/>
    <n v="7671.3256144674642"/>
    <n v="0.01"/>
    <s v="Contado"/>
    <n v="29"/>
  </r>
  <r>
    <s v="ENERO"/>
    <x v="2"/>
    <x v="0"/>
    <n v="7947.884651725708"/>
    <n v="0.03"/>
    <s v="Contado"/>
    <n v="21"/>
  </r>
  <r>
    <s v="OCTUBRE"/>
    <x v="5"/>
    <x v="0"/>
    <n v="7638.3530566043464"/>
    <n v="0"/>
    <s v="Contado"/>
    <n v="27"/>
  </r>
  <r>
    <s v="MARZO"/>
    <x v="3"/>
    <x v="1"/>
    <n v="8133.0393786954301"/>
    <n v="0.03"/>
    <s v="Contado"/>
    <n v="31"/>
  </r>
  <r>
    <s v="MARZO"/>
    <x v="3"/>
    <x v="1"/>
    <n v="7789.2820943854622"/>
    <n v="0.02"/>
    <s v="Aplazado"/>
    <n v="48"/>
  </r>
  <r>
    <s v="ABRIL"/>
    <x v="2"/>
    <x v="0"/>
    <n v="7921.5321857157505"/>
    <n v="0.02"/>
    <s v="Contado"/>
    <n v="24"/>
  </r>
  <r>
    <s v="ENERO"/>
    <x v="7"/>
    <x v="2"/>
    <n v="8019.1340094267707"/>
    <n v="0"/>
    <s v="Contado"/>
    <n v="43"/>
  </r>
  <r>
    <s v="DICIEMBRE"/>
    <x v="3"/>
    <x v="1"/>
    <n v="8259.0456121537864"/>
    <n v="0.01"/>
    <s v="Contado"/>
    <n v="41"/>
  </r>
  <r>
    <s v="SEPTIEMBRE"/>
    <x v="5"/>
    <x v="0"/>
    <n v="7897.2117486268507"/>
    <n v="0.02"/>
    <s v="Contado"/>
    <n v="41"/>
  </r>
  <r>
    <s v="ENERO"/>
    <x v="0"/>
    <x v="0"/>
    <n v="7579.8207674776404"/>
    <n v="0.03"/>
    <s v="Contado"/>
    <n v="24"/>
  </r>
  <r>
    <s v="DICIEMBRE"/>
    <x v="8"/>
    <x v="0"/>
    <n v="8213.7606621513987"/>
    <n v="0"/>
    <s v="Contado"/>
    <n v="32"/>
  </r>
  <r>
    <s v="NOVIEMBRE"/>
    <x v="5"/>
    <x v="0"/>
    <n v="8054.2511909515088"/>
    <n v="0.03"/>
    <s v="Contado"/>
    <n v="28"/>
  </r>
  <r>
    <s v="JUNIO"/>
    <x v="2"/>
    <x v="0"/>
    <n v="7950.225304143064"/>
    <n v="0.01"/>
    <s v="Contado"/>
    <n v="46"/>
  </r>
  <r>
    <s v="JULIO"/>
    <x v="8"/>
    <x v="0"/>
    <n v="8068.1066810231459"/>
    <n v="0.01"/>
    <s v="Contado"/>
    <n v="33"/>
  </r>
  <r>
    <s v="NOVIEMBRE"/>
    <x v="0"/>
    <x v="0"/>
    <n v="7895.8612120846647"/>
    <n v="0.03"/>
    <s v="Aplazado"/>
    <n v="21"/>
  </r>
  <r>
    <s v="DICIEMBRE"/>
    <x v="2"/>
    <x v="0"/>
    <n v="7850.3858819436937"/>
    <n v="0.01"/>
    <s v="Contado"/>
    <n v="39"/>
  </r>
  <r>
    <s v="JULIO"/>
    <x v="7"/>
    <x v="2"/>
    <n v="8172.2313100204792"/>
    <n v="0.02"/>
    <s v="Contado"/>
    <n v="45"/>
  </r>
  <r>
    <s v="MARZO"/>
    <x v="6"/>
    <x v="2"/>
    <n v="8065.1455842435143"/>
    <n v="0.03"/>
    <s v="Contado"/>
    <n v="36"/>
  </r>
  <r>
    <s v="JULIO"/>
    <x v="4"/>
    <x v="2"/>
    <n v="8079.2427348980482"/>
    <n v="0.02"/>
    <s v="Contado"/>
    <n v="58"/>
  </r>
  <r>
    <s v="MAYO"/>
    <x v="4"/>
    <x v="2"/>
    <n v="7991.9400401743269"/>
    <n v="0.01"/>
    <s v="Contado"/>
    <n v="50"/>
  </r>
  <r>
    <s v="DICIEMBRE"/>
    <x v="6"/>
    <x v="2"/>
    <n v="8158.9024876325129"/>
    <n v="0.03"/>
    <s v="Aplazado"/>
    <n v="37"/>
  </r>
  <r>
    <s v="JULIO"/>
    <x v="0"/>
    <x v="0"/>
    <n v="8222.2064682809105"/>
    <n v="0.03"/>
    <s v="Contado"/>
    <n v="26"/>
  </r>
  <r>
    <s v="AGOSTO"/>
    <x v="7"/>
    <x v="2"/>
    <n v="8123.5603419465178"/>
    <n v="0.03"/>
    <s v="Aplazado"/>
    <n v="26"/>
  </r>
  <r>
    <s v="DICIEMBRE"/>
    <x v="5"/>
    <x v="0"/>
    <n v="7825.5059470307469"/>
    <n v="0"/>
    <s v="Contado"/>
    <n v="24"/>
  </r>
  <r>
    <s v="JUNIO"/>
    <x v="8"/>
    <x v="0"/>
    <n v="7790.533885080763"/>
    <n v="0.03"/>
    <s v="Contado"/>
    <n v="42"/>
  </r>
  <r>
    <s v="DICIEMBRE"/>
    <x v="2"/>
    <x v="0"/>
    <n v="7768.9708215788505"/>
    <n v="0"/>
    <s v="Contado"/>
    <n v="35"/>
  </r>
  <r>
    <s v="JULIO"/>
    <x v="8"/>
    <x v="0"/>
    <n v="7778.3303155208905"/>
    <n v="0"/>
    <s v="Contado"/>
    <n v="28"/>
  </r>
  <r>
    <s v="ENERO"/>
    <x v="7"/>
    <x v="2"/>
    <n v="7695.1193554683141"/>
    <n v="0.01"/>
    <s v="Contado"/>
    <n v="21"/>
  </r>
  <r>
    <s v="OCTUBRE"/>
    <x v="6"/>
    <x v="2"/>
    <n v="8063.151506408376"/>
    <n v="0.03"/>
    <s v="Contado"/>
    <n v="41"/>
  </r>
  <r>
    <s v="JULIO"/>
    <x v="1"/>
    <x v="1"/>
    <n v="8000.4304942426734"/>
    <n v="0.01"/>
    <s v="Contado"/>
    <n v="25"/>
  </r>
  <r>
    <s v="JUNIO"/>
    <x v="0"/>
    <x v="0"/>
    <n v="8225.1248913501331"/>
    <n v="0"/>
    <s v="Contado"/>
    <n v="25"/>
  </r>
  <r>
    <s v="AGOSTO"/>
    <x v="0"/>
    <x v="0"/>
    <n v="8042.0110944082353"/>
    <n v="0"/>
    <s v="Contado"/>
    <n v="39"/>
  </r>
  <r>
    <s v="SEPTIEMBRE"/>
    <x v="5"/>
    <x v="0"/>
    <n v="7987.2571660998256"/>
    <n v="0"/>
    <s v="Contado"/>
    <n v="41"/>
  </r>
  <r>
    <s v="MAYO"/>
    <x v="0"/>
    <x v="0"/>
    <n v="7567.3257794767687"/>
    <n v="0.03"/>
    <s v="Contado"/>
    <n v="43"/>
  </r>
  <r>
    <s v="MARZO"/>
    <x v="8"/>
    <x v="0"/>
    <n v="8213.2993870240534"/>
    <n v="0.01"/>
    <s v="Aplazado"/>
    <n v="54"/>
  </r>
  <r>
    <s v="ENERO"/>
    <x v="2"/>
    <x v="0"/>
    <n v="8068.1896735963574"/>
    <n v="0.03"/>
    <s v="Aplazado"/>
    <n v="32"/>
  </r>
  <r>
    <s v="MAYO"/>
    <x v="0"/>
    <x v="0"/>
    <n v="7606.2379554869422"/>
    <n v="0.01"/>
    <s v="Contado"/>
    <n v="26"/>
  </r>
  <r>
    <s v="NOVIEMBRE"/>
    <x v="8"/>
    <x v="0"/>
    <n v="7505.6357971360194"/>
    <n v="0.03"/>
    <s v="Contado"/>
    <n v="46"/>
  </r>
  <r>
    <s v="ABRIL"/>
    <x v="3"/>
    <x v="1"/>
    <n v="8242.3431441002776"/>
    <n v="0.01"/>
    <s v="Aplazado"/>
    <n v="39"/>
  </r>
  <r>
    <s v="SEPTIEMBRE"/>
    <x v="2"/>
    <x v="0"/>
    <n v="7601.4348195859975"/>
    <n v="0.02"/>
    <s v="Contado"/>
    <n v="26"/>
  </r>
  <r>
    <s v="MARZO"/>
    <x v="5"/>
    <x v="0"/>
    <n v="7919.3935223374683"/>
    <n v="0.02"/>
    <s v="Contado"/>
    <n v="37"/>
  </r>
  <r>
    <s v="DICIEMBRE"/>
    <x v="1"/>
    <x v="1"/>
    <n v="7898.0495783866991"/>
    <n v="0.02"/>
    <s v="Contado"/>
    <n v="48"/>
  </r>
  <r>
    <s v="ABRIL"/>
    <x v="0"/>
    <x v="0"/>
    <n v="8259.2740867789689"/>
    <n v="0.02"/>
    <s v="Contado"/>
    <n v="32"/>
  </r>
  <r>
    <s v="MARZO"/>
    <x v="0"/>
    <x v="0"/>
    <n v="7659.5394107260745"/>
    <n v="0.02"/>
    <s v="Aplazado"/>
    <n v="55"/>
  </r>
  <r>
    <s v="SEPTIEMBRE"/>
    <x v="1"/>
    <x v="1"/>
    <n v="8320.2973180187291"/>
    <n v="0.03"/>
    <s v="Contado"/>
    <n v="30"/>
  </r>
  <r>
    <s v="MARZO"/>
    <x v="1"/>
    <x v="1"/>
    <n v="7876.1382763843267"/>
    <n v="0.02"/>
    <s v="Contado"/>
    <n v="43"/>
  </r>
  <r>
    <s v="ABRIL"/>
    <x v="4"/>
    <x v="2"/>
    <n v="7895.524252994619"/>
    <n v="0"/>
    <s v="Contado"/>
    <n v="40"/>
  </r>
  <r>
    <s v="DICIEMBRE"/>
    <x v="0"/>
    <x v="0"/>
    <n v="8150.1094248043682"/>
    <n v="0.02"/>
    <s v="Aplazado"/>
    <n v="43"/>
  </r>
  <r>
    <s v="MARZO"/>
    <x v="0"/>
    <x v="0"/>
    <n v="7792.9904795410448"/>
    <n v="0.03"/>
    <s v="Aplazado"/>
    <n v="50"/>
  </r>
  <r>
    <s v="MARZO"/>
    <x v="1"/>
    <x v="1"/>
    <n v="8083.08954849575"/>
    <n v="0.01"/>
    <s v="Contado"/>
    <n v="45"/>
  </r>
  <r>
    <s v="MARZO"/>
    <x v="2"/>
    <x v="0"/>
    <n v="7881.1050089472201"/>
    <n v="0.02"/>
    <s v="Aplazado"/>
    <n v="17"/>
  </r>
  <r>
    <s v="MARZO"/>
    <x v="2"/>
    <x v="0"/>
    <n v="7984.4495753210458"/>
    <n v="0.02"/>
    <s v="Contado"/>
    <n v="42"/>
  </r>
  <r>
    <s v="MARZO"/>
    <x v="0"/>
    <x v="0"/>
    <n v="7549.4100850042423"/>
    <n v="0.01"/>
    <s v="Contado"/>
    <n v="45"/>
  </r>
  <r>
    <s v="MARZO"/>
    <x v="0"/>
    <x v="0"/>
    <n v="7926.7781135870746"/>
    <n v="0.03"/>
    <s v="Contado"/>
    <n v="40"/>
  </r>
  <r>
    <s v="OCTUBRE"/>
    <x v="7"/>
    <x v="2"/>
    <n v="8007.2925645707301"/>
    <n v="0.03"/>
    <s v="Contado"/>
    <n v="32"/>
  </r>
  <r>
    <s v="MARZO"/>
    <x v="3"/>
    <x v="1"/>
    <n v="7581.1039355557614"/>
    <n v="0"/>
    <s v="Contado"/>
    <n v="40"/>
  </r>
  <r>
    <s v="NOVIEMBRE"/>
    <x v="0"/>
    <x v="0"/>
    <n v="7726.8036383107437"/>
    <n v="0.02"/>
    <s v="Contado"/>
    <n v="34"/>
  </r>
  <r>
    <s v="NOVIEMBRE"/>
    <x v="0"/>
    <x v="0"/>
    <n v="8089.7685028976912"/>
    <n v="0.01"/>
    <s v="Contado"/>
    <n v="35"/>
  </r>
  <r>
    <s v="AGOSTO"/>
    <x v="8"/>
    <x v="0"/>
    <n v="8126.2634633098287"/>
    <n v="0.03"/>
    <s v="Aplazado"/>
    <n v="35"/>
  </r>
  <r>
    <s v="DICIEMBRE"/>
    <x v="1"/>
    <x v="1"/>
    <n v="8279.4000000000015"/>
    <n v="0.03"/>
    <s v="Contado"/>
    <n v="37"/>
  </r>
  <r>
    <s v="FEBRERO"/>
    <x v="0"/>
    <x v="0"/>
    <n v="7542.4020184749043"/>
    <n v="0"/>
    <s v="Contado"/>
    <n v="35"/>
  </r>
  <r>
    <s v="JULIO"/>
    <x v="6"/>
    <x v="2"/>
    <n v="8125.9324532862411"/>
    <n v="0.01"/>
    <s v="Aplazado"/>
    <n v="37"/>
  </r>
  <r>
    <s v="JULIO"/>
    <x v="1"/>
    <x v="1"/>
    <n v="8243.0500083572679"/>
    <n v="0.03"/>
    <s v="Contado"/>
    <n v="50"/>
  </r>
  <r>
    <s v="MAYO"/>
    <x v="5"/>
    <x v="0"/>
    <n v="8090.6996572860817"/>
    <n v="0.03"/>
    <s v="Aplazado"/>
    <n v="51"/>
  </r>
  <r>
    <s v="NOVIEMBRE"/>
    <x v="0"/>
    <x v="0"/>
    <n v="7832.2872834375039"/>
    <n v="0.02"/>
    <s v="Contado"/>
    <n v="40"/>
  </r>
  <r>
    <s v="DICIEMBRE"/>
    <x v="5"/>
    <x v="0"/>
    <n v="8098.0820255787057"/>
    <n v="0.01"/>
    <s v="Aplazado"/>
    <n v="17"/>
  </r>
  <r>
    <s v="OCTUBRE"/>
    <x v="3"/>
    <x v="1"/>
    <n v="7667.0591853699352"/>
    <n v="0.01"/>
    <s v="Aplazado"/>
    <n v="22"/>
  </r>
  <r>
    <s v="MARZO"/>
    <x v="5"/>
    <x v="0"/>
    <n v="8184.0551936753764"/>
    <n v="0.02"/>
    <s v="Contado"/>
    <n v="44"/>
  </r>
  <r>
    <s v="MARZO"/>
    <x v="4"/>
    <x v="2"/>
    <n v="7654.4715557574182"/>
    <n v="0.03"/>
    <s v="Aplazado"/>
    <n v="42"/>
  </r>
  <r>
    <s v="MARZO"/>
    <x v="8"/>
    <x v="0"/>
    <n v="7556.3389659080894"/>
    <n v="0.02"/>
    <s v="Contado"/>
    <n v="43"/>
  </r>
  <r>
    <s v="FEBRERO"/>
    <x v="3"/>
    <x v="1"/>
    <n v="8036.2272549684258"/>
    <n v="0"/>
    <s v="Contado"/>
    <n v="46"/>
  </r>
  <r>
    <s v="ABRIL"/>
    <x v="3"/>
    <x v="1"/>
    <n v="7667.0591853699352"/>
    <n v="0.03"/>
    <s v="Contado"/>
    <n v="38"/>
  </r>
  <r>
    <s v="ABRIL"/>
    <x v="0"/>
    <x v="0"/>
    <n v="8000.105562546496"/>
    <n v="0.02"/>
    <s v="Contado"/>
    <n v="45"/>
  </r>
  <r>
    <s v="ENERO"/>
    <x v="8"/>
    <x v="0"/>
    <n v="7962.0193243012727"/>
    <n v="0.01"/>
    <s v="Contado"/>
    <n v="46"/>
  </r>
  <r>
    <s v="DICIEMBRE"/>
    <x v="0"/>
    <x v="0"/>
    <n v="8176.9922281604431"/>
    <n v="0.01"/>
    <s v="Contado"/>
    <n v="39"/>
  </r>
  <r>
    <s v="SEPTIEMBRE"/>
    <x v="1"/>
    <x v="1"/>
    <n v="8037.7940416230831"/>
    <n v="0"/>
    <s v="Aplazado"/>
    <n v="38"/>
  </r>
  <r>
    <s v="SEPTIEMBRE"/>
    <x v="3"/>
    <x v="1"/>
    <n v="7667.0591853699352"/>
    <n v="0.01"/>
    <s v="Aplazado"/>
    <n v="50"/>
  </r>
  <r>
    <s v="MARZO"/>
    <x v="8"/>
    <x v="0"/>
    <n v="8110.7503819841531"/>
    <n v="0"/>
    <s v="Contado"/>
    <n v="44"/>
  </r>
  <r>
    <s v="SEPTIEMBRE"/>
    <x v="6"/>
    <x v="2"/>
    <n v="8130.8348263562766"/>
    <n v="0.03"/>
    <s v="Aplazado"/>
    <n v="42"/>
  </r>
  <r>
    <s v="SEPTIEMBRE"/>
    <x v="4"/>
    <x v="2"/>
    <n v="7850.2733110233294"/>
    <n v="0.03"/>
    <s v="Contado"/>
    <n v="34"/>
  </r>
  <r>
    <s v="FEBRERO"/>
    <x v="8"/>
    <x v="0"/>
    <n v="8086.8988624146004"/>
    <n v="0.03"/>
    <s v="Contado"/>
    <n v="46"/>
  </r>
  <r>
    <s v="MARZO"/>
    <x v="5"/>
    <x v="0"/>
    <n v="7930.5944817911313"/>
    <n v="0.02"/>
    <s v="Aplazado"/>
    <n v="30"/>
  </r>
  <r>
    <s v="JULIO"/>
    <x v="2"/>
    <x v="0"/>
    <n v="8240.3126022059769"/>
    <n v="0.02"/>
    <s v="Contado"/>
    <n v="39"/>
  </r>
  <r>
    <s v="MARZO"/>
    <x v="5"/>
    <x v="0"/>
    <n v="7897.8730593218415"/>
    <n v="0.01"/>
    <s v="Contado"/>
    <n v="43"/>
  </r>
  <r>
    <s v="MAYO"/>
    <x v="5"/>
    <x v="0"/>
    <n v="7830.9703355895408"/>
    <n v="0.02"/>
    <s v="Contado"/>
    <n v="46"/>
  </r>
  <r>
    <s v="FEBRERO"/>
    <x v="5"/>
    <x v="0"/>
    <n v="7738.7112676149945"/>
    <n v="0.01"/>
    <s v="Aplazado"/>
    <n v="26"/>
  </r>
  <r>
    <s v="DICIEMBRE"/>
    <x v="2"/>
    <x v="0"/>
    <n v="8116.4786085646892"/>
    <n v="0.02"/>
    <s v="Contado"/>
    <n v="43"/>
  </r>
  <r>
    <s v="MARZO"/>
    <x v="6"/>
    <x v="2"/>
    <n v="7812.9359428140215"/>
    <n v="0"/>
    <s v="Contado"/>
    <n v="40"/>
  </r>
  <r>
    <s v="AGOSTO"/>
    <x v="3"/>
    <x v="1"/>
    <n v="7502.3615710540435"/>
    <n v="0.01"/>
    <s v="Contado"/>
    <n v="46"/>
  </r>
  <r>
    <s v="SEPTIEMBRE"/>
    <x v="1"/>
    <x v="1"/>
    <n v="8223.7569372176858"/>
    <n v="0"/>
    <s v="Contado"/>
    <n v="50"/>
  </r>
  <r>
    <s v="DICIEMBRE"/>
    <x v="8"/>
    <x v="0"/>
    <n v="8124.4721615476237"/>
    <n v="0"/>
    <s v="Contado"/>
    <n v="24"/>
  </r>
  <r>
    <s v="FEBRERO"/>
    <x v="3"/>
    <x v="1"/>
    <n v="7794.2046524932039"/>
    <n v="0.02"/>
    <s v="Contado"/>
    <n v="42"/>
  </r>
  <r>
    <s v="DICIEMBRE"/>
    <x v="6"/>
    <x v="2"/>
    <n v="7830.6722781469989"/>
    <n v="0.03"/>
    <s v="Contado"/>
    <n v="27"/>
  </r>
  <r>
    <s v="FEBRERO"/>
    <x v="1"/>
    <x v="1"/>
    <n v="8048.4587653864719"/>
    <n v="0"/>
    <s v="Contado"/>
    <n v="25"/>
  </r>
  <r>
    <s v="ENERO"/>
    <x v="0"/>
    <x v="0"/>
    <n v="7795.6111939471748"/>
    <n v="0"/>
    <s v="Contado"/>
    <n v="33"/>
  </r>
  <r>
    <s v="MARZO"/>
    <x v="2"/>
    <x v="0"/>
    <n v="7900.6748392789768"/>
    <n v="0.02"/>
    <s v="Aplazado"/>
    <n v="16"/>
  </r>
  <r>
    <s v="OCTUBRE"/>
    <x v="5"/>
    <x v="0"/>
    <n v="7779.8472303542849"/>
    <n v="0.01"/>
    <s v="Contado"/>
    <n v="38"/>
  </r>
  <r>
    <s v="MARZO"/>
    <x v="6"/>
    <x v="2"/>
    <n v="7645.6961937180813"/>
    <n v="0.01"/>
    <s v="Contado"/>
    <n v="41"/>
  </r>
  <r>
    <s v="AGOSTO"/>
    <x v="1"/>
    <x v="1"/>
    <n v="8253.4500000000007"/>
    <n v="0.01"/>
    <s v="Aplazado"/>
    <n v="64"/>
  </r>
  <r>
    <s v="SEPTIEMBRE"/>
    <x v="2"/>
    <x v="0"/>
    <n v="8018.0884848652295"/>
    <n v="0.02"/>
    <s v="Contado"/>
    <n v="41"/>
  </r>
  <r>
    <s v="AGOSTO"/>
    <x v="8"/>
    <x v="0"/>
    <n v="8223.8816755394691"/>
    <n v="0.02"/>
    <s v="Contado"/>
    <n v="31"/>
  </r>
  <r>
    <s v="AGOSTO"/>
    <x v="1"/>
    <x v="1"/>
    <n v="8156.4790837767214"/>
    <n v="0.03"/>
    <s v="Aplazado"/>
    <n v="24"/>
  </r>
  <r>
    <s v="AGOSTO"/>
    <x v="3"/>
    <x v="1"/>
    <n v="7667.0591853699352"/>
    <n v="0.01"/>
    <s v="Contado"/>
    <n v="42"/>
  </r>
  <r>
    <s v="JULIO"/>
    <x v="0"/>
    <x v="0"/>
    <n v="7597.3872233934208"/>
    <n v="0.02"/>
    <s v="Contado"/>
    <n v="31"/>
  </r>
  <r>
    <s v="AGOSTO"/>
    <x v="0"/>
    <x v="0"/>
    <n v="8217.5729164982658"/>
    <n v="0.02"/>
    <s v="Contado"/>
    <n v="21"/>
  </r>
  <r>
    <s v="DICIEMBRE"/>
    <x v="2"/>
    <x v="0"/>
    <n v="7775.0855978544405"/>
    <n v="0.02"/>
    <s v="Contado"/>
    <n v="48"/>
  </r>
  <r>
    <s v="OCTUBRE"/>
    <x v="5"/>
    <x v="0"/>
    <n v="7982.8624739032603"/>
    <n v="0"/>
    <s v="Contado"/>
    <n v="22"/>
  </r>
  <r>
    <s v="DICIEMBRE"/>
    <x v="4"/>
    <x v="2"/>
    <n v="7818.5288143675007"/>
    <n v="0.01"/>
    <s v="Contado"/>
    <n v="40"/>
  </r>
  <r>
    <s v="JULIO"/>
    <x v="0"/>
    <x v="0"/>
    <n v="8256.8840335760433"/>
    <n v="0"/>
    <s v="Contado"/>
    <n v="29"/>
  </r>
  <r>
    <s v="MARZO"/>
    <x v="8"/>
    <x v="0"/>
    <n v="7660.0281689433314"/>
    <n v="0.01"/>
    <s v="Contado"/>
    <n v="41"/>
  </r>
  <r>
    <s v="ABRIL"/>
    <x v="0"/>
    <x v="0"/>
    <n v="7736.2686987123607"/>
    <n v="0.01"/>
    <s v="Aplazado"/>
    <n v="46"/>
  </r>
  <r>
    <s v="SEPTIEMBRE"/>
    <x v="1"/>
    <x v="1"/>
    <n v="8048.9243752391076"/>
    <n v="0"/>
    <s v="Aplazado"/>
    <n v="65"/>
  </r>
  <r>
    <s v="DICIEMBRE"/>
    <x v="4"/>
    <x v="2"/>
    <n v="7942.1847011419641"/>
    <n v="0.03"/>
    <s v="Contado"/>
    <n v="32"/>
  </r>
  <r>
    <s v="AGOSTO"/>
    <x v="8"/>
    <x v="0"/>
    <n v="7963.0867936467803"/>
    <n v="0.03"/>
    <s v="Contado"/>
    <n v="38"/>
  </r>
  <r>
    <s v="AGOSTO"/>
    <x v="5"/>
    <x v="0"/>
    <n v="7565.6395418141528"/>
    <n v="0.01"/>
    <s v="Aplazado"/>
    <n v="25"/>
  </r>
  <r>
    <s v="SEPTIEMBRE"/>
    <x v="2"/>
    <x v="0"/>
    <n v="7939.8567617229855"/>
    <n v="0.01"/>
    <s v="Contado"/>
    <n v="46"/>
  </r>
  <r>
    <s v="MARZO"/>
    <x v="3"/>
    <x v="1"/>
    <n v="7667.0591853699352"/>
    <n v="0"/>
    <s v="Contado"/>
    <n v="38"/>
  </r>
  <r>
    <s v="NOVIEMBRE"/>
    <x v="6"/>
    <x v="2"/>
    <n v="7914.036905753569"/>
    <n v="0.02"/>
    <s v="Contado"/>
    <n v="23"/>
  </r>
  <r>
    <s v="JUNIO"/>
    <x v="2"/>
    <x v="0"/>
    <n v="7626.9086696592558"/>
    <n v="0.03"/>
    <s v="Aplazado"/>
    <n v="54"/>
  </r>
  <r>
    <s v="FEBRERO"/>
    <x v="7"/>
    <x v="2"/>
    <n v="7602.1529592836896"/>
    <n v="0.03"/>
    <s v="Aplazado"/>
    <n v="34"/>
  </r>
  <r>
    <s v="NOVIEMBRE"/>
    <x v="3"/>
    <x v="1"/>
    <n v="7667.0591853699352"/>
    <n v="0"/>
    <s v="Contado"/>
    <n v="25"/>
  </r>
  <r>
    <s v="SEPTIEMBRE"/>
    <x v="8"/>
    <x v="0"/>
    <n v="7843.9915139212872"/>
    <n v="0"/>
    <s v="Contado"/>
    <n v="28"/>
  </r>
  <r>
    <s v="DICIEMBRE"/>
    <x v="6"/>
    <x v="2"/>
    <n v="7640.3551965186989"/>
    <n v="0"/>
    <s v="Contado"/>
    <n v="43"/>
  </r>
  <r>
    <s v="MAYO"/>
    <x v="2"/>
    <x v="0"/>
    <n v="7842.6845232912001"/>
    <n v="0.03"/>
    <s v="Contado"/>
    <n v="36"/>
  </r>
  <r>
    <s v="JULIO"/>
    <x v="1"/>
    <x v="1"/>
    <n v="8202.2862705194348"/>
    <n v="0"/>
    <s v="Contado"/>
    <n v="34"/>
  </r>
  <r>
    <s v="FEBRERO"/>
    <x v="1"/>
    <x v="1"/>
    <n v="8155.0555548894954"/>
    <n v="0.01"/>
    <s v="Aplazado"/>
    <n v="64"/>
  </r>
  <r>
    <s v="ABRIL"/>
    <x v="5"/>
    <x v="0"/>
    <n v="7975.1501481990272"/>
    <n v="0.01"/>
    <s v="Aplazado"/>
    <n v="64"/>
  </r>
  <r>
    <s v="ENERO"/>
    <x v="2"/>
    <x v="0"/>
    <n v="7879.3046580563623"/>
    <n v="0"/>
    <s v="Contado"/>
    <n v="32"/>
  </r>
  <r>
    <s v="AGOSTO"/>
    <x v="5"/>
    <x v="0"/>
    <n v="7627.5286927261368"/>
    <n v="0.02"/>
    <s v="Contado"/>
    <n v="44"/>
  </r>
  <r>
    <s v="JULIO"/>
    <x v="6"/>
    <x v="2"/>
    <n v="8014.7423117538983"/>
    <n v="0.01"/>
    <s v="Aplazado"/>
    <n v="64"/>
  </r>
  <r>
    <s v="NOVIEMBRE"/>
    <x v="6"/>
    <x v="2"/>
    <n v="8192.1466357040117"/>
    <n v="0.01"/>
    <s v="Contado"/>
    <n v="43"/>
  </r>
  <r>
    <s v="AGOSTO"/>
    <x v="7"/>
    <x v="2"/>
    <n v="8067.6168938958972"/>
    <n v="0"/>
    <s v="Aplazado"/>
    <n v="20"/>
  </r>
  <r>
    <s v="NOVIEMBRE"/>
    <x v="5"/>
    <x v="0"/>
    <n v="7793.865464991145"/>
    <n v="0.01"/>
    <s v="Contado"/>
    <n v="25"/>
  </r>
  <r>
    <s v="SEPTIEMBRE"/>
    <x v="5"/>
    <x v="0"/>
    <n v="7694.2946267363959"/>
    <n v="0.02"/>
    <s v="Contado"/>
    <n v="25"/>
  </r>
  <r>
    <s v="OCTUBRE"/>
    <x v="5"/>
    <x v="0"/>
    <n v="7968.6015129476391"/>
    <n v="0.03"/>
    <s v="Contado"/>
    <n v="33"/>
  </r>
  <r>
    <s v="DICIEMBRE"/>
    <x v="1"/>
    <x v="1"/>
    <n v="8212.8465726173126"/>
    <n v="0"/>
    <s v="Aplazado"/>
    <n v="43"/>
  </r>
  <r>
    <s v="NOVIEMBRE"/>
    <x v="2"/>
    <x v="0"/>
    <n v="8049.5844543926205"/>
    <n v="0.02"/>
    <s v="Contado"/>
    <n v="39"/>
  </r>
  <r>
    <s v="DICIEMBRE"/>
    <x v="6"/>
    <x v="2"/>
    <n v="7641.8600532753635"/>
    <n v="0.01"/>
    <s v="Contado"/>
    <n v="38"/>
  </r>
  <r>
    <s v="JULIO"/>
    <x v="6"/>
    <x v="2"/>
    <n v="7526.991112008227"/>
    <n v="0"/>
    <s v="Aplazado"/>
    <n v="50"/>
  </r>
  <r>
    <s v="AGOSTO"/>
    <x v="1"/>
    <x v="1"/>
    <n v="8237.1654748828405"/>
    <n v="0.01"/>
    <s v="Contado"/>
    <n v="23"/>
  </r>
  <r>
    <s v="SEPTIEMBRE"/>
    <x v="8"/>
    <x v="0"/>
    <n v="7785.9695067765188"/>
    <n v="0"/>
    <s v="Aplazado"/>
    <n v="52"/>
  </r>
  <r>
    <s v="ABRIL"/>
    <x v="2"/>
    <x v="0"/>
    <n v="7519.812920456111"/>
    <n v="0"/>
    <s v="Contado"/>
    <n v="46"/>
  </r>
  <r>
    <s v="MAYO"/>
    <x v="0"/>
    <x v="0"/>
    <n v="7583.7345707905342"/>
    <n v="0.01"/>
    <s v="Aplazado"/>
    <n v="58"/>
  </r>
  <r>
    <s v="JUNIO"/>
    <x v="8"/>
    <x v="0"/>
    <n v="7996.9212234080942"/>
    <n v="0"/>
    <s v="Contado"/>
    <n v="40"/>
  </r>
  <r>
    <s v="MARZO"/>
    <x v="3"/>
    <x v="1"/>
    <n v="7660.8722782456653"/>
    <n v="0.03"/>
    <s v="Aplazado"/>
    <n v="24"/>
  </r>
  <r>
    <s v="MARZO"/>
    <x v="7"/>
    <x v="2"/>
    <n v="7691.9468487563199"/>
    <n v="0.01"/>
    <s v="Contado"/>
    <n v="62"/>
  </r>
  <r>
    <s v="ENERO"/>
    <x v="6"/>
    <x v="2"/>
    <n v="7964.1859783676318"/>
    <n v="0.03"/>
    <s v="Contado"/>
    <n v="45"/>
  </r>
  <r>
    <s v="MARZO"/>
    <x v="6"/>
    <x v="2"/>
    <n v="8044.4161148376224"/>
    <n v="0.02"/>
    <s v="Aplazado"/>
    <n v="57"/>
  </r>
  <r>
    <s v="MARZO"/>
    <x v="0"/>
    <x v="0"/>
    <n v="7864.9142205255066"/>
    <n v="0.01"/>
    <s v="Aplazado"/>
    <n v="34"/>
  </r>
  <r>
    <s v="ENERO"/>
    <x v="8"/>
    <x v="0"/>
    <n v="7677.4024137043125"/>
    <n v="0.01"/>
    <s v="Contado"/>
    <n v="32"/>
  </r>
  <r>
    <s v="NOVIEMBRE"/>
    <x v="8"/>
    <x v="0"/>
    <n v="7786.6602435877485"/>
    <n v="0.02"/>
    <s v="Contado"/>
    <n v="25"/>
  </r>
  <r>
    <s v="SEPTIEMBRE"/>
    <x v="0"/>
    <x v="0"/>
    <n v="7696.8895792143303"/>
    <n v="0"/>
    <s v="Contado"/>
    <n v="41"/>
  </r>
  <r>
    <s v="DICIEMBRE"/>
    <x v="5"/>
    <x v="0"/>
    <n v="8115.6736519145579"/>
    <n v="0.01"/>
    <s v="Contado"/>
    <n v="21"/>
  </r>
  <r>
    <s v="FEBRERO"/>
    <x v="0"/>
    <x v="0"/>
    <n v="7871.8912423622714"/>
    <n v="0.02"/>
    <s v="Contado"/>
    <n v="25"/>
  </r>
  <r>
    <s v="DICIEMBRE"/>
    <x v="2"/>
    <x v="0"/>
    <n v="8244.460747565563"/>
    <n v="0.02"/>
    <s v="Contado"/>
    <n v="46"/>
  </r>
  <r>
    <s v="JULIO"/>
    <x v="1"/>
    <x v="1"/>
    <n v="8123.9727647096015"/>
    <n v="0.03"/>
    <s v="Contado"/>
    <n v="29"/>
  </r>
  <r>
    <s v="MARZO"/>
    <x v="3"/>
    <x v="1"/>
    <n v="7673.8457286680523"/>
    <n v="0.03"/>
    <s v="Contado"/>
    <n v="23"/>
  </r>
  <r>
    <s v="ABRIL"/>
    <x v="2"/>
    <x v="0"/>
    <n v="7780.8930041619215"/>
    <n v="0.03"/>
    <s v="Aplazado"/>
    <n v="25"/>
  </r>
  <r>
    <s v="SEPTIEMBRE"/>
    <x v="3"/>
    <x v="1"/>
    <n v="7638.8582799516507"/>
    <n v="0.01"/>
    <s v="Contado"/>
    <n v="46"/>
  </r>
  <r>
    <s v="SEPTIEMBRE"/>
    <x v="0"/>
    <x v="0"/>
    <n v="7884.649680809257"/>
    <n v="0.03"/>
    <s v="Contado"/>
    <n v="32"/>
  </r>
  <r>
    <s v="FEBRERO"/>
    <x v="3"/>
    <x v="1"/>
    <n v="7577.4686085683015"/>
    <n v="0"/>
    <s v="Contado"/>
    <n v="26"/>
  </r>
  <r>
    <s v="SEPTIEMBRE"/>
    <x v="1"/>
    <x v="1"/>
    <n v="7824.2387044216275"/>
    <n v="0.02"/>
    <s v="Aplazado"/>
    <n v="23"/>
  </r>
  <r>
    <s v="JULIO"/>
    <x v="0"/>
    <x v="0"/>
    <n v="8058.8732248748556"/>
    <n v="0.03"/>
    <s v="Aplazado"/>
    <n v="21"/>
  </r>
  <r>
    <s v="ENERO"/>
    <x v="0"/>
    <x v="0"/>
    <n v="7679.6800721828822"/>
    <n v="0.01"/>
    <s v="Contado"/>
    <n v="38"/>
  </r>
  <r>
    <s v="JULIO"/>
    <x v="7"/>
    <x v="2"/>
    <n v="8200.9938167080691"/>
    <n v="0.02"/>
    <s v="Aplazado"/>
    <n v="19"/>
  </r>
  <r>
    <s v="JULIO"/>
    <x v="2"/>
    <x v="0"/>
    <n v="8196.8038258639535"/>
    <n v="0"/>
    <s v="Contado"/>
    <n v="46"/>
  </r>
  <r>
    <s v="SEPTIEMBRE"/>
    <x v="5"/>
    <x v="0"/>
    <n v="7833.5353214246334"/>
    <n v="0"/>
    <s v="Aplazado"/>
    <n v="42"/>
  </r>
  <r>
    <s v="DICIEMBRE"/>
    <x v="5"/>
    <x v="0"/>
    <n v="7575.1805760515572"/>
    <n v="0.03"/>
    <s v="Contado"/>
    <n v="29"/>
  </r>
  <r>
    <s v="JUNIO"/>
    <x v="0"/>
    <x v="0"/>
    <n v="7736.8245098657235"/>
    <n v="0"/>
    <s v="Contado"/>
    <n v="32"/>
  </r>
  <r>
    <s v="DICIEMBRE"/>
    <x v="7"/>
    <x v="2"/>
    <n v="7934.2120445332785"/>
    <n v="0.01"/>
    <s v="Aplazado"/>
    <n v="40"/>
  </r>
  <r>
    <s v="DICIEMBRE"/>
    <x v="8"/>
    <x v="0"/>
    <n v="7699.2893095896761"/>
    <n v="0.01"/>
    <s v="Aplazado"/>
    <n v="27"/>
  </r>
  <r>
    <s v="DICIEMBRE"/>
    <x v="3"/>
    <x v="1"/>
    <n v="7773.8168891571968"/>
    <n v="0.03"/>
    <s v="Contado"/>
    <n v="47"/>
  </r>
  <r>
    <s v="DICIEMBRE"/>
    <x v="0"/>
    <x v="0"/>
    <n v="7534.5287929055849"/>
    <n v="0.01"/>
    <s v="Contado"/>
    <n v="23"/>
  </r>
  <r>
    <s v="JULIO"/>
    <x v="0"/>
    <x v="0"/>
    <n v="7899.9717581375171"/>
    <n v="0.02"/>
    <s v="Contado"/>
    <n v="44"/>
  </r>
  <r>
    <s v="MARZO"/>
    <x v="4"/>
    <x v="2"/>
    <n v="7578.9853102244342"/>
    <n v="0.03"/>
    <s v="Contado"/>
    <n v="35"/>
  </r>
  <r>
    <s v="NOVIEMBRE"/>
    <x v="1"/>
    <x v="1"/>
    <n v="7957.7541556033884"/>
    <n v="0.02"/>
    <s v="Contado"/>
    <n v="35"/>
  </r>
  <r>
    <s v="FEBRERO"/>
    <x v="3"/>
    <x v="1"/>
    <n v="7667.0591853699352"/>
    <n v="0"/>
    <s v="Contado"/>
    <n v="42"/>
  </r>
  <r>
    <s v="JUNIO"/>
    <x v="1"/>
    <x v="1"/>
    <n v="8154.5348546476544"/>
    <n v="0"/>
    <s v="Contado"/>
    <n v="40"/>
  </r>
  <r>
    <s v="MARZO"/>
    <x v="5"/>
    <x v="0"/>
    <n v="8252.1782117573639"/>
    <n v="0.02"/>
    <s v="Contado"/>
    <n v="44"/>
  </r>
  <r>
    <s v="JUNIO"/>
    <x v="4"/>
    <x v="2"/>
    <n v="8152.0544528173468"/>
    <n v="0.01"/>
    <s v="Contado"/>
    <n v="50"/>
  </r>
  <r>
    <s v="JULIO"/>
    <x v="2"/>
    <x v="0"/>
    <n v="7773.512327512567"/>
    <n v="0.02"/>
    <s v="Contado"/>
    <n v="27"/>
  </r>
  <r>
    <s v="JULIO"/>
    <x v="8"/>
    <x v="0"/>
    <n v="7979.0945181627148"/>
    <n v="0"/>
    <s v="Aplazado"/>
    <n v="46"/>
  </r>
  <r>
    <s v="JULIO"/>
    <x v="4"/>
    <x v="2"/>
    <n v="8128.1204591024425"/>
    <n v="0.02"/>
    <s v="Contado"/>
    <n v="37"/>
  </r>
  <r>
    <s v="AGOSTO"/>
    <x v="3"/>
    <x v="1"/>
    <n v="7930.6449402487351"/>
    <n v="0.01"/>
    <s v="Aplazado"/>
    <n v="59"/>
  </r>
  <r>
    <s v="FEBRERO"/>
    <x v="2"/>
    <x v="0"/>
    <n v="7599.2180169192898"/>
    <n v="0"/>
    <s v="Contado"/>
    <n v="42"/>
  </r>
  <r>
    <s v="DICIEMBRE"/>
    <x v="0"/>
    <x v="0"/>
    <n v="8029.1099439711297"/>
    <n v="0.02"/>
    <s v="Aplazado"/>
    <n v="20"/>
  </r>
  <r>
    <s v="MARZO"/>
    <x v="2"/>
    <x v="0"/>
    <n v="7700.8733546582289"/>
    <n v="0.03"/>
    <s v="Aplazado"/>
    <n v="64"/>
  </r>
  <r>
    <s v="MARZO"/>
    <x v="2"/>
    <x v="0"/>
    <n v="8002.6337099602324"/>
    <n v="0.03"/>
    <s v="Aplazado"/>
    <n v="24"/>
  </r>
  <r>
    <s v="ABRIL"/>
    <x v="8"/>
    <x v="0"/>
    <n v="7904.7211708856094"/>
    <n v="0.03"/>
    <s v="Contado"/>
    <n v="24"/>
  </r>
  <r>
    <s v="AGOSTO"/>
    <x v="8"/>
    <x v="0"/>
    <n v="7948.897721976814"/>
    <n v="0.01"/>
    <s v="Aplazado"/>
    <n v="31"/>
  </r>
  <r>
    <s v="FEBRERO"/>
    <x v="5"/>
    <x v="0"/>
    <n v="7663.6656796001944"/>
    <n v="0.01"/>
    <s v="Contado"/>
    <n v="24"/>
  </r>
  <r>
    <s v="NOVIEMBRE"/>
    <x v="1"/>
    <x v="1"/>
    <n v="8280.8659882465181"/>
    <n v="0.01"/>
    <s v="Contado"/>
    <n v="41"/>
  </r>
  <r>
    <s v="MAYO"/>
    <x v="5"/>
    <x v="0"/>
    <n v="7862.2242203361884"/>
    <n v="0.01"/>
    <s v="Contado"/>
    <n v="39"/>
  </r>
  <r>
    <s v="JUNIO"/>
    <x v="5"/>
    <x v="0"/>
    <n v="7573.6594015404744"/>
    <n v="0"/>
    <s v="Aplazado"/>
    <n v="61"/>
  </r>
  <r>
    <s v="MAYO"/>
    <x v="5"/>
    <x v="0"/>
    <n v="8145.294580431455"/>
    <n v="0"/>
    <s v="Contado"/>
    <n v="38"/>
  </r>
  <r>
    <s v="NOVIEMBRE"/>
    <x v="1"/>
    <x v="1"/>
    <n v="8101.2289479233277"/>
    <n v="0.01"/>
    <s v="Aplazado"/>
    <n v="50"/>
  </r>
  <r>
    <s v="OCTUBRE"/>
    <x v="5"/>
    <x v="0"/>
    <n v="7630.9864251231556"/>
    <n v="0.01"/>
    <s v="Contado"/>
    <n v="22"/>
  </r>
  <r>
    <s v="MARZO"/>
    <x v="8"/>
    <x v="0"/>
    <n v="7929.649675906594"/>
    <n v="0.03"/>
    <s v="Aplazado"/>
    <n v="56"/>
  </r>
  <r>
    <s v="JULIO"/>
    <x v="1"/>
    <x v="1"/>
    <n v="8245.1512287318292"/>
    <n v="0.02"/>
    <s v="Contado"/>
    <n v="49"/>
  </r>
  <r>
    <s v="MARZO"/>
    <x v="4"/>
    <x v="2"/>
    <n v="8129.1366747267102"/>
    <n v="0.02"/>
    <s v="Contado"/>
    <n v="42"/>
  </r>
  <r>
    <s v="MAYO"/>
    <x v="1"/>
    <x v="1"/>
    <n v="7994.7030857991876"/>
    <n v="0.03"/>
    <s v="Contado"/>
    <n v="36"/>
  </r>
  <r>
    <s v="DICIEMBRE"/>
    <x v="6"/>
    <x v="2"/>
    <n v="7971.7637001574303"/>
    <n v="0.03"/>
    <s v="Contado"/>
    <n v="25"/>
  </r>
  <r>
    <s v="NOVIEMBRE"/>
    <x v="3"/>
    <x v="1"/>
    <n v="7533.5440371029244"/>
    <n v="0.01"/>
    <s v="Contado"/>
    <n v="45"/>
  </r>
  <r>
    <s v="OCTUBRE"/>
    <x v="8"/>
    <x v="0"/>
    <n v="8004.3699697732382"/>
    <n v="0.01"/>
    <s v="Contado"/>
    <n v="46"/>
  </r>
  <r>
    <s v="MAYO"/>
    <x v="0"/>
    <x v="0"/>
    <n v="8066.0922092831925"/>
    <n v="0.01"/>
    <s v="Aplazado"/>
    <n v="48"/>
  </r>
  <r>
    <s v="NOVIEMBRE"/>
    <x v="5"/>
    <x v="0"/>
    <n v="7935.0175901543162"/>
    <n v="0.02"/>
    <s v="Contado"/>
    <n v="31"/>
  </r>
  <r>
    <s v="ABRIL"/>
    <x v="6"/>
    <x v="2"/>
    <n v="7685.3691519105405"/>
    <n v="0.01"/>
    <s v="Contado"/>
    <n v="34"/>
  </r>
  <r>
    <s v="FEBRERO"/>
    <x v="8"/>
    <x v="0"/>
    <n v="7982.7523059419991"/>
    <n v="0.03"/>
    <s v="Contado"/>
    <n v="28"/>
  </r>
  <r>
    <s v="JULIO"/>
    <x v="0"/>
    <x v="0"/>
    <n v="7827.5340042098787"/>
    <n v="0.03"/>
    <s v="Contado"/>
    <n v="21"/>
  </r>
  <r>
    <s v="MARZO"/>
    <x v="5"/>
    <x v="0"/>
    <n v="7722.1182295948211"/>
    <n v="0"/>
    <s v="Contado"/>
    <n v="22"/>
  </r>
  <r>
    <s v="OCTUBRE"/>
    <x v="6"/>
    <x v="2"/>
    <n v="7589.9863718520101"/>
    <n v="0.01"/>
    <s v="Contado"/>
    <n v="32"/>
  </r>
  <r>
    <s v="ABRIL"/>
    <x v="7"/>
    <x v="2"/>
    <n v="7509.1562377117498"/>
    <n v="0.02"/>
    <s v="Aplazado"/>
    <n v="50"/>
  </r>
  <r>
    <s v="ENERO"/>
    <x v="3"/>
    <x v="1"/>
    <n v="8206.6965547608197"/>
    <n v="0.01"/>
    <s v="Aplazado"/>
    <n v="37"/>
  </r>
  <r>
    <s v="JULIO"/>
    <x v="8"/>
    <x v="0"/>
    <n v="7539.7211015149969"/>
    <n v="0"/>
    <s v="Aplazado"/>
    <n v="50"/>
  </r>
  <r>
    <s v="MAYO"/>
    <x v="5"/>
    <x v="0"/>
    <n v="8152.870141233343"/>
    <n v="0"/>
    <s v="Contado"/>
    <n v="46"/>
  </r>
  <r>
    <s v="SEPTIEMBRE"/>
    <x v="3"/>
    <x v="1"/>
    <n v="7712.3530929538674"/>
    <n v="0"/>
    <s v="Contado"/>
    <n v="25"/>
  </r>
  <r>
    <s v="MARZO"/>
    <x v="7"/>
    <x v="2"/>
    <n v="7696.2739135561287"/>
    <n v="0.01"/>
    <s v="Contado"/>
    <n v="40"/>
  </r>
  <r>
    <s v="JULIO"/>
    <x v="0"/>
    <x v="0"/>
    <n v="7737.75488567906"/>
    <n v="0.02"/>
    <s v="Aplazado"/>
    <n v="39"/>
  </r>
  <r>
    <s v="NOVIEMBRE"/>
    <x v="5"/>
    <x v="0"/>
    <n v="7822.5955910870562"/>
    <n v="0"/>
    <s v="Contado"/>
    <n v="33"/>
  </r>
  <r>
    <s v="ENERO"/>
    <x v="0"/>
    <x v="0"/>
    <n v="8047.7057451566907"/>
    <n v="0.02"/>
    <s v="Contado"/>
    <n v="22"/>
  </r>
  <r>
    <s v="JUNIO"/>
    <x v="5"/>
    <x v="0"/>
    <n v="7878.750388733597"/>
    <n v="0.02"/>
    <s v="Contado"/>
    <n v="23"/>
  </r>
  <r>
    <s v="ABRIL"/>
    <x v="1"/>
    <x v="1"/>
    <n v="8186.6326486439357"/>
    <n v="0.01"/>
    <s v="Contado"/>
    <n v="21"/>
  </r>
  <r>
    <s v="AGOSTO"/>
    <x v="2"/>
    <x v="0"/>
    <n v="7832.993095312786"/>
    <n v="0.01"/>
    <s v="Contado"/>
    <n v="44"/>
  </r>
  <r>
    <s v="ENERO"/>
    <x v="5"/>
    <x v="0"/>
    <n v="7772.619738893718"/>
    <n v="0.03"/>
    <s v="Contado"/>
    <n v="44"/>
  </r>
  <r>
    <s v="NOVIEMBRE"/>
    <x v="0"/>
    <x v="0"/>
    <n v="7585.9237642551579"/>
    <n v="0"/>
    <s v="Aplazado"/>
    <n v="37"/>
  </r>
  <r>
    <s v="DICIEMBRE"/>
    <x v="7"/>
    <x v="2"/>
    <n v="7675.8531271112952"/>
    <n v="0.02"/>
    <s v="Contado"/>
    <n v="48"/>
  </r>
  <r>
    <s v="AGOSTO"/>
    <x v="0"/>
    <x v="0"/>
    <n v="8255.9734448340623"/>
    <n v="0.01"/>
    <s v="Aplazado"/>
    <n v="56"/>
  </r>
  <r>
    <s v="AGOSTO"/>
    <x v="4"/>
    <x v="2"/>
    <n v="8075.6386112779774"/>
    <n v="0"/>
    <s v="Contado"/>
    <n v="34"/>
  </r>
  <r>
    <s v="ENERO"/>
    <x v="8"/>
    <x v="0"/>
    <n v="7896.2873676859954"/>
    <n v="0.03"/>
    <s v="Contado"/>
    <n v="43"/>
  </r>
  <r>
    <s v="DICIEMBRE"/>
    <x v="8"/>
    <x v="0"/>
    <n v="7970.1796685824456"/>
    <n v="0.01"/>
    <s v="Contado"/>
    <n v="21"/>
  </r>
  <r>
    <s v="ABRIL"/>
    <x v="6"/>
    <x v="2"/>
    <n v="8101.8654917356571"/>
    <n v="0.02"/>
    <s v="Contado"/>
    <n v="39"/>
  </r>
  <r>
    <s v="MARZO"/>
    <x v="4"/>
    <x v="2"/>
    <n v="7723.2230641138904"/>
    <n v="0"/>
    <s v="Contado"/>
    <n v="37"/>
  </r>
  <r>
    <s v="JULIO"/>
    <x v="3"/>
    <x v="1"/>
    <n v="7882.4886700263414"/>
    <n v="0"/>
    <s v="Contado"/>
    <n v="40"/>
  </r>
  <r>
    <s v="AGOSTO"/>
    <x v="5"/>
    <x v="0"/>
    <n v="8131.8744823936049"/>
    <n v="0.03"/>
    <s v="Contado"/>
    <n v="26"/>
  </r>
  <r>
    <s v="NOVIEMBRE"/>
    <x v="3"/>
    <x v="1"/>
    <n v="7826.1856674144155"/>
    <n v="0.02"/>
    <s v="Contado"/>
    <n v="50"/>
  </r>
  <r>
    <s v="JUNIO"/>
    <x v="2"/>
    <x v="0"/>
    <n v="7634.8842334127357"/>
    <n v="0.01"/>
    <s v="Aplazado"/>
    <n v="42"/>
  </r>
  <r>
    <s v="FEBRERO"/>
    <x v="4"/>
    <x v="2"/>
    <n v="8248.1518495816726"/>
    <n v="0.01"/>
    <s v="Contado"/>
    <n v="58"/>
  </r>
  <r>
    <s v="OCTUBRE"/>
    <x v="1"/>
    <x v="1"/>
    <n v="8282.2295544097906"/>
    <n v="0"/>
    <s v="Aplazado"/>
    <n v="43"/>
  </r>
  <r>
    <s v="AGOSTO"/>
    <x v="4"/>
    <x v="2"/>
    <n v="7964.1542489227641"/>
    <n v="0.03"/>
    <s v="Aplazado"/>
    <n v="60"/>
  </r>
  <r>
    <s v="OCTUBRE"/>
    <x v="2"/>
    <x v="0"/>
    <n v="8000.0835851607053"/>
    <n v="0"/>
    <s v="Contado"/>
    <n v="42"/>
  </r>
  <r>
    <s v="MARZO"/>
    <x v="3"/>
    <x v="1"/>
    <n v="8063.4713118230093"/>
    <n v="0"/>
    <s v="Contado"/>
    <n v="45"/>
  </r>
  <r>
    <s v="JULIO"/>
    <x v="5"/>
    <x v="0"/>
    <n v="7825.5974667105738"/>
    <n v="0.03"/>
    <s v="Contado"/>
    <n v="41"/>
  </r>
  <r>
    <s v="DICIEMBRE"/>
    <x v="2"/>
    <x v="0"/>
    <n v="7860.2645423106242"/>
    <n v="0.01"/>
    <s v="Contado"/>
    <n v="39"/>
  </r>
  <r>
    <s v="JUNIO"/>
    <x v="5"/>
    <x v="0"/>
    <n v="7945.6597128977046"/>
    <n v="0.02"/>
    <s v="Contado"/>
    <n v="33"/>
  </r>
  <r>
    <s v="OCTUBRE"/>
    <x v="5"/>
    <x v="0"/>
    <n v="8167.3287485005403"/>
    <n v="0.02"/>
    <s v="Contado"/>
    <n v="47"/>
  </r>
  <r>
    <s v="JULIO"/>
    <x v="7"/>
    <x v="2"/>
    <n v="7873.7547101519795"/>
    <n v="0.02"/>
    <s v="Contado"/>
    <n v="48"/>
  </r>
  <r>
    <s v="MAYO"/>
    <x v="4"/>
    <x v="2"/>
    <n v="8244.2148585424729"/>
    <n v="0"/>
    <s v="Contado"/>
    <n v="31"/>
  </r>
  <r>
    <s v="ABRIL"/>
    <x v="0"/>
    <x v="0"/>
    <n v="8213.7176875231489"/>
    <n v="0"/>
    <s v="Contado"/>
    <n v="35"/>
  </r>
  <r>
    <s v="JULIO"/>
    <x v="3"/>
    <x v="1"/>
    <n v="7570.3961580648229"/>
    <n v="0.03"/>
    <s v="Aplazado"/>
    <n v="47"/>
  </r>
  <r>
    <s v="OCTUBRE"/>
    <x v="8"/>
    <x v="0"/>
    <n v="8230.8561411944538"/>
    <n v="0"/>
    <s v="Contado"/>
    <n v="29"/>
  </r>
  <r>
    <s v="FEBRERO"/>
    <x v="0"/>
    <x v="0"/>
    <n v="8055.7983992899563"/>
    <n v="0.01"/>
    <s v="Contado"/>
    <n v="43"/>
  </r>
  <r>
    <s v="ENERO"/>
    <x v="8"/>
    <x v="0"/>
    <n v="7544.6693700446576"/>
    <n v="0.02"/>
    <s v="Contado"/>
    <n v="48"/>
  </r>
  <r>
    <s v="ENERO"/>
    <x v="4"/>
    <x v="2"/>
    <n v="7896.2633805733822"/>
    <n v="0.02"/>
    <s v="Aplazado"/>
    <n v="46"/>
  </r>
  <r>
    <s v="MAYO"/>
    <x v="8"/>
    <x v="0"/>
    <n v="8162.0685031585435"/>
    <n v="0.02"/>
    <s v="Aplazado"/>
    <n v="27"/>
  </r>
  <r>
    <s v="ENERO"/>
    <x v="7"/>
    <x v="2"/>
    <n v="7996.1770509061762"/>
    <n v="0.03"/>
    <s v="Contado"/>
    <n v="23"/>
  </r>
  <r>
    <s v="OCTUBRE"/>
    <x v="8"/>
    <x v="0"/>
    <n v="7980.8284960643823"/>
    <n v="0"/>
    <s v="Contado"/>
    <n v="32"/>
  </r>
  <r>
    <s v="JUNIO"/>
    <x v="8"/>
    <x v="0"/>
    <n v="8105.7403880755783"/>
    <n v="0.02"/>
    <s v="Contado"/>
    <n v="55"/>
  </r>
  <r>
    <s v="SEPTIEMBRE"/>
    <x v="8"/>
    <x v="0"/>
    <n v="7572.5678333850237"/>
    <n v="0"/>
    <s v="Aplazado"/>
    <n v="42"/>
  </r>
  <r>
    <s v="ABRIL"/>
    <x v="7"/>
    <x v="2"/>
    <n v="8173.1120183632083"/>
    <n v="0.01"/>
    <s v="Contado"/>
    <n v="30"/>
  </r>
  <r>
    <s v="MARZO"/>
    <x v="8"/>
    <x v="0"/>
    <n v="7952.1988656342182"/>
    <n v="0.01"/>
    <s v="Aplazado"/>
    <n v="40"/>
  </r>
  <r>
    <s v="JUNIO"/>
    <x v="5"/>
    <x v="0"/>
    <n v="7906.3538162182795"/>
    <n v="0"/>
    <s v="Contado"/>
    <n v="25"/>
  </r>
  <r>
    <s v="MARZO"/>
    <x v="0"/>
    <x v="0"/>
    <n v="8011.5568727213031"/>
    <n v="0.03"/>
    <s v="Contado"/>
    <n v="53"/>
  </r>
  <r>
    <s v="MAYO"/>
    <x v="5"/>
    <x v="0"/>
    <n v="8235.6238773811947"/>
    <n v="0.03"/>
    <s v="Contado"/>
    <n v="37"/>
  </r>
  <r>
    <s v="ABRIL"/>
    <x v="1"/>
    <x v="1"/>
    <n v="8074.3036620222165"/>
    <n v="0.01"/>
    <s v="Contado"/>
    <n v="33"/>
  </r>
  <r>
    <s v="MAYO"/>
    <x v="1"/>
    <x v="1"/>
    <n v="8129.6734947215555"/>
    <n v="0"/>
    <s v="Contado"/>
    <n v="42"/>
  </r>
  <r>
    <s v="SEPTIEMBRE"/>
    <x v="3"/>
    <x v="1"/>
    <n v="7761.9732274495527"/>
    <n v="0.01"/>
    <s v="Contado"/>
    <n v="43"/>
  </r>
  <r>
    <s v="ABRIL"/>
    <x v="2"/>
    <x v="0"/>
    <n v="7921.4099458731653"/>
    <n v="0.03"/>
    <s v="Contado"/>
    <n v="55"/>
  </r>
  <r>
    <s v="SEPTIEMBRE"/>
    <x v="6"/>
    <x v="2"/>
    <n v="8109.65332503024"/>
    <n v="0.01"/>
    <s v="Contado"/>
    <n v="41"/>
  </r>
  <r>
    <s v="NOVIEMBRE"/>
    <x v="1"/>
    <x v="1"/>
    <n v="8371.419779129883"/>
    <n v="0.01"/>
    <s v="Contado"/>
    <n v="45"/>
  </r>
  <r>
    <s v="MARZO"/>
    <x v="0"/>
    <x v="0"/>
    <n v="8213.6345764483394"/>
    <n v="0.02"/>
    <s v="Contado"/>
    <n v="42"/>
  </r>
  <r>
    <s v="NOVIEMBRE"/>
    <x v="8"/>
    <x v="0"/>
    <n v="8041.3054462354785"/>
    <n v="0.02"/>
    <s v="Contado"/>
    <n v="22"/>
  </r>
  <r>
    <s v="MARZO"/>
    <x v="7"/>
    <x v="2"/>
    <n v="7674.3664209915323"/>
    <n v="0.01"/>
    <s v="Contado"/>
    <n v="23"/>
  </r>
  <r>
    <s v="ABRIL"/>
    <x v="1"/>
    <x v="1"/>
    <n v="8127.8510451589045"/>
    <n v="0"/>
    <s v="Contado"/>
    <n v="47"/>
  </r>
  <r>
    <s v="FEBRERO"/>
    <x v="3"/>
    <x v="1"/>
    <n v="7972.1726805972321"/>
    <n v="0.03"/>
    <s v="Contado"/>
    <n v="28"/>
  </r>
  <r>
    <s v="DICIEMBRE"/>
    <x v="5"/>
    <x v="0"/>
    <n v="7506.2138381536761"/>
    <n v="0"/>
    <s v="Contado"/>
    <n v="25"/>
  </r>
  <r>
    <s v="NOVIEMBRE"/>
    <x v="3"/>
    <x v="1"/>
    <n v="7624.0563177030845"/>
    <n v="0"/>
    <s v="Contado"/>
    <n v="44"/>
  </r>
  <r>
    <s v="ENERO"/>
    <x v="2"/>
    <x v="0"/>
    <n v="7559.5539482596268"/>
    <n v="0.03"/>
    <s v="Contado"/>
    <n v="31"/>
  </r>
  <r>
    <s v="MAYO"/>
    <x v="7"/>
    <x v="2"/>
    <n v="7826.3952699533547"/>
    <n v="0"/>
    <s v="Contado"/>
    <n v="25"/>
  </r>
  <r>
    <s v="SEPTIEMBRE"/>
    <x v="8"/>
    <x v="0"/>
    <n v="7835.1336980685392"/>
    <n v="0.02"/>
    <s v="Contado"/>
    <n v="23"/>
  </r>
  <r>
    <s v="SEPTIEMBRE"/>
    <x v="4"/>
    <x v="2"/>
    <n v="8004.275883600294"/>
    <n v="0.02"/>
    <s v="Aplazado"/>
    <n v="48"/>
  </r>
  <r>
    <s v="OCTUBRE"/>
    <x v="8"/>
    <x v="0"/>
    <n v="7689.9696125089667"/>
    <n v="0.03"/>
    <s v="Aplazado"/>
    <n v="36"/>
  </r>
  <r>
    <s v="DICIEMBRE"/>
    <x v="5"/>
    <x v="0"/>
    <n v="7642.2763062127706"/>
    <n v="0.02"/>
    <s v="Contado"/>
    <n v="41"/>
  </r>
  <r>
    <s v="MAYO"/>
    <x v="8"/>
    <x v="0"/>
    <n v="8102.3077581372218"/>
    <n v="0.01"/>
    <s v="Contado"/>
    <n v="38"/>
  </r>
  <r>
    <s v="AGOSTO"/>
    <x v="1"/>
    <x v="1"/>
    <n v="8100.5507285480962"/>
    <n v="0.03"/>
    <s v="Contado"/>
    <n v="47"/>
  </r>
  <r>
    <s v="NOVIEMBRE"/>
    <x v="8"/>
    <x v="0"/>
    <n v="7659.0606363191819"/>
    <n v="0.03"/>
    <s v="Contado"/>
    <n v="21"/>
  </r>
  <r>
    <s v="NOVIEMBRE"/>
    <x v="2"/>
    <x v="0"/>
    <n v="8170.7310799079278"/>
    <n v="0.02"/>
    <s v="Aplazado"/>
    <n v="23"/>
  </r>
  <r>
    <s v="JULIO"/>
    <x v="6"/>
    <x v="2"/>
    <n v="7590.1522129627529"/>
    <n v="0.03"/>
    <s v="Contado"/>
    <n v="37"/>
  </r>
  <r>
    <s v="JUNIO"/>
    <x v="7"/>
    <x v="2"/>
    <n v="8263.2571811035632"/>
    <n v="0.01"/>
    <s v="Contado"/>
    <n v="29"/>
  </r>
  <r>
    <s v="DICIEMBRE"/>
    <x v="1"/>
    <x v="1"/>
    <n v="8297.5518321945128"/>
    <n v="0.01"/>
    <s v="Contado"/>
    <n v="24"/>
  </r>
  <r>
    <s v="MARZO"/>
    <x v="3"/>
    <x v="1"/>
    <n v="7550.9143906321788"/>
    <n v="0.03"/>
    <s v="Aplazado"/>
    <n v="17"/>
  </r>
  <r>
    <s v="DICIEMBRE"/>
    <x v="1"/>
    <x v="1"/>
    <n v="8071.4110291985162"/>
    <n v="0"/>
    <s v="Aplazado"/>
    <n v="44"/>
  </r>
  <r>
    <s v="ENERO"/>
    <x v="2"/>
    <x v="0"/>
    <n v="7851.4003752041299"/>
    <n v="0.02"/>
    <s v="Contado"/>
    <n v="42"/>
  </r>
  <r>
    <s v="JUNIO"/>
    <x v="6"/>
    <x v="2"/>
    <n v="7895.938662786757"/>
    <n v="0.02"/>
    <s v="Contado"/>
    <n v="21"/>
  </r>
  <r>
    <s v="NOVIEMBRE"/>
    <x v="8"/>
    <x v="0"/>
    <n v="8246.4463418781543"/>
    <n v="0.03"/>
    <s v="Contado"/>
    <n v="31"/>
  </r>
  <r>
    <s v="NOVIEMBRE"/>
    <x v="1"/>
    <x v="1"/>
    <n v="7944.7486366477142"/>
    <n v="0.01"/>
    <s v="Aplazado"/>
    <n v="44"/>
  </r>
  <r>
    <s v="OCTUBRE"/>
    <x v="1"/>
    <x v="1"/>
    <n v="7925.3989661550213"/>
    <n v="0.02"/>
    <s v="Aplazado"/>
    <n v="26"/>
  </r>
  <r>
    <s v="OCTUBRE"/>
    <x v="2"/>
    <x v="0"/>
    <n v="7858.9476648357504"/>
    <n v="0.02"/>
    <s v="Contado"/>
    <n v="65"/>
  </r>
  <r>
    <s v="OCTUBRE"/>
    <x v="5"/>
    <x v="0"/>
    <n v="8244.204141819464"/>
    <n v="0"/>
    <s v="Aplazado"/>
    <n v="26"/>
  </r>
  <r>
    <s v="ABRIL"/>
    <x v="8"/>
    <x v="0"/>
    <n v="7793.2793434552332"/>
    <n v="0"/>
    <s v="Contado"/>
    <n v="25"/>
  </r>
  <r>
    <s v="FEBRERO"/>
    <x v="6"/>
    <x v="2"/>
    <n v="8137.7851095807546"/>
    <n v="0"/>
    <s v="Aplazado"/>
    <n v="17"/>
  </r>
  <r>
    <s v="DICIEMBRE"/>
    <x v="0"/>
    <x v="0"/>
    <n v="7620.1857453485945"/>
    <n v="0.02"/>
    <s v="Contado"/>
    <n v="26"/>
  </r>
  <r>
    <s v="OCTUBRE"/>
    <x v="8"/>
    <x v="0"/>
    <n v="7646.5893708291651"/>
    <n v="0.03"/>
    <s v="Contado"/>
    <n v="35"/>
  </r>
  <r>
    <s v="MARZO"/>
    <x v="5"/>
    <x v="0"/>
    <n v="7536.483510875446"/>
    <n v="0.03"/>
    <s v="Aplazado"/>
    <n v="42"/>
  </r>
  <r>
    <s v="DICIEMBRE"/>
    <x v="8"/>
    <x v="0"/>
    <n v="7813.1577954029672"/>
    <n v="0"/>
    <s v="Contado"/>
    <n v="43"/>
  </r>
  <r>
    <s v="FEBRERO"/>
    <x v="5"/>
    <x v="0"/>
    <n v="8142.0067109658248"/>
    <n v="0.02"/>
    <s v="Contado"/>
    <n v="43"/>
  </r>
  <r>
    <s v="DICIEMBRE"/>
    <x v="4"/>
    <x v="2"/>
    <n v="7698.6146496599258"/>
    <n v="0.01"/>
    <s v="Aplazado"/>
    <n v="33"/>
  </r>
  <r>
    <s v="JUNIO"/>
    <x v="8"/>
    <x v="0"/>
    <n v="7864.7989888965412"/>
    <n v="0.02"/>
    <s v="Contado"/>
    <n v="24"/>
  </r>
  <r>
    <s v="MARZO"/>
    <x v="0"/>
    <x v="0"/>
    <n v="7981.5842502492205"/>
    <n v="0"/>
    <s v="Contado"/>
    <n v="26"/>
  </r>
  <r>
    <s v="DICIEMBRE"/>
    <x v="3"/>
    <x v="1"/>
    <n v="8027.1542002079286"/>
    <n v="0.02"/>
    <s v="Aplazado"/>
    <n v="43"/>
  </r>
  <r>
    <s v="SEPTIEMBRE"/>
    <x v="8"/>
    <x v="0"/>
    <n v="7888.4428468688111"/>
    <n v="0"/>
    <s v="Aplazado"/>
    <n v="21"/>
  </r>
  <r>
    <s v="SEPTIEMBRE"/>
    <x v="4"/>
    <x v="2"/>
    <n v="7872.1992871424663"/>
    <n v="0"/>
    <s v="Aplazado"/>
    <n v="49"/>
  </r>
  <r>
    <s v="MAYO"/>
    <x v="4"/>
    <x v="2"/>
    <n v="8059.0936782498193"/>
    <n v="0"/>
    <s v="Aplazado"/>
    <n v="30"/>
  </r>
  <r>
    <s v="JUNIO"/>
    <x v="1"/>
    <x v="1"/>
    <n v="8058.4403646190003"/>
    <n v="0.02"/>
    <s v="Contado"/>
    <n v="49"/>
  </r>
  <r>
    <s v="MAYO"/>
    <x v="7"/>
    <x v="2"/>
    <n v="7959.9544672013053"/>
    <n v="0"/>
    <s v="Aplazado"/>
    <n v="39"/>
  </r>
  <r>
    <s v="NOVIEMBRE"/>
    <x v="8"/>
    <x v="0"/>
    <n v="8192.7833911793277"/>
    <n v="0.01"/>
    <s v="Contado"/>
    <n v="38"/>
  </r>
  <r>
    <s v="MAYO"/>
    <x v="8"/>
    <x v="0"/>
    <n v="7775.6659741184376"/>
    <n v="0.02"/>
    <s v="Contado"/>
    <n v="21"/>
  </r>
  <r>
    <s v="OCTUBRE"/>
    <x v="1"/>
    <x v="1"/>
    <n v="7842.2632443398379"/>
    <n v="0.02"/>
    <s v="Aplazado"/>
    <n v="41"/>
  </r>
  <r>
    <s v="ABRIL"/>
    <x v="0"/>
    <x v="0"/>
    <n v="7509.6891918798929"/>
    <n v="0.01"/>
    <s v="Contado"/>
    <n v="45"/>
  </r>
  <r>
    <s v="DICIEMBRE"/>
    <x v="7"/>
    <x v="2"/>
    <n v="7519.3342925722254"/>
    <n v="0.03"/>
    <s v="Contado"/>
    <n v="23"/>
  </r>
  <r>
    <s v="ENERO"/>
    <x v="3"/>
    <x v="1"/>
    <n v="7963.9672463699071"/>
    <n v="0"/>
    <s v="Contado"/>
    <n v="22"/>
  </r>
  <r>
    <s v="AGOSTO"/>
    <x v="8"/>
    <x v="0"/>
    <n v="7900.1085152170117"/>
    <n v="0"/>
    <s v="Contado"/>
    <n v="26"/>
  </r>
  <r>
    <s v="DICIEMBRE"/>
    <x v="6"/>
    <x v="2"/>
    <n v="7700.9769438191734"/>
    <n v="0"/>
    <s v="Aplazado"/>
    <n v="31"/>
  </r>
  <r>
    <s v="SEPTIEMBRE"/>
    <x v="2"/>
    <x v="0"/>
    <n v="7965.3147114965668"/>
    <n v="0.02"/>
    <s v="Aplazado"/>
    <n v="44"/>
  </r>
  <r>
    <s v="ABRIL"/>
    <x v="2"/>
    <x v="0"/>
    <n v="8206.1354374606526"/>
    <n v="0.01"/>
    <s v="Contado"/>
    <n v="31"/>
  </r>
  <r>
    <s v="JUNIO"/>
    <x v="7"/>
    <x v="2"/>
    <n v="7565.2933171349741"/>
    <n v="0"/>
    <s v="Aplazado"/>
    <n v="41"/>
  </r>
  <r>
    <s v="DICIEMBRE"/>
    <x v="0"/>
    <x v="0"/>
    <n v="8237.8131657730955"/>
    <n v="0.01"/>
    <s v="Aplazado"/>
    <n v="49"/>
  </r>
  <r>
    <s v="OCTUBRE"/>
    <x v="0"/>
    <x v="0"/>
    <n v="7837.498869858091"/>
    <n v="0"/>
    <s v="Contado"/>
    <n v="39"/>
  </r>
  <r>
    <s v="JUNIO"/>
    <x v="7"/>
    <x v="2"/>
    <n v="7657.3819880876545"/>
    <n v="0.01"/>
    <s v="Contado"/>
    <n v="24"/>
  </r>
  <r>
    <s v="ABRIL"/>
    <x v="4"/>
    <x v="2"/>
    <n v="7923.4227510289293"/>
    <n v="0.02"/>
    <s v="Aplazado"/>
    <n v="61"/>
  </r>
  <r>
    <s v="SEPTIEMBRE"/>
    <x v="8"/>
    <x v="0"/>
    <n v="8132.849017094577"/>
    <n v="0.01"/>
    <s v="Aplazado"/>
    <n v="33"/>
  </r>
  <r>
    <s v="NOVIEMBRE"/>
    <x v="3"/>
    <x v="1"/>
    <n v="8260.4830917786603"/>
    <n v="0.03"/>
    <s v="Contado"/>
    <n v="47"/>
  </r>
  <r>
    <s v="JUNIO"/>
    <x v="0"/>
    <x v="0"/>
    <n v="8062.4576544800766"/>
    <n v="0"/>
    <s v="Aplazado"/>
    <n v="46"/>
  </r>
  <r>
    <s v="JUNIO"/>
    <x v="6"/>
    <x v="2"/>
    <n v="8216.4909670771067"/>
    <n v="0.02"/>
    <s v="Contado"/>
    <n v="41"/>
  </r>
  <r>
    <s v="MARZO"/>
    <x v="4"/>
    <x v="2"/>
    <n v="7902.2289752964798"/>
    <n v="0"/>
    <s v="Aplazado"/>
    <n v="49"/>
  </r>
  <r>
    <s v="SEPTIEMBRE"/>
    <x v="5"/>
    <x v="0"/>
    <n v="7580.159834693618"/>
    <n v="0.03"/>
    <s v="Aplazado"/>
    <n v="25"/>
  </r>
  <r>
    <s v="SEPTIEMBRE"/>
    <x v="5"/>
    <x v="0"/>
    <n v="7839.9199113407349"/>
    <n v="0.01"/>
    <s v="Aplazado"/>
    <n v="17"/>
  </r>
  <r>
    <s v="MARZO"/>
    <x v="8"/>
    <x v="0"/>
    <n v="7693.978563140131"/>
    <n v="0.03"/>
    <s v="Contado"/>
    <n v="50"/>
  </r>
  <r>
    <s v="AGOSTO"/>
    <x v="2"/>
    <x v="0"/>
    <n v="7913.4141579147263"/>
    <n v="0"/>
    <s v="Contado"/>
    <n v="28"/>
  </r>
  <r>
    <s v="MARZO"/>
    <x v="1"/>
    <x v="1"/>
    <n v="8008.6365919784657"/>
    <n v="0.03"/>
    <s v="Contado"/>
    <n v="21"/>
  </r>
  <r>
    <s v="NOVIEMBRE"/>
    <x v="0"/>
    <x v="0"/>
    <n v="7989.2594123418257"/>
    <n v="0.03"/>
    <s v="Aplazado"/>
    <n v="38"/>
  </r>
  <r>
    <s v="ENERO"/>
    <x v="1"/>
    <x v="1"/>
    <n v="8192.1419832831998"/>
    <n v="0.02"/>
    <s v="Contado"/>
    <n v="38"/>
  </r>
  <r>
    <s v="ABRIL"/>
    <x v="8"/>
    <x v="0"/>
    <n v="7610.3299438975591"/>
    <n v="0.02"/>
    <s v="Aplazado"/>
    <n v="32"/>
  </r>
  <r>
    <s v="NOVIEMBRE"/>
    <x v="2"/>
    <x v="0"/>
    <n v="8029.2184125530639"/>
    <n v="0.02"/>
    <s v="Aplazado"/>
    <n v="47"/>
  </r>
  <r>
    <s v="OCTUBRE"/>
    <x v="2"/>
    <x v="0"/>
    <n v="8224.0313752864131"/>
    <n v="0"/>
    <s v="Contado"/>
    <n v="29"/>
  </r>
  <r>
    <s v="ABRIL"/>
    <x v="5"/>
    <x v="0"/>
    <n v="7623.791996990758"/>
    <n v="0.03"/>
    <s v="Contado"/>
    <n v="37"/>
  </r>
  <r>
    <s v="NOVIEMBRE"/>
    <x v="5"/>
    <x v="0"/>
    <n v="7676.1159003258945"/>
    <n v="0.01"/>
    <s v="Contado"/>
    <n v="49"/>
  </r>
  <r>
    <s v="AGOSTO"/>
    <x v="4"/>
    <x v="2"/>
    <n v="7777.8047177488861"/>
    <n v="0"/>
    <s v="Aplazado"/>
    <n v="59"/>
  </r>
  <r>
    <s v="ABRIL"/>
    <x v="0"/>
    <x v="0"/>
    <n v="7770.7532208986413"/>
    <n v="0"/>
    <s v="Contado"/>
    <n v="24"/>
  </r>
  <r>
    <s v="DICIEMBRE"/>
    <x v="1"/>
    <x v="1"/>
    <n v="8253.4500000000007"/>
    <n v="0.02"/>
    <s v="Contado"/>
    <n v="49"/>
  </r>
  <r>
    <s v="DICIEMBRE"/>
    <x v="5"/>
    <x v="0"/>
    <n v="7646.0853343354756"/>
    <n v="0"/>
    <s v="Aplazado"/>
    <n v="29"/>
  </r>
  <r>
    <s v="ENERO"/>
    <x v="3"/>
    <x v="1"/>
    <n v="8079.9612677587447"/>
    <n v="0.03"/>
    <s v="Contado"/>
    <n v="21"/>
  </r>
  <r>
    <s v="JUNIO"/>
    <x v="8"/>
    <x v="0"/>
    <n v="8183.2286050344374"/>
    <n v="0"/>
    <s v="Contado"/>
    <n v="24"/>
  </r>
  <r>
    <s v="DICIEMBRE"/>
    <x v="0"/>
    <x v="0"/>
    <n v="7571.2605856461005"/>
    <n v="0"/>
    <s v="Aplazado"/>
    <n v="51"/>
  </r>
  <r>
    <s v="JUNIO"/>
    <x v="2"/>
    <x v="0"/>
    <n v="8005.9141654809946"/>
    <n v="0"/>
    <s v="Contado"/>
    <n v="37"/>
  </r>
  <r>
    <s v="FEBRERO"/>
    <x v="3"/>
    <x v="1"/>
    <n v="7524.8505055596206"/>
    <n v="0.01"/>
    <s v="Contado"/>
    <n v="47"/>
  </r>
  <r>
    <s v="MAYO"/>
    <x v="2"/>
    <x v="0"/>
    <n v="8007.8568665026341"/>
    <n v="0"/>
    <s v="Aplazado"/>
    <n v="49"/>
  </r>
  <r>
    <s v="JUNIO"/>
    <x v="5"/>
    <x v="0"/>
    <n v="7569.0073941830833"/>
    <n v="0.01"/>
    <s v="Contado"/>
    <n v="31"/>
  </r>
  <r>
    <s v="ABRIL"/>
    <x v="3"/>
    <x v="1"/>
    <n v="7770.0929930471921"/>
    <n v="0.02"/>
    <s v="Contado"/>
    <n v="22"/>
  </r>
  <r>
    <s v="DICIEMBRE"/>
    <x v="0"/>
    <x v="0"/>
    <n v="7943.7152160967344"/>
    <n v="0.01"/>
    <s v="Contado"/>
    <n v="28"/>
  </r>
  <r>
    <s v="SEPTIEMBRE"/>
    <x v="3"/>
    <x v="1"/>
    <n v="7657.3287319955034"/>
    <n v="0.02"/>
    <s v="Aplazado"/>
    <n v="50"/>
  </r>
  <r>
    <s v="FEBRERO"/>
    <x v="2"/>
    <x v="0"/>
    <n v="7594.3055534980522"/>
    <n v="0"/>
    <s v="Aplazado"/>
    <n v="26"/>
  </r>
  <r>
    <s v="JUNIO"/>
    <x v="6"/>
    <x v="2"/>
    <n v="8116.3469793708009"/>
    <n v="0.02"/>
    <s v="Contado"/>
    <n v="45"/>
  </r>
  <r>
    <s v="AGOSTO"/>
    <x v="4"/>
    <x v="2"/>
    <n v="8004.2596507785674"/>
    <n v="0"/>
    <s v="Contado"/>
    <n v="48"/>
  </r>
  <r>
    <s v="FEBRERO"/>
    <x v="7"/>
    <x v="2"/>
    <n v="8092.8710617378511"/>
    <n v="0"/>
    <s v="Contado"/>
    <n v="33"/>
  </r>
  <r>
    <s v="MARZO"/>
    <x v="8"/>
    <x v="0"/>
    <n v="8175.8805961199323"/>
    <n v="0.01"/>
    <s v="Contado"/>
    <n v="46"/>
  </r>
  <r>
    <s v="ENERO"/>
    <x v="3"/>
    <x v="1"/>
    <n v="7804.0484983731312"/>
    <n v="0.02"/>
    <s v="Contado"/>
    <n v="32"/>
  </r>
  <r>
    <s v="MARZO"/>
    <x v="3"/>
    <x v="1"/>
    <n v="8237.3080884233605"/>
    <n v="0.02"/>
    <s v="Contado"/>
    <n v="22"/>
  </r>
  <r>
    <s v="SEPTIEMBRE"/>
    <x v="6"/>
    <x v="2"/>
    <n v="7527.3710925671458"/>
    <n v="0.03"/>
    <s v="Aplazado"/>
    <n v="40"/>
  </r>
  <r>
    <s v="OCTUBRE"/>
    <x v="5"/>
    <x v="0"/>
    <n v="8170.4955835259534"/>
    <n v="0.03"/>
    <s v="Contado"/>
    <n v="25"/>
  </r>
  <r>
    <s v="MAYO"/>
    <x v="8"/>
    <x v="0"/>
    <n v="7790.9347360071797"/>
    <n v="0"/>
    <s v="Contado"/>
    <n v="34"/>
  </r>
  <r>
    <s v="OCTUBRE"/>
    <x v="0"/>
    <x v="0"/>
    <n v="7673.910765673977"/>
    <n v="0.02"/>
    <s v="Contado"/>
    <n v="49"/>
  </r>
  <r>
    <s v="DICIEMBRE"/>
    <x v="5"/>
    <x v="0"/>
    <n v="7703.1911308554254"/>
    <n v="0.01"/>
    <s v="Aplazado"/>
    <n v="45"/>
  </r>
  <r>
    <s v="ABRIL"/>
    <x v="2"/>
    <x v="0"/>
    <n v="7671.7585642732456"/>
    <n v="0"/>
    <s v="Aplazado"/>
    <n v="23"/>
  </r>
  <r>
    <s v="JUNIO"/>
    <x v="8"/>
    <x v="0"/>
    <n v="8143.3398057066688"/>
    <n v="0.03"/>
    <s v="Aplazado"/>
    <n v="27"/>
  </r>
  <r>
    <s v="OCTUBRE"/>
    <x v="3"/>
    <x v="1"/>
    <n v="7571.7920063353858"/>
    <n v="0.02"/>
    <s v="Contado"/>
    <n v="34"/>
  </r>
  <r>
    <s v="MAYO"/>
    <x v="1"/>
    <x v="1"/>
    <n v="8060.0079456792946"/>
    <n v="0.03"/>
    <s v="Contado"/>
    <n v="35"/>
  </r>
  <r>
    <s v="FEBRERO"/>
    <x v="1"/>
    <x v="1"/>
    <n v="8217.5195967620948"/>
    <n v="0.01"/>
    <s v="Contado"/>
    <n v="34"/>
  </r>
  <r>
    <s v="AGOSTO"/>
    <x v="8"/>
    <x v="0"/>
    <n v="8204.316839523517"/>
    <n v="0.01"/>
    <s v="Contado"/>
    <n v="46"/>
  </r>
  <r>
    <s v="SEPTIEMBRE"/>
    <x v="2"/>
    <x v="0"/>
    <n v="8014.8152353200066"/>
    <n v="0.02"/>
    <s v="Aplazado"/>
    <n v="25"/>
  </r>
  <r>
    <s v="ABRIL"/>
    <x v="0"/>
    <x v="0"/>
    <n v="7815.1855039543261"/>
    <n v="0.02"/>
    <s v="Contado"/>
    <n v="26"/>
  </r>
  <r>
    <s v="NOVIEMBRE"/>
    <x v="5"/>
    <x v="0"/>
    <n v="7842.3855144794561"/>
    <n v="0.01"/>
    <s v="Contado"/>
    <n v="50"/>
  </r>
  <r>
    <s v="AGOSTO"/>
    <x v="1"/>
    <x v="1"/>
    <n v="8238.125273083424"/>
    <n v="0.02"/>
    <s v="Contado"/>
    <n v="50"/>
  </r>
  <r>
    <s v="OCTUBRE"/>
    <x v="4"/>
    <x v="2"/>
    <n v="7868.6642327591426"/>
    <n v="0.01"/>
    <s v="Contado"/>
    <n v="39"/>
  </r>
  <r>
    <s v="DICIEMBRE"/>
    <x v="3"/>
    <x v="1"/>
    <n v="8069.8293491669847"/>
    <n v="0.01"/>
    <s v="Contado"/>
    <n v="29"/>
  </r>
  <r>
    <s v="AGOSTO"/>
    <x v="0"/>
    <x v="0"/>
    <n v="8013.968815756034"/>
    <n v="0.02"/>
    <s v="Contado"/>
    <n v="18"/>
  </r>
  <r>
    <s v="ABRIL"/>
    <x v="1"/>
    <x v="1"/>
    <n v="8253.4500000000007"/>
    <n v="0.02"/>
    <s v="Contado"/>
    <n v="48"/>
  </r>
  <r>
    <s v="OCTUBRE"/>
    <x v="5"/>
    <x v="0"/>
    <n v="7900.5766343071082"/>
    <n v="0"/>
    <s v="Aplazado"/>
    <n v="22"/>
  </r>
  <r>
    <s v="JUNIO"/>
    <x v="1"/>
    <x v="1"/>
    <n v="8171.7258504749498"/>
    <n v="0.01"/>
    <s v="Aplazado"/>
    <n v="30"/>
  </r>
  <r>
    <s v="JUNIO"/>
    <x v="8"/>
    <x v="0"/>
    <n v="7849.4776396377029"/>
    <n v="0.03"/>
    <s v="Contado"/>
    <n v="38"/>
  </r>
  <r>
    <s v="OCTUBRE"/>
    <x v="3"/>
    <x v="1"/>
    <n v="7539.4011442398687"/>
    <n v="0"/>
    <s v="Contado"/>
    <n v="30"/>
  </r>
  <r>
    <s v="FEBRERO"/>
    <x v="8"/>
    <x v="0"/>
    <n v="8007.0306146201119"/>
    <n v="0.01"/>
    <s v="Aplazado"/>
    <n v="22"/>
  </r>
  <r>
    <s v="SEPTIEMBRE"/>
    <x v="6"/>
    <x v="2"/>
    <n v="7565.3494362781157"/>
    <n v="0.03"/>
    <s v="Contado"/>
    <n v="40"/>
  </r>
  <r>
    <s v="FEBRERO"/>
    <x v="3"/>
    <x v="1"/>
    <n v="8017.4715636192968"/>
    <n v="0.02"/>
    <s v="Aplazado"/>
    <n v="25"/>
  </r>
  <r>
    <s v="MAYO"/>
    <x v="8"/>
    <x v="0"/>
    <n v="7925.960382400458"/>
    <n v="0"/>
    <s v="Contado"/>
    <n v="28"/>
  </r>
  <r>
    <s v="MARZO"/>
    <x v="8"/>
    <x v="0"/>
    <n v="7525.879777506766"/>
    <n v="0.03"/>
    <s v="Contado"/>
    <n v="48"/>
  </r>
  <r>
    <s v="MARZO"/>
    <x v="3"/>
    <x v="1"/>
    <n v="8028.3827806824002"/>
    <n v="0.03"/>
    <s v="Contado"/>
    <n v="35"/>
  </r>
  <r>
    <s v="JUNIO"/>
    <x v="3"/>
    <x v="1"/>
    <n v="7779.6138111123628"/>
    <n v="0"/>
    <s v="Aplazado"/>
    <n v="44"/>
  </r>
  <r>
    <s v="MARZO"/>
    <x v="8"/>
    <x v="0"/>
    <n v="7855.7297842956677"/>
    <n v="0"/>
    <s v="Contado"/>
    <n v="30"/>
  </r>
  <r>
    <s v="AGOSTO"/>
    <x v="6"/>
    <x v="2"/>
    <n v="7640.8119135698007"/>
    <n v="0.01"/>
    <s v="Contado"/>
    <n v="50"/>
  </r>
  <r>
    <s v="JUNIO"/>
    <x v="0"/>
    <x v="0"/>
    <n v="7838.911979177351"/>
    <n v="0.01"/>
    <s v="Aplazado"/>
    <n v="17"/>
  </r>
  <r>
    <s v="MAYO"/>
    <x v="3"/>
    <x v="1"/>
    <n v="7511.2599016863214"/>
    <n v="0.03"/>
    <s v="Contado"/>
    <n v="50"/>
  </r>
  <r>
    <s v="SEPTIEMBRE"/>
    <x v="0"/>
    <x v="0"/>
    <n v="7948.220330210047"/>
    <n v="0"/>
    <s v="Contado"/>
    <n v="24"/>
  </r>
  <r>
    <s v="DICIEMBRE"/>
    <x v="6"/>
    <x v="2"/>
    <n v="7813.8947649476222"/>
    <n v="0"/>
    <s v="Aplazado"/>
    <n v="60"/>
  </r>
  <r>
    <s v="AGOSTO"/>
    <x v="2"/>
    <x v="0"/>
    <n v="7633.7998032005135"/>
    <n v="0.02"/>
    <s v="Contado"/>
    <n v="49"/>
  </r>
  <r>
    <s v="JULIO"/>
    <x v="8"/>
    <x v="0"/>
    <n v="7707.7577865251487"/>
    <n v="0.01"/>
    <s v="Aplazado"/>
    <n v="57"/>
  </r>
  <r>
    <s v="MAYO"/>
    <x v="5"/>
    <x v="0"/>
    <n v="8024.917591354556"/>
    <n v="0.03"/>
    <s v="Aplazado"/>
    <n v="28"/>
  </r>
  <r>
    <s v="AGOSTO"/>
    <x v="8"/>
    <x v="0"/>
    <n v="7859.4951629910111"/>
    <n v="0"/>
    <s v="Contado"/>
    <n v="37"/>
  </r>
  <r>
    <s v="MARZO"/>
    <x v="0"/>
    <x v="0"/>
    <n v="8218.3798870537976"/>
    <n v="0.02"/>
    <s v="Contado"/>
    <n v="48"/>
  </r>
  <r>
    <s v="ABRIL"/>
    <x v="4"/>
    <x v="2"/>
    <n v="8119.1860123890274"/>
    <n v="0.03"/>
    <s v="Contado"/>
    <n v="37"/>
  </r>
  <r>
    <s v="JULIO"/>
    <x v="3"/>
    <x v="1"/>
    <n v="7548.0219985119766"/>
    <n v="0.03"/>
    <s v="Contado"/>
    <n v="46"/>
  </r>
  <r>
    <s v="ENERO"/>
    <x v="6"/>
    <x v="2"/>
    <n v="8047.6257855260428"/>
    <n v="0.01"/>
    <s v="Aplazado"/>
    <n v="27"/>
  </r>
  <r>
    <s v="AGOSTO"/>
    <x v="7"/>
    <x v="2"/>
    <n v="8213.8287952643623"/>
    <n v="0.02"/>
    <s v="Aplazado"/>
    <n v="37"/>
  </r>
  <r>
    <s v="ENERO"/>
    <x v="5"/>
    <x v="0"/>
    <n v="7887.79561973211"/>
    <n v="0"/>
    <s v="Contado"/>
    <n v="46"/>
  </r>
  <r>
    <s v="DICIEMBRE"/>
    <x v="1"/>
    <x v="1"/>
    <n v="8046.8536095880927"/>
    <n v="0.03"/>
    <s v="Contado"/>
    <n v="45"/>
  </r>
  <r>
    <s v="DICIEMBRE"/>
    <x v="1"/>
    <x v="1"/>
    <n v="7775.3715429106023"/>
    <n v="0.01"/>
    <s v="Contado"/>
    <n v="28"/>
  </r>
  <r>
    <s v="ABRIL"/>
    <x v="2"/>
    <x v="0"/>
    <n v="7566.5565462794575"/>
    <n v="0.02"/>
    <s v="Aplazado"/>
    <n v="24"/>
  </r>
  <r>
    <s v="MAYO"/>
    <x v="1"/>
    <x v="1"/>
    <n v="7955.9029865604361"/>
    <n v="0.03"/>
    <s v="Contado"/>
    <n v="31"/>
  </r>
  <r>
    <s v="JULIO"/>
    <x v="6"/>
    <x v="2"/>
    <n v="7839.3906755803755"/>
    <n v="0.03"/>
    <s v="Contado"/>
    <n v="31"/>
  </r>
  <r>
    <s v="DICIEMBRE"/>
    <x v="2"/>
    <x v="0"/>
    <n v="8105.5155702157072"/>
    <n v="0.03"/>
    <s v="Contado"/>
    <n v="58"/>
  </r>
  <r>
    <s v="JUNIO"/>
    <x v="3"/>
    <x v="1"/>
    <n v="7785.6683452215248"/>
    <n v="0"/>
    <s v="Aplazado"/>
    <n v="39"/>
  </r>
  <r>
    <s v="ENERO"/>
    <x v="1"/>
    <x v="1"/>
    <n v="8253.4500000000007"/>
    <n v="0.02"/>
    <s v="Contado"/>
    <n v="30"/>
  </r>
  <r>
    <s v="JUNIO"/>
    <x v="0"/>
    <x v="0"/>
    <n v="7982.5965281400022"/>
    <n v="0.02"/>
    <s v="Aplazado"/>
    <n v="57"/>
  </r>
  <r>
    <s v="JULIO"/>
    <x v="8"/>
    <x v="0"/>
    <n v="7837.2814800548349"/>
    <n v="0.03"/>
    <s v="Aplazado"/>
    <n v="33"/>
  </r>
  <r>
    <s v="NOVIEMBRE"/>
    <x v="1"/>
    <x v="1"/>
    <n v="8170.0441312846306"/>
    <n v="0"/>
    <s v="Contado"/>
    <n v="30"/>
  </r>
  <r>
    <s v="JUNIO"/>
    <x v="5"/>
    <x v="0"/>
    <n v="7801.2809338605621"/>
    <n v="0.01"/>
    <s v="Aplazado"/>
    <n v="27"/>
  </r>
  <r>
    <s v="NOVIEMBRE"/>
    <x v="1"/>
    <x v="1"/>
    <n v="7861.8376692668862"/>
    <n v="0.01"/>
    <s v="Contado"/>
    <n v="46"/>
  </r>
  <r>
    <s v="MARZO"/>
    <x v="5"/>
    <x v="0"/>
    <n v="7530.1509460233274"/>
    <n v="0.01"/>
    <s v="Contado"/>
    <n v="42"/>
  </r>
  <r>
    <s v="MARZO"/>
    <x v="3"/>
    <x v="1"/>
    <n v="7721.2089046964184"/>
    <n v="0.03"/>
    <s v="Aplazado"/>
    <n v="32"/>
  </r>
  <r>
    <s v="MARZO"/>
    <x v="0"/>
    <x v="0"/>
    <n v="8114.4243191950909"/>
    <n v="0.01"/>
    <s v="Contado"/>
    <n v="32"/>
  </r>
  <r>
    <s v="MARZO"/>
    <x v="3"/>
    <x v="1"/>
    <n v="8217.9237100811315"/>
    <n v="0.01"/>
    <s v="Contado"/>
    <n v="37"/>
  </r>
  <r>
    <s v="MARZO"/>
    <x v="5"/>
    <x v="0"/>
    <n v="7996.1771395082951"/>
    <n v="0"/>
    <s v="Contado"/>
    <n v="33"/>
  </r>
  <r>
    <s v="FEBRERO"/>
    <x v="1"/>
    <x v="1"/>
    <n v="7928.7950968437281"/>
    <n v="0"/>
    <s v="Contado"/>
    <n v="29"/>
  </r>
  <r>
    <s v="MARZO"/>
    <x v="7"/>
    <x v="2"/>
    <n v="7866.5768807213544"/>
    <n v="0.01"/>
    <s v="Aplazado"/>
    <n v="27"/>
  </r>
  <r>
    <s v="MAYO"/>
    <x v="7"/>
    <x v="2"/>
    <n v="7585.5665580137384"/>
    <n v="0.02"/>
    <s v="Contado"/>
    <n v="44"/>
  </r>
  <r>
    <s v="ABRIL"/>
    <x v="4"/>
    <x v="2"/>
    <n v="8031.0221344694992"/>
    <n v="0"/>
    <s v="Aplazado"/>
    <n v="54"/>
  </r>
  <r>
    <s v="DICIEMBRE"/>
    <x v="5"/>
    <x v="0"/>
    <n v="7583.7126905506875"/>
    <n v="0.01"/>
    <s v="Contado"/>
    <n v="46"/>
  </r>
  <r>
    <s v="SEPTIEMBRE"/>
    <x v="1"/>
    <x v="1"/>
    <n v="8032.9557639833229"/>
    <n v="0.01"/>
    <s v="Aplazado"/>
    <n v="18"/>
  </r>
  <r>
    <s v="NOVIEMBRE"/>
    <x v="8"/>
    <x v="0"/>
    <n v="7962.9934444637502"/>
    <n v="0.01"/>
    <s v="Contado"/>
    <n v="48"/>
  </r>
  <r>
    <s v="DICIEMBRE"/>
    <x v="8"/>
    <x v="0"/>
    <n v="7871.8221826761192"/>
    <n v="0.02"/>
    <s v="Contado"/>
    <n v="35"/>
  </r>
  <r>
    <s v="FEBRERO"/>
    <x v="3"/>
    <x v="1"/>
    <n v="7920.2463212470047"/>
    <n v="0.02"/>
    <s v="Aplazado"/>
    <n v="17"/>
  </r>
  <r>
    <s v="OCTUBRE"/>
    <x v="3"/>
    <x v="1"/>
    <n v="7782.2864632324308"/>
    <n v="0"/>
    <s v="Contado"/>
    <n v="29"/>
  </r>
  <r>
    <s v="MARZO"/>
    <x v="1"/>
    <x v="1"/>
    <n v="8168.8832223102418"/>
    <n v="0"/>
    <s v="Aplazado"/>
    <n v="27"/>
  </r>
  <r>
    <s v="FEBRERO"/>
    <x v="0"/>
    <x v="0"/>
    <n v="8219.7902517073362"/>
    <n v="0.01"/>
    <s v="Contado"/>
    <n v="36"/>
  </r>
  <r>
    <s v="MAYO"/>
    <x v="4"/>
    <x v="2"/>
    <n v="7905.2897570615778"/>
    <n v="0.03"/>
    <s v="Contado"/>
    <n v="29"/>
  </r>
  <r>
    <s v="AGOSTO"/>
    <x v="2"/>
    <x v="0"/>
    <n v="7622.3984121339936"/>
    <n v="0"/>
    <s v="Aplazado"/>
    <n v="44"/>
  </r>
  <r>
    <s v="DICIEMBRE"/>
    <x v="7"/>
    <x v="2"/>
    <n v="8144.8578825573168"/>
    <n v="0"/>
    <s v="Contado"/>
    <n v="45"/>
  </r>
  <r>
    <s v="MARZO"/>
    <x v="8"/>
    <x v="0"/>
    <n v="7824.4505856029627"/>
    <n v="0.03"/>
    <s v="Aplazado"/>
    <n v="60"/>
  </r>
  <r>
    <s v="SEPTIEMBRE"/>
    <x v="5"/>
    <x v="0"/>
    <n v="7729.9580653730663"/>
    <n v="0.03"/>
    <s v="Contado"/>
    <n v="48"/>
  </r>
  <r>
    <s v="JULIO"/>
    <x v="2"/>
    <x v="0"/>
    <n v="7642.1984903891371"/>
    <n v="0"/>
    <s v="Contado"/>
    <n v="50"/>
  </r>
  <r>
    <s v="SEPTIEMBRE"/>
    <x v="0"/>
    <x v="0"/>
    <n v="7899.3808734684171"/>
    <n v="0.03"/>
    <s v="Contado"/>
    <n v="36"/>
  </r>
  <r>
    <s v="AGOSTO"/>
    <x v="4"/>
    <x v="2"/>
    <n v="7823.1243767519027"/>
    <n v="0.01"/>
    <s v="Contado"/>
    <n v="30"/>
  </r>
  <r>
    <s v="OCTUBRE"/>
    <x v="1"/>
    <x v="1"/>
    <n v="8253.4500000000007"/>
    <n v="0.02"/>
    <s v="Contado"/>
    <n v="26"/>
  </r>
  <r>
    <s v="OCTUBRE"/>
    <x v="1"/>
    <x v="1"/>
    <n v="7667.1036352069223"/>
    <n v="0"/>
    <s v="Contado"/>
    <n v="30"/>
  </r>
  <r>
    <s v="SEPTIEMBRE"/>
    <x v="3"/>
    <x v="1"/>
    <n v="8247.2062217148596"/>
    <n v="0.01"/>
    <s v="Contado"/>
    <n v="43"/>
  </r>
  <r>
    <s v="ABRIL"/>
    <x v="7"/>
    <x v="2"/>
    <n v="8184.6722622220022"/>
    <n v="0.02"/>
    <s v="Contado"/>
    <n v="41"/>
  </r>
  <r>
    <s v="MARZO"/>
    <x v="2"/>
    <x v="0"/>
    <n v="7701.9443230326806"/>
    <n v="0.03"/>
    <s v="Aplazado"/>
    <n v="38"/>
  </r>
  <r>
    <s v="JUNIO"/>
    <x v="1"/>
    <x v="1"/>
    <n v="8353.5109330360101"/>
    <n v="0.02"/>
    <s v="Contado"/>
    <n v="33"/>
  </r>
  <r>
    <s v="DICIEMBRE"/>
    <x v="1"/>
    <x v="1"/>
    <n v="8188.124917166906"/>
    <n v="0.03"/>
    <s v="Contado"/>
    <n v="38"/>
  </r>
  <r>
    <s v="MARZO"/>
    <x v="8"/>
    <x v="0"/>
    <n v="8226.5206055962881"/>
    <n v="0"/>
    <s v="Contado"/>
    <n v="35"/>
  </r>
  <r>
    <s v="SEPTIEMBRE"/>
    <x v="2"/>
    <x v="0"/>
    <n v="8129.2863449277729"/>
    <n v="0.01"/>
    <s v="Aplazado"/>
    <n v="20"/>
  </r>
  <r>
    <s v="DICIEMBRE"/>
    <x v="2"/>
    <x v="0"/>
    <n v="8097.8382108003234"/>
    <n v="0.01"/>
    <s v="Contado"/>
    <n v="42"/>
  </r>
  <r>
    <s v="AGOSTO"/>
    <x v="1"/>
    <x v="1"/>
    <n v="8112.938950333164"/>
    <n v="0"/>
    <s v="Contado"/>
    <n v="50"/>
  </r>
  <r>
    <s v="ENERO"/>
    <x v="3"/>
    <x v="1"/>
    <n v="7916.0970196383096"/>
    <n v="0.03"/>
    <s v="Contado"/>
    <n v="29"/>
  </r>
  <r>
    <s v="MARZO"/>
    <x v="8"/>
    <x v="0"/>
    <n v="7600.1970266890476"/>
    <n v="0.02"/>
    <s v="Aplazado"/>
    <n v="26"/>
  </r>
  <r>
    <s v="JULIO"/>
    <x v="2"/>
    <x v="0"/>
    <n v="7658.271939423139"/>
    <n v="0.01"/>
    <s v="Contado"/>
    <n v="42"/>
  </r>
  <r>
    <s v="JULIO"/>
    <x v="3"/>
    <x v="1"/>
    <n v="7667.0591853699352"/>
    <n v="0.02"/>
    <s v="Contado"/>
    <n v="32"/>
  </r>
  <r>
    <s v="MARZO"/>
    <x v="7"/>
    <x v="2"/>
    <n v="7559.2832709980303"/>
    <n v="0.02"/>
    <s v="Contado"/>
    <n v="37"/>
  </r>
  <r>
    <s v="JUNIO"/>
    <x v="1"/>
    <x v="1"/>
    <n v="8133.9907154424691"/>
    <n v="0.02"/>
    <s v="Contado"/>
    <n v="30"/>
  </r>
  <r>
    <s v="MARZO"/>
    <x v="1"/>
    <x v="1"/>
    <n v="8256.15"/>
    <n v="0.02"/>
    <s v="Contado"/>
    <n v="47"/>
  </r>
  <r>
    <s v="MARZO"/>
    <x v="1"/>
    <x v="1"/>
    <n v="8174.437862341033"/>
    <n v="0.02"/>
    <s v="Aplazado"/>
    <n v="61"/>
  </r>
  <r>
    <s v="FEBRERO"/>
    <x v="4"/>
    <x v="2"/>
    <n v="7896.733039372707"/>
    <n v="0"/>
    <s v="Contado"/>
    <n v="33"/>
  </r>
  <r>
    <s v="SEPTIEMBRE"/>
    <x v="3"/>
    <x v="1"/>
    <n v="7771.9188209498452"/>
    <n v="0.02"/>
    <s v="Contado"/>
    <n v="35"/>
  </r>
  <r>
    <s v="DICIEMBRE"/>
    <x v="7"/>
    <x v="2"/>
    <n v="7644.9157141953265"/>
    <n v="0"/>
    <s v="Contado"/>
    <n v="23"/>
  </r>
  <r>
    <s v="AGOSTO"/>
    <x v="5"/>
    <x v="0"/>
    <n v="7917.873893514693"/>
    <n v="0.03"/>
    <s v="Contado"/>
    <n v="22"/>
  </r>
  <r>
    <s v="ABRIL"/>
    <x v="1"/>
    <x v="1"/>
    <n v="7888.807639416018"/>
    <n v="0"/>
    <s v="Aplazado"/>
    <n v="58"/>
  </r>
  <r>
    <s v="DICIEMBRE"/>
    <x v="1"/>
    <x v="1"/>
    <n v="8116.1257899042357"/>
    <n v="0.02"/>
    <s v="Aplazado"/>
    <n v="35"/>
  </r>
  <r>
    <s v="NOVIEMBRE"/>
    <x v="5"/>
    <x v="0"/>
    <n v="7935.3247303633407"/>
    <n v="0"/>
    <s v="Contado"/>
    <n v="31"/>
  </r>
  <r>
    <s v="MAYO"/>
    <x v="4"/>
    <x v="2"/>
    <n v="7705.4139717532553"/>
    <n v="0.01"/>
    <s v="Contado"/>
    <n v="26"/>
  </r>
  <r>
    <s v="AGOSTO"/>
    <x v="5"/>
    <x v="0"/>
    <n v="8157.5639691295601"/>
    <n v="0.03"/>
    <s v="Contado"/>
    <n v="30"/>
  </r>
  <r>
    <s v="MAYO"/>
    <x v="1"/>
    <x v="1"/>
    <n v="7972.4177429045494"/>
    <n v="0.01"/>
    <s v="Contado"/>
    <n v="40"/>
  </r>
  <r>
    <s v="ENERO"/>
    <x v="8"/>
    <x v="0"/>
    <n v="8081.2006023035929"/>
    <n v="0.02"/>
    <s v="Contado"/>
    <n v="38"/>
  </r>
  <r>
    <s v="DICIEMBRE"/>
    <x v="4"/>
    <x v="2"/>
    <n v="7851.6890446247135"/>
    <n v="0.03"/>
    <s v="Aplazado"/>
    <n v="63"/>
  </r>
  <r>
    <s v="SEPTIEMBRE"/>
    <x v="4"/>
    <x v="2"/>
    <n v="8092.0230754565591"/>
    <n v="0.03"/>
    <s v="Contado"/>
    <n v="47"/>
  </r>
  <r>
    <s v="MARZO"/>
    <x v="0"/>
    <x v="0"/>
    <n v="7600.6723850168828"/>
    <n v="0.03"/>
    <s v="Contado"/>
    <n v="27"/>
  </r>
  <r>
    <s v="NOVIEMBRE"/>
    <x v="3"/>
    <x v="1"/>
    <n v="7649.1323360991964"/>
    <n v="0.01"/>
    <s v="Aplazado"/>
    <n v="20"/>
  </r>
  <r>
    <s v="JUNIO"/>
    <x v="4"/>
    <x v="2"/>
    <n v="8144.5936848482597"/>
    <n v="0.01"/>
    <s v="Contado"/>
    <n v="50"/>
  </r>
  <r>
    <s v="JULIO"/>
    <x v="2"/>
    <x v="0"/>
    <n v="7716.696812613709"/>
    <n v="0"/>
    <s v="Contado"/>
    <n v="33"/>
  </r>
  <r>
    <s v="MAYO"/>
    <x v="3"/>
    <x v="1"/>
    <n v="7667.0591853699352"/>
    <n v="0.03"/>
    <s v="Contado"/>
    <n v="25"/>
  </r>
  <r>
    <s v="SEPTIEMBRE"/>
    <x v="6"/>
    <x v="2"/>
    <n v="7545.6432362735995"/>
    <n v="0.01"/>
    <s v="Contado"/>
    <n v="29"/>
  </r>
  <r>
    <s v="SEPTIEMBRE"/>
    <x v="0"/>
    <x v="0"/>
    <n v="8254.7146894054458"/>
    <n v="0"/>
    <s v="Contado"/>
    <n v="44"/>
  </r>
  <r>
    <s v="JUNIO"/>
    <x v="2"/>
    <x v="0"/>
    <n v="7629.5989789361511"/>
    <n v="0.01"/>
    <s v="Aplazado"/>
    <n v="39"/>
  </r>
  <r>
    <s v="ABRIL"/>
    <x v="7"/>
    <x v="2"/>
    <n v="7668.1935904268948"/>
    <n v="0.01"/>
    <s v="Contado"/>
    <n v="21"/>
  </r>
  <r>
    <s v="AGOSTO"/>
    <x v="7"/>
    <x v="2"/>
    <n v="7829.0897406555314"/>
    <n v="0.02"/>
    <s v="Aplazado"/>
    <n v="48"/>
  </r>
  <r>
    <s v="ABRIL"/>
    <x v="1"/>
    <x v="1"/>
    <n v="8183.7000000000007"/>
    <n v="0"/>
    <s v="Contado"/>
    <n v="32"/>
  </r>
  <r>
    <s v="MARZO"/>
    <x v="1"/>
    <x v="1"/>
    <n v="7986.5290995067471"/>
    <n v="0.01"/>
    <s v="Contado"/>
    <n v="48"/>
  </r>
  <r>
    <s v="JUNIO"/>
    <x v="1"/>
    <x v="1"/>
    <n v="8079.1448397315116"/>
    <n v="0.02"/>
    <s v="Contado"/>
    <n v="37"/>
  </r>
  <r>
    <s v="MAYO"/>
    <x v="5"/>
    <x v="0"/>
    <n v="7513.3259840954315"/>
    <n v="0"/>
    <s v="Contado"/>
    <n v="32"/>
  </r>
  <r>
    <s v="FEBRERO"/>
    <x v="0"/>
    <x v="0"/>
    <n v="7945.0251487007836"/>
    <n v="0.03"/>
    <s v="Contado"/>
    <n v="22"/>
  </r>
  <r>
    <s v="SEPTIEMBRE"/>
    <x v="8"/>
    <x v="0"/>
    <n v="7953.5745304261445"/>
    <n v="0.01"/>
    <s v="Aplazado"/>
    <n v="52"/>
  </r>
  <r>
    <s v="ENERO"/>
    <x v="0"/>
    <x v="0"/>
    <n v="7888.6229171010245"/>
    <n v="0"/>
    <s v="Contado"/>
    <n v="50"/>
  </r>
  <r>
    <s v="DICIEMBRE"/>
    <x v="8"/>
    <x v="0"/>
    <n v="7640.5966193998529"/>
    <n v="0"/>
    <s v="Contado"/>
    <n v="46"/>
  </r>
  <r>
    <s v="NOVIEMBRE"/>
    <x v="8"/>
    <x v="0"/>
    <n v="7582.0287785904884"/>
    <n v="0.02"/>
    <s v="Contado"/>
    <n v="42"/>
  </r>
  <r>
    <s v="SEPTIEMBRE"/>
    <x v="8"/>
    <x v="0"/>
    <n v="8071.0750801760832"/>
    <n v="0.03"/>
    <s v="Contado"/>
    <n v="21"/>
  </r>
  <r>
    <s v="AGOSTO"/>
    <x v="5"/>
    <x v="0"/>
    <n v="7775.1784995018215"/>
    <n v="0"/>
    <s v="Aplazado"/>
    <n v="43"/>
  </r>
  <r>
    <s v="JULIO"/>
    <x v="8"/>
    <x v="0"/>
    <n v="7553.0920764587199"/>
    <n v="0.02"/>
    <s v="Contado"/>
    <n v="47"/>
  </r>
  <r>
    <s v="ENERO"/>
    <x v="6"/>
    <x v="2"/>
    <n v="7853.1038547777871"/>
    <n v="0.01"/>
    <s v="Contado"/>
    <n v="45"/>
  </r>
  <r>
    <s v="FEBRERO"/>
    <x v="8"/>
    <x v="0"/>
    <n v="7833.2230653708712"/>
    <n v="0"/>
    <s v="Contado"/>
    <n v="23"/>
  </r>
  <r>
    <s v="SEPTIEMBRE"/>
    <x v="0"/>
    <x v="0"/>
    <n v="7814.4123398945612"/>
    <n v="0.01"/>
    <s v="Contado"/>
    <n v="48"/>
  </r>
  <r>
    <s v="ENERO"/>
    <x v="6"/>
    <x v="2"/>
    <n v="8244.514091719484"/>
    <n v="0.01"/>
    <s v="Contado"/>
    <n v="21"/>
  </r>
  <r>
    <s v="ABRIL"/>
    <x v="5"/>
    <x v="0"/>
    <n v="7803.5583320077922"/>
    <n v="0.01"/>
    <s v="Aplazado"/>
    <n v="43"/>
  </r>
  <r>
    <s v="NOVIEMBRE"/>
    <x v="8"/>
    <x v="0"/>
    <n v="8113.349227558092"/>
    <n v="0.02"/>
    <s v="Contado"/>
    <n v="40"/>
  </r>
  <r>
    <s v="ABRIL"/>
    <x v="8"/>
    <x v="0"/>
    <n v="7700.3099341728011"/>
    <n v="0.01"/>
    <s v="Aplazado"/>
    <n v="25"/>
  </r>
  <r>
    <s v="JUNIO"/>
    <x v="4"/>
    <x v="2"/>
    <n v="7595.2006580192847"/>
    <n v="0.01"/>
    <s v="Aplazado"/>
    <n v="27"/>
  </r>
  <r>
    <s v="DICIEMBRE"/>
    <x v="3"/>
    <x v="1"/>
    <n v="7585.6454157397638"/>
    <n v="0.01"/>
    <s v="Contado"/>
    <n v="29"/>
  </r>
  <r>
    <s v="NOVIEMBRE"/>
    <x v="1"/>
    <x v="1"/>
    <n v="8177.9949417642547"/>
    <n v="0.02"/>
    <s v="Contado"/>
    <n v="48"/>
  </r>
  <r>
    <s v="DICIEMBRE"/>
    <x v="4"/>
    <x v="2"/>
    <n v="8011.5932791218802"/>
    <n v="0.03"/>
    <s v="Contado"/>
    <n v="35"/>
  </r>
  <r>
    <s v="ENERO"/>
    <x v="3"/>
    <x v="1"/>
    <n v="7967.4413879099393"/>
    <n v="0"/>
    <s v="Contado"/>
    <n v="29"/>
  </r>
  <r>
    <s v="MAYO"/>
    <x v="8"/>
    <x v="0"/>
    <n v="8105.7983888867057"/>
    <n v="0.03"/>
    <s v="Contado"/>
    <n v="27"/>
  </r>
  <r>
    <s v="AGOSTO"/>
    <x v="5"/>
    <x v="0"/>
    <n v="8239.6424797894269"/>
    <n v="0"/>
    <s v="Contado"/>
    <n v="29"/>
  </r>
  <r>
    <s v="JULIO"/>
    <x v="0"/>
    <x v="0"/>
    <n v="7529.5124116641091"/>
    <n v="0.01"/>
    <s v="Aplazado"/>
    <n v="42"/>
  </r>
  <r>
    <s v="JUNIO"/>
    <x v="3"/>
    <x v="1"/>
    <n v="7779.5226717877904"/>
    <n v="0.01"/>
    <s v="Aplazado"/>
    <n v="63"/>
  </r>
  <r>
    <s v="JUNIO"/>
    <x v="5"/>
    <x v="0"/>
    <n v="8261.0352451713879"/>
    <n v="0.02"/>
    <s v="Contado"/>
    <n v="48"/>
  </r>
  <r>
    <s v="AGOSTO"/>
    <x v="4"/>
    <x v="2"/>
    <n v="7749.0689913055166"/>
    <n v="0.01"/>
    <s v="Aplazado"/>
    <n v="29"/>
  </r>
  <r>
    <s v="SEPTIEMBRE"/>
    <x v="5"/>
    <x v="0"/>
    <n v="7799.6183355960511"/>
    <n v="0.02"/>
    <s v="Contado"/>
    <n v="31"/>
  </r>
  <r>
    <s v="NOVIEMBRE"/>
    <x v="7"/>
    <x v="2"/>
    <n v="7703.5319764235101"/>
    <n v="0.02"/>
    <s v="Contado"/>
    <n v="38"/>
  </r>
  <r>
    <s v="MARZO"/>
    <x v="8"/>
    <x v="0"/>
    <n v="7583.2095298400691"/>
    <n v="0"/>
    <s v="Contado"/>
    <n v="21"/>
  </r>
  <r>
    <s v="AGOSTO"/>
    <x v="1"/>
    <x v="1"/>
    <n v="8188.3499999999995"/>
    <n v="0"/>
    <s v="Contado"/>
    <n v="43"/>
  </r>
  <r>
    <s v="MARZO"/>
    <x v="3"/>
    <x v="1"/>
    <n v="7656.2452908300384"/>
    <n v="0"/>
    <s v="Contado"/>
    <n v="48"/>
  </r>
  <r>
    <s v="DICIEMBRE"/>
    <x v="0"/>
    <x v="0"/>
    <n v="7991.8185350939166"/>
    <n v="0.01"/>
    <s v="Aplazado"/>
    <n v="16"/>
  </r>
  <r>
    <s v="ENERO"/>
    <x v="7"/>
    <x v="2"/>
    <n v="8217.0528965997892"/>
    <n v="0.02"/>
    <s v="Contado"/>
    <n v="18"/>
  </r>
  <r>
    <s v="JUNIO"/>
    <x v="5"/>
    <x v="0"/>
    <n v="7538.234990768583"/>
    <n v="0"/>
    <s v="Contado"/>
    <n v="40"/>
  </r>
  <r>
    <s v="DICIEMBRE"/>
    <x v="6"/>
    <x v="2"/>
    <n v="8038.015743372689"/>
    <n v="0.01"/>
    <s v="Contado"/>
    <n v="23"/>
  </r>
  <r>
    <s v="ABRIL"/>
    <x v="0"/>
    <x v="0"/>
    <n v="7848.5869361044297"/>
    <n v="0.02"/>
    <s v="Aplazado"/>
    <n v="27"/>
  </r>
  <r>
    <s v="SEPTIEMBRE"/>
    <x v="3"/>
    <x v="1"/>
    <n v="7793.3854881181833"/>
    <n v="0.03"/>
    <s v="Aplazado"/>
    <n v="50"/>
  </r>
  <r>
    <s v="AGOSTO"/>
    <x v="1"/>
    <x v="1"/>
    <n v="8056.501625129722"/>
    <n v="0.01"/>
    <s v="Aplazado"/>
    <n v="42"/>
  </r>
  <r>
    <s v="DICIEMBRE"/>
    <x v="1"/>
    <x v="1"/>
    <n v="8229.9055923212109"/>
    <n v="0.03"/>
    <s v="Contado"/>
    <n v="25"/>
  </r>
  <r>
    <s v="MAYO"/>
    <x v="5"/>
    <x v="0"/>
    <n v="7570.0006126370999"/>
    <n v="0.02"/>
    <s v="Contado"/>
    <n v="27"/>
  </r>
  <r>
    <s v="MAYO"/>
    <x v="7"/>
    <x v="2"/>
    <n v="7681.6508521597143"/>
    <n v="0"/>
    <s v="Contado"/>
    <n v="36"/>
  </r>
  <r>
    <s v="SEPTIEMBRE"/>
    <x v="2"/>
    <x v="0"/>
    <n v="7643.711988031896"/>
    <n v="0.01"/>
    <s v="Aplazado"/>
    <n v="21"/>
  </r>
  <r>
    <s v="AGOSTO"/>
    <x v="8"/>
    <x v="0"/>
    <n v="8101.5379781740967"/>
    <n v="0.03"/>
    <s v="Contado"/>
    <n v="47"/>
  </r>
  <r>
    <s v="ABRIL"/>
    <x v="2"/>
    <x v="0"/>
    <n v="7859.8603692764891"/>
    <n v="0.02"/>
    <s v="Aplazado"/>
    <n v="55"/>
  </r>
  <r>
    <s v="SEPTIEMBRE"/>
    <x v="3"/>
    <x v="1"/>
    <n v="8092.8493718972049"/>
    <n v="0"/>
    <s v="Contado"/>
    <n v="42"/>
  </r>
  <r>
    <s v="ENERO"/>
    <x v="1"/>
    <x v="1"/>
    <n v="7892.5163733242562"/>
    <n v="0.03"/>
    <s v="Contado"/>
    <n v="43"/>
  </r>
  <r>
    <s v="ABRIL"/>
    <x v="1"/>
    <x v="1"/>
    <n v="8271.6757267760622"/>
    <n v="0.01"/>
    <s v="Aplazado"/>
    <n v="31"/>
  </r>
  <r>
    <s v="ABRIL"/>
    <x v="3"/>
    <x v="1"/>
    <n v="7637.8887167547737"/>
    <n v="0"/>
    <s v="Contado"/>
    <n v="34"/>
  </r>
  <r>
    <s v="MARZO"/>
    <x v="2"/>
    <x v="0"/>
    <n v="7782.9487347818986"/>
    <n v="0.02"/>
    <s v="Aplazado"/>
    <n v="63"/>
  </r>
  <r>
    <s v="SEPTIEMBRE"/>
    <x v="8"/>
    <x v="0"/>
    <n v="7643.217317279391"/>
    <n v="0.02"/>
    <s v="Aplazado"/>
    <n v="27"/>
  </r>
  <r>
    <s v="DICIEMBRE"/>
    <x v="4"/>
    <x v="2"/>
    <n v="7573.3122577821905"/>
    <n v="0.01"/>
    <s v="Contado"/>
    <n v="50"/>
  </r>
  <r>
    <s v="ENERO"/>
    <x v="0"/>
    <x v="0"/>
    <n v="7584.9000144901584"/>
    <n v="0"/>
    <s v="Contado"/>
    <n v="40"/>
  </r>
  <r>
    <s v="AGOSTO"/>
    <x v="6"/>
    <x v="2"/>
    <n v="7972.3768939746242"/>
    <n v="0.01"/>
    <s v="Contado"/>
    <n v="46"/>
  </r>
  <r>
    <s v="MARZO"/>
    <x v="2"/>
    <x v="0"/>
    <n v="8182.4799973654262"/>
    <n v="0.03"/>
    <s v="Contado"/>
    <n v="28"/>
  </r>
  <r>
    <s v="JULIO"/>
    <x v="6"/>
    <x v="2"/>
    <n v="7886.2101781513684"/>
    <n v="0"/>
    <s v="Contado"/>
    <n v="45"/>
  </r>
  <r>
    <s v="JUNIO"/>
    <x v="0"/>
    <x v="0"/>
    <n v="7770.5624958874978"/>
    <n v="0.01"/>
    <s v="Contado"/>
    <n v="50"/>
  </r>
  <r>
    <s v="ENERO"/>
    <x v="5"/>
    <x v="0"/>
    <n v="7826.7454577322587"/>
    <n v="0.02"/>
    <s v="Aplazado"/>
    <n v="46"/>
  </r>
  <r>
    <s v="AGOSTO"/>
    <x v="5"/>
    <x v="0"/>
    <n v="8044.328804684792"/>
    <n v="0.02"/>
    <s v="Contado"/>
    <n v="29"/>
  </r>
  <r>
    <s v="SEPTIEMBRE"/>
    <x v="2"/>
    <x v="0"/>
    <n v="8157.4439980437728"/>
    <n v="0"/>
    <s v="Contado"/>
    <n v="36"/>
  </r>
  <r>
    <s v="AGOSTO"/>
    <x v="7"/>
    <x v="2"/>
    <n v="8248.1238714547999"/>
    <n v="0.03"/>
    <s v="Contado"/>
    <n v="40"/>
  </r>
  <r>
    <s v="DICIEMBRE"/>
    <x v="1"/>
    <x v="1"/>
    <n v="7878.8439518176392"/>
    <n v="0.02"/>
    <s v="Aplazado"/>
    <n v="25"/>
  </r>
  <r>
    <s v="AGOSTO"/>
    <x v="0"/>
    <x v="0"/>
    <n v="7953.7806188470086"/>
    <n v="0.02"/>
    <s v="Contado"/>
    <n v="27"/>
  </r>
  <r>
    <s v="JULIO"/>
    <x v="6"/>
    <x v="2"/>
    <n v="7805.1996598908026"/>
    <n v="0.02"/>
    <s v="Contado"/>
    <n v="34"/>
  </r>
  <r>
    <s v="MAYO"/>
    <x v="5"/>
    <x v="0"/>
    <n v="7773.2687939220777"/>
    <n v="0"/>
    <s v="Contado"/>
    <n v="27"/>
  </r>
  <r>
    <s v="MAYO"/>
    <x v="8"/>
    <x v="0"/>
    <n v="7501.0434114448844"/>
    <n v="0.03"/>
    <s v="Contado"/>
    <n v="27"/>
  </r>
  <r>
    <s v="DICIEMBRE"/>
    <x v="7"/>
    <x v="2"/>
    <n v="7685.3224611518226"/>
    <n v="0"/>
    <s v="Contado"/>
    <n v="47"/>
  </r>
  <r>
    <s v="DICIEMBRE"/>
    <x v="0"/>
    <x v="0"/>
    <n v="7907.770639146097"/>
    <n v="0"/>
    <s v="Contado"/>
    <n v="36"/>
  </r>
  <r>
    <s v="DICIEMBRE"/>
    <x v="1"/>
    <x v="1"/>
    <n v="7708.3769303851614"/>
    <n v="0"/>
    <s v="Contado"/>
    <n v="31"/>
  </r>
  <r>
    <s v="JULIO"/>
    <x v="5"/>
    <x v="0"/>
    <n v="8108.534840113648"/>
    <n v="0.03"/>
    <s v="Aplazado"/>
    <n v="35"/>
  </r>
  <r>
    <s v="JUNIO"/>
    <x v="8"/>
    <x v="0"/>
    <n v="8109.4031772093649"/>
    <n v="0"/>
    <s v="Contado"/>
    <n v="35"/>
  </r>
  <r>
    <s v="ABRIL"/>
    <x v="1"/>
    <x v="1"/>
    <n v="8020.2539161363757"/>
    <n v="0.02"/>
    <s v="Contado"/>
    <n v="22"/>
  </r>
  <r>
    <s v="OCTUBRE"/>
    <x v="3"/>
    <x v="1"/>
    <n v="8188.2503717100917"/>
    <n v="0.02"/>
    <s v="Contado"/>
    <n v="37"/>
  </r>
  <r>
    <s v="ABRIL"/>
    <x v="3"/>
    <x v="1"/>
    <n v="7661.3140575059833"/>
    <n v="0"/>
    <s v="Contado"/>
    <n v="42"/>
  </r>
  <r>
    <s v="OCTUBRE"/>
    <x v="5"/>
    <x v="0"/>
    <n v="7534.0092661855351"/>
    <n v="0"/>
    <s v="Aplazado"/>
    <n v="59"/>
  </r>
  <r>
    <s v="AGOSTO"/>
    <x v="2"/>
    <x v="0"/>
    <n v="7909.5298423410486"/>
    <n v="0"/>
    <s v="Contado"/>
    <n v="21"/>
  </r>
  <r>
    <s v="MAYO"/>
    <x v="6"/>
    <x v="2"/>
    <n v="8099.8492822948447"/>
    <n v="0.02"/>
    <s v="Contado"/>
    <n v="37"/>
  </r>
  <r>
    <s v="ENERO"/>
    <x v="0"/>
    <x v="0"/>
    <n v="8065.1255871821559"/>
    <n v="0"/>
    <s v="Aplazado"/>
    <n v="49"/>
  </r>
  <r>
    <s v="SEPTIEMBRE"/>
    <x v="5"/>
    <x v="0"/>
    <n v="7667.9928671526886"/>
    <n v="0.03"/>
    <s v="Contado"/>
    <n v="40"/>
  </r>
  <r>
    <s v="OCTUBRE"/>
    <x v="8"/>
    <x v="0"/>
    <n v="8137.1815725308079"/>
    <n v="0"/>
    <s v="Contado"/>
    <n v="42"/>
  </r>
  <r>
    <s v="JUNIO"/>
    <x v="7"/>
    <x v="2"/>
    <n v="8031.6677993094481"/>
    <n v="0.03"/>
    <s v="Contado"/>
    <n v="37"/>
  </r>
  <r>
    <s v="OCTUBRE"/>
    <x v="0"/>
    <x v="0"/>
    <n v="8139.4671918540416"/>
    <n v="0.03"/>
    <s v="Aplazado"/>
    <n v="37"/>
  </r>
  <r>
    <s v="FEBRERO"/>
    <x v="8"/>
    <x v="0"/>
    <n v="7992.6595331939143"/>
    <n v="0.02"/>
    <s v="Contado"/>
    <n v="27"/>
  </r>
  <r>
    <s v="OCTUBRE"/>
    <x v="8"/>
    <x v="0"/>
    <n v="8158.8811008452649"/>
    <n v="0.03"/>
    <s v="Aplazado"/>
    <n v="25"/>
  </r>
  <r>
    <s v="NOVIEMBRE"/>
    <x v="3"/>
    <x v="1"/>
    <n v="7667.0591853699352"/>
    <n v="0.02"/>
    <s v="Contado"/>
    <n v="36"/>
  </r>
  <r>
    <s v="SEPTIEMBRE"/>
    <x v="1"/>
    <x v="1"/>
    <n v="8184.75"/>
    <n v="0.01"/>
    <s v="Contado"/>
    <n v="24"/>
  </r>
  <r>
    <s v="JUNIO"/>
    <x v="2"/>
    <x v="0"/>
    <n v="7797.4253171942792"/>
    <n v="0.03"/>
    <s v="Contado"/>
    <n v="21"/>
  </r>
  <r>
    <s v="ABRIL"/>
    <x v="5"/>
    <x v="0"/>
    <n v="7939.9289879476828"/>
    <n v="0.01"/>
    <s v="Contado"/>
    <n v="40"/>
  </r>
  <r>
    <s v="MAYO"/>
    <x v="5"/>
    <x v="0"/>
    <n v="7507.087408291568"/>
    <n v="0"/>
    <s v="Contado"/>
    <n v="27"/>
  </r>
  <r>
    <s v="ENERO"/>
    <x v="4"/>
    <x v="2"/>
    <n v="7988.3710259410736"/>
    <n v="0.01"/>
    <s v="Contado"/>
    <n v="28"/>
  </r>
  <r>
    <s v="MARZO"/>
    <x v="1"/>
    <x v="1"/>
    <n v="7974.2975708887707"/>
    <n v="0.01"/>
    <s v="Contado"/>
    <n v="48"/>
  </r>
  <r>
    <s v="ENERO"/>
    <x v="7"/>
    <x v="2"/>
    <n v="7656.7392315678489"/>
    <n v="0.03"/>
    <s v="Contado"/>
    <n v="46"/>
  </r>
  <r>
    <s v="OCTUBRE"/>
    <x v="6"/>
    <x v="2"/>
    <n v="7849.16658069405"/>
    <n v="0.03"/>
    <s v="Contado"/>
    <n v="37"/>
  </r>
  <r>
    <s v="MARZO"/>
    <x v="8"/>
    <x v="0"/>
    <n v="7734.4760028391693"/>
    <n v="0.03"/>
    <s v="Contado"/>
    <n v="23"/>
  </r>
  <r>
    <s v="SEPTIEMBRE"/>
    <x v="4"/>
    <x v="2"/>
    <n v="7941.4775943379891"/>
    <n v="0.03"/>
    <s v="Contado"/>
    <n v="32"/>
  </r>
  <r>
    <s v="JUNIO"/>
    <x v="6"/>
    <x v="2"/>
    <n v="8040.9826496224241"/>
    <n v="0.01"/>
    <s v="Contado"/>
    <n v="31"/>
  </r>
  <r>
    <s v="OCTUBRE"/>
    <x v="7"/>
    <x v="2"/>
    <n v="8158.8323675408355"/>
    <n v="0"/>
    <s v="Contado"/>
    <n v="31"/>
  </r>
  <r>
    <s v="OCTUBRE"/>
    <x v="0"/>
    <x v="0"/>
    <n v="8099.8070210771948"/>
    <n v="0.02"/>
    <s v="Contado"/>
    <n v="40"/>
  </r>
  <r>
    <s v="ABRIL"/>
    <x v="2"/>
    <x v="0"/>
    <n v="8157.1630687939523"/>
    <n v="0"/>
    <s v="Aplazado"/>
    <n v="36"/>
  </r>
  <r>
    <s v="DICIEMBRE"/>
    <x v="3"/>
    <x v="1"/>
    <n v="7667.0591853699352"/>
    <n v="0.03"/>
    <s v="Contado"/>
    <n v="48"/>
  </r>
  <r>
    <s v="OCTUBRE"/>
    <x v="2"/>
    <x v="0"/>
    <n v="7649.5979555299436"/>
    <n v="0"/>
    <s v="Aplazado"/>
    <n v="32"/>
  </r>
  <r>
    <s v="AGOSTO"/>
    <x v="1"/>
    <x v="1"/>
    <n v="8243.7409309440227"/>
    <n v="0.02"/>
    <s v="Aplazado"/>
    <n v="31"/>
  </r>
  <r>
    <s v="ENERO"/>
    <x v="0"/>
    <x v="0"/>
    <n v="7748.5496927839404"/>
    <n v="0"/>
    <s v="Contado"/>
    <n v="21"/>
  </r>
  <r>
    <s v="AGOSTO"/>
    <x v="5"/>
    <x v="0"/>
    <n v="7763.4906377330344"/>
    <n v="0.01"/>
    <s v="Contado"/>
    <n v="43"/>
  </r>
  <r>
    <s v="MARZO"/>
    <x v="6"/>
    <x v="2"/>
    <n v="8027.1797036278758"/>
    <n v="0.01"/>
    <s v="Contado"/>
    <n v="36"/>
  </r>
  <r>
    <s v="AGOSTO"/>
    <x v="0"/>
    <x v="0"/>
    <n v="7609.5628943442762"/>
    <n v="0.01"/>
    <s v="Contado"/>
    <n v="36"/>
  </r>
  <r>
    <s v="JULIO"/>
    <x v="4"/>
    <x v="2"/>
    <n v="8114.5997483843394"/>
    <n v="0.03"/>
    <s v="Aplazado"/>
    <n v="33"/>
  </r>
  <r>
    <s v="FEBRERO"/>
    <x v="4"/>
    <x v="2"/>
    <n v="8157.8610882354769"/>
    <n v="0.02"/>
    <s v="Contado"/>
    <n v="43"/>
  </r>
  <r>
    <s v="ENERO"/>
    <x v="6"/>
    <x v="2"/>
    <n v="8159.6832799842377"/>
    <n v="0"/>
    <s v="Contado"/>
    <n v="31"/>
  </r>
  <r>
    <s v="JULIO"/>
    <x v="5"/>
    <x v="0"/>
    <n v="7670.2168324242757"/>
    <n v="0.02"/>
    <s v="Aplazado"/>
    <n v="61"/>
  </r>
  <r>
    <s v="OCTUBRE"/>
    <x v="5"/>
    <x v="0"/>
    <n v="7563.2013183672279"/>
    <n v="0.02"/>
    <s v="Contado"/>
    <n v="45"/>
  </r>
  <r>
    <s v="JUNIO"/>
    <x v="1"/>
    <x v="1"/>
    <n v="7832.4023220347863"/>
    <n v="0.02"/>
    <s v="Contado"/>
    <n v="45"/>
  </r>
  <r>
    <s v="FEBRERO"/>
    <x v="3"/>
    <x v="1"/>
    <n v="7667.0591853699352"/>
    <n v="0.03"/>
    <s v="Contado"/>
    <n v="39"/>
  </r>
  <r>
    <s v="SEPTIEMBRE"/>
    <x v="1"/>
    <x v="1"/>
    <n v="7556.0721362604545"/>
    <n v="0.01"/>
    <s v="Aplazado"/>
    <n v="48"/>
  </r>
  <r>
    <s v="ABRIL"/>
    <x v="8"/>
    <x v="0"/>
    <n v="8185.0618911347374"/>
    <n v="0.03"/>
    <s v="Contado"/>
    <n v="24"/>
  </r>
  <r>
    <s v="SEPTIEMBRE"/>
    <x v="8"/>
    <x v="0"/>
    <n v="8082.0975590890293"/>
    <n v="0"/>
    <s v="Aplazado"/>
    <n v="45"/>
  </r>
  <r>
    <s v="MAYO"/>
    <x v="0"/>
    <x v="0"/>
    <n v="7636.3738992551816"/>
    <n v="0.03"/>
    <s v="Contado"/>
    <n v="36"/>
  </r>
  <r>
    <s v="ENERO"/>
    <x v="8"/>
    <x v="0"/>
    <n v="7646.2564654444895"/>
    <n v="0.01"/>
    <s v="Contado"/>
    <n v="29"/>
  </r>
  <r>
    <s v="SEPTIEMBRE"/>
    <x v="6"/>
    <x v="2"/>
    <n v="7712.7140312297752"/>
    <n v="0.02"/>
    <s v="Contado"/>
    <n v="29"/>
  </r>
  <r>
    <s v="JUNIO"/>
    <x v="8"/>
    <x v="0"/>
    <n v="8019.3382516177871"/>
    <n v="0.03"/>
    <s v="Contado"/>
    <n v="41"/>
  </r>
  <r>
    <s v="MAYO"/>
    <x v="6"/>
    <x v="2"/>
    <n v="7536.7087712486182"/>
    <n v="0.01"/>
    <s v="Aplazado"/>
    <n v="18"/>
  </r>
  <r>
    <s v="SEPTIEMBRE"/>
    <x v="3"/>
    <x v="1"/>
    <n v="7519.7543539478011"/>
    <n v="0"/>
    <s v="Contado"/>
    <n v="24"/>
  </r>
  <r>
    <s v="MARZO"/>
    <x v="2"/>
    <x v="0"/>
    <n v="8004.6784606138863"/>
    <n v="0.03"/>
    <s v="Contado"/>
    <n v="39"/>
  </r>
  <r>
    <s v="NOVIEMBRE"/>
    <x v="7"/>
    <x v="2"/>
    <n v="7757.4612197669467"/>
    <n v="0.01"/>
    <s v="Contado"/>
    <n v="25"/>
  </r>
  <r>
    <s v="NOVIEMBRE"/>
    <x v="8"/>
    <x v="0"/>
    <n v="7848.7146939446757"/>
    <n v="0.02"/>
    <s v="Aplazado"/>
    <n v="56"/>
  </r>
  <r>
    <s v="AGOSTO"/>
    <x v="5"/>
    <x v="0"/>
    <n v="7790.9386890414044"/>
    <n v="0.03"/>
    <s v="Contado"/>
    <n v="29"/>
  </r>
  <r>
    <s v="ABRIL"/>
    <x v="4"/>
    <x v="2"/>
    <n v="7915.1448524674743"/>
    <n v="0.03"/>
    <s v="Aplazado"/>
    <n v="16"/>
  </r>
  <r>
    <s v="MAYO"/>
    <x v="7"/>
    <x v="2"/>
    <n v="8087.5832361633275"/>
    <n v="0.02"/>
    <s v="Contado"/>
    <n v="31"/>
  </r>
  <r>
    <s v="JUNIO"/>
    <x v="3"/>
    <x v="1"/>
    <n v="8047.9384571320406"/>
    <n v="0.03"/>
    <s v="Contado"/>
    <n v="25"/>
  </r>
  <r>
    <s v="FEBRERO"/>
    <x v="6"/>
    <x v="2"/>
    <n v="8137.668019519997"/>
    <n v="0.02"/>
    <s v="Aplazado"/>
    <n v="24"/>
  </r>
  <r>
    <s v="NOVIEMBRE"/>
    <x v="2"/>
    <x v="0"/>
    <n v="7575.6958922503372"/>
    <n v="0.03"/>
    <s v="Aplazado"/>
    <n v="20"/>
  </r>
  <r>
    <s v="JUNIO"/>
    <x v="6"/>
    <x v="2"/>
    <n v="7543.4648746923767"/>
    <n v="0"/>
    <s v="Contado"/>
    <n v="39"/>
  </r>
  <r>
    <s v="ABRIL"/>
    <x v="2"/>
    <x v="0"/>
    <n v="7752.1268144927899"/>
    <n v="0.02"/>
    <s v="Contado"/>
    <n v="37"/>
  </r>
  <r>
    <s v="MAYO"/>
    <x v="6"/>
    <x v="2"/>
    <n v="7927.5024532380803"/>
    <n v="0.03"/>
    <s v="Contado"/>
    <n v="50"/>
  </r>
  <r>
    <s v="NOVIEMBRE"/>
    <x v="8"/>
    <x v="0"/>
    <n v="7982.4748255217901"/>
    <n v="0"/>
    <s v="Contado"/>
    <n v="39"/>
  </r>
  <r>
    <s v="NOVIEMBRE"/>
    <x v="4"/>
    <x v="2"/>
    <n v="8068.6550759736429"/>
    <n v="0"/>
    <s v="Aplazado"/>
    <n v="59"/>
  </r>
  <r>
    <s v="ENERO"/>
    <x v="3"/>
    <x v="1"/>
    <n v="7829.4036083056881"/>
    <n v="0.02"/>
    <s v="Contado"/>
    <n v="22"/>
  </r>
  <r>
    <s v="MARZO"/>
    <x v="0"/>
    <x v="0"/>
    <n v="7568.7916825896582"/>
    <n v="0.01"/>
    <s v="Contado"/>
    <n v="45"/>
  </r>
  <r>
    <s v="FEBRERO"/>
    <x v="1"/>
    <x v="1"/>
    <n v="7859.7982000607408"/>
    <n v="0.03"/>
    <s v="Contado"/>
    <n v="24"/>
  </r>
  <r>
    <s v="NOVIEMBRE"/>
    <x v="5"/>
    <x v="0"/>
    <n v="8075.1383574142437"/>
    <n v="0.02"/>
    <s v="Contado"/>
    <n v="23"/>
  </r>
  <r>
    <s v="MARZO"/>
    <x v="8"/>
    <x v="0"/>
    <n v="8160.8271126199543"/>
    <n v="0"/>
    <s v="Aplazado"/>
    <n v="42"/>
  </r>
  <r>
    <s v="MARZO"/>
    <x v="2"/>
    <x v="0"/>
    <n v="7546.416860904169"/>
    <n v="0"/>
    <s v="Contado"/>
    <n v="21"/>
  </r>
  <r>
    <s v="ABRIL"/>
    <x v="4"/>
    <x v="2"/>
    <n v="8016.3916847193514"/>
    <n v="0.02"/>
    <s v="Aplazado"/>
    <n v="64"/>
  </r>
  <r>
    <s v="ENERO"/>
    <x v="6"/>
    <x v="2"/>
    <n v="7647.9693553771949"/>
    <n v="0.02"/>
    <s v="Contado"/>
    <n v="21"/>
  </r>
  <r>
    <s v="ENERO"/>
    <x v="3"/>
    <x v="1"/>
    <n v="7618.4425282553866"/>
    <n v="0.01"/>
    <s v="Aplazado"/>
    <n v="43"/>
  </r>
  <r>
    <s v="MARZO"/>
    <x v="0"/>
    <x v="0"/>
    <n v="7594.3187875112881"/>
    <n v="0.03"/>
    <s v="Aplazado"/>
    <n v="16"/>
  </r>
  <r>
    <s v="MAYO"/>
    <x v="2"/>
    <x v="0"/>
    <n v="8076.2909797265138"/>
    <n v="0"/>
    <s v="Contado"/>
    <n v="41"/>
  </r>
  <r>
    <s v="JUNIO"/>
    <x v="3"/>
    <x v="1"/>
    <n v="8008.4643142645791"/>
    <n v="0.02"/>
    <s v="Contado"/>
    <n v="44"/>
  </r>
  <r>
    <s v="OCTUBRE"/>
    <x v="2"/>
    <x v="0"/>
    <n v="8132.0427319278542"/>
    <n v="0.03"/>
    <s v="Contado"/>
    <n v="35"/>
  </r>
  <r>
    <s v="OCTUBRE"/>
    <x v="8"/>
    <x v="0"/>
    <n v="8067.5678985086051"/>
    <n v="0.03"/>
    <s v="Aplazado"/>
    <n v="37"/>
  </r>
  <r>
    <s v="MAYO"/>
    <x v="3"/>
    <x v="1"/>
    <n v="7868.3400826402521"/>
    <n v="0"/>
    <s v="Contado"/>
    <n v="58"/>
  </r>
  <r>
    <s v="MARZO"/>
    <x v="5"/>
    <x v="0"/>
    <n v="8261.9808492547418"/>
    <n v="0"/>
    <s v="Contado"/>
    <n v="42"/>
  </r>
  <r>
    <s v="AGOSTO"/>
    <x v="6"/>
    <x v="2"/>
    <n v="7644.7257571996215"/>
    <n v="0.02"/>
    <s v="Contado"/>
    <n v="40"/>
  </r>
  <r>
    <s v="ABRIL"/>
    <x v="1"/>
    <x v="1"/>
    <n v="8147.3383245453442"/>
    <n v="0.02"/>
    <s v="Contado"/>
    <n v="24"/>
  </r>
  <r>
    <s v="NOVIEMBRE"/>
    <x v="0"/>
    <x v="0"/>
    <n v="7538.971040255451"/>
    <n v="0.02"/>
    <s v="Contado"/>
    <n v="55"/>
  </r>
  <r>
    <s v="NOVIEMBRE"/>
    <x v="5"/>
    <x v="0"/>
    <n v="7639.05482398412"/>
    <n v="0.01"/>
    <s v="Aplazado"/>
    <n v="36"/>
  </r>
  <r>
    <s v="ENERO"/>
    <x v="0"/>
    <x v="0"/>
    <n v="7662.4767911261506"/>
    <n v="0"/>
    <s v="Contado"/>
    <n v="47"/>
  </r>
  <r>
    <s v="FEBRERO"/>
    <x v="4"/>
    <x v="2"/>
    <n v="7635.9438954502775"/>
    <n v="0"/>
    <s v="Contado"/>
    <n v="40"/>
  </r>
  <r>
    <s v="MAYO"/>
    <x v="1"/>
    <x v="1"/>
    <n v="7918.987341399411"/>
    <n v="0.03"/>
    <s v="Contado"/>
    <n v="40"/>
  </r>
  <r>
    <s v="MAYO"/>
    <x v="0"/>
    <x v="0"/>
    <n v="7606.197535355218"/>
    <n v="0.02"/>
    <s v="Contado"/>
    <n v="39"/>
  </r>
  <r>
    <s v="ABRIL"/>
    <x v="4"/>
    <x v="2"/>
    <n v="7721.4274554479425"/>
    <n v="0.01"/>
    <s v="Contado"/>
    <n v="23"/>
  </r>
  <r>
    <s v="MAYO"/>
    <x v="6"/>
    <x v="2"/>
    <n v="7505.0296371294053"/>
    <n v="0"/>
    <s v="Contado"/>
    <n v="21"/>
  </r>
  <r>
    <s v="NOVIEMBRE"/>
    <x v="1"/>
    <x v="1"/>
    <n v="8095.9965223050358"/>
    <n v="0"/>
    <s v="Aplazado"/>
    <n v="24"/>
  </r>
  <r>
    <s v="JULIO"/>
    <x v="3"/>
    <x v="1"/>
    <n v="7667.0591853699352"/>
    <n v="0.02"/>
    <s v="Contado"/>
    <n v="38"/>
  </r>
  <r>
    <s v="MARZO"/>
    <x v="7"/>
    <x v="2"/>
    <n v="7590.4850651077732"/>
    <n v="0.03"/>
    <s v="Contado"/>
    <n v="31"/>
  </r>
  <r>
    <s v="JULIO"/>
    <x v="5"/>
    <x v="0"/>
    <n v="7964.0315238189532"/>
    <n v="0"/>
    <s v="Aplazado"/>
    <n v="44"/>
  </r>
  <r>
    <s v="MAYO"/>
    <x v="0"/>
    <x v="0"/>
    <n v="7626.7254756094235"/>
    <n v="0.01"/>
    <s v="Contado"/>
    <n v="38"/>
  </r>
  <r>
    <s v="FEBRERO"/>
    <x v="0"/>
    <x v="0"/>
    <n v="7891.6769377323862"/>
    <n v="0.02"/>
    <s v="Aplazado"/>
    <n v="23"/>
  </r>
  <r>
    <s v="FEBRERO"/>
    <x v="2"/>
    <x v="0"/>
    <n v="7898.2786418368278"/>
    <n v="0.01"/>
    <s v="Contado"/>
    <n v="22"/>
  </r>
  <r>
    <s v="MAYO"/>
    <x v="0"/>
    <x v="0"/>
    <n v="7947.9904932076215"/>
    <n v="0.02"/>
    <s v="Contado"/>
    <n v="39"/>
  </r>
  <r>
    <s v="MAYO"/>
    <x v="2"/>
    <x v="0"/>
    <n v="7760.3386197206919"/>
    <n v="0.03"/>
    <s v="Contado"/>
    <n v="24"/>
  </r>
  <r>
    <s v="DICIEMBRE"/>
    <x v="6"/>
    <x v="2"/>
    <n v="7590.8631364320399"/>
    <n v="0.03"/>
    <s v="Aplazado"/>
    <n v="37"/>
  </r>
  <r>
    <s v="SEPTIEMBRE"/>
    <x v="5"/>
    <x v="0"/>
    <n v="7514.3125603330282"/>
    <n v="0.01"/>
    <s v="Contado"/>
    <n v="48"/>
  </r>
  <r>
    <s v="MAYO"/>
    <x v="5"/>
    <x v="0"/>
    <n v="7670.6829231794654"/>
    <n v="0.01"/>
    <s v="Contado"/>
    <n v="39"/>
  </r>
  <r>
    <s v="ABRIL"/>
    <x v="8"/>
    <x v="0"/>
    <n v="8236.9382076204693"/>
    <n v="0.02"/>
    <s v="Contado"/>
    <n v="39"/>
  </r>
  <r>
    <s v="OCTUBRE"/>
    <x v="3"/>
    <x v="1"/>
    <n v="7834.8825270802854"/>
    <n v="0.02"/>
    <s v="Contado"/>
    <n v="50"/>
  </r>
  <r>
    <s v="NOVIEMBRE"/>
    <x v="2"/>
    <x v="0"/>
    <n v="7873.8899674510321"/>
    <n v="0.02"/>
    <s v="Aplazado"/>
    <n v="26"/>
  </r>
  <r>
    <s v="JULIO"/>
    <x v="1"/>
    <x v="1"/>
    <n v="7755.0920477056889"/>
    <n v="0.03"/>
    <s v="Contado"/>
    <n v="45"/>
  </r>
  <r>
    <s v="SEPTIEMBRE"/>
    <x v="7"/>
    <x v="2"/>
    <n v="7735.853123111051"/>
    <n v="0.01"/>
    <s v="Aplazado"/>
    <n v="32"/>
  </r>
  <r>
    <s v="NOVIEMBRE"/>
    <x v="0"/>
    <x v="0"/>
    <n v="8094.3734196982541"/>
    <n v="0"/>
    <s v="Contado"/>
    <n v="26"/>
  </r>
  <r>
    <s v="ENERO"/>
    <x v="0"/>
    <x v="0"/>
    <n v="7836.314878184553"/>
    <n v="0.01"/>
    <s v="Aplazado"/>
    <n v="35"/>
  </r>
  <r>
    <s v="SEPTIEMBRE"/>
    <x v="8"/>
    <x v="0"/>
    <n v="7979.3237421124968"/>
    <n v="0"/>
    <s v="Contado"/>
    <n v="23"/>
  </r>
  <r>
    <s v="FEBRERO"/>
    <x v="6"/>
    <x v="2"/>
    <n v="7614.5709357722853"/>
    <n v="0.02"/>
    <s v="Contado"/>
    <n v="41"/>
  </r>
  <r>
    <s v="ENERO"/>
    <x v="6"/>
    <x v="2"/>
    <n v="7964.7600960539967"/>
    <n v="0"/>
    <s v="Contado"/>
    <n v="25"/>
  </r>
  <r>
    <s v="DICIEMBRE"/>
    <x v="6"/>
    <x v="2"/>
    <n v="7765.4766113238929"/>
    <n v="0"/>
    <s v="Aplazado"/>
    <n v="64"/>
  </r>
  <r>
    <s v="FEBRERO"/>
    <x v="5"/>
    <x v="0"/>
    <n v="8197.8186631703284"/>
    <n v="0"/>
    <s v="Contado"/>
    <n v="33"/>
  </r>
  <r>
    <s v="MAYO"/>
    <x v="6"/>
    <x v="2"/>
    <n v="7758.6834990149327"/>
    <n v="0.03"/>
    <s v="Contado"/>
    <n v="43"/>
  </r>
  <r>
    <s v="JUNIO"/>
    <x v="5"/>
    <x v="0"/>
    <n v="8181.2714515173047"/>
    <n v="0"/>
    <s v="Contado"/>
    <n v="45"/>
  </r>
  <r>
    <s v="DICIEMBRE"/>
    <x v="2"/>
    <x v="0"/>
    <n v="7865.4811424515583"/>
    <n v="0"/>
    <s v="Aplazado"/>
    <n v="38"/>
  </r>
  <r>
    <s v="OCTUBRE"/>
    <x v="0"/>
    <x v="0"/>
    <n v="7606.2390844655556"/>
    <n v="0"/>
    <s v="Contado"/>
    <n v="34"/>
  </r>
  <r>
    <s v="ENERO"/>
    <x v="3"/>
    <x v="1"/>
    <n v="7667.0591853699352"/>
    <n v="0.03"/>
    <s v="Contado"/>
    <n v="44"/>
  </r>
  <r>
    <s v="AGOSTO"/>
    <x v="1"/>
    <x v="1"/>
    <n v="7889.0534820201856"/>
    <n v="0.03"/>
    <s v="Contado"/>
    <n v="41"/>
  </r>
  <r>
    <s v="ENERO"/>
    <x v="3"/>
    <x v="1"/>
    <n v="7902.1529095921005"/>
    <n v="0.03"/>
    <s v="Contado"/>
    <n v="22"/>
  </r>
  <r>
    <s v="DICIEMBRE"/>
    <x v="5"/>
    <x v="0"/>
    <n v="8097.8973379873423"/>
    <n v="0.01"/>
    <s v="Contado"/>
    <n v="24"/>
  </r>
  <r>
    <s v="DICIEMBRE"/>
    <x v="1"/>
    <x v="1"/>
    <n v="7811.7781602785408"/>
    <n v="0"/>
    <s v="Contado"/>
    <n v="30"/>
  </r>
  <r>
    <s v="AGOSTO"/>
    <x v="0"/>
    <x v="0"/>
    <n v="7611.2633264232454"/>
    <n v="0"/>
    <s v="Contado"/>
    <n v="36"/>
  </r>
  <r>
    <s v="SEPTIEMBRE"/>
    <x v="5"/>
    <x v="0"/>
    <n v="7835.1149596871301"/>
    <n v="0"/>
    <s v="Contado"/>
    <n v="46"/>
  </r>
  <r>
    <s v="SEPTIEMBRE"/>
    <x v="2"/>
    <x v="0"/>
    <n v="7903.3645648857555"/>
    <n v="0.03"/>
    <s v="Contado"/>
    <n v="26"/>
  </r>
  <r>
    <s v="AGOSTO"/>
    <x v="4"/>
    <x v="2"/>
    <n v="7626.4534908448195"/>
    <n v="0.03"/>
    <s v="Contado"/>
    <n v="33"/>
  </r>
  <r>
    <s v="NOVIEMBRE"/>
    <x v="7"/>
    <x v="2"/>
    <n v="7694.7830482575955"/>
    <n v="0.02"/>
    <s v="Contado"/>
    <n v="48"/>
  </r>
  <r>
    <s v="MARZO"/>
    <x v="3"/>
    <x v="1"/>
    <n v="7609.1834210120669"/>
    <n v="0.01"/>
    <s v="Contado"/>
    <n v="28"/>
  </r>
  <r>
    <s v="MAYO"/>
    <x v="7"/>
    <x v="2"/>
    <n v="8172.2476387449024"/>
    <n v="0.01"/>
    <s v="Aplazado"/>
    <n v="18"/>
  </r>
  <r>
    <s v="JULIO"/>
    <x v="4"/>
    <x v="2"/>
    <n v="7885.7656955381663"/>
    <n v="0.01"/>
    <s v="Contado"/>
    <n v="35"/>
  </r>
  <r>
    <s v="MAYO"/>
    <x v="0"/>
    <x v="0"/>
    <n v="8029.315163128158"/>
    <n v="0.03"/>
    <s v="Contado"/>
    <n v="18"/>
  </r>
  <r>
    <s v="MAYO"/>
    <x v="0"/>
    <x v="0"/>
    <n v="7824.9330393589935"/>
    <n v="0.02"/>
    <s v="Aplazado"/>
    <n v="44"/>
  </r>
  <r>
    <s v="MAYO"/>
    <x v="1"/>
    <x v="1"/>
    <n v="7946.9471841982704"/>
    <n v="0"/>
    <s v="Aplazado"/>
    <n v="42"/>
  </r>
  <r>
    <s v="MARZO"/>
    <x v="1"/>
    <x v="1"/>
    <n v="8184.7521891438282"/>
    <n v="0"/>
    <s v="Aplazado"/>
    <n v="54"/>
  </r>
  <r>
    <s v="OCTUBRE"/>
    <x v="0"/>
    <x v="0"/>
    <n v="7808.8041308005631"/>
    <n v="0.02"/>
    <s v="Aplazado"/>
    <n v="55"/>
  </r>
  <r>
    <s v="NOVIEMBRE"/>
    <x v="0"/>
    <x v="0"/>
    <n v="7590.8235146003517"/>
    <n v="0.01"/>
    <s v="Aplazado"/>
    <n v="49"/>
  </r>
  <r>
    <s v="OCTUBRE"/>
    <x v="7"/>
    <x v="2"/>
    <n v="8236.884599373243"/>
    <n v="0.03"/>
    <s v="Contado"/>
    <n v="46"/>
  </r>
  <r>
    <s v="AGOSTO"/>
    <x v="1"/>
    <x v="1"/>
    <n v="8081.584502676078"/>
    <n v="0.02"/>
    <s v="Contado"/>
    <n v="36"/>
  </r>
  <r>
    <s v="DICIEMBRE"/>
    <x v="0"/>
    <x v="0"/>
    <n v="7871.2047059924589"/>
    <n v="0.03"/>
    <s v="Contado"/>
    <n v="30"/>
  </r>
  <r>
    <s v="MAYO"/>
    <x v="0"/>
    <x v="0"/>
    <n v="7833.6507593073929"/>
    <n v="0"/>
    <s v="Aplazado"/>
    <n v="49"/>
  </r>
  <r>
    <s v="DICIEMBRE"/>
    <x v="1"/>
    <x v="1"/>
    <n v="7833.1772179278596"/>
    <n v="0"/>
    <s v="Contado"/>
    <n v="27"/>
  </r>
  <r>
    <s v="ENERO"/>
    <x v="2"/>
    <x v="0"/>
    <n v="7658.209238188856"/>
    <n v="0.02"/>
    <s v="Contado"/>
    <n v="42"/>
  </r>
  <r>
    <s v="JULIO"/>
    <x v="8"/>
    <x v="0"/>
    <n v="7610.1578109000548"/>
    <n v="0.02"/>
    <s v="Contado"/>
    <n v="48"/>
  </r>
  <r>
    <s v="ABRIL"/>
    <x v="6"/>
    <x v="2"/>
    <n v="8194.2000857229232"/>
    <n v="0.03"/>
    <s v="Contado"/>
    <n v="42"/>
  </r>
  <r>
    <s v="AGOSTO"/>
    <x v="5"/>
    <x v="0"/>
    <n v="7552.0909688618531"/>
    <n v="0.01"/>
    <s v="Contado"/>
    <n v="48"/>
  </r>
  <r>
    <s v="AGOSTO"/>
    <x v="2"/>
    <x v="0"/>
    <n v="7866.4207204001423"/>
    <n v="0"/>
    <s v="Contado"/>
    <n v="21"/>
  </r>
  <r>
    <s v="FEBRERO"/>
    <x v="3"/>
    <x v="1"/>
    <n v="7590.5395709730374"/>
    <n v="0.01"/>
    <s v="Contado"/>
    <n v="33"/>
  </r>
  <r>
    <s v="DICIEMBRE"/>
    <x v="6"/>
    <x v="2"/>
    <n v="7783.2037337160409"/>
    <n v="0.03"/>
    <s v="Contado"/>
    <n v="22"/>
  </r>
  <r>
    <s v="JUNIO"/>
    <x v="4"/>
    <x v="2"/>
    <n v="7978.5874363031553"/>
    <n v="0.01"/>
    <s v="Contado"/>
    <n v="23"/>
  </r>
  <r>
    <s v="OCTUBRE"/>
    <x v="3"/>
    <x v="1"/>
    <n v="7618.2640240218507"/>
    <n v="0"/>
    <s v="Contado"/>
    <n v="49"/>
  </r>
  <r>
    <s v="OCTUBRE"/>
    <x v="1"/>
    <x v="1"/>
    <n v="8123.1177197013085"/>
    <n v="0.01"/>
    <s v="Contado"/>
    <n v="45"/>
  </r>
  <r>
    <s v="ABRIL"/>
    <x v="0"/>
    <x v="0"/>
    <n v="8104.1629126677662"/>
    <n v="0.02"/>
    <s v="Aplazado"/>
    <n v="38"/>
  </r>
  <r>
    <s v="ABRIL"/>
    <x v="4"/>
    <x v="2"/>
    <n v="7767.1356000580226"/>
    <n v="0.01"/>
    <s v="Contado"/>
    <n v="33"/>
  </r>
  <r>
    <s v="SEPTIEMBRE"/>
    <x v="6"/>
    <x v="2"/>
    <n v="7664.9421507039824"/>
    <n v="0.02"/>
    <s v="Contado"/>
    <n v="44"/>
  </r>
  <r>
    <s v="OCTUBRE"/>
    <x v="4"/>
    <x v="2"/>
    <n v="8251.2524186516202"/>
    <n v="0.02"/>
    <s v="Contado"/>
    <n v="35"/>
  </r>
  <r>
    <s v="MARZO"/>
    <x v="5"/>
    <x v="0"/>
    <n v="7756.5315968943105"/>
    <n v="0.03"/>
    <s v="Aplazado"/>
    <n v="32"/>
  </r>
  <r>
    <s v="ABRIL"/>
    <x v="4"/>
    <x v="2"/>
    <n v="7688.3119888746023"/>
    <n v="0"/>
    <s v="Aplazado"/>
    <n v="39"/>
  </r>
  <r>
    <s v="OCTUBRE"/>
    <x v="0"/>
    <x v="0"/>
    <n v="8241.5523429774294"/>
    <n v="0.01"/>
    <s v="Contado"/>
    <n v="45"/>
  </r>
  <r>
    <s v="DICIEMBRE"/>
    <x v="1"/>
    <x v="1"/>
    <n v="8029.9757007396602"/>
    <n v="0.01"/>
    <s v="Contado"/>
    <n v="35"/>
  </r>
  <r>
    <s v="JULIO"/>
    <x v="0"/>
    <x v="0"/>
    <n v="7976.0138545971131"/>
    <n v="0.03"/>
    <s v="Contado"/>
    <n v="40"/>
  </r>
  <r>
    <s v="OCTUBRE"/>
    <x v="4"/>
    <x v="2"/>
    <n v="7692.3766446394529"/>
    <n v="0.01"/>
    <s v="Contado"/>
    <n v="31"/>
  </r>
  <r>
    <s v="MARZO"/>
    <x v="0"/>
    <x v="0"/>
    <n v="7893.1799613506337"/>
    <n v="0"/>
    <s v="Contado"/>
    <n v="37"/>
  </r>
  <r>
    <s v="FEBRERO"/>
    <x v="3"/>
    <x v="1"/>
    <n v="7583.7001828543271"/>
    <n v="0.02"/>
    <s v="Contado"/>
    <n v="39"/>
  </r>
  <r>
    <s v="ABRIL"/>
    <x v="5"/>
    <x v="0"/>
    <n v="8245.8989279852904"/>
    <n v="0"/>
    <s v="Aplazado"/>
    <n v="29"/>
  </r>
  <r>
    <s v="JUNIO"/>
    <x v="5"/>
    <x v="0"/>
    <n v="7537.5660801837466"/>
    <n v="0"/>
    <s v="Aplazado"/>
    <n v="30"/>
  </r>
  <r>
    <s v="MAYO"/>
    <x v="2"/>
    <x v="0"/>
    <n v="7972.1645135301924"/>
    <n v="0.03"/>
    <s v="Aplazado"/>
    <n v="30"/>
  </r>
  <r>
    <s v="MARZO"/>
    <x v="3"/>
    <x v="1"/>
    <n v="7621.4913127380851"/>
    <n v="0.01"/>
    <s v="Aplazado"/>
    <n v="42"/>
  </r>
  <r>
    <s v="OCTUBRE"/>
    <x v="8"/>
    <x v="0"/>
    <n v="8001.2345322136252"/>
    <n v="0.01"/>
    <s v="Aplazado"/>
    <n v="43"/>
  </r>
  <r>
    <s v="JULIO"/>
    <x v="8"/>
    <x v="0"/>
    <n v="7855.9394907094565"/>
    <n v="0.02"/>
    <s v="Contado"/>
    <n v="28"/>
  </r>
  <r>
    <s v="AGOSTO"/>
    <x v="0"/>
    <x v="0"/>
    <n v="7743.7102935036137"/>
    <n v="0.03"/>
    <s v="Contado"/>
    <n v="40"/>
  </r>
  <r>
    <s v="MARZO"/>
    <x v="0"/>
    <x v="0"/>
    <n v="7907.0284871825925"/>
    <n v="0.03"/>
    <s v="Contado"/>
    <n v="48"/>
  </r>
  <r>
    <s v="MARZO"/>
    <x v="6"/>
    <x v="2"/>
    <n v="7506.9025482542311"/>
    <n v="0.03"/>
    <s v="Contado"/>
    <n v="22"/>
  </r>
  <r>
    <s v="JULIO"/>
    <x v="2"/>
    <x v="0"/>
    <n v="8100.187555254488"/>
    <n v="0.02"/>
    <s v="Contado"/>
    <n v="47"/>
  </r>
  <r>
    <s v="MARZO"/>
    <x v="7"/>
    <x v="2"/>
    <n v="7539.1725681614207"/>
    <n v="0.01"/>
    <s v="Contado"/>
    <n v="24"/>
  </r>
  <r>
    <s v="FEBRERO"/>
    <x v="1"/>
    <x v="1"/>
    <n v="8096.903840162031"/>
    <n v="0.01"/>
    <s v="Aplazado"/>
    <n v="36"/>
  </r>
  <r>
    <s v="AGOSTO"/>
    <x v="4"/>
    <x v="2"/>
    <n v="8005.9686781754772"/>
    <n v="0.01"/>
    <s v="Contado"/>
    <n v="21"/>
  </r>
  <r>
    <s v="DICIEMBRE"/>
    <x v="2"/>
    <x v="0"/>
    <n v="8205.7307598204352"/>
    <n v="0.01"/>
    <s v="Contado"/>
    <n v="29"/>
  </r>
  <r>
    <s v="MAYO"/>
    <x v="7"/>
    <x v="2"/>
    <n v="7637.4280342177917"/>
    <n v="0.01"/>
    <s v="Contado"/>
    <n v="48"/>
  </r>
  <r>
    <s v="NOVIEMBRE"/>
    <x v="1"/>
    <x v="1"/>
    <n v="8185.2102269419174"/>
    <n v="0"/>
    <s v="Contado"/>
    <n v="32"/>
  </r>
  <r>
    <s v="JUNIO"/>
    <x v="0"/>
    <x v="0"/>
    <n v="8139.9985378785641"/>
    <n v="0.01"/>
    <s v="Contado"/>
    <n v="31"/>
  </r>
  <r>
    <s v="JULIO"/>
    <x v="5"/>
    <x v="0"/>
    <n v="8211.5181185247457"/>
    <n v="0"/>
    <s v="Contado"/>
    <n v="40"/>
  </r>
  <r>
    <s v="JUNIO"/>
    <x v="7"/>
    <x v="2"/>
    <n v="7880.8569068197448"/>
    <n v="0.03"/>
    <s v="Aplazado"/>
    <n v="64"/>
  </r>
  <r>
    <s v="NOVIEMBRE"/>
    <x v="7"/>
    <x v="2"/>
    <n v="7564.82225607906"/>
    <n v="0.03"/>
    <s v="Contado"/>
    <n v="23"/>
  </r>
  <r>
    <s v="JULIO"/>
    <x v="0"/>
    <x v="0"/>
    <n v="7580.1561062353812"/>
    <n v="0.02"/>
    <s v="Contado"/>
    <n v="37"/>
  </r>
  <r>
    <s v="ENERO"/>
    <x v="1"/>
    <x v="1"/>
    <n v="7972.2806699896501"/>
    <n v="0"/>
    <s v="Contado"/>
    <n v="35"/>
  </r>
  <r>
    <s v="MARZO"/>
    <x v="6"/>
    <x v="2"/>
    <n v="8111.7535002444765"/>
    <n v="0.01"/>
    <s v="Contado"/>
    <n v="34"/>
  </r>
  <r>
    <s v="AGOSTO"/>
    <x v="2"/>
    <x v="0"/>
    <n v="8215.8419334220889"/>
    <n v="0"/>
    <s v="Contado"/>
    <n v="45"/>
  </r>
  <r>
    <s v="FEBRERO"/>
    <x v="1"/>
    <x v="1"/>
    <n v="7994.52304742867"/>
    <n v="0.01"/>
    <s v="Contado"/>
    <n v="30"/>
  </r>
  <r>
    <s v="JUNIO"/>
    <x v="8"/>
    <x v="0"/>
    <n v="8248.2121294842909"/>
    <n v="0.01"/>
    <s v="Contado"/>
    <n v="46"/>
  </r>
  <r>
    <s v="SEPTIEMBRE"/>
    <x v="8"/>
    <x v="0"/>
    <n v="7654.6137109571919"/>
    <n v="0.02"/>
    <s v="Contado"/>
    <n v="32"/>
  </r>
  <r>
    <s v="FEBRERO"/>
    <x v="7"/>
    <x v="2"/>
    <n v="8001.5339427063736"/>
    <n v="0.01"/>
    <s v="Contado"/>
    <n v="33"/>
  </r>
  <r>
    <s v="ENERO"/>
    <x v="6"/>
    <x v="2"/>
    <n v="8167.8741008365705"/>
    <n v="0"/>
    <s v="Aplazado"/>
    <n v="17"/>
  </r>
  <r>
    <s v="DICIEMBRE"/>
    <x v="3"/>
    <x v="1"/>
    <n v="7782.1968219735982"/>
    <n v="0.03"/>
    <s v="Contado"/>
    <n v="22"/>
  </r>
  <r>
    <s v="MAYO"/>
    <x v="0"/>
    <x v="0"/>
    <n v="8079.8622473151181"/>
    <n v="0.01"/>
    <s v="Contado"/>
    <n v="48"/>
  </r>
  <r>
    <s v="JULIO"/>
    <x v="8"/>
    <x v="0"/>
    <n v="8060.9101121048889"/>
    <n v="0.01"/>
    <s v="Contado"/>
    <n v="49"/>
  </r>
  <r>
    <s v="AGOSTO"/>
    <x v="2"/>
    <x v="0"/>
    <n v="7658.853247606271"/>
    <n v="0.01"/>
    <s v="Contado"/>
    <n v="49"/>
  </r>
  <r>
    <s v="SEPTIEMBRE"/>
    <x v="4"/>
    <x v="2"/>
    <n v="7851.1230813046905"/>
    <n v="0.02"/>
    <s v="Aplazado"/>
    <n v="57"/>
  </r>
  <r>
    <s v="MAYO"/>
    <x v="1"/>
    <x v="1"/>
    <n v="8309.9026404357392"/>
    <n v="0"/>
    <s v="Contado"/>
    <n v="21"/>
  </r>
  <r>
    <s v="SEPTIEMBRE"/>
    <x v="3"/>
    <x v="1"/>
    <n v="7914.7234331733398"/>
    <n v="0"/>
    <s v="Contado"/>
    <n v="28"/>
  </r>
  <r>
    <s v="MAYO"/>
    <x v="7"/>
    <x v="2"/>
    <n v="8209.1640233918588"/>
    <n v="0"/>
    <s v="Aplazado"/>
    <n v="50"/>
  </r>
  <r>
    <s v="OCTUBRE"/>
    <x v="6"/>
    <x v="2"/>
    <n v="7668.3200052693246"/>
    <n v="0"/>
    <s v="Contado"/>
    <n v="23"/>
  </r>
  <r>
    <s v="MARZO"/>
    <x v="6"/>
    <x v="2"/>
    <n v="7957.5130145095955"/>
    <n v="0"/>
    <s v="Contado"/>
    <n v="23"/>
  </r>
  <r>
    <s v="AGOSTO"/>
    <x v="8"/>
    <x v="0"/>
    <n v="8247.0711582215881"/>
    <n v="0.03"/>
    <s v="Contado"/>
    <n v="37"/>
  </r>
  <r>
    <s v="NOVIEMBRE"/>
    <x v="1"/>
    <x v="1"/>
    <n v="8324.0114391385905"/>
    <n v="0.03"/>
    <s v="Contado"/>
    <n v="30"/>
  </r>
  <r>
    <s v="MARZO"/>
    <x v="6"/>
    <x v="2"/>
    <n v="7998.7196216428902"/>
    <n v="0.03"/>
    <s v="Aplazado"/>
    <n v="43"/>
  </r>
  <r>
    <s v="JUNIO"/>
    <x v="4"/>
    <x v="2"/>
    <n v="7949.3332442173278"/>
    <n v="0.03"/>
    <s v="Contado"/>
    <n v="32"/>
  </r>
  <r>
    <s v="JULIO"/>
    <x v="8"/>
    <x v="0"/>
    <n v="8065.5789208185479"/>
    <n v="0.03"/>
    <s v="Contado"/>
    <n v="33"/>
  </r>
  <r>
    <s v="OCTUBRE"/>
    <x v="5"/>
    <x v="0"/>
    <n v="7668.2418245641065"/>
    <n v="0.03"/>
    <s v="Contado"/>
    <n v="22"/>
  </r>
  <r>
    <s v="ABRIL"/>
    <x v="4"/>
    <x v="2"/>
    <n v="7664.2195601483945"/>
    <n v="0"/>
    <s v="Contado"/>
    <n v="43"/>
  </r>
  <r>
    <s v="FEBRERO"/>
    <x v="5"/>
    <x v="0"/>
    <n v="8243.3010949909567"/>
    <n v="0.01"/>
    <s v="Contado"/>
    <n v="46"/>
  </r>
  <r>
    <s v="ENERO"/>
    <x v="4"/>
    <x v="2"/>
    <n v="8217.5986604419722"/>
    <n v="0.01"/>
    <s v="Contado"/>
    <n v="38"/>
  </r>
  <r>
    <s v="AGOSTO"/>
    <x v="8"/>
    <x v="0"/>
    <n v="7678.6219240585251"/>
    <n v="0.03"/>
    <s v="Contado"/>
    <n v="31"/>
  </r>
  <r>
    <s v="JUNIO"/>
    <x v="1"/>
    <x v="1"/>
    <n v="7818.3739250661893"/>
    <n v="0"/>
    <s v="Contado"/>
    <n v="38"/>
  </r>
  <r>
    <s v="AGOSTO"/>
    <x v="2"/>
    <x v="0"/>
    <n v="8152.9449366298741"/>
    <n v="0.01"/>
    <s v="Contado"/>
    <n v="25"/>
  </r>
  <r>
    <s v="JUNIO"/>
    <x v="4"/>
    <x v="2"/>
    <n v="7973.5937857773069"/>
    <n v="0"/>
    <s v="Contado"/>
    <n v="41"/>
  </r>
  <r>
    <s v="FEBRERO"/>
    <x v="0"/>
    <x v="0"/>
    <n v="7817.0976461118835"/>
    <n v="0.01"/>
    <s v="Contado"/>
    <n v="50"/>
  </r>
  <r>
    <s v="JULIO"/>
    <x v="5"/>
    <x v="0"/>
    <n v="8095.1662956752853"/>
    <n v="0.01"/>
    <s v="Aplazado"/>
    <n v="21"/>
  </r>
  <r>
    <s v="JULIO"/>
    <x v="1"/>
    <x v="1"/>
    <n v="8012.9883454758556"/>
    <n v="0.03"/>
    <s v="Aplazado"/>
    <n v="22"/>
  </r>
  <r>
    <s v="DICIEMBRE"/>
    <x v="7"/>
    <x v="2"/>
    <n v="7767.359191892906"/>
    <n v="0"/>
    <s v="Contado"/>
    <n v="48"/>
  </r>
  <r>
    <s v="OCTUBRE"/>
    <x v="6"/>
    <x v="2"/>
    <n v="8022.8772015571167"/>
    <n v="0"/>
    <s v="Contado"/>
    <n v="21"/>
  </r>
  <r>
    <s v="MARZO"/>
    <x v="6"/>
    <x v="2"/>
    <n v="7706.7184719613169"/>
    <n v="0.03"/>
    <s v="Contado"/>
    <n v="43"/>
  </r>
  <r>
    <s v="JUNIO"/>
    <x v="7"/>
    <x v="2"/>
    <n v="7513.6621340849752"/>
    <n v="0.02"/>
    <s v="Contado"/>
    <n v="48"/>
  </r>
  <r>
    <s v="FEBRERO"/>
    <x v="7"/>
    <x v="2"/>
    <n v="8131.9669158048737"/>
    <n v="0"/>
    <s v="Aplazado"/>
    <n v="27"/>
  </r>
  <r>
    <s v="DICIEMBRE"/>
    <x v="1"/>
    <x v="1"/>
    <n v="8057.2278034755118"/>
    <n v="0"/>
    <s v="Contado"/>
    <n v="35"/>
  </r>
  <r>
    <s v="SEPTIEMBRE"/>
    <x v="6"/>
    <x v="2"/>
    <n v="7619.2166157211841"/>
    <n v="0.03"/>
    <s v="Aplazado"/>
    <n v="47"/>
  </r>
  <r>
    <s v="NOVIEMBRE"/>
    <x v="0"/>
    <x v="0"/>
    <n v="7827.4064788780333"/>
    <n v="0.01"/>
    <s v="Contado"/>
    <n v="42"/>
  </r>
  <r>
    <s v="SEPTIEMBRE"/>
    <x v="3"/>
    <x v="1"/>
    <n v="7618.4425282553866"/>
    <n v="0.01"/>
    <s v="Contado"/>
    <n v="28"/>
  </r>
  <r>
    <s v="AGOSTO"/>
    <x v="6"/>
    <x v="2"/>
    <n v="7868.767325823369"/>
    <n v="0"/>
    <s v="Aplazado"/>
    <n v="65"/>
  </r>
  <r>
    <s v="ABRIL"/>
    <x v="3"/>
    <x v="1"/>
    <n v="7986.8474807491157"/>
    <n v="0.02"/>
    <s v="Contado"/>
    <n v="24"/>
  </r>
  <r>
    <s v="MARZO"/>
    <x v="8"/>
    <x v="0"/>
    <n v="8037.4652746025413"/>
    <n v="0"/>
    <s v="Contado"/>
    <n v="42"/>
  </r>
  <r>
    <s v="DICIEMBRE"/>
    <x v="3"/>
    <x v="1"/>
    <n v="7500.6086266506099"/>
    <n v="0.01"/>
    <s v="Contado"/>
    <n v="30"/>
  </r>
  <r>
    <s v="ENERO"/>
    <x v="5"/>
    <x v="0"/>
    <n v="8090.3499688078318"/>
    <n v="0.01"/>
    <s v="Contado"/>
    <n v="30"/>
  </r>
  <r>
    <s v="MAYO"/>
    <x v="4"/>
    <x v="2"/>
    <n v="7539.3542794552486"/>
    <n v="0"/>
    <s v="Aplazado"/>
    <n v="20"/>
  </r>
  <r>
    <s v="JUNIO"/>
    <x v="8"/>
    <x v="0"/>
    <n v="8130.1937265334527"/>
    <n v="0.02"/>
    <s v="Aplazado"/>
    <n v="45"/>
  </r>
  <r>
    <s v="SEPTIEMBRE"/>
    <x v="8"/>
    <x v="0"/>
    <n v="7645.4189434973887"/>
    <n v="0"/>
    <s v="Aplazado"/>
    <n v="40"/>
  </r>
  <r>
    <s v="AGOSTO"/>
    <x v="0"/>
    <x v="0"/>
    <n v="7507.6733200556328"/>
    <n v="0.01"/>
    <s v="Contado"/>
    <n v="27"/>
  </r>
  <r>
    <s v="SEPTIEMBRE"/>
    <x v="1"/>
    <x v="1"/>
    <n v="7705.0938730043708"/>
    <n v="0"/>
    <s v="Aplazado"/>
    <n v="32"/>
  </r>
  <r>
    <s v="SEPTIEMBRE"/>
    <x v="8"/>
    <x v="0"/>
    <n v="7550.1010273622614"/>
    <n v="0.02"/>
    <s v="Contado"/>
    <n v="29"/>
  </r>
  <r>
    <s v="JULIO"/>
    <x v="3"/>
    <x v="1"/>
    <n v="7667.0591853699352"/>
    <n v="0.02"/>
    <s v="Contado"/>
    <n v="32"/>
  </r>
  <r>
    <s v="NOVIEMBRE"/>
    <x v="7"/>
    <x v="2"/>
    <n v="7602.9910741045614"/>
    <n v="0.03"/>
    <s v="Contado"/>
    <n v="47"/>
  </r>
  <r>
    <s v="ABRIL"/>
    <x v="1"/>
    <x v="1"/>
    <n v="8233.2984010487053"/>
    <n v="0.02"/>
    <s v="Aplazado"/>
    <n v="37"/>
  </r>
  <r>
    <s v="FEBRERO"/>
    <x v="0"/>
    <x v="0"/>
    <n v="8146.4902877844906"/>
    <n v="0.01"/>
    <s v="Contado"/>
    <n v="37"/>
  </r>
  <r>
    <s v="AGOSTO"/>
    <x v="8"/>
    <x v="0"/>
    <n v="8128.1101350844756"/>
    <n v="0.03"/>
    <s v="Aplazado"/>
    <n v="22"/>
  </r>
  <r>
    <s v="FEBRERO"/>
    <x v="6"/>
    <x v="2"/>
    <n v="7904.9688543480715"/>
    <n v="0.03"/>
    <s v="Contado"/>
    <n v="31"/>
  </r>
  <r>
    <s v="SEPTIEMBRE"/>
    <x v="7"/>
    <x v="2"/>
    <n v="7688.530666034967"/>
    <n v="0.01"/>
    <s v="Contado"/>
    <n v="39"/>
  </r>
  <r>
    <s v="MAYO"/>
    <x v="2"/>
    <x v="0"/>
    <n v="7516.4097850840062"/>
    <n v="0.03"/>
    <s v="Contado"/>
    <n v="50"/>
  </r>
  <r>
    <s v="MARZO"/>
    <x v="2"/>
    <x v="0"/>
    <n v="7954.0242662319906"/>
    <n v="0"/>
    <s v="Contado"/>
    <n v="62"/>
  </r>
  <r>
    <s v="ABRIL"/>
    <x v="2"/>
    <x v="0"/>
    <n v="8066.8787020713989"/>
    <n v="0.02"/>
    <s v="Contado"/>
    <n v="33"/>
  </r>
  <r>
    <s v="ABRIL"/>
    <x v="2"/>
    <x v="0"/>
    <n v="8154.2656306990102"/>
    <n v="0.02"/>
    <s v="Aplazado"/>
    <n v="50"/>
  </r>
  <r>
    <s v="ENERO"/>
    <x v="2"/>
    <x v="0"/>
    <n v="8001.78238135426"/>
    <n v="0.01"/>
    <s v="Contado"/>
    <n v="38"/>
  </r>
  <r>
    <s v="JULIO"/>
    <x v="1"/>
    <x v="1"/>
    <n v="8195.2195958919674"/>
    <n v="0.01"/>
    <s v="Contado"/>
    <n v="31"/>
  </r>
  <r>
    <s v="JUNIO"/>
    <x v="6"/>
    <x v="2"/>
    <n v="7788.2375143353647"/>
    <n v="0.03"/>
    <s v="Contado"/>
    <n v="30"/>
  </r>
  <r>
    <s v="FEBRERO"/>
    <x v="8"/>
    <x v="0"/>
    <n v="7980.2965578865314"/>
    <n v="0"/>
    <s v="Aplazado"/>
    <n v="35"/>
  </r>
  <r>
    <s v="JULIO"/>
    <x v="5"/>
    <x v="0"/>
    <n v="8096.7687878734432"/>
    <n v="0.03"/>
    <s v="Contado"/>
    <n v="29"/>
  </r>
  <r>
    <s v="AGOSTO"/>
    <x v="2"/>
    <x v="0"/>
    <n v="7581.6325775517998"/>
    <n v="0.02"/>
    <s v="Contado"/>
    <n v="42"/>
  </r>
  <r>
    <s v="JULIO"/>
    <x v="4"/>
    <x v="2"/>
    <n v="8151.5322807095981"/>
    <n v="0"/>
    <s v="Contado"/>
    <n v="39"/>
  </r>
  <r>
    <s v="JUNIO"/>
    <x v="3"/>
    <x v="1"/>
    <n v="7689.1176782534376"/>
    <n v="0.03"/>
    <s v="Contado"/>
    <n v="22"/>
  </r>
  <r>
    <s v="MARZO"/>
    <x v="8"/>
    <x v="0"/>
    <n v="7857.4325838715095"/>
    <n v="0.02"/>
    <s v="Contado"/>
    <n v="23"/>
  </r>
  <r>
    <s v="FEBRERO"/>
    <x v="4"/>
    <x v="2"/>
    <n v="7710.4952402471781"/>
    <n v="0.02"/>
    <s v="Contado"/>
    <n v="29"/>
  </r>
  <r>
    <s v="DICIEMBRE"/>
    <x v="0"/>
    <x v="0"/>
    <n v="7956.4790873703578"/>
    <n v="0.01"/>
    <s v="Contado"/>
    <n v="37"/>
  </r>
  <r>
    <s v="JUNIO"/>
    <x v="2"/>
    <x v="0"/>
    <n v="7951.1552459700897"/>
    <n v="0"/>
    <s v="Contado"/>
    <n v="26"/>
  </r>
  <r>
    <s v="ENERO"/>
    <x v="5"/>
    <x v="0"/>
    <n v="8028.837271586076"/>
    <n v="0.03"/>
    <s v="Aplazado"/>
    <n v="27"/>
  </r>
  <r>
    <s v="ENERO"/>
    <x v="3"/>
    <x v="1"/>
    <n v="7847.3070158155633"/>
    <n v="0.02"/>
    <s v="Contado"/>
    <n v="44"/>
  </r>
  <r>
    <s v="SEPTIEMBRE"/>
    <x v="6"/>
    <x v="2"/>
    <n v="7589.7407376013962"/>
    <n v="0.03"/>
    <s v="Contado"/>
    <n v="31"/>
  </r>
  <r>
    <s v="SEPTIEMBRE"/>
    <x v="8"/>
    <x v="0"/>
    <n v="7656.4345111674083"/>
    <n v="0.03"/>
    <s v="Contado"/>
    <n v="35"/>
  </r>
  <r>
    <s v="MARZO"/>
    <x v="3"/>
    <x v="1"/>
    <n v="7560.4780601441871"/>
    <n v="0"/>
    <s v="Aplazado"/>
    <n v="42"/>
  </r>
  <r>
    <s v="ENERO"/>
    <x v="8"/>
    <x v="0"/>
    <n v="7523.7560351436332"/>
    <n v="0.01"/>
    <s v="Contado"/>
    <n v="48"/>
  </r>
  <r>
    <s v="JUNIO"/>
    <x v="0"/>
    <x v="0"/>
    <n v="7886.0653028477554"/>
    <n v="0"/>
    <s v="Contado"/>
    <n v="26"/>
  </r>
  <r>
    <s v="JUNIO"/>
    <x v="5"/>
    <x v="0"/>
    <n v="8165.1567268157487"/>
    <n v="0.01"/>
    <s v="Contado"/>
    <n v="48"/>
  </r>
  <r>
    <s v="ENERO"/>
    <x v="8"/>
    <x v="0"/>
    <n v="7582.2161746203983"/>
    <n v="0.03"/>
    <s v="Contado"/>
    <n v="41"/>
  </r>
  <r>
    <s v="NOVIEMBRE"/>
    <x v="6"/>
    <x v="2"/>
    <n v="8245.3445109306631"/>
    <n v="0"/>
    <s v="Contado"/>
    <n v="29"/>
  </r>
  <r>
    <s v="OCTUBRE"/>
    <x v="5"/>
    <x v="0"/>
    <n v="8072.0508587841869"/>
    <n v="0.02"/>
    <s v="Aplazado"/>
    <n v="27"/>
  </r>
  <r>
    <s v="MAYO"/>
    <x v="3"/>
    <x v="1"/>
    <n v="7594.1643659178135"/>
    <n v="0.01"/>
    <s v="Contado"/>
    <n v="40"/>
  </r>
  <r>
    <s v="JUNIO"/>
    <x v="2"/>
    <x v="0"/>
    <n v="7731.2925177950092"/>
    <n v="0"/>
    <s v="Contado"/>
    <n v="47"/>
  </r>
  <r>
    <s v="SEPTIEMBRE"/>
    <x v="0"/>
    <x v="0"/>
    <n v="7560.8737755636048"/>
    <n v="0.03"/>
    <s v="Contado"/>
    <n v="42"/>
  </r>
  <r>
    <s v="ABRIL"/>
    <x v="8"/>
    <x v="0"/>
    <n v="7824.333395091835"/>
    <n v="0"/>
    <s v="Contado"/>
    <n v="34"/>
  </r>
  <r>
    <s v="OCTUBRE"/>
    <x v="2"/>
    <x v="0"/>
    <n v="8102.9404523904941"/>
    <n v="0.01"/>
    <s v="Contado"/>
    <n v="35"/>
  </r>
  <r>
    <s v="NOVIEMBRE"/>
    <x v="8"/>
    <x v="0"/>
    <n v="7585.4005512245567"/>
    <n v="0.03"/>
    <s v="Contado"/>
    <n v="42"/>
  </r>
  <r>
    <s v="JULIO"/>
    <x v="0"/>
    <x v="0"/>
    <n v="7989.8084218414169"/>
    <n v="0.03"/>
    <s v="Aplazado"/>
    <n v="29"/>
  </r>
  <r>
    <s v="MAYO"/>
    <x v="6"/>
    <x v="2"/>
    <n v="8045.7587339701968"/>
    <n v="0.01"/>
    <s v="Contado"/>
    <n v="21"/>
  </r>
  <r>
    <s v="JULIO"/>
    <x v="5"/>
    <x v="0"/>
    <n v="8216.2664249992577"/>
    <n v="0.01"/>
    <s v="Aplazado"/>
    <n v="50"/>
  </r>
  <r>
    <s v="JUNIO"/>
    <x v="1"/>
    <x v="1"/>
    <n v="7906.5039870069677"/>
    <n v="0.01"/>
    <s v="Aplazado"/>
    <n v="42"/>
  </r>
  <r>
    <s v="ENERO"/>
    <x v="6"/>
    <x v="2"/>
    <n v="7993.6637194820696"/>
    <n v="0"/>
    <s v="Aplazado"/>
    <n v="60"/>
  </r>
  <r>
    <s v="MARZO"/>
    <x v="5"/>
    <x v="0"/>
    <n v="7648.716162821861"/>
    <n v="0.02"/>
    <s v="Contado"/>
    <n v="47"/>
  </r>
  <r>
    <s v="ABRIL"/>
    <x v="6"/>
    <x v="2"/>
    <n v="7857.7135204314573"/>
    <n v="0"/>
    <s v="Contado"/>
    <n v="47"/>
  </r>
  <r>
    <s v="SEPTIEMBRE"/>
    <x v="7"/>
    <x v="2"/>
    <n v="7673.7046917224552"/>
    <n v="0.03"/>
    <s v="Contado"/>
    <n v="32"/>
  </r>
  <r>
    <s v="SEPTIEMBRE"/>
    <x v="3"/>
    <x v="1"/>
    <n v="8143.3917445966517"/>
    <n v="0.03"/>
    <s v="Contado"/>
    <n v="33"/>
  </r>
  <r>
    <s v="ENERO"/>
    <x v="8"/>
    <x v="0"/>
    <n v="7982.4187277030751"/>
    <n v="0.02"/>
    <s v="Contado"/>
    <n v="24"/>
  </r>
  <r>
    <s v="FEBRERO"/>
    <x v="8"/>
    <x v="0"/>
    <n v="7900.3147869376016"/>
    <n v="0.03"/>
    <s v="Contado"/>
    <n v="29"/>
  </r>
  <r>
    <s v="NOVIEMBRE"/>
    <x v="8"/>
    <x v="0"/>
    <n v="7846.9783698046149"/>
    <n v="0.02"/>
    <s v="Contado"/>
    <n v="28"/>
  </r>
  <r>
    <s v="DICIEMBRE"/>
    <x v="7"/>
    <x v="2"/>
    <n v="8138.067800267404"/>
    <n v="0"/>
    <s v="Contado"/>
    <n v="43"/>
  </r>
  <r>
    <s v="SEPTIEMBRE"/>
    <x v="5"/>
    <x v="0"/>
    <n v="8046.1271018957586"/>
    <n v="0.01"/>
    <s v="Contado"/>
    <n v="49"/>
  </r>
  <r>
    <s v="AGOSTO"/>
    <x v="3"/>
    <x v="1"/>
    <n v="7618.4425282553866"/>
    <n v="0.01"/>
    <s v="Contado"/>
    <n v="47"/>
  </r>
  <r>
    <s v="DICIEMBRE"/>
    <x v="8"/>
    <x v="0"/>
    <n v="7519.0649673986763"/>
    <n v="0"/>
    <s v="Aplazado"/>
    <n v="39"/>
  </r>
  <r>
    <s v="OCTUBRE"/>
    <x v="5"/>
    <x v="0"/>
    <n v="8060.2736200704976"/>
    <n v="0.03"/>
    <s v="Contado"/>
    <n v="25"/>
  </r>
  <r>
    <s v="FEBRERO"/>
    <x v="4"/>
    <x v="2"/>
    <n v="7776.5347671125664"/>
    <n v="0.02"/>
    <s v="Contado"/>
    <n v="23"/>
  </r>
  <r>
    <s v="FEBRERO"/>
    <x v="1"/>
    <x v="1"/>
    <n v="8150.9919871651846"/>
    <n v="0"/>
    <s v="Contado"/>
    <n v="45"/>
  </r>
  <r>
    <s v="ABRIL"/>
    <x v="5"/>
    <x v="0"/>
    <n v="8087.683766185778"/>
    <n v="0.02"/>
    <s v="Aplazado"/>
    <n v="33"/>
  </r>
  <r>
    <s v="NOVIEMBRE"/>
    <x v="5"/>
    <x v="0"/>
    <n v="7863.9627834093926"/>
    <n v="0.01"/>
    <s v="Aplazado"/>
    <n v="41"/>
  </r>
  <r>
    <s v="MARZO"/>
    <x v="5"/>
    <x v="0"/>
    <n v="7617.1274846755796"/>
    <n v="0.03"/>
    <s v="Contado"/>
    <n v="26"/>
  </r>
  <r>
    <s v="OCTUBRE"/>
    <x v="5"/>
    <x v="0"/>
    <n v="7623.3798924205303"/>
    <n v="0.02"/>
    <s v="Contado"/>
    <n v="46"/>
  </r>
  <r>
    <s v="DICIEMBRE"/>
    <x v="5"/>
    <x v="0"/>
    <n v="7968.5708573401052"/>
    <n v="0"/>
    <s v="Contado"/>
    <n v="37"/>
  </r>
  <r>
    <s v="NOVIEMBRE"/>
    <x v="2"/>
    <x v="0"/>
    <n v="7681.5126785006441"/>
    <n v="0"/>
    <s v="Contado"/>
    <n v="65"/>
  </r>
  <r>
    <s v="JUNIO"/>
    <x v="4"/>
    <x v="2"/>
    <n v="7594.5988842445104"/>
    <n v="0.02"/>
    <s v="Contado"/>
    <n v="25"/>
  </r>
  <r>
    <s v="AGOSTO"/>
    <x v="1"/>
    <x v="1"/>
    <n v="8037.3529814655967"/>
    <n v="0"/>
    <s v="Contado"/>
    <n v="45"/>
  </r>
  <r>
    <s v="ENERO"/>
    <x v="0"/>
    <x v="0"/>
    <n v="7950.5838547008671"/>
    <n v="0.02"/>
    <s v="Contado"/>
    <n v="48"/>
  </r>
  <r>
    <s v="ENERO"/>
    <x v="8"/>
    <x v="0"/>
    <n v="7948.6412544735776"/>
    <n v="0.01"/>
    <s v="Contado"/>
    <n v="21"/>
  </r>
  <r>
    <s v="JUNIO"/>
    <x v="8"/>
    <x v="0"/>
    <n v="7613.0618689430776"/>
    <n v="0"/>
    <s v="Contado"/>
    <n v="45"/>
  </r>
  <r>
    <s v="NOVIEMBRE"/>
    <x v="6"/>
    <x v="2"/>
    <n v="7553.9791217923002"/>
    <n v="0.01"/>
    <s v="Contado"/>
    <n v="23"/>
  </r>
  <r>
    <s v="AGOSTO"/>
    <x v="8"/>
    <x v="0"/>
    <n v="7500.5374147465909"/>
    <n v="0.03"/>
    <s v="Contado"/>
    <n v="30"/>
  </r>
  <r>
    <s v="JULIO"/>
    <x v="3"/>
    <x v="1"/>
    <n v="7527.5024944337929"/>
    <n v="0.01"/>
    <s v="Contado"/>
    <n v="46"/>
  </r>
  <r>
    <s v="MAYO"/>
    <x v="1"/>
    <x v="1"/>
    <n v="8262.3253370314433"/>
    <n v="0.02"/>
    <s v="Contado"/>
    <n v="35"/>
  </r>
  <r>
    <s v="JUNIO"/>
    <x v="4"/>
    <x v="2"/>
    <n v="8123.850586764861"/>
    <n v="0"/>
    <s v="Contado"/>
    <n v="25"/>
  </r>
  <r>
    <s v="ENERO"/>
    <x v="3"/>
    <x v="1"/>
    <n v="8002.3107577271867"/>
    <n v="0"/>
    <s v="Contado"/>
    <n v="41"/>
  </r>
  <r>
    <s v="NOVIEMBRE"/>
    <x v="5"/>
    <x v="0"/>
    <n v="8090.6655900366468"/>
    <n v="0.02"/>
    <s v="Contado"/>
    <n v="28"/>
  </r>
  <r>
    <s v="ENERO"/>
    <x v="4"/>
    <x v="2"/>
    <n v="7644.688781866821"/>
    <n v="0"/>
    <s v="Contado"/>
    <n v="33"/>
  </r>
  <r>
    <s v="MARZO"/>
    <x v="3"/>
    <x v="1"/>
    <n v="7942.9314358923921"/>
    <n v="0.03"/>
    <s v="Aplazado"/>
    <n v="26"/>
  </r>
  <r>
    <s v="DICIEMBRE"/>
    <x v="2"/>
    <x v="0"/>
    <n v="7950.8375542631029"/>
    <n v="0"/>
    <s v="Aplazado"/>
    <n v="40"/>
  </r>
  <r>
    <s v="DICIEMBRE"/>
    <x v="8"/>
    <x v="0"/>
    <n v="7852.3822223837715"/>
    <n v="0.03"/>
    <s v="Contado"/>
    <n v="30"/>
  </r>
  <r>
    <s v="ENERO"/>
    <x v="3"/>
    <x v="1"/>
    <n v="8087.9954824654806"/>
    <n v="0.01"/>
    <s v="Aplazado"/>
    <n v="32"/>
  </r>
  <r>
    <s v="AGOSTO"/>
    <x v="3"/>
    <x v="1"/>
    <n v="7587.3738222210204"/>
    <n v="0.03"/>
    <s v="Contado"/>
    <n v="28"/>
  </r>
  <r>
    <s v="ABRIL"/>
    <x v="6"/>
    <x v="2"/>
    <n v="8143.1273270574638"/>
    <n v="0.01"/>
    <s v="Contado"/>
    <n v="33"/>
  </r>
  <r>
    <s v="AGOSTO"/>
    <x v="3"/>
    <x v="1"/>
    <n v="7618.4425282553866"/>
    <n v="0"/>
    <s v="Contado"/>
    <n v="29"/>
  </r>
  <r>
    <s v="DICIEMBRE"/>
    <x v="6"/>
    <x v="2"/>
    <n v="7527.8258068740934"/>
    <n v="0.03"/>
    <s v="Contado"/>
    <n v="32"/>
  </r>
  <r>
    <s v="JULIO"/>
    <x v="3"/>
    <x v="1"/>
    <n v="7667.0591853699352"/>
    <n v="0"/>
    <s v="Aplazado"/>
    <n v="41"/>
  </r>
  <r>
    <s v="OCTUBRE"/>
    <x v="5"/>
    <x v="0"/>
    <n v="7588.4781193929075"/>
    <n v="0.02"/>
    <s v="Contado"/>
    <n v="43"/>
  </r>
  <r>
    <s v="MARZO"/>
    <x v="4"/>
    <x v="2"/>
    <n v="7938.1736652277914"/>
    <n v="0"/>
    <s v="Contado"/>
    <n v="48"/>
  </r>
  <r>
    <s v="JUNIO"/>
    <x v="4"/>
    <x v="2"/>
    <n v="8096.6342958814812"/>
    <n v="0"/>
    <s v="Contado"/>
    <n v="29"/>
  </r>
  <r>
    <s v="SEPTIEMBRE"/>
    <x v="5"/>
    <x v="0"/>
    <n v="7902.0225386088759"/>
    <n v="0.03"/>
    <s v="Contado"/>
    <n v="25"/>
  </r>
  <r>
    <s v="MAYO"/>
    <x v="8"/>
    <x v="0"/>
    <n v="7557.6957237453962"/>
    <n v="0.03"/>
    <s v="Contado"/>
    <n v="50"/>
  </r>
  <r>
    <s v="JUNIO"/>
    <x v="2"/>
    <x v="0"/>
    <n v="7640.3027036813955"/>
    <n v="0.02"/>
    <s v="Contado"/>
    <n v="50"/>
  </r>
  <r>
    <s v="NOVIEMBRE"/>
    <x v="3"/>
    <x v="1"/>
    <n v="7698.6777896228841"/>
    <n v="0.03"/>
    <s v="Contado"/>
    <n v="41"/>
  </r>
  <r>
    <s v="ENERO"/>
    <x v="3"/>
    <x v="1"/>
    <n v="7731.9937558280481"/>
    <n v="0"/>
    <s v="Contado"/>
    <n v="41"/>
  </r>
  <r>
    <s v="JUNIO"/>
    <x v="1"/>
    <x v="1"/>
    <n v="7817.407242187719"/>
    <n v="0.03"/>
    <s v="Contado"/>
    <n v="37"/>
  </r>
  <r>
    <s v="ABRIL"/>
    <x v="2"/>
    <x v="0"/>
    <n v="7914.0675257727344"/>
    <n v="0.03"/>
    <s v="Aplazado"/>
    <n v="28"/>
  </r>
  <r>
    <s v="ABRIL"/>
    <x v="0"/>
    <x v="0"/>
    <n v="7780.5849486301759"/>
    <n v="0"/>
    <s v="Contado"/>
    <n v="29"/>
  </r>
  <r>
    <s v="OCTUBRE"/>
    <x v="7"/>
    <x v="2"/>
    <n v="8251.6054652568528"/>
    <n v="0.02"/>
    <s v="Aplazado"/>
    <n v="65"/>
  </r>
  <r>
    <s v="ENERO"/>
    <x v="2"/>
    <x v="0"/>
    <n v="7789.3907654768918"/>
    <n v="0.01"/>
    <s v="Contado"/>
    <n v="38"/>
  </r>
  <r>
    <s v="MARZO"/>
    <x v="5"/>
    <x v="0"/>
    <n v="7668.2641929224064"/>
    <n v="0.02"/>
    <s v="Aplazado"/>
    <n v="17"/>
  </r>
  <r>
    <s v="AGOSTO"/>
    <x v="3"/>
    <x v="1"/>
    <n v="7912.1158969405042"/>
    <n v="0.02"/>
    <s v="Contado"/>
    <n v="30"/>
  </r>
  <r>
    <s v="SEPTIEMBRE"/>
    <x v="2"/>
    <x v="0"/>
    <n v="7862.3938490042838"/>
    <n v="0.01"/>
    <s v="Contado"/>
    <n v="37"/>
  </r>
  <r>
    <s v="ABRIL"/>
    <x v="2"/>
    <x v="0"/>
    <n v="7833.7042114286305"/>
    <n v="0.01"/>
    <s v="Aplazado"/>
    <n v="56"/>
  </r>
  <r>
    <s v="AGOSTO"/>
    <x v="5"/>
    <x v="0"/>
    <n v="8042.5754511913055"/>
    <n v="0"/>
    <s v="Aplazado"/>
    <n v="59"/>
  </r>
  <r>
    <s v="FEBRERO"/>
    <x v="8"/>
    <x v="0"/>
    <n v="7508.5630488915058"/>
    <n v="0.02"/>
    <s v="Aplazado"/>
    <n v="53"/>
  </r>
  <r>
    <s v="FEBRERO"/>
    <x v="1"/>
    <x v="1"/>
    <n v="7903.1225924369619"/>
    <n v="0.01"/>
    <s v="Contado"/>
    <n v="35"/>
  </r>
  <r>
    <s v="AGOSTO"/>
    <x v="5"/>
    <x v="0"/>
    <n v="7991.8734641739275"/>
    <n v="0.03"/>
    <s v="Contado"/>
    <n v="40"/>
  </r>
  <r>
    <s v="SEPTIEMBRE"/>
    <x v="4"/>
    <x v="2"/>
    <n v="8121.7087275744279"/>
    <n v="0.03"/>
    <s v="Contado"/>
    <n v="39"/>
  </r>
  <r>
    <s v="DICIEMBRE"/>
    <x v="4"/>
    <x v="2"/>
    <n v="8202.6121590511684"/>
    <n v="0.02"/>
    <s v="Contado"/>
    <n v="42"/>
  </r>
  <r>
    <s v="MARZO"/>
    <x v="7"/>
    <x v="2"/>
    <n v="7572.0456620799268"/>
    <n v="0.02"/>
    <s v="Contado"/>
    <n v="35"/>
  </r>
  <r>
    <s v="SEPTIEMBRE"/>
    <x v="0"/>
    <x v="0"/>
    <n v="7587.4781888466077"/>
    <n v="0.02"/>
    <s v="Aplazado"/>
    <n v="29"/>
  </r>
  <r>
    <s v="JUNIO"/>
    <x v="5"/>
    <x v="0"/>
    <n v="8244.241780199045"/>
    <n v="0.01"/>
    <s v="Contado"/>
    <n v="53"/>
  </r>
  <r>
    <s v="MARZO"/>
    <x v="7"/>
    <x v="2"/>
    <n v="8147.7839756074718"/>
    <n v="0.01"/>
    <s v="Contado"/>
    <n v="50"/>
  </r>
  <r>
    <s v="JUNIO"/>
    <x v="4"/>
    <x v="2"/>
    <n v="7611.7044829354836"/>
    <n v="0"/>
    <s v="Contado"/>
    <n v="35"/>
  </r>
  <r>
    <s v="AGOSTO"/>
    <x v="0"/>
    <x v="0"/>
    <n v="7608.9618175306168"/>
    <n v="0"/>
    <s v="Aplazado"/>
    <n v="64"/>
  </r>
  <r>
    <s v="AGOSTO"/>
    <x v="4"/>
    <x v="2"/>
    <n v="8074.0595754646074"/>
    <n v="0.03"/>
    <s v="Contado"/>
    <n v="24"/>
  </r>
  <r>
    <s v="OCTUBRE"/>
    <x v="6"/>
    <x v="2"/>
    <n v="7591.0501002695491"/>
    <n v="0.02"/>
    <s v="Contado"/>
    <n v="42"/>
  </r>
  <r>
    <s v="OCTUBRE"/>
    <x v="2"/>
    <x v="0"/>
    <n v="7571.7664804650758"/>
    <n v="0.02"/>
    <s v="Aplazado"/>
    <n v="17"/>
  </r>
  <r>
    <s v="AGOSTO"/>
    <x v="6"/>
    <x v="2"/>
    <n v="8207.5703291437821"/>
    <n v="0.02"/>
    <s v="Contado"/>
    <n v="38"/>
  </r>
  <r>
    <s v="FEBRERO"/>
    <x v="5"/>
    <x v="0"/>
    <n v="7755.7571391129341"/>
    <n v="0"/>
    <s v="Aplazado"/>
    <n v="25"/>
  </r>
  <r>
    <s v="JULIO"/>
    <x v="8"/>
    <x v="0"/>
    <n v="7981.8039785280462"/>
    <n v="0.01"/>
    <s v="Aplazado"/>
    <n v="39"/>
  </r>
  <r>
    <s v="ENERO"/>
    <x v="5"/>
    <x v="0"/>
    <n v="7617.8868000003968"/>
    <n v="0.02"/>
    <s v="Aplazado"/>
    <n v="40"/>
  </r>
  <r>
    <s v="JULIO"/>
    <x v="2"/>
    <x v="0"/>
    <n v="8003.0535492046238"/>
    <n v="0"/>
    <s v="Contado"/>
    <n v="48"/>
  </r>
  <r>
    <s v="JUNIO"/>
    <x v="5"/>
    <x v="0"/>
    <n v="7685.4089895645302"/>
    <n v="0.02"/>
    <s v="Aplazado"/>
    <n v="42"/>
  </r>
  <r>
    <s v="FEBRERO"/>
    <x v="1"/>
    <x v="1"/>
    <n v="8270.1624513638035"/>
    <n v="0.03"/>
    <s v="Contado"/>
    <n v="26"/>
  </r>
  <r>
    <s v="JULIO"/>
    <x v="7"/>
    <x v="2"/>
    <n v="8237.5159428233928"/>
    <n v="0.01"/>
    <s v="Contado"/>
    <n v="46"/>
  </r>
  <r>
    <s v="FEBRERO"/>
    <x v="8"/>
    <x v="0"/>
    <n v="7780.5764481200458"/>
    <n v="0.01"/>
    <s v="Contado"/>
    <n v="28"/>
  </r>
  <r>
    <s v="ENERO"/>
    <x v="1"/>
    <x v="1"/>
    <n v="7759.2920628374213"/>
    <n v="0.03"/>
    <s v="Contado"/>
    <n v="46"/>
  </r>
  <r>
    <s v="SEPTIEMBRE"/>
    <x v="5"/>
    <x v="0"/>
    <n v="8034.5656356249128"/>
    <n v="0"/>
    <s v="Contado"/>
    <n v="30"/>
  </r>
  <r>
    <s v="ABRIL"/>
    <x v="8"/>
    <x v="0"/>
    <n v="8177.9836402814817"/>
    <n v="0.02"/>
    <s v="Contado"/>
    <n v="33"/>
  </r>
  <r>
    <s v="JUNIO"/>
    <x v="6"/>
    <x v="2"/>
    <n v="7808.9710894057362"/>
    <n v="0"/>
    <s v="Aplazado"/>
    <n v="60"/>
  </r>
  <r>
    <s v="SEPTIEMBRE"/>
    <x v="8"/>
    <x v="0"/>
    <n v="7528.6684536739267"/>
    <n v="0.02"/>
    <s v="Aplazado"/>
    <n v="43"/>
  </r>
  <r>
    <s v="DICIEMBRE"/>
    <x v="7"/>
    <x v="2"/>
    <n v="8047.1889124550671"/>
    <n v="0"/>
    <s v="Contado"/>
    <n v="46"/>
  </r>
  <r>
    <s v="ENERO"/>
    <x v="5"/>
    <x v="0"/>
    <n v="7884.198419630975"/>
    <n v="0.01"/>
    <s v="Contado"/>
    <n v="40"/>
  </r>
  <r>
    <s v="JULIO"/>
    <x v="3"/>
    <x v="1"/>
    <n v="7667.0591853699352"/>
    <n v="0.03"/>
    <s v="Contado"/>
    <n v="55"/>
  </r>
  <r>
    <s v="OCTUBRE"/>
    <x v="2"/>
    <x v="0"/>
    <n v="8189.3335574436333"/>
    <n v="0.02"/>
    <s v="Contado"/>
    <n v="41"/>
  </r>
  <r>
    <s v="JUNIO"/>
    <x v="4"/>
    <x v="2"/>
    <n v="8116.8491064852287"/>
    <n v="0.03"/>
    <s v="Contado"/>
    <n v="48"/>
  </r>
  <r>
    <s v="MARZO"/>
    <x v="5"/>
    <x v="0"/>
    <n v="7600.8923703547362"/>
    <n v="0.02"/>
    <s v="Contado"/>
    <n v="30"/>
  </r>
  <r>
    <s v="JULIO"/>
    <x v="7"/>
    <x v="2"/>
    <n v="7870.657654575557"/>
    <n v="0.02"/>
    <s v="Aplazado"/>
    <n v="39"/>
  </r>
  <r>
    <s v="SEPTIEMBRE"/>
    <x v="8"/>
    <x v="0"/>
    <n v="7528.3294897912083"/>
    <n v="0.03"/>
    <s v="Aplazado"/>
    <n v="41"/>
  </r>
  <r>
    <s v="JULIO"/>
    <x v="2"/>
    <x v="0"/>
    <n v="7751.0958358415928"/>
    <n v="0.01"/>
    <s v="Contado"/>
    <n v="38"/>
  </r>
  <r>
    <s v="DICIEMBRE"/>
    <x v="3"/>
    <x v="1"/>
    <n v="7836.776967024357"/>
    <n v="0"/>
    <s v="Contado"/>
    <n v="40"/>
  </r>
  <r>
    <s v="ABRIL"/>
    <x v="5"/>
    <x v="0"/>
    <n v="7809.2697588635792"/>
    <n v="0.01"/>
    <s v="Contado"/>
    <n v="50"/>
  </r>
  <r>
    <s v="MAYO"/>
    <x v="6"/>
    <x v="2"/>
    <n v="7886.3438555899802"/>
    <n v="0.03"/>
    <s v="Aplazado"/>
    <n v="30"/>
  </r>
  <r>
    <s v="FEBRERO"/>
    <x v="4"/>
    <x v="2"/>
    <n v="7596.3526413249974"/>
    <n v="0.03"/>
    <s v="Contado"/>
    <n v="23"/>
  </r>
  <r>
    <s v="AGOSTO"/>
    <x v="4"/>
    <x v="2"/>
    <n v="7769.324794967747"/>
    <n v="0.01"/>
    <s v="Aplazado"/>
    <n v="41"/>
  </r>
  <r>
    <s v="AGOSTO"/>
    <x v="2"/>
    <x v="0"/>
    <n v="7574.940638005969"/>
    <n v="0.01"/>
    <s v="Aplazado"/>
    <n v="35"/>
  </r>
  <r>
    <s v="ABRIL"/>
    <x v="3"/>
    <x v="1"/>
    <n v="7905.9238565530586"/>
    <n v="0.02"/>
    <s v="Contado"/>
    <n v="41"/>
  </r>
  <r>
    <s v="MARZO"/>
    <x v="3"/>
    <x v="1"/>
    <n v="7579.8131599529024"/>
    <n v="0.01"/>
    <s v="Aplazado"/>
    <n v="16"/>
  </r>
  <r>
    <s v="OCTUBRE"/>
    <x v="7"/>
    <x v="2"/>
    <n v="7815.0548256931779"/>
    <n v="0.03"/>
    <s v="Contado"/>
    <n v="45"/>
  </r>
  <r>
    <s v="MAYO"/>
    <x v="8"/>
    <x v="0"/>
    <n v="7720.2136318219327"/>
    <n v="0.03"/>
    <s v="Contado"/>
    <n v="46"/>
  </r>
  <r>
    <s v="OCTUBRE"/>
    <x v="7"/>
    <x v="2"/>
    <n v="8100.0948099730385"/>
    <n v="0"/>
    <s v="Contado"/>
    <n v="41"/>
  </r>
  <r>
    <s v="JULIO"/>
    <x v="8"/>
    <x v="0"/>
    <n v="7503.4847561731522"/>
    <n v="0.01"/>
    <s v="Contado"/>
    <n v="36"/>
  </r>
  <r>
    <s v="NOVIEMBRE"/>
    <x v="1"/>
    <x v="1"/>
    <n v="8122.91435034203"/>
    <n v="0.01"/>
    <s v="Aplazado"/>
    <n v="30"/>
  </r>
  <r>
    <s v="MAYO"/>
    <x v="0"/>
    <x v="0"/>
    <n v="7921.1586353378198"/>
    <n v="0.02"/>
    <s v="Contado"/>
    <n v="44"/>
  </r>
  <r>
    <s v="SEPTIEMBRE"/>
    <x v="3"/>
    <x v="1"/>
    <n v="8202.5369458107343"/>
    <n v="0.01"/>
    <s v="Contado"/>
    <n v="34"/>
  </r>
  <r>
    <s v="MAYO"/>
    <x v="3"/>
    <x v="1"/>
    <n v="7662.0380171398347"/>
    <n v="0.02"/>
    <s v="Aplazado"/>
    <n v="49"/>
  </r>
  <r>
    <s v="OCTUBRE"/>
    <x v="0"/>
    <x v="0"/>
    <n v="7763.3148390009819"/>
    <n v="0.03"/>
    <s v="Contado"/>
    <n v="22"/>
  </r>
  <r>
    <s v="OCTUBRE"/>
    <x v="0"/>
    <x v="0"/>
    <n v="7860.8295539698111"/>
    <n v="0.02"/>
    <s v="Contado"/>
    <n v="19"/>
  </r>
  <r>
    <s v="JULIO"/>
    <x v="4"/>
    <x v="2"/>
    <n v="8040.3272483474211"/>
    <n v="0.03"/>
    <s v="Contado"/>
    <n v="34"/>
  </r>
  <r>
    <s v="JULIO"/>
    <x v="3"/>
    <x v="1"/>
    <n v="7676.4390188023117"/>
    <n v="0.01"/>
    <s v="Aplazado"/>
    <n v="33"/>
  </r>
  <r>
    <s v="MARZO"/>
    <x v="3"/>
    <x v="1"/>
    <n v="8112.0232398361804"/>
    <n v="0.01"/>
    <s v="Aplazado"/>
    <n v="49"/>
  </r>
  <r>
    <s v="ABRIL"/>
    <x v="3"/>
    <x v="1"/>
    <n v="7914.0534197945726"/>
    <n v="0.01"/>
    <s v="Contado"/>
    <n v="28"/>
  </r>
  <r>
    <s v="DICIEMBRE"/>
    <x v="0"/>
    <x v="0"/>
    <n v="8042.132657350885"/>
    <n v="0.02"/>
    <s v="Contado"/>
    <n v="43"/>
  </r>
  <r>
    <s v="MARZO"/>
    <x v="2"/>
    <x v="0"/>
    <n v="8086.4517312529006"/>
    <n v="0.01"/>
    <s v="Contado"/>
    <n v="38"/>
  </r>
  <r>
    <s v="NOVIEMBRE"/>
    <x v="1"/>
    <x v="1"/>
    <n v="8251.6534378639517"/>
    <n v="0.03"/>
    <s v="Contado"/>
    <n v="43"/>
  </r>
  <r>
    <s v="DICIEMBRE"/>
    <x v="5"/>
    <x v="0"/>
    <n v="7573.4830264177253"/>
    <n v="0.01"/>
    <s v="Contado"/>
    <n v="21"/>
  </r>
  <r>
    <s v="DICIEMBRE"/>
    <x v="5"/>
    <x v="0"/>
    <n v="7791.7659313572858"/>
    <n v="0.02"/>
    <s v="Aplazado"/>
    <n v="32"/>
  </r>
  <r>
    <s v="SEPTIEMBRE"/>
    <x v="3"/>
    <x v="1"/>
    <n v="7566.1844596109586"/>
    <n v="0.01"/>
    <s v="Aplazado"/>
    <n v="26"/>
  </r>
  <r>
    <s v="JULIO"/>
    <x v="3"/>
    <x v="1"/>
    <n v="8046.7430208799578"/>
    <n v="0"/>
    <s v="Contado"/>
    <n v="28"/>
  </r>
  <r>
    <s v="MARZO"/>
    <x v="7"/>
    <x v="2"/>
    <n v="7523.6837050128997"/>
    <n v="0"/>
    <s v="Contado"/>
    <n v="35"/>
  </r>
  <r>
    <s v="NOVIEMBRE"/>
    <x v="1"/>
    <x v="1"/>
    <n v="7990.6544536872661"/>
    <n v="0"/>
    <s v="Contado"/>
    <n v="31"/>
  </r>
  <r>
    <s v="DICIEMBRE"/>
    <x v="0"/>
    <x v="0"/>
    <n v="8172.4753677410263"/>
    <n v="0"/>
    <s v="Contado"/>
    <n v="23"/>
  </r>
  <r>
    <s v="MAYO"/>
    <x v="2"/>
    <x v="0"/>
    <n v="7689.110055614774"/>
    <n v="0"/>
    <s v="Contado"/>
    <n v="29"/>
  </r>
  <r>
    <s v="FEBRERO"/>
    <x v="4"/>
    <x v="2"/>
    <n v="8077.140376576408"/>
    <n v="0.01"/>
    <s v="Contado"/>
    <n v="24"/>
  </r>
  <r>
    <s v="JUNIO"/>
    <x v="7"/>
    <x v="2"/>
    <n v="8138.7433222624441"/>
    <n v="0.02"/>
    <s v="Contado"/>
    <n v="25"/>
  </r>
  <r>
    <s v="NOVIEMBRE"/>
    <x v="5"/>
    <x v="0"/>
    <n v="7806.1698596293718"/>
    <n v="0"/>
    <s v="Contado"/>
    <n v="41"/>
  </r>
  <r>
    <s v="DICIEMBRE"/>
    <x v="6"/>
    <x v="2"/>
    <n v="7953.5788413369391"/>
    <n v="0"/>
    <s v="Contado"/>
    <n v="41"/>
  </r>
  <r>
    <s v="JULIO"/>
    <x v="3"/>
    <x v="1"/>
    <n v="7636.7677301797266"/>
    <n v="0.01"/>
    <s v="Aplazado"/>
    <n v="56"/>
  </r>
  <r>
    <s v="AGOSTO"/>
    <x v="0"/>
    <x v="0"/>
    <n v="7653.0775523657485"/>
    <n v="0.01"/>
    <s v="Aplazado"/>
    <n v="44"/>
  </r>
  <r>
    <s v="DICIEMBRE"/>
    <x v="2"/>
    <x v="0"/>
    <n v="7778.3942507579559"/>
    <n v="0.02"/>
    <s v="Contado"/>
    <n v="26"/>
  </r>
  <r>
    <s v="MARZO"/>
    <x v="1"/>
    <x v="1"/>
    <n v="7835.2817798182969"/>
    <n v="0.02"/>
    <s v="Aplazado"/>
    <n v="60"/>
  </r>
  <r>
    <s v="AGOSTO"/>
    <x v="7"/>
    <x v="2"/>
    <n v="8223.7923357212821"/>
    <n v="0"/>
    <s v="Contado"/>
    <n v="27"/>
  </r>
  <r>
    <s v="MAYO"/>
    <x v="0"/>
    <x v="0"/>
    <n v="8173.0216971664231"/>
    <n v="0.02"/>
    <s v="Contado"/>
    <n v="39"/>
  </r>
  <r>
    <s v="FEBRERO"/>
    <x v="1"/>
    <x v="1"/>
    <n v="7972.5109501126553"/>
    <n v="0.03"/>
    <s v="Contado"/>
    <n v="41"/>
  </r>
  <r>
    <s v="DICIEMBRE"/>
    <x v="0"/>
    <x v="0"/>
    <n v="8260.1570654446186"/>
    <n v="0"/>
    <s v="Contado"/>
    <n v="28"/>
  </r>
  <r>
    <s v="DICIEMBRE"/>
    <x v="1"/>
    <x v="1"/>
    <n v="7867.0941567255186"/>
    <n v="0.01"/>
    <s v="Contado"/>
    <n v="49"/>
  </r>
  <r>
    <s v="MAYO"/>
    <x v="3"/>
    <x v="1"/>
    <n v="7618.4425282553866"/>
    <n v="0"/>
    <s v="Aplazado"/>
    <n v="23"/>
  </r>
  <r>
    <s v="JULIO"/>
    <x v="2"/>
    <x v="0"/>
    <n v="8100.005580187235"/>
    <n v="0.02"/>
    <s v="Contado"/>
    <n v="22"/>
  </r>
  <r>
    <s v="MARZO"/>
    <x v="6"/>
    <x v="2"/>
    <n v="7690.2310026824489"/>
    <n v="0.02"/>
    <s v="Aplazado"/>
    <n v="36"/>
  </r>
  <r>
    <s v="MAYO"/>
    <x v="7"/>
    <x v="2"/>
    <n v="7865.8115641163477"/>
    <n v="0.01"/>
    <s v="Contado"/>
    <n v="25"/>
  </r>
  <r>
    <s v="DICIEMBRE"/>
    <x v="6"/>
    <x v="2"/>
    <n v="7893.6415917938393"/>
    <n v="0.01"/>
    <s v="Contado"/>
    <n v="62"/>
  </r>
  <r>
    <s v="OCTUBRE"/>
    <x v="8"/>
    <x v="0"/>
    <n v="7928.5627431547528"/>
    <n v="0.01"/>
    <s v="Contado"/>
    <n v="33"/>
  </r>
  <r>
    <s v="AGOSTO"/>
    <x v="6"/>
    <x v="2"/>
    <n v="7579.9399547051144"/>
    <n v="0.02"/>
    <s v="Aplazado"/>
    <n v="25"/>
  </r>
  <r>
    <s v="ABRIL"/>
    <x v="1"/>
    <x v="1"/>
    <n v="8020.3750587831837"/>
    <n v="0"/>
    <s v="Aplazado"/>
    <n v="21"/>
  </r>
  <r>
    <s v="MAYO"/>
    <x v="2"/>
    <x v="0"/>
    <n v="8246.5978006164551"/>
    <n v="0.01"/>
    <s v="Aplazado"/>
    <n v="44"/>
  </r>
  <r>
    <s v="AGOSTO"/>
    <x v="5"/>
    <x v="0"/>
    <n v="7816.5223855324211"/>
    <n v="0.01"/>
    <s v="Aplazado"/>
    <n v="61"/>
  </r>
  <r>
    <s v="JULIO"/>
    <x v="2"/>
    <x v="0"/>
    <n v="7712.3188338929549"/>
    <n v="0.01"/>
    <s v="Contado"/>
    <n v="47"/>
  </r>
  <r>
    <s v="MARZO"/>
    <x v="6"/>
    <x v="2"/>
    <n v="7877.6485196151725"/>
    <n v="0.02"/>
    <s v="Contado"/>
    <n v="36"/>
  </r>
  <r>
    <s v="MARZO"/>
    <x v="1"/>
    <x v="1"/>
    <n v="7835.5477372722635"/>
    <n v="0"/>
    <s v="Contado"/>
    <n v="33"/>
  </r>
  <r>
    <s v="NOVIEMBRE"/>
    <x v="5"/>
    <x v="0"/>
    <n v="7640.1636118383522"/>
    <n v="0.01"/>
    <s v="Contado"/>
    <n v="23"/>
  </r>
  <r>
    <s v="JUNIO"/>
    <x v="8"/>
    <x v="0"/>
    <n v="7518.2928910789633"/>
    <n v="0.02"/>
    <s v="Contado"/>
    <n v="33"/>
  </r>
  <r>
    <s v="SEPTIEMBRE"/>
    <x v="8"/>
    <x v="0"/>
    <n v="7848.963175320323"/>
    <n v="0.03"/>
    <s v="Contado"/>
    <n v="35"/>
  </r>
  <r>
    <s v="JULIO"/>
    <x v="8"/>
    <x v="0"/>
    <n v="7580.5232410702047"/>
    <n v="0.02"/>
    <s v="Contado"/>
    <n v="30"/>
  </r>
  <r>
    <s v="MAYO"/>
    <x v="0"/>
    <x v="0"/>
    <n v="8058.2255732226167"/>
    <n v="0"/>
    <s v="Contado"/>
    <n v="28"/>
  </r>
  <r>
    <s v="ENERO"/>
    <x v="1"/>
    <x v="1"/>
    <n v="8176.9481667932632"/>
    <n v="0.01"/>
    <s v="Contado"/>
    <n v="34"/>
  </r>
  <r>
    <s v="MAYO"/>
    <x v="2"/>
    <x v="0"/>
    <n v="7670.5269574558952"/>
    <n v="0.01"/>
    <s v="Contado"/>
    <n v="48"/>
  </r>
  <r>
    <s v="FEBRERO"/>
    <x v="5"/>
    <x v="0"/>
    <n v="8191.1760629380569"/>
    <n v="0.02"/>
    <s v="Aplazado"/>
    <n v="21"/>
  </r>
  <r>
    <s v="AGOSTO"/>
    <x v="3"/>
    <x v="1"/>
    <n v="7618.4425282553866"/>
    <n v="0.01"/>
    <s v="Aplazado"/>
    <n v="49"/>
  </r>
  <r>
    <s v="OCTUBRE"/>
    <x v="4"/>
    <x v="2"/>
    <n v="8263.4796907802593"/>
    <n v="0.01"/>
    <s v="Contado"/>
    <n v="45"/>
  </r>
  <r>
    <s v="FEBRERO"/>
    <x v="8"/>
    <x v="0"/>
    <n v="8157.3145850140463"/>
    <n v="0.03"/>
    <s v="Aplazado"/>
    <n v="25"/>
  </r>
  <r>
    <s v="JUNIO"/>
    <x v="7"/>
    <x v="2"/>
    <n v="8104.3386100819544"/>
    <n v="0"/>
    <s v="Contado"/>
    <n v="43"/>
  </r>
  <r>
    <s v="SEPTIEMBRE"/>
    <x v="7"/>
    <x v="2"/>
    <n v="7916.3306978079572"/>
    <n v="0.02"/>
    <s v="Contado"/>
    <n v="23"/>
  </r>
  <r>
    <s v="AGOSTO"/>
    <x v="6"/>
    <x v="2"/>
    <n v="8234.5407761410024"/>
    <n v="0"/>
    <s v="Contado"/>
    <n v="29"/>
  </r>
  <r>
    <s v="ENERO"/>
    <x v="5"/>
    <x v="0"/>
    <n v="7982.0340240361929"/>
    <n v="0"/>
    <s v="Contado"/>
    <n v="41"/>
  </r>
  <r>
    <s v="JUNIO"/>
    <x v="8"/>
    <x v="0"/>
    <n v="7804.8545368493251"/>
    <n v="0.01"/>
    <s v="Aplazado"/>
    <n v="21"/>
  </r>
  <r>
    <s v="SEPTIEMBRE"/>
    <x v="2"/>
    <x v="0"/>
    <n v="8077.0749349933158"/>
    <n v="0"/>
    <s v="Contado"/>
    <n v="37"/>
  </r>
  <r>
    <s v="JULIO"/>
    <x v="5"/>
    <x v="0"/>
    <n v="7695.8026685227742"/>
    <n v="0"/>
    <s v="Contado"/>
    <n v="45"/>
  </r>
  <r>
    <s v="DICIEMBRE"/>
    <x v="0"/>
    <x v="0"/>
    <n v="7930.0606783012063"/>
    <n v="0.01"/>
    <s v="Contado"/>
    <n v="44"/>
  </r>
  <r>
    <s v="OCTUBRE"/>
    <x v="1"/>
    <x v="1"/>
    <n v="8182.0140766150689"/>
    <n v="0.01"/>
    <s v="Aplazado"/>
    <n v="45"/>
  </r>
  <r>
    <s v="ABRIL"/>
    <x v="5"/>
    <x v="0"/>
    <n v="8201.1682692355589"/>
    <n v="0.02"/>
    <s v="Contado"/>
    <n v="34"/>
  </r>
  <r>
    <s v="OCTUBRE"/>
    <x v="1"/>
    <x v="1"/>
    <n v="8258.9146149469379"/>
    <n v="0.03"/>
    <s v="Aplazado"/>
    <n v="25"/>
  </r>
  <r>
    <s v="ENERO"/>
    <x v="3"/>
    <x v="1"/>
    <n v="7568.0800862379647"/>
    <n v="0.02"/>
    <s v="Contado"/>
    <n v="25"/>
  </r>
  <r>
    <s v="NOVIEMBRE"/>
    <x v="8"/>
    <x v="0"/>
    <n v="7570.7568596010651"/>
    <n v="0.02"/>
    <s v="Aplazado"/>
    <n v="42"/>
  </r>
  <r>
    <s v="AGOSTO"/>
    <x v="8"/>
    <x v="0"/>
    <n v="8088.7188811893566"/>
    <n v="0.01"/>
    <s v="Aplazado"/>
    <n v="62"/>
  </r>
  <r>
    <s v="OCTUBRE"/>
    <x v="4"/>
    <x v="2"/>
    <n v="7830.914200653483"/>
    <n v="0.03"/>
    <s v="Aplazado"/>
    <n v="64"/>
  </r>
  <r>
    <s v="SEPTIEMBRE"/>
    <x v="7"/>
    <x v="2"/>
    <n v="7977.8605622882287"/>
    <n v="0.01"/>
    <s v="Aplazado"/>
    <n v="54"/>
  </r>
  <r>
    <s v="MARZO"/>
    <x v="7"/>
    <x v="2"/>
    <n v="7709.1514050807245"/>
    <n v="0.02"/>
    <s v="Contado"/>
    <n v="32"/>
  </r>
  <r>
    <s v="OCTUBRE"/>
    <x v="5"/>
    <x v="0"/>
    <n v="7964.6533840517122"/>
    <n v="0.03"/>
    <s v="Contado"/>
    <n v="28"/>
  </r>
  <r>
    <s v="FEBRERO"/>
    <x v="3"/>
    <x v="1"/>
    <n v="7692.6057169681508"/>
    <n v="0.02"/>
    <s v="Contado"/>
    <n v="27"/>
  </r>
  <r>
    <s v="ENERO"/>
    <x v="1"/>
    <x v="1"/>
    <n v="8030.255638268959"/>
    <n v="0.01"/>
    <s v="Contado"/>
    <n v="36"/>
  </r>
  <r>
    <s v="MARZO"/>
    <x v="0"/>
    <x v="0"/>
    <n v="7621.5036533591729"/>
    <n v="0.03"/>
    <s v="Aplazado"/>
    <n v="63"/>
  </r>
  <r>
    <s v="AGOSTO"/>
    <x v="8"/>
    <x v="0"/>
    <n v="7969.0244738490992"/>
    <n v="0"/>
    <s v="Aplazado"/>
    <n v="45"/>
  </r>
  <r>
    <s v="JULIO"/>
    <x v="4"/>
    <x v="2"/>
    <n v="7994.5790698116753"/>
    <n v="0.03"/>
    <s v="Contado"/>
    <n v="41"/>
  </r>
  <r>
    <s v="MARZO"/>
    <x v="6"/>
    <x v="2"/>
    <n v="8039.5516072052033"/>
    <n v="0.03"/>
    <s v="Contado"/>
    <n v="22"/>
  </r>
  <r>
    <s v="SEPTIEMBRE"/>
    <x v="3"/>
    <x v="1"/>
    <n v="7667.0591853699352"/>
    <n v="0"/>
    <s v="Aplazado"/>
    <n v="28"/>
  </r>
  <r>
    <s v="SEPTIEMBRE"/>
    <x v="2"/>
    <x v="0"/>
    <n v="8047.2835497808728"/>
    <n v="0"/>
    <s v="Contado"/>
    <n v="29"/>
  </r>
  <r>
    <s v="OCTUBRE"/>
    <x v="8"/>
    <x v="0"/>
    <n v="7977.7555720409964"/>
    <n v="0.02"/>
    <s v="Aplazado"/>
    <n v="50"/>
  </r>
  <r>
    <s v="JUNIO"/>
    <x v="4"/>
    <x v="2"/>
    <n v="8156.2876656798653"/>
    <n v="0"/>
    <s v="Contado"/>
    <n v="43"/>
  </r>
  <r>
    <s v="JULIO"/>
    <x v="6"/>
    <x v="2"/>
    <n v="8051.4163002676196"/>
    <n v="0.03"/>
    <s v="Aplazado"/>
    <n v="62"/>
  </r>
  <r>
    <s v="MARZO"/>
    <x v="1"/>
    <x v="1"/>
    <n v="7983.0493269355429"/>
    <n v="0.03"/>
    <s v="Contado"/>
    <n v="38"/>
  </r>
  <r>
    <s v="NOVIEMBRE"/>
    <x v="2"/>
    <x v="0"/>
    <n v="8028.5486495640089"/>
    <n v="0"/>
    <s v="Contado"/>
    <n v="45"/>
  </r>
  <r>
    <s v="JULIO"/>
    <x v="2"/>
    <x v="0"/>
    <n v="7976.4206419306538"/>
    <n v="0.03"/>
    <s v="Aplazado"/>
    <n v="39"/>
  </r>
  <r>
    <s v="AGOSTO"/>
    <x v="0"/>
    <x v="0"/>
    <n v="7677.1078357130227"/>
    <n v="0.01"/>
    <s v="Contado"/>
    <n v="35"/>
  </r>
  <r>
    <s v="ENERO"/>
    <x v="3"/>
    <x v="1"/>
    <n v="7669.4690132301184"/>
    <n v="0.01"/>
    <s v="Contado"/>
    <n v="41"/>
  </r>
  <r>
    <s v="SEPTIEMBRE"/>
    <x v="2"/>
    <x v="0"/>
    <n v="8243.8341666576252"/>
    <n v="0.03"/>
    <s v="Contado"/>
    <n v="23"/>
  </r>
  <r>
    <s v="DICIEMBRE"/>
    <x v="0"/>
    <x v="0"/>
    <n v="7636.5727900359025"/>
    <n v="0.03"/>
    <s v="Aplazado"/>
    <n v="52"/>
  </r>
  <r>
    <s v="MAYO"/>
    <x v="4"/>
    <x v="2"/>
    <n v="8234.9220749695269"/>
    <n v="0"/>
    <s v="Contado"/>
    <n v="33"/>
  </r>
  <r>
    <s v="ENERO"/>
    <x v="5"/>
    <x v="0"/>
    <n v="7840.8055174292804"/>
    <n v="0.02"/>
    <s v="Contado"/>
    <n v="34"/>
  </r>
  <r>
    <s v="ABRIL"/>
    <x v="2"/>
    <x v="0"/>
    <n v="7752.2480929252561"/>
    <n v="0.01"/>
    <s v="Aplazado"/>
    <n v="45"/>
  </r>
  <r>
    <s v="ENERO"/>
    <x v="4"/>
    <x v="2"/>
    <n v="7767.4021643299511"/>
    <n v="0"/>
    <s v="Aplazado"/>
    <n v="46"/>
  </r>
  <r>
    <s v="AGOSTO"/>
    <x v="0"/>
    <x v="0"/>
    <n v="8197.0733147326064"/>
    <n v="0.02"/>
    <s v="Contado"/>
    <n v="50"/>
  </r>
  <r>
    <s v="JUNIO"/>
    <x v="3"/>
    <x v="1"/>
    <n v="7882.4896074233038"/>
    <n v="0.01"/>
    <s v="Contado"/>
    <n v="29"/>
  </r>
  <r>
    <s v="ABRIL"/>
    <x v="8"/>
    <x v="0"/>
    <n v="7557.487980505075"/>
    <n v="0.01"/>
    <s v="Contado"/>
    <n v="22"/>
  </r>
  <r>
    <s v="MAYO"/>
    <x v="6"/>
    <x v="2"/>
    <n v="7857.160467736303"/>
    <n v="0.01"/>
    <s v="Aplazado"/>
    <n v="35"/>
  </r>
  <r>
    <s v="ABRIL"/>
    <x v="3"/>
    <x v="1"/>
    <n v="7618.4425282553866"/>
    <n v="0.02"/>
    <s v="Contado"/>
    <n v="29"/>
  </r>
  <r>
    <s v="MAYO"/>
    <x v="7"/>
    <x v="2"/>
    <n v="7701.9060591612151"/>
    <n v="0.01"/>
    <s v="Contado"/>
    <n v="26"/>
  </r>
  <r>
    <s v="MAYO"/>
    <x v="3"/>
    <x v="1"/>
    <n v="7651.8649759013306"/>
    <n v="0"/>
    <s v="Contado"/>
    <n v="22"/>
  </r>
  <r>
    <s v="MAYO"/>
    <x v="5"/>
    <x v="0"/>
    <n v="7683.6487970436838"/>
    <n v="0.03"/>
    <s v="Contado"/>
    <n v="46"/>
  </r>
  <r>
    <s v="MAYO"/>
    <x v="8"/>
    <x v="0"/>
    <n v="7741.7809263242225"/>
    <n v="0.03"/>
    <s v="Contado"/>
    <n v="29"/>
  </r>
  <r>
    <s v="OCTUBRE"/>
    <x v="0"/>
    <x v="0"/>
    <n v="7535.1289646320083"/>
    <n v="0.03"/>
    <s v="Contado"/>
    <n v="32"/>
  </r>
  <r>
    <s v="JUNIO"/>
    <x v="3"/>
    <x v="1"/>
    <n v="7649.0344839910858"/>
    <n v="0.01"/>
    <s v="Contado"/>
    <n v="46"/>
  </r>
  <r>
    <s v="ENERO"/>
    <x v="8"/>
    <x v="0"/>
    <n v="7860.8751382899982"/>
    <n v="0.01"/>
    <s v="Aplazado"/>
    <n v="19"/>
  </r>
  <r>
    <s v="JULIO"/>
    <x v="8"/>
    <x v="0"/>
    <n v="7731.14490377729"/>
    <n v="0.02"/>
    <s v="Contado"/>
    <n v="47"/>
  </r>
  <r>
    <s v="ENERO"/>
    <x v="8"/>
    <x v="0"/>
    <n v="8000.5169006360165"/>
    <n v="0"/>
    <s v="Aplazado"/>
    <n v="48"/>
  </r>
  <r>
    <s v="MAYO"/>
    <x v="5"/>
    <x v="0"/>
    <n v="7506.0825569332428"/>
    <n v="0"/>
    <s v="Aplazado"/>
    <n v="45"/>
  </r>
  <r>
    <s v="DICIEMBRE"/>
    <x v="0"/>
    <x v="0"/>
    <n v="8106.576405742162"/>
    <n v="0"/>
    <s v="Aplazado"/>
    <n v="23"/>
  </r>
  <r>
    <s v="SEPTIEMBRE"/>
    <x v="0"/>
    <x v="0"/>
    <n v="7630.9183099792517"/>
    <n v="0"/>
    <s v="Contado"/>
    <n v="32"/>
  </r>
  <r>
    <s v="ABRIL"/>
    <x v="8"/>
    <x v="0"/>
    <n v="8257.7450701754606"/>
    <n v="0.03"/>
    <s v="Contado"/>
    <n v="50"/>
  </r>
  <r>
    <s v="JULIO"/>
    <x v="5"/>
    <x v="0"/>
    <n v="8170.9552721952059"/>
    <n v="0"/>
    <s v="Contado"/>
    <n v="48"/>
  </r>
  <r>
    <s v="MAYO"/>
    <x v="5"/>
    <x v="0"/>
    <n v="7860.3736913265357"/>
    <n v="0.01"/>
    <s v="Contado"/>
    <n v="33"/>
  </r>
  <r>
    <s v="FEBRERO"/>
    <x v="2"/>
    <x v="0"/>
    <n v="8083.5830361077251"/>
    <n v="0.01"/>
    <s v="Aplazado"/>
    <n v="37"/>
  </r>
  <r>
    <s v="OCTUBRE"/>
    <x v="1"/>
    <x v="1"/>
    <n v="8082.1737298309336"/>
    <n v="0.03"/>
    <s v="Aplazado"/>
    <n v="52"/>
  </r>
  <r>
    <s v="ABRIL"/>
    <x v="8"/>
    <x v="0"/>
    <n v="7566.3129978490224"/>
    <n v="0.03"/>
    <s v="Aplazado"/>
    <n v="23"/>
  </r>
  <r>
    <s v="ENERO"/>
    <x v="5"/>
    <x v="0"/>
    <n v="7637.9979923546261"/>
    <n v="0.03"/>
    <s v="Contado"/>
    <n v="37"/>
  </r>
  <r>
    <s v="NOVIEMBRE"/>
    <x v="4"/>
    <x v="2"/>
    <n v="8144.6486680172075"/>
    <n v="0.02"/>
    <s v="Contado"/>
    <n v="36"/>
  </r>
  <r>
    <s v="ENERO"/>
    <x v="8"/>
    <x v="0"/>
    <n v="7591.9971822041771"/>
    <n v="0.03"/>
    <s v="Contado"/>
    <n v="21"/>
  </r>
  <r>
    <s v="JUNIO"/>
    <x v="7"/>
    <x v="2"/>
    <n v="7537.7221052501136"/>
    <n v="0"/>
    <s v="Contado"/>
    <n v="48"/>
  </r>
  <r>
    <s v="SEPTIEMBRE"/>
    <x v="6"/>
    <x v="2"/>
    <n v="8221.224669397252"/>
    <n v="0.02"/>
    <s v="Contado"/>
    <n v="27"/>
  </r>
  <r>
    <s v="OCTUBRE"/>
    <x v="6"/>
    <x v="2"/>
    <n v="7662.080868992889"/>
    <n v="0.02"/>
    <s v="Aplazado"/>
    <n v="35"/>
  </r>
  <r>
    <s v="OCTUBRE"/>
    <x v="8"/>
    <x v="0"/>
    <n v="7685.5839589985862"/>
    <n v="0.02"/>
    <s v="Contado"/>
    <n v="46"/>
  </r>
  <r>
    <s v="JULIO"/>
    <x v="8"/>
    <x v="0"/>
    <n v="7826.1022942560339"/>
    <n v="0.01"/>
    <s v="Contado"/>
    <n v="35"/>
  </r>
  <r>
    <s v="ENERO"/>
    <x v="5"/>
    <x v="0"/>
    <n v="8138.8924889758982"/>
    <n v="0.01"/>
    <s v="Contado"/>
    <n v="37"/>
  </r>
  <r>
    <s v="FEBRERO"/>
    <x v="7"/>
    <x v="2"/>
    <n v="8051.1047177227238"/>
    <n v="0.01"/>
    <s v="Contado"/>
    <n v="46"/>
  </r>
  <r>
    <s v="DICIEMBRE"/>
    <x v="7"/>
    <x v="2"/>
    <n v="8114.2722345429456"/>
    <n v="0"/>
    <s v="Contado"/>
    <n v="24"/>
  </r>
  <r>
    <s v="AGOSTO"/>
    <x v="5"/>
    <x v="0"/>
    <n v="8188.8553771450552"/>
    <n v="0.01"/>
    <s v="Contado"/>
    <n v="28"/>
  </r>
  <r>
    <s v="SEPTIEMBRE"/>
    <x v="3"/>
    <x v="1"/>
    <n v="7618.4425282553866"/>
    <n v="0.03"/>
    <s v="Contado"/>
    <n v="23"/>
  </r>
  <r>
    <s v="FEBRERO"/>
    <x v="4"/>
    <x v="2"/>
    <n v="7724.9563959718034"/>
    <n v="0.01"/>
    <s v="Contado"/>
    <n v="28"/>
  </r>
  <r>
    <s v="AGOSTO"/>
    <x v="3"/>
    <x v="1"/>
    <n v="7618.4425282553866"/>
    <n v="0.02"/>
    <s v="Aplazado"/>
    <n v="17"/>
  </r>
  <r>
    <s v="ENERO"/>
    <x v="7"/>
    <x v="2"/>
    <n v="8167.856021106054"/>
    <n v="0"/>
    <s v="Aplazado"/>
    <n v="46"/>
  </r>
  <r>
    <s v="AGOSTO"/>
    <x v="3"/>
    <x v="1"/>
    <n v="7618.4425282553866"/>
    <n v="0"/>
    <s v="Contado"/>
    <n v="33"/>
  </r>
  <r>
    <s v="NOVIEMBRE"/>
    <x v="5"/>
    <x v="0"/>
    <n v="7697.1847307310281"/>
    <n v="0.01"/>
    <s v="Contado"/>
    <n v="47"/>
  </r>
  <r>
    <s v="AGOSTO"/>
    <x v="5"/>
    <x v="0"/>
    <n v="8107.4183689112169"/>
    <n v="0.02"/>
    <s v="Contado"/>
    <n v="44"/>
  </r>
  <r>
    <s v="MARZO"/>
    <x v="7"/>
    <x v="2"/>
    <n v="7839.8140604159062"/>
    <n v="0.02"/>
    <s v="Contado"/>
    <n v="25"/>
  </r>
  <r>
    <s v="ABRIL"/>
    <x v="7"/>
    <x v="2"/>
    <n v="8122.0291529653286"/>
    <n v="0.03"/>
    <s v="Contado"/>
    <n v="43"/>
  </r>
  <r>
    <s v="JULIO"/>
    <x v="7"/>
    <x v="2"/>
    <n v="7713.5687807500335"/>
    <n v="0.03"/>
    <s v="Contado"/>
    <n v="42"/>
  </r>
  <r>
    <s v="JUNIO"/>
    <x v="3"/>
    <x v="1"/>
    <n v="8137.4153414624152"/>
    <n v="0"/>
    <s v="Contado"/>
    <n v="23"/>
  </r>
  <r>
    <s v="DICIEMBRE"/>
    <x v="3"/>
    <x v="1"/>
    <n v="7745.1297492772437"/>
    <n v="0.01"/>
    <s v="Contado"/>
    <n v="42"/>
  </r>
  <r>
    <s v="AGOSTO"/>
    <x v="2"/>
    <x v="0"/>
    <n v="7631.8767500246349"/>
    <n v="0.01"/>
    <s v="Contado"/>
    <n v="46"/>
  </r>
  <r>
    <s v="MARZO"/>
    <x v="8"/>
    <x v="0"/>
    <n v="7866.2391176052961"/>
    <n v="0.02"/>
    <s v="Contado"/>
    <n v="29"/>
  </r>
  <r>
    <s v="NOVIEMBRE"/>
    <x v="3"/>
    <x v="1"/>
    <n v="7618.4425282553866"/>
    <n v="0.01"/>
    <s v="Contado"/>
    <n v="22"/>
  </r>
  <r>
    <s v="FEBRERO"/>
    <x v="7"/>
    <x v="2"/>
    <n v="8070.3466202300024"/>
    <n v="0.01"/>
    <s v="Contado"/>
    <n v="48"/>
  </r>
  <r>
    <s v="NOVIEMBRE"/>
    <x v="0"/>
    <x v="0"/>
    <n v="8086.1478670579891"/>
    <n v="0"/>
    <s v="Contado"/>
    <n v="43"/>
  </r>
  <r>
    <s v="MARZO"/>
    <x v="3"/>
    <x v="1"/>
    <n v="7695.8042396566907"/>
    <n v="0.03"/>
    <s v="Contado"/>
    <n v="27"/>
  </r>
  <r>
    <s v="MARZO"/>
    <x v="0"/>
    <x v="0"/>
    <n v="7860.5224261765215"/>
    <n v="0.01"/>
    <s v="Contado"/>
    <n v="42"/>
  </r>
  <r>
    <s v="ENERO"/>
    <x v="2"/>
    <x v="0"/>
    <n v="7750.0472369031104"/>
    <n v="0.03"/>
    <s v="Aplazado"/>
    <n v="35"/>
  </r>
  <r>
    <s v="MARZO"/>
    <x v="6"/>
    <x v="2"/>
    <n v="8250.0108720896878"/>
    <n v="0.01"/>
    <s v="Aplazado"/>
    <n v="52"/>
  </r>
  <r>
    <s v="SEPTIEMBRE"/>
    <x v="4"/>
    <x v="2"/>
    <n v="7827.881249243901"/>
    <n v="0.03"/>
    <s v="Aplazado"/>
    <n v="53"/>
  </r>
  <r>
    <s v="ENERO"/>
    <x v="5"/>
    <x v="0"/>
    <n v="8016.3708473320366"/>
    <n v="0.03"/>
    <s v="Contado"/>
    <n v="33"/>
  </r>
  <r>
    <s v="MARZO"/>
    <x v="2"/>
    <x v="0"/>
    <n v="7924.5430030512671"/>
    <n v="0.02"/>
    <s v="Contado"/>
    <n v="44"/>
  </r>
  <r>
    <s v="FEBRERO"/>
    <x v="1"/>
    <x v="1"/>
    <n v="8165.2820777502893"/>
    <n v="0.02"/>
    <s v="Contado"/>
    <n v="49"/>
  </r>
  <r>
    <s v="ABRIL"/>
    <x v="1"/>
    <x v="1"/>
    <n v="8013.9110036611373"/>
    <n v="0"/>
    <s v="Aplazado"/>
    <n v="46"/>
  </r>
  <r>
    <s v="ABRIL"/>
    <x v="7"/>
    <x v="2"/>
    <n v="7872.1247377658301"/>
    <n v="0"/>
    <s v="Contado"/>
    <n v="33"/>
  </r>
  <r>
    <s v="SEPTIEMBRE"/>
    <x v="6"/>
    <x v="2"/>
    <n v="7785.5151129183241"/>
    <n v="0"/>
    <s v="Contado"/>
    <n v="47"/>
  </r>
  <r>
    <s v="AGOSTO"/>
    <x v="1"/>
    <x v="1"/>
    <n v="7779.9371442094025"/>
    <n v="0"/>
    <s v="Contado"/>
    <n v="29"/>
  </r>
  <r>
    <s v="SEPTIEMBRE"/>
    <x v="0"/>
    <x v="0"/>
    <n v="7602.5958846234289"/>
    <n v="0"/>
    <s v="Contado"/>
    <n v="34"/>
  </r>
  <r>
    <s v="NOVIEMBRE"/>
    <x v="2"/>
    <x v="0"/>
    <n v="7738.3579745895577"/>
    <n v="0.03"/>
    <s v="Contado"/>
    <n v="40"/>
  </r>
  <r>
    <s v="MAYO"/>
    <x v="4"/>
    <x v="2"/>
    <n v="7706.5636144345672"/>
    <n v="0.02"/>
    <s v="Contado"/>
    <n v="34"/>
  </r>
  <r>
    <s v="JULIO"/>
    <x v="6"/>
    <x v="2"/>
    <n v="7573.3811086149717"/>
    <n v="0.02"/>
    <s v="Contado"/>
    <n v="28"/>
  </r>
  <r>
    <s v="FEBRERO"/>
    <x v="1"/>
    <x v="1"/>
    <n v="8028.3996781734686"/>
    <n v="0.02"/>
    <s v="Contado"/>
    <n v="46"/>
  </r>
  <r>
    <s v="SEPTIEMBRE"/>
    <x v="0"/>
    <x v="0"/>
    <n v="7633.309217983192"/>
    <n v="0.01"/>
    <s v="Contado"/>
    <n v="39"/>
  </r>
  <r>
    <s v="JULIO"/>
    <x v="1"/>
    <x v="1"/>
    <n v="8043.0546229550737"/>
    <n v="0.03"/>
    <s v="Contado"/>
    <n v="33"/>
  </r>
  <r>
    <s v="ENERO"/>
    <x v="5"/>
    <x v="0"/>
    <n v="7551.3025688927382"/>
    <n v="0"/>
    <s v="Contado"/>
    <n v="35"/>
  </r>
  <r>
    <s v="AGOSTO"/>
    <x v="6"/>
    <x v="2"/>
    <n v="8129.4209056861291"/>
    <n v="0.03"/>
    <s v="Contado"/>
    <n v="21"/>
  </r>
  <r>
    <s v="JUNIO"/>
    <x v="3"/>
    <x v="1"/>
    <n v="7793.6807832258728"/>
    <n v="0.03"/>
    <s v="Aplazado"/>
    <n v="22"/>
  </r>
  <r>
    <s v="AGOSTO"/>
    <x v="4"/>
    <x v="2"/>
    <n v="8222.4058128419892"/>
    <n v="0.02"/>
    <s v="Contado"/>
    <n v="19"/>
  </r>
  <r>
    <s v="JUNIO"/>
    <x v="6"/>
    <x v="2"/>
    <n v="8052.1832012098002"/>
    <n v="0.03"/>
    <s v="Contado"/>
    <n v="46"/>
  </r>
  <r>
    <s v="FEBRERO"/>
    <x v="0"/>
    <x v="0"/>
    <n v="7702.8115827779766"/>
    <n v="0.03"/>
    <s v="Contado"/>
    <n v="50"/>
  </r>
  <r>
    <s v="OCTUBRE"/>
    <x v="5"/>
    <x v="0"/>
    <n v="8003.6402414025088"/>
    <n v="0.01"/>
    <s v="Contado"/>
    <n v="50"/>
  </r>
  <r>
    <s v="OCTUBRE"/>
    <x v="1"/>
    <x v="1"/>
    <n v="8183.3582675957405"/>
    <n v="0"/>
    <s v="Contado"/>
    <n v="23"/>
  </r>
  <r>
    <s v="FEBRERO"/>
    <x v="5"/>
    <x v="0"/>
    <n v="7713.0282323268966"/>
    <n v="0"/>
    <s v="Aplazado"/>
    <n v="60"/>
  </r>
  <r>
    <s v="JUNIO"/>
    <x v="8"/>
    <x v="0"/>
    <n v="8100.973026151114"/>
    <n v="0"/>
    <s v="Contado"/>
    <n v="42"/>
  </r>
  <r>
    <s v="JUNIO"/>
    <x v="6"/>
    <x v="2"/>
    <n v="8042.8493774036997"/>
    <n v="0.01"/>
    <s v="Contado"/>
    <n v="46"/>
  </r>
  <r>
    <s v="SEPTIEMBRE"/>
    <x v="1"/>
    <x v="1"/>
    <n v="8176.8916295720737"/>
    <n v="0.01"/>
    <s v="Contado"/>
    <n v="41"/>
  </r>
  <r>
    <s v="JUNIO"/>
    <x v="7"/>
    <x v="2"/>
    <n v="7739.8987124812083"/>
    <n v="0"/>
    <s v="Contado"/>
    <n v="28"/>
  </r>
  <r>
    <s v="ENERO"/>
    <x v="8"/>
    <x v="0"/>
    <n v="7640.7750073955594"/>
    <n v="0"/>
    <s v="Contado"/>
    <n v="40"/>
  </r>
  <r>
    <s v="OCTUBRE"/>
    <x v="0"/>
    <x v="0"/>
    <n v="7563.8626025131816"/>
    <n v="0.03"/>
    <s v="Aplazado"/>
    <n v="45"/>
  </r>
  <r>
    <s v="ENERO"/>
    <x v="2"/>
    <x v="0"/>
    <n v="8165.5272503155811"/>
    <n v="0"/>
    <s v="Contado"/>
    <n v="47"/>
  </r>
  <r>
    <s v="ENERO"/>
    <x v="5"/>
    <x v="0"/>
    <n v="8024.7367776874762"/>
    <n v="0"/>
    <s v="Contado"/>
    <n v="23"/>
  </r>
  <r>
    <s v="ENERO"/>
    <x v="3"/>
    <x v="1"/>
    <n v="7618.4425282553866"/>
    <n v="0.01"/>
    <s v="Aplazado"/>
    <n v="64"/>
  </r>
  <r>
    <s v="ENERO"/>
    <x v="8"/>
    <x v="0"/>
    <n v="7848.0419234680812"/>
    <n v="0.02"/>
    <s v="Contado"/>
    <n v="39"/>
  </r>
  <r>
    <s v="ENERO"/>
    <x v="5"/>
    <x v="0"/>
    <n v="8105.3521796727455"/>
    <n v="0.02"/>
    <s v="Aplazado"/>
    <n v="17"/>
  </r>
  <r>
    <s v="FEBRERO"/>
    <x v="6"/>
    <x v="2"/>
    <n v="8211.7608861231383"/>
    <n v="0"/>
    <s v="Contado"/>
    <n v="26"/>
  </r>
  <r>
    <s v="SEPTIEMBRE"/>
    <x v="5"/>
    <x v="0"/>
    <n v="7605.5005416313998"/>
    <n v="0.01"/>
    <s v="Contado"/>
    <n v="34"/>
  </r>
  <r>
    <s v="ENERO"/>
    <x v="5"/>
    <x v="0"/>
    <n v="7635.859808614041"/>
    <n v="0.01"/>
    <s v="Contado"/>
    <n v="18"/>
  </r>
  <r>
    <s v="MARZO"/>
    <x v="4"/>
    <x v="2"/>
    <n v="8123.7439702396023"/>
    <n v="0.03"/>
    <s v="Contado"/>
    <n v="34"/>
  </r>
  <r>
    <s v="MARZO"/>
    <x v="4"/>
    <x v="2"/>
    <n v="8147.5546297557048"/>
    <n v="0"/>
    <s v="Aplazado"/>
    <n v="58"/>
  </r>
  <r>
    <s v="MARZO"/>
    <x v="2"/>
    <x v="0"/>
    <n v="7506.3730345814838"/>
    <n v="0"/>
    <s v="Contado"/>
    <n v="38"/>
  </r>
  <r>
    <s v="JUNIO"/>
    <x v="3"/>
    <x v="1"/>
    <n v="7618.4425282553866"/>
    <n v="0.02"/>
    <s v="Contado"/>
    <n v="44"/>
  </r>
  <r>
    <s v="NOVIEMBRE"/>
    <x v="4"/>
    <x v="2"/>
    <n v="7944.9668961583347"/>
    <n v="0.02"/>
    <s v="Aplazado"/>
    <n v="39"/>
  </r>
  <r>
    <s v="JUNIO"/>
    <x v="6"/>
    <x v="2"/>
    <n v="7964.7057842991626"/>
    <n v="0.01"/>
    <s v="Contado"/>
    <n v="37"/>
  </r>
  <r>
    <s v="NOVIEMBRE"/>
    <x v="1"/>
    <x v="1"/>
    <n v="8157.8974425217075"/>
    <n v="0"/>
    <s v="Contado"/>
    <n v="25"/>
  </r>
  <r>
    <s v="ENERO"/>
    <x v="5"/>
    <x v="0"/>
    <n v="8007.254178665753"/>
    <n v="0.02"/>
    <s v="Aplazado"/>
    <n v="45"/>
  </r>
  <r>
    <s v="NOVIEMBRE"/>
    <x v="8"/>
    <x v="0"/>
    <n v="7822.8115020650239"/>
    <n v="0.01"/>
    <s v="Aplazado"/>
    <n v="38"/>
  </r>
  <r>
    <s v="JULIO"/>
    <x v="2"/>
    <x v="0"/>
    <n v="8202.0097854954111"/>
    <n v="0.02"/>
    <s v="Aplazado"/>
    <n v="64"/>
  </r>
  <r>
    <s v="SEPTIEMBRE"/>
    <x v="8"/>
    <x v="0"/>
    <n v="7811.8685078131512"/>
    <n v="0.01"/>
    <s v="Contado"/>
    <n v="21"/>
  </r>
  <r>
    <s v="ABRIL"/>
    <x v="1"/>
    <x v="1"/>
    <n v="7816.0281788859356"/>
    <n v="0.02"/>
    <s v="Aplazado"/>
    <n v="32"/>
  </r>
  <r>
    <s v="FEBRERO"/>
    <x v="1"/>
    <x v="1"/>
    <n v="8025.5343081980118"/>
    <n v="0"/>
    <s v="Contado"/>
    <n v="45"/>
  </r>
  <r>
    <s v="DICIEMBRE"/>
    <x v="8"/>
    <x v="0"/>
    <n v="7944.6489534184911"/>
    <n v="0"/>
    <s v="Aplazado"/>
    <n v="17"/>
  </r>
  <r>
    <s v="JUNIO"/>
    <x v="3"/>
    <x v="1"/>
    <n v="7618.4425282553866"/>
    <n v="0.02"/>
    <s v="Contado"/>
    <n v="41"/>
  </r>
  <r>
    <s v="OCTUBRE"/>
    <x v="2"/>
    <x v="0"/>
    <n v="7772.1394456127246"/>
    <n v="0.01"/>
    <s v="Aplazado"/>
    <n v="33"/>
  </r>
  <r>
    <s v="ABRIL"/>
    <x v="7"/>
    <x v="2"/>
    <n v="7872.7382359626017"/>
    <n v="0.01"/>
    <s v="Aplazado"/>
    <n v="30"/>
  </r>
  <r>
    <s v="AGOSTO"/>
    <x v="3"/>
    <x v="1"/>
    <n v="7759.2005972992456"/>
    <n v="0.03"/>
    <s v="Aplazado"/>
    <n v="59"/>
  </r>
  <r>
    <s v="SEPTIEMBRE"/>
    <x v="1"/>
    <x v="1"/>
    <n v="8051.6400453816595"/>
    <n v="0.02"/>
    <s v="Contado"/>
    <n v="46"/>
  </r>
  <r>
    <s v="ENERO"/>
    <x v="4"/>
    <x v="2"/>
    <n v="7583.7808380004435"/>
    <n v="0.03"/>
    <s v="Contado"/>
    <n v="44"/>
  </r>
  <r>
    <s v="MAYO"/>
    <x v="8"/>
    <x v="0"/>
    <n v="7699.0625752955702"/>
    <n v="0.01"/>
    <s v="Contado"/>
    <n v="27"/>
  </r>
  <r>
    <s v="FEBRERO"/>
    <x v="3"/>
    <x v="1"/>
    <n v="7618.4425282553866"/>
    <n v="0.03"/>
    <s v="Contado"/>
    <n v="24"/>
  </r>
  <r>
    <s v="DICIEMBRE"/>
    <x v="1"/>
    <x v="1"/>
    <n v="7863.4434161962918"/>
    <n v="0.02"/>
    <s v="Contado"/>
    <n v="31"/>
  </r>
  <r>
    <s v="MAYO"/>
    <x v="4"/>
    <x v="2"/>
    <n v="7615.7431967005914"/>
    <n v="0"/>
    <s v="Contado"/>
    <n v="22"/>
  </r>
  <r>
    <s v="MARZO"/>
    <x v="2"/>
    <x v="0"/>
    <n v="7962.8539880346989"/>
    <n v="0.03"/>
    <s v="Contado"/>
    <n v="45"/>
  </r>
  <r>
    <s v="OCTUBRE"/>
    <x v="8"/>
    <x v="0"/>
    <n v="7619.0490691435662"/>
    <n v="0.01"/>
    <s v="Contado"/>
    <n v="43"/>
  </r>
  <r>
    <s v="MAYO"/>
    <x v="5"/>
    <x v="0"/>
    <n v="7938.1278949736497"/>
    <n v="0.01"/>
    <s v="Contado"/>
    <n v="32"/>
  </r>
  <r>
    <s v="ENERO"/>
    <x v="0"/>
    <x v="0"/>
    <n v="7656.6124184797809"/>
    <n v="0.03"/>
    <s v="Contado"/>
    <n v="45"/>
  </r>
  <r>
    <s v="DICIEMBRE"/>
    <x v="0"/>
    <x v="0"/>
    <n v="7701.5003519915717"/>
    <n v="0"/>
    <s v="Contado"/>
    <n v="40"/>
  </r>
  <r>
    <s v="MAYO"/>
    <x v="3"/>
    <x v="1"/>
    <n v="7618.4425282553866"/>
    <n v="0"/>
    <s v="Contado"/>
    <n v="36"/>
  </r>
  <r>
    <s v="ENERO"/>
    <x v="5"/>
    <x v="0"/>
    <n v="8030.5467956157145"/>
    <n v="0.02"/>
    <s v="Contado"/>
    <n v="33"/>
  </r>
  <r>
    <s v="MAYO"/>
    <x v="0"/>
    <x v="0"/>
    <n v="7586.0097893702414"/>
    <n v="0.01"/>
    <s v="Contado"/>
    <n v="30"/>
  </r>
  <r>
    <s v="NOVIEMBRE"/>
    <x v="6"/>
    <x v="2"/>
    <n v="7619.4072472370271"/>
    <n v="0.01"/>
    <s v="Contado"/>
    <n v="29"/>
  </r>
  <r>
    <s v="MARZO"/>
    <x v="0"/>
    <x v="0"/>
    <n v="7773.3676864816198"/>
    <n v="0.02"/>
    <s v="Aplazado"/>
    <n v="44"/>
  </r>
  <r>
    <s v="MARZO"/>
    <x v="2"/>
    <x v="0"/>
    <n v="7893.4779972521346"/>
    <n v="0"/>
    <s v="Contado"/>
    <n v="30"/>
  </r>
  <r>
    <s v="DICIEMBRE"/>
    <x v="5"/>
    <x v="0"/>
    <n v="7755.4159169495551"/>
    <n v="0.03"/>
    <s v="Contado"/>
    <n v="34"/>
  </r>
  <r>
    <s v="MAYO"/>
    <x v="7"/>
    <x v="2"/>
    <n v="8095.2746179379346"/>
    <n v="0.03"/>
    <s v="Contado"/>
    <n v="24"/>
  </r>
  <r>
    <s v="AGOSTO"/>
    <x v="7"/>
    <x v="2"/>
    <n v="8205.2605223301362"/>
    <n v="0.02"/>
    <s v="Aplazado"/>
    <n v="46"/>
  </r>
  <r>
    <s v="ENERO"/>
    <x v="4"/>
    <x v="2"/>
    <n v="8162.8098743442206"/>
    <n v="0.02"/>
    <s v="Aplazado"/>
    <n v="19"/>
  </r>
  <r>
    <s v="FEBRERO"/>
    <x v="0"/>
    <x v="0"/>
    <n v="7958.2379534405391"/>
    <n v="0.01"/>
    <s v="Contado"/>
    <n v="45"/>
  </r>
  <r>
    <s v="ENERO"/>
    <x v="5"/>
    <x v="0"/>
    <n v="8186.4602070829278"/>
    <n v="0.03"/>
    <s v="Aplazado"/>
    <n v="42"/>
  </r>
  <r>
    <s v="JULIO"/>
    <x v="8"/>
    <x v="0"/>
    <n v="7557.6917037624253"/>
    <n v="0.01"/>
    <s v="Aplazado"/>
    <n v="57"/>
  </r>
  <r>
    <s v="JULIO"/>
    <x v="1"/>
    <x v="1"/>
    <n v="8137.999984861749"/>
    <n v="0.01"/>
    <s v="Contado"/>
    <n v="28"/>
  </r>
  <r>
    <s v="AGOSTO"/>
    <x v="5"/>
    <x v="0"/>
    <n v="7645.8733869944035"/>
    <n v="0"/>
    <s v="Contado"/>
    <n v="50"/>
  </r>
  <r>
    <s v="MARZO"/>
    <x v="3"/>
    <x v="1"/>
    <n v="7884.3762963094423"/>
    <n v="0"/>
    <s v="Aplazado"/>
    <n v="65"/>
  </r>
  <r>
    <s v="JUNIO"/>
    <x v="6"/>
    <x v="2"/>
    <n v="8092.8158384908556"/>
    <n v="0"/>
    <s v="Contado"/>
    <n v="27"/>
  </r>
  <r>
    <s v="MAYO"/>
    <x v="5"/>
    <x v="0"/>
    <n v="7643.1201928428754"/>
    <n v="0.02"/>
    <s v="Contado"/>
    <n v="38"/>
  </r>
  <r>
    <s v="FEBRERO"/>
    <x v="3"/>
    <x v="1"/>
    <n v="7618.4425282553866"/>
    <n v="0.02"/>
    <s v="Contado"/>
    <n v="50"/>
  </r>
  <r>
    <s v="MAYO"/>
    <x v="3"/>
    <x v="1"/>
    <n v="7818.4204695564267"/>
    <n v="0"/>
    <s v="Aplazado"/>
    <n v="32"/>
  </r>
  <r>
    <s v="FEBRERO"/>
    <x v="4"/>
    <x v="2"/>
    <n v="7987.9272060568792"/>
    <n v="0.03"/>
    <s v="Contado"/>
    <n v="33"/>
  </r>
  <r>
    <s v="MAYO"/>
    <x v="0"/>
    <x v="0"/>
    <n v="7930.0872036302508"/>
    <n v="0.03"/>
    <s v="Contado"/>
    <n v="40"/>
  </r>
  <r>
    <s v="AGOSTO"/>
    <x v="0"/>
    <x v="0"/>
    <n v="7825.5987340411002"/>
    <n v="0.03"/>
    <s v="Contado"/>
    <n v="38"/>
  </r>
  <r>
    <s v="OCTUBRE"/>
    <x v="3"/>
    <x v="1"/>
    <n v="7774.0569454180013"/>
    <n v="0.01"/>
    <s v="Aplazado"/>
    <n v="65"/>
  </r>
  <r>
    <s v="JUNIO"/>
    <x v="5"/>
    <x v="0"/>
    <n v="7613.5762536041102"/>
    <n v="0.01"/>
    <s v="Contado"/>
    <n v="36"/>
  </r>
  <r>
    <s v="OCTUBRE"/>
    <x v="0"/>
    <x v="0"/>
    <n v="7962.3988517647786"/>
    <n v="0.01"/>
    <s v="Contado"/>
    <n v="27"/>
  </r>
  <r>
    <s v="MAYO"/>
    <x v="2"/>
    <x v="0"/>
    <n v="7502.4687628703668"/>
    <n v="0.03"/>
    <s v="Aplazado"/>
    <n v="31"/>
  </r>
  <r>
    <s v="NOVIEMBRE"/>
    <x v="0"/>
    <x v="0"/>
    <n v="7881.1197494271983"/>
    <n v="0"/>
    <s v="Contado"/>
    <n v="28"/>
  </r>
  <r>
    <s v="FEBRERO"/>
    <x v="7"/>
    <x v="2"/>
    <n v="7995.5319614886412"/>
    <n v="0.03"/>
    <s v="Contado"/>
    <n v="30"/>
  </r>
  <r>
    <s v="MAYO"/>
    <x v="0"/>
    <x v="0"/>
    <n v="8240.193630124686"/>
    <n v="0.01"/>
    <s v="Aplazado"/>
    <n v="40"/>
  </r>
  <r>
    <s v="AGOSTO"/>
    <x v="8"/>
    <x v="0"/>
    <n v="8056.4964273839132"/>
    <n v="0.01"/>
    <s v="Contado"/>
    <n v="23"/>
  </r>
  <r>
    <s v="SEPTIEMBRE"/>
    <x v="2"/>
    <x v="0"/>
    <n v="8074.9356313951876"/>
    <n v="0.03"/>
    <s v="Contado"/>
    <n v="25"/>
  </r>
  <r>
    <s v="ENERO"/>
    <x v="1"/>
    <x v="1"/>
    <n v="8053.1664902262537"/>
    <n v="0"/>
    <s v="Contado"/>
    <n v="22"/>
  </r>
  <r>
    <s v="AGOSTO"/>
    <x v="6"/>
    <x v="2"/>
    <n v="7979.2187769086149"/>
    <n v="0.02"/>
    <s v="Contado"/>
    <n v="28"/>
  </r>
  <r>
    <s v="MAYO"/>
    <x v="8"/>
    <x v="0"/>
    <n v="8202.7279445482327"/>
    <n v="0.02"/>
    <s v="Contado"/>
    <n v="39"/>
  </r>
  <r>
    <s v="MAYO"/>
    <x v="8"/>
    <x v="0"/>
    <n v="7796.4011393281044"/>
    <n v="0.01"/>
    <s v="Contado"/>
    <n v="37"/>
  </r>
  <r>
    <s v="JUNIO"/>
    <x v="0"/>
    <x v="0"/>
    <n v="7663.8776684009645"/>
    <n v="0.01"/>
    <s v="Contado"/>
    <n v="40"/>
  </r>
  <r>
    <s v="JUNIO"/>
    <x v="2"/>
    <x v="0"/>
    <n v="7840.9387903369588"/>
    <n v="0.02"/>
    <s v="Contado"/>
    <n v="34"/>
  </r>
  <r>
    <s v="FEBRERO"/>
    <x v="1"/>
    <x v="1"/>
    <n v="7998.4002181056167"/>
    <n v="0.02"/>
    <s v="Aplazado"/>
    <n v="20"/>
  </r>
  <r>
    <s v="NOVIEMBRE"/>
    <x v="0"/>
    <x v="0"/>
    <n v="7691.4053281007637"/>
    <n v="0.03"/>
    <s v="Contado"/>
    <n v="37"/>
  </r>
  <r>
    <s v="MARZO"/>
    <x v="5"/>
    <x v="0"/>
    <n v="7725.2765045853039"/>
    <n v="0"/>
    <s v="Aplazado"/>
    <n v="23"/>
  </r>
  <r>
    <s v="NOVIEMBRE"/>
    <x v="8"/>
    <x v="0"/>
    <n v="7892.0223417093848"/>
    <n v="0"/>
    <s v="Contado"/>
    <n v="21"/>
  </r>
  <r>
    <s v="ABRIL"/>
    <x v="5"/>
    <x v="0"/>
    <n v="7908.6385871525044"/>
    <n v="0.01"/>
    <s v="Contado"/>
    <n v="21"/>
  </r>
  <r>
    <s v="SEPTIEMBRE"/>
    <x v="7"/>
    <x v="2"/>
    <n v="8037.1978396375425"/>
    <n v="0.02"/>
    <s v="Contado"/>
    <n v="36"/>
  </r>
  <r>
    <s v="AGOSTO"/>
    <x v="8"/>
    <x v="0"/>
    <n v="8023.5054786180308"/>
    <n v="0.03"/>
    <s v="Contado"/>
    <n v="21"/>
  </r>
  <r>
    <s v="OCTUBRE"/>
    <x v="1"/>
    <x v="1"/>
    <n v="8070.0114035295383"/>
    <n v="0"/>
    <s v="Contado"/>
    <n v="31"/>
  </r>
  <r>
    <s v="ENERO"/>
    <x v="5"/>
    <x v="0"/>
    <n v="7923.0349879294363"/>
    <n v="0"/>
    <s v="Contado"/>
    <n v="31"/>
  </r>
  <r>
    <s v="SEPTIEMBRE"/>
    <x v="2"/>
    <x v="0"/>
    <n v="8006.1394256367066"/>
    <n v="0.01"/>
    <s v="Aplazado"/>
    <n v="24"/>
  </r>
  <r>
    <s v="JUNIO"/>
    <x v="2"/>
    <x v="0"/>
    <n v="8054.7395047486089"/>
    <n v="0"/>
    <s v="Contado"/>
    <n v="36"/>
  </r>
  <r>
    <s v="JULIO"/>
    <x v="2"/>
    <x v="0"/>
    <n v="7978.0014714248773"/>
    <n v="0.03"/>
    <s v="Aplazado"/>
    <n v="58"/>
  </r>
  <r>
    <s v="DICIEMBRE"/>
    <x v="1"/>
    <x v="1"/>
    <n v="7747.5609471881944"/>
    <n v="0.01"/>
    <s v="Contado"/>
    <n v="45"/>
  </r>
  <r>
    <s v="OCTUBRE"/>
    <x v="1"/>
    <x v="1"/>
    <n v="8152.1736970061011"/>
    <n v="0.02"/>
    <s v="Contado"/>
    <n v="49"/>
  </r>
  <r>
    <s v="OCTUBRE"/>
    <x v="7"/>
    <x v="2"/>
    <n v="7851.3053100905017"/>
    <n v="0.02"/>
    <s v="Contado"/>
    <n v="23"/>
  </r>
  <r>
    <s v="ENERO"/>
    <x v="0"/>
    <x v="0"/>
    <n v="8211.8520174860623"/>
    <n v="0.03"/>
    <s v="Contado"/>
    <n v="21"/>
  </r>
  <r>
    <s v="ABRIL"/>
    <x v="8"/>
    <x v="0"/>
    <n v="7766.0666818034997"/>
    <n v="0.01"/>
    <s v="Contado"/>
    <n v="30"/>
  </r>
  <r>
    <s v="FEBRERO"/>
    <x v="3"/>
    <x v="1"/>
    <n v="7557.4862007975526"/>
    <n v="0"/>
    <s v="Aplazado"/>
    <n v="28"/>
  </r>
  <r>
    <s v="JUNIO"/>
    <x v="0"/>
    <x v="0"/>
    <n v="7788.8853453363345"/>
    <n v="0.03"/>
    <s v="Contado"/>
    <n v="34"/>
  </r>
  <r>
    <s v="DICIEMBRE"/>
    <x v="2"/>
    <x v="0"/>
    <n v="7604.3526593602974"/>
    <n v="0"/>
    <s v="Aplazado"/>
    <n v="49"/>
  </r>
  <r>
    <s v="JULIO"/>
    <x v="5"/>
    <x v="0"/>
    <n v="7843.2357941450482"/>
    <n v="0.03"/>
    <s v="Aplazado"/>
    <n v="56"/>
  </r>
  <r>
    <s v="MAYO"/>
    <x v="1"/>
    <x v="1"/>
    <n v="8031.2868903254093"/>
    <n v="0.02"/>
    <s v="Contado"/>
    <n v="34"/>
  </r>
  <r>
    <s v="MARZO"/>
    <x v="0"/>
    <x v="0"/>
    <n v="7761.2765677657353"/>
    <n v="0.03"/>
    <s v="Contado"/>
    <n v="23"/>
  </r>
  <r>
    <s v="JULIO"/>
    <x v="6"/>
    <x v="2"/>
    <n v="8255.4222611159639"/>
    <n v="0.03"/>
    <s v="Contado"/>
    <n v="35"/>
  </r>
  <r>
    <s v="DICIEMBRE"/>
    <x v="5"/>
    <x v="0"/>
    <n v="7714.7832844264576"/>
    <n v="0.03"/>
    <s v="Contado"/>
    <n v="39"/>
  </r>
  <r>
    <s v="ENERO"/>
    <x v="7"/>
    <x v="2"/>
    <n v="7505.5321486662615"/>
    <n v="0.03"/>
    <s v="Contado"/>
    <n v="43"/>
  </r>
  <r>
    <s v="AGOSTO"/>
    <x v="0"/>
    <x v="0"/>
    <n v="8153.3924119420681"/>
    <n v="0.02"/>
    <s v="Contado"/>
    <n v="53"/>
  </r>
  <r>
    <s v="FEBRERO"/>
    <x v="4"/>
    <x v="2"/>
    <n v="7679.8314491197289"/>
    <n v="0.02"/>
    <s v="Contado"/>
    <n v="49"/>
  </r>
  <r>
    <s v="AGOSTO"/>
    <x v="7"/>
    <x v="2"/>
    <n v="7706.3237170380307"/>
    <n v="0"/>
    <s v="Contado"/>
    <n v="50"/>
  </r>
  <r>
    <s v="MAYO"/>
    <x v="1"/>
    <x v="1"/>
    <n v="8097.4982954120878"/>
    <n v="0.02"/>
    <s v="Contado"/>
    <n v="43"/>
  </r>
  <r>
    <s v="NOVIEMBRE"/>
    <x v="4"/>
    <x v="2"/>
    <n v="8254.2071422593472"/>
    <n v="0.03"/>
    <s v="Contado"/>
    <n v="43"/>
  </r>
  <r>
    <s v="FEBRERO"/>
    <x v="1"/>
    <x v="1"/>
    <n v="8120.2995176576951"/>
    <n v="0.03"/>
    <s v="Contado"/>
    <n v="41"/>
  </r>
  <r>
    <s v="JULIO"/>
    <x v="0"/>
    <x v="0"/>
    <n v="7788.3846272417668"/>
    <n v="0.01"/>
    <s v="Aplazado"/>
    <n v="17"/>
  </r>
  <r>
    <s v="SEPTIEMBRE"/>
    <x v="5"/>
    <x v="0"/>
    <n v="8093.0752959243"/>
    <n v="0.03"/>
    <s v="Aplazado"/>
    <n v="50"/>
  </r>
  <r>
    <s v="MAYO"/>
    <x v="7"/>
    <x v="2"/>
    <n v="8240.7803093899111"/>
    <n v="0"/>
    <s v="Contado"/>
    <n v="36"/>
  </r>
  <r>
    <s v="FEBRERO"/>
    <x v="3"/>
    <x v="1"/>
    <n v="7876.9194974419815"/>
    <n v="0"/>
    <s v="Aplazado"/>
    <n v="55"/>
  </r>
  <r>
    <s v="DICIEMBRE"/>
    <x v="8"/>
    <x v="0"/>
    <n v="7731.7268505713901"/>
    <n v="0.01"/>
    <s v="Contado"/>
    <n v="41"/>
  </r>
  <r>
    <s v="FEBRERO"/>
    <x v="5"/>
    <x v="0"/>
    <n v="7907.1323046126099"/>
    <n v="0"/>
    <s v="Contado"/>
    <n v="24"/>
  </r>
  <r>
    <s v="JUNIO"/>
    <x v="5"/>
    <x v="0"/>
    <n v="7784.7118411659676"/>
    <n v="0.03"/>
    <s v="Contado"/>
    <n v="18"/>
  </r>
  <r>
    <s v="ENERO"/>
    <x v="2"/>
    <x v="0"/>
    <n v="8081.8676549820748"/>
    <n v="0.01"/>
    <s v="Contado"/>
    <n v="47"/>
  </r>
  <r>
    <s v="JULIO"/>
    <x v="1"/>
    <x v="1"/>
    <n v="8278.9469656952169"/>
    <n v="0.03"/>
    <s v="Contado"/>
    <n v="32"/>
  </r>
  <r>
    <s v="OCTUBRE"/>
    <x v="2"/>
    <x v="0"/>
    <n v="7964.1879528411437"/>
    <n v="0"/>
    <s v="Contado"/>
    <n v="50"/>
  </r>
  <r>
    <s v="SEPTIEMBRE"/>
    <x v="1"/>
    <x v="1"/>
    <n v="7795.5590933983558"/>
    <n v="0"/>
    <s v="Contado"/>
    <n v="38"/>
  </r>
  <r>
    <s v="DICIEMBRE"/>
    <x v="1"/>
    <x v="1"/>
    <n v="7958.0734412945412"/>
    <n v="0"/>
    <s v="Contado"/>
    <n v="26"/>
  </r>
  <r>
    <s v="NOVIEMBRE"/>
    <x v="5"/>
    <x v="0"/>
    <n v="8034.3601160629305"/>
    <n v="0.01"/>
    <s v="Contado"/>
    <n v="39"/>
  </r>
  <r>
    <s v="NOVIEMBRE"/>
    <x v="4"/>
    <x v="2"/>
    <n v="8083.3160724878098"/>
    <n v="0.01"/>
    <s v="Contado"/>
    <n v="49"/>
  </r>
  <r>
    <s v="ABRIL"/>
    <x v="4"/>
    <x v="2"/>
    <n v="8035.922826283263"/>
    <n v="0.02"/>
    <s v="Contado"/>
    <n v="28"/>
  </r>
  <r>
    <s v="FEBRERO"/>
    <x v="4"/>
    <x v="2"/>
    <n v="8057.5300009060038"/>
    <n v="0.02"/>
    <s v="Contado"/>
    <n v="31"/>
  </r>
  <r>
    <s v="MARZO"/>
    <x v="5"/>
    <x v="0"/>
    <n v="8041.4258063001807"/>
    <n v="0.03"/>
    <s v="Aplazado"/>
    <n v="33"/>
  </r>
  <r>
    <s v="JULIO"/>
    <x v="4"/>
    <x v="2"/>
    <n v="7889.9335593284013"/>
    <n v="0.02"/>
    <s v="Aplazado"/>
    <n v="36"/>
  </r>
  <r>
    <s v="NOVIEMBRE"/>
    <x v="5"/>
    <x v="0"/>
    <n v="7660.4688172449005"/>
    <n v="0"/>
    <s v="Aplazado"/>
    <n v="59"/>
  </r>
  <r>
    <s v="JUNIO"/>
    <x v="0"/>
    <x v="0"/>
    <n v="8163.9680297243467"/>
    <n v="0"/>
    <s v="Contado"/>
    <n v="41"/>
  </r>
  <r>
    <s v="OCTUBRE"/>
    <x v="3"/>
    <x v="1"/>
    <n v="7618.4425282553866"/>
    <n v="0"/>
    <s v="Contado"/>
    <n v="42"/>
  </r>
  <r>
    <s v="SEPTIEMBRE"/>
    <x v="2"/>
    <x v="0"/>
    <n v="8146.3635275190973"/>
    <n v="0.01"/>
    <s v="Contado"/>
    <n v="35"/>
  </r>
  <r>
    <s v="ABRIL"/>
    <x v="6"/>
    <x v="2"/>
    <n v="7837.7445926370456"/>
    <n v="0.01"/>
    <s v="Contado"/>
    <n v="35"/>
  </r>
  <r>
    <s v="ENERO"/>
    <x v="5"/>
    <x v="0"/>
    <n v="7995.3776005417831"/>
    <n v="0"/>
    <s v="Aplazado"/>
    <n v="54"/>
  </r>
  <r>
    <s v="ENERO"/>
    <x v="3"/>
    <x v="1"/>
    <n v="7662.2499566968281"/>
    <n v="0.03"/>
    <s v="Contado"/>
    <n v="27"/>
  </r>
  <r>
    <s v="JUNIO"/>
    <x v="5"/>
    <x v="0"/>
    <n v="7568.2888694127587"/>
    <n v="0.03"/>
    <s v="Aplazado"/>
    <n v="43"/>
  </r>
  <r>
    <s v="DICIEMBRE"/>
    <x v="3"/>
    <x v="1"/>
    <n v="7827.8813927170495"/>
    <n v="0.01"/>
    <s v="Aplazado"/>
    <n v="36"/>
  </r>
  <r>
    <s v="AGOSTO"/>
    <x v="3"/>
    <x v="1"/>
    <n v="7798.3874467526766"/>
    <n v="0.02"/>
    <s v="Contado"/>
    <n v="47"/>
  </r>
  <r>
    <s v="ENERO"/>
    <x v="4"/>
    <x v="2"/>
    <n v="7656.3173377386647"/>
    <n v="0.01"/>
    <s v="Aplazado"/>
    <n v="64"/>
  </r>
  <r>
    <s v="DICIEMBRE"/>
    <x v="0"/>
    <x v="0"/>
    <n v="8093.4767306946924"/>
    <n v="0.01"/>
    <s v="Contado"/>
    <n v="41"/>
  </r>
  <r>
    <s v="ENERO"/>
    <x v="3"/>
    <x v="1"/>
    <n v="7614.297785348781"/>
    <n v="0.01"/>
    <s v="Contado"/>
    <n v="47"/>
  </r>
  <r>
    <s v="MAYO"/>
    <x v="5"/>
    <x v="0"/>
    <n v="8214.5518921107214"/>
    <n v="0.03"/>
    <s v="Aplazado"/>
    <n v="25"/>
  </r>
  <r>
    <s v="MAYO"/>
    <x v="1"/>
    <x v="1"/>
    <n v="7820.4842487961969"/>
    <n v="0.01"/>
    <s v="Aplazado"/>
    <n v="37"/>
  </r>
  <r>
    <s v="ABRIL"/>
    <x v="3"/>
    <x v="1"/>
    <n v="7618.4425282553866"/>
    <n v="0.02"/>
    <s v="Aplazado"/>
    <n v="57"/>
  </r>
  <r>
    <s v="MAYO"/>
    <x v="3"/>
    <x v="1"/>
    <n v="7618.4425282553866"/>
    <n v="0"/>
    <s v="Contado"/>
    <n v="46"/>
  </r>
  <r>
    <s v="FEBRERO"/>
    <x v="3"/>
    <x v="1"/>
    <n v="7717.1396339185458"/>
    <n v="0.01"/>
    <s v="Contado"/>
    <n v="43"/>
  </r>
  <r>
    <s v="ENERO"/>
    <x v="5"/>
    <x v="0"/>
    <n v="8203.6178797640241"/>
    <n v="0.02"/>
    <s v="Contado"/>
    <n v="40"/>
  </r>
  <r>
    <s v="ABRIL"/>
    <x v="8"/>
    <x v="0"/>
    <n v="8058.2207071575704"/>
    <n v="0.01"/>
    <s v="Contado"/>
    <n v="32"/>
  </r>
  <r>
    <s v="ENERO"/>
    <x v="2"/>
    <x v="0"/>
    <n v="8193.8115237853162"/>
    <n v="0.02"/>
    <s v="Contado"/>
    <n v="27"/>
  </r>
  <r>
    <s v="ENERO"/>
    <x v="5"/>
    <x v="0"/>
    <n v="8208.5108939167458"/>
    <n v="0"/>
    <s v="Aplazado"/>
    <n v="42"/>
  </r>
  <r>
    <s v="SEPTIEMBRE"/>
    <x v="4"/>
    <x v="2"/>
    <n v="8009.1503630151692"/>
    <n v="0.02"/>
    <s v="Contado"/>
    <n v="29"/>
  </r>
  <r>
    <s v="FEBRERO"/>
    <x v="6"/>
    <x v="2"/>
    <n v="8241.3131625627648"/>
    <n v="0.02"/>
    <s v="Contado"/>
    <n v="50"/>
  </r>
  <r>
    <s v="ENERO"/>
    <x v="4"/>
    <x v="2"/>
    <n v="7929.3622209768091"/>
    <n v="0.03"/>
    <s v="Aplazado"/>
    <n v="17"/>
  </r>
  <r>
    <s v="NOVIEMBRE"/>
    <x v="1"/>
    <x v="1"/>
    <n v="8182.6830470550158"/>
    <n v="0.01"/>
    <s v="Contado"/>
    <n v="48"/>
  </r>
  <r>
    <s v="JULIO"/>
    <x v="6"/>
    <x v="2"/>
    <n v="7518.5994532026143"/>
    <n v="0.02"/>
    <s v="Aplazado"/>
    <n v="64"/>
  </r>
  <r>
    <s v="FEBRERO"/>
    <x v="6"/>
    <x v="2"/>
    <n v="7946.8946413875528"/>
    <n v="0.01"/>
    <s v="Contado"/>
    <n v="44"/>
  </r>
  <r>
    <s v="JUNIO"/>
    <x v="5"/>
    <x v="0"/>
    <n v="8123.2848373015531"/>
    <n v="0.01"/>
    <s v="Aplazado"/>
    <n v="44"/>
  </r>
  <r>
    <s v="JULIO"/>
    <x v="1"/>
    <x v="1"/>
    <n v="7972.4833497144755"/>
    <n v="0.01"/>
    <s v="Aplazado"/>
    <n v="16"/>
  </r>
  <r>
    <s v="AGOSTO"/>
    <x v="0"/>
    <x v="0"/>
    <n v="7507.5029233199575"/>
    <n v="0"/>
    <s v="Aplazado"/>
    <n v="44"/>
  </r>
  <r>
    <s v="MARZO"/>
    <x v="0"/>
    <x v="0"/>
    <n v="7790.169744077225"/>
    <n v="0.01"/>
    <s v="Contado"/>
    <n v="50"/>
  </r>
  <r>
    <s v="OCTUBRE"/>
    <x v="5"/>
    <x v="0"/>
    <n v="7855.4808629229819"/>
    <n v="0.02"/>
    <s v="Aplazado"/>
    <n v="30"/>
  </r>
  <r>
    <s v="AGOSTO"/>
    <x v="2"/>
    <x v="0"/>
    <n v="7572.9690202789379"/>
    <n v="0"/>
    <s v="Contado"/>
    <n v="50"/>
  </r>
  <r>
    <s v="FEBRERO"/>
    <x v="5"/>
    <x v="0"/>
    <n v="7620.9880032311821"/>
    <n v="0.01"/>
    <s v="Contado"/>
    <n v="22"/>
  </r>
  <r>
    <s v="DICIEMBRE"/>
    <x v="6"/>
    <x v="2"/>
    <n v="8009.9617383543091"/>
    <n v="0.02"/>
    <s v="Contado"/>
    <n v="42"/>
  </r>
  <r>
    <s v="JULIO"/>
    <x v="3"/>
    <x v="1"/>
    <n v="7517.7972416379953"/>
    <n v="0"/>
    <s v="Contado"/>
    <n v="24"/>
  </r>
  <r>
    <s v="ENERO"/>
    <x v="8"/>
    <x v="0"/>
    <n v="8052.8003528509089"/>
    <n v="0.03"/>
    <s v="Aplazado"/>
    <n v="60"/>
  </r>
  <r>
    <s v="JULIO"/>
    <x v="6"/>
    <x v="2"/>
    <n v="8212.608445869937"/>
    <n v="0.01"/>
    <s v="Contado"/>
    <n v="50"/>
  </r>
  <r>
    <s v="AGOSTO"/>
    <x v="4"/>
    <x v="2"/>
    <n v="7792.4758946552674"/>
    <n v="0"/>
    <s v="Contado"/>
    <n v="24"/>
  </r>
  <r>
    <s v="JULIO"/>
    <x v="8"/>
    <x v="0"/>
    <n v="7693.1812034715676"/>
    <n v="0.01"/>
    <s v="Aplazado"/>
    <n v="37"/>
  </r>
  <r>
    <s v="JUNIO"/>
    <x v="5"/>
    <x v="0"/>
    <n v="8224.17428137549"/>
    <n v="0.02"/>
    <s v="Contado"/>
    <n v="30"/>
  </r>
  <r>
    <s v="ENERO"/>
    <x v="0"/>
    <x v="0"/>
    <n v="8047.4850939584303"/>
    <n v="0.01"/>
    <s v="Contado"/>
    <n v="40"/>
  </r>
  <r>
    <s v="ABRIL"/>
    <x v="3"/>
    <x v="1"/>
    <n v="7983.8328557264867"/>
    <n v="0.03"/>
    <s v="Aplazado"/>
    <n v="45"/>
  </r>
  <r>
    <s v="MARZO"/>
    <x v="0"/>
    <x v="0"/>
    <n v="7689.5037694332041"/>
    <n v="0.03"/>
    <s v="Contado"/>
    <n v="43"/>
  </r>
  <r>
    <s v="ENERO"/>
    <x v="0"/>
    <x v="0"/>
    <n v="8246.3160998811509"/>
    <n v="0"/>
    <s v="Contado"/>
    <n v="21"/>
  </r>
  <r>
    <s v="NOVIEMBRE"/>
    <x v="5"/>
    <x v="0"/>
    <n v="7864.6610640567906"/>
    <n v="0.01"/>
    <s v="Contado"/>
    <n v="38"/>
  </r>
  <r>
    <s v="AGOSTO"/>
    <x v="0"/>
    <x v="0"/>
    <n v="8151.4167773790723"/>
    <n v="0.02"/>
    <s v="Aplazado"/>
    <n v="54"/>
  </r>
  <r>
    <s v="MARZO"/>
    <x v="1"/>
    <x v="1"/>
    <n v="8043.0862005979725"/>
    <n v="0.02"/>
    <s v="Contado"/>
    <n v="21"/>
  </r>
  <r>
    <s v="SEPTIEMBRE"/>
    <x v="3"/>
    <x v="1"/>
    <n v="7791.0895241011985"/>
    <n v="0"/>
    <s v="Contado"/>
    <n v="45"/>
  </r>
  <r>
    <s v="ENERO"/>
    <x v="0"/>
    <x v="0"/>
    <n v="7975.3647804745015"/>
    <n v="0.01"/>
    <s v="Contado"/>
    <n v="38"/>
  </r>
  <r>
    <s v="NOVIEMBRE"/>
    <x v="4"/>
    <x v="2"/>
    <n v="7548.1041800407093"/>
    <n v="0.03"/>
    <s v="Aplazado"/>
    <n v="64"/>
  </r>
  <r>
    <s v="SEPTIEMBRE"/>
    <x v="3"/>
    <x v="1"/>
    <n v="7849.8322835210638"/>
    <n v="0.02"/>
    <s v="Contado"/>
    <n v="29"/>
  </r>
  <r>
    <s v="DICIEMBRE"/>
    <x v="0"/>
    <x v="0"/>
    <n v="7990.3313170949423"/>
    <n v="0.03"/>
    <s v="Contado"/>
    <n v="29"/>
  </r>
  <r>
    <s v="JUNIO"/>
    <x v="1"/>
    <x v="1"/>
    <n v="7786.8349832589274"/>
    <n v="0.03"/>
    <s v="Aplazado"/>
    <n v="31"/>
  </r>
  <r>
    <s v="SEPTIEMBRE"/>
    <x v="6"/>
    <x v="2"/>
    <n v="8061.8543775763965"/>
    <n v="0.01"/>
    <s v="Contado"/>
    <n v="36"/>
  </r>
  <r>
    <s v="DICIEMBRE"/>
    <x v="8"/>
    <x v="0"/>
    <n v="7629.9957203295207"/>
    <n v="0.01"/>
    <s v="Contado"/>
    <n v="21"/>
  </r>
  <r>
    <s v="SEPTIEMBRE"/>
    <x v="8"/>
    <x v="0"/>
    <n v="7537.7832412088492"/>
    <n v="0.02"/>
    <s v="Contado"/>
    <n v="21"/>
  </r>
  <r>
    <s v="JULIO"/>
    <x v="7"/>
    <x v="2"/>
    <n v="8061.9903840912639"/>
    <n v="0.03"/>
    <s v="Contado"/>
    <n v="31"/>
  </r>
  <r>
    <s v="ENERO"/>
    <x v="7"/>
    <x v="2"/>
    <n v="7887.7342196126619"/>
    <n v="0"/>
    <s v="Contado"/>
    <n v="44"/>
  </r>
  <r>
    <s v="ENERO"/>
    <x v="8"/>
    <x v="0"/>
    <n v="7695.3578349153577"/>
    <n v="0.03"/>
    <s v="Contado"/>
    <n v="45"/>
  </r>
  <r>
    <s v="FEBRERO"/>
    <x v="4"/>
    <x v="2"/>
    <n v="7700.799378268739"/>
    <n v="0"/>
    <s v="Contado"/>
    <n v="28"/>
  </r>
  <r>
    <s v="ENERO"/>
    <x v="1"/>
    <x v="1"/>
    <n v="8178.3953484819722"/>
    <n v="0.02"/>
    <s v="Aplazado"/>
    <n v="53"/>
  </r>
  <r>
    <s v="NOVIEMBRE"/>
    <x v="0"/>
    <x v="0"/>
    <n v="7563.1611042693066"/>
    <n v="0"/>
    <s v="Aplazado"/>
    <n v="22"/>
  </r>
  <r>
    <s v="NOVIEMBRE"/>
    <x v="5"/>
    <x v="0"/>
    <n v="7735.2177068845458"/>
    <n v="0.01"/>
    <s v="Contado"/>
    <n v="39"/>
  </r>
  <r>
    <s v="MAYO"/>
    <x v="8"/>
    <x v="0"/>
    <n v="7558.4834874609942"/>
    <n v="0.03"/>
    <s v="Contado"/>
    <n v="38"/>
  </r>
  <r>
    <s v="JULIO"/>
    <x v="1"/>
    <x v="1"/>
    <n v="7951.3056671208915"/>
    <n v="0"/>
    <s v="Contado"/>
    <n v="32"/>
  </r>
  <r>
    <s v="OCTUBRE"/>
    <x v="3"/>
    <x v="1"/>
    <n v="7631.7275144182668"/>
    <n v="0.01"/>
    <s v="Contado"/>
    <n v="34"/>
  </r>
  <r>
    <s v="ENERO"/>
    <x v="0"/>
    <x v="0"/>
    <n v="7601.4580345367767"/>
    <n v="0.02"/>
    <s v="Contado"/>
    <n v="41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4">
  <r>
    <s v="AGOSTO"/>
    <n v="2"/>
    <s v="Centro"/>
    <n v="7736.2357668898676"/>
    <n v="0"/>
    <x v="0"/>
    <x v="0"/>
  </r>
  <r>
    <s v="ENERO"/>
    <n v="5"/>
    <s v="Sur"/>
    <n v="8242.0014630528021"/>
    <n v="0.03"/>
    <x v="1"/>
    <x v="1"/>
  </r>
  <r>
    <s v="AGOSTO"/>
    <n v="4"/>
    <s v="Centro"/>
    <n v="8171.6349119267943"/>
    <n v="0.01"/>
    <x v="1"/>
    <x v="2"/>
  </r>
  <r>
    <s v="MARZO"/>
    <n v="6"/>
    <s v="Sur"/>
    <n v="7835.3787676906495"/>
    <n v="0.02"/>
    <x v="0"/>
    <x v="3"/>
  </r>
  <r>
    <s v="DICIEMBRE"/>
    <n v="2"/>
    <s v="Centro"/>
    <n v="7984.9962769639251"/>
    <n v="0.03"/>
    <x v="1"/>
    <x v="4"/>
  </r>
  <r>
    <s v="FEBRERO"/>
    <n v="2"/>
    <s v="Centro"/>
    <n v="7873.0594136436093"/>
    <n v="0.02"/>
    <x v="1"/>
    <x v="5"/>
  </r>
  <r>
    <s v="ABRIL"/>
    <n v="7"/>
    <s v="Norte"/>
    <n v="7926.3220538096493"/>
    <n v="0"/>
    <x v="1"/>
    <x v="6"/>
  </r>
  <r>
    <s v="MARZO"/>
    <n v="5"/>
    <s v="Sur"/>
    <n v="8006.568608968214"/>
    <n v="0.01"/>
    <x v="1"/>
    <x v="7"/>
  </r>
  <r>
    <s v="ENERO"/>
    <n v="3"/>
    <s v="Centro"/>
    <n v="8262.8227047239125"/>
    <n v="0.03"/>
    <x v="1"/>
    <x v="8"/>
  </r>
  <r>
    <s v="SEPTIEMBRE"/>
    <n v="7"/>
    <s v="Norte"/>
    <n v="8233.6067410228861"/>
    <n v="0.02"/>
    <x v="0"/>
    <x v="9"/>
  </r>
  <r>
    <s v="JUNIO"/>
    <n v="4"/>
    <s v="Centro"/>
    <n v="7807.7126758655095"/>
    <n v="0.01"/>
    <x v="0"/>
    <x v="10"/>
  </r>
  <r>
    <s v="AGOSTO"/>
    <n v="7"/>
    <s v="Norte"/>
    <n v="7839.8898059389512"/>
    <n v="0.01"/>
    <x v="1"/>
    <x v="11"/>
  </r>
  <r>
    <s v="ENERO"/>
    <n v="8"/>
    <s v="Norte"/>
    <n v="8040.4402107476699"/>
    <n v="0.02"/>
    <x v="1"/>
    <x v="9"/>
  </r>
  <r>
    <s v="JULIO"/>
    <n v="5"/>
    <s v="Sur"/>
    <n v="8140.0499999999993"/>
    <n v="0.01"/>
    <x v="1"/>
    <x v="4"/>
  </r>
  <r>
    <s v="NOVIEMBRE"/>
    <n v="5"/>
    <s v="Sur"/>
    <n v="7953.3"/>
    <n v="0"/>
    <x v="0"/>
    <x v="12"/>
  </r>
  <r>
    <s v="NOVIEMBRE"/>
    <n v="5"/>
    <s v="Sur"/>
    <n v="7932.9500731243479"/>
    <n v="0.03"/>
    <x v="0"/>
    <x v="13"/>
  </r>
  <r>
    <s v="JULIO"/>
    <n v="9"/>
    <s v="Norte"/>
    <n v="7826.5345021381472"/>
    <n v="0.02"/>
    <x v="0"/>
    <x v="5"/>
  </r>
  <r>
    <s v="JUNIO"/>
    <n v="6"/>
    <s v="Sur"/>
    <n v="7667.0591853699352"/>
    <n v="0.02"/>
    <x v="1"/>
    <x v="14"/>
  </r>
  <r>
    <s v="SEPTIEMBRE"/>
    <n v="3"/>
    <s v="Centro"/>
    <n v="8256.6760227215127"/>
    <n v="0.03"/>
    <x v="1"/>
    <x v="15"/>
  </r>
  <r>
    <s v="ABRIL"/>
    <n v="3"/>
    <s v="Centro"/>
    <n v="7737.0595355972728"/>
    <n v="0"/>
    <x v="1"/>
    <x v="12"/>
  </r>
  <r>
    <s v="DICIEMBRE"/>
    <n v="4"/>
    <s v="Centro"/>
    <n v="8179.8662449481253"/>
    <n v="0.03"/>
    <x v="0"/>
    <x v="16"/>
  </r>
  <r>
    <s v="DICIEMBRE"/>
    <n v="3"/>
    <s v="Centro"/>
    <n v="8144.2969457749405"/>
    <n v="0.02"/>
    <x v="1"/>
    <x v="17"/>
  </r>
  <r>
    <s v="DICIEMBRE"/>
    <n v="3"/>
    <s v="Centro"/>
    <n v="8241.5242045991545"/>
    <n v="0"/>
    <x v="1"/>
    <x v="16"/>
  </r>
  <r>
    <s v="JUNIO"/>
    <n v="1"/>
    <s v="Centro"/>
    <n v="8122.5676029677516"/>
    <n v="0.03"/>
    <x v="1"/>
    <x v="16"/>
  </r>
  <r>
    <s v="OCTUBRE"/>
    <n v="3"/>
    <s v="Centro"/>
    <n v="8121.2339781670426"/>
    <n v="0.02"/>
    <x v="1"/>
    <x v="18"/>
  </r>
  <r>
    <s v="DICIEMBRE"/>
    <n v="6"/>
    <s v="Sur"/>
    <n v="7738.1100677944914"/>
    <n v="0.02"/>
    <x v="1"/>
    <x v="19"/>
  </r>
  <r>
    <s v="AGOSTO"/>
    <n v="8"/>
    <s v="Norte"/>
    <n v="8034.077127857804"/>
    <n v="0.03"/>
    <x v="0"/>
    <x v="20"/>
  </r>
  <r>
    <s v="DICIEMBRE"/>
    <n v="4"/>
    <s v="Centro"/>
    <n v="7602.6898899347316"/>
    <n v="0.01"/>
    <x v="1"/>
    <x v="21"/>
  </r>
  <r>
    <s v="ABRIL"/>
    <n v="2"/>
    <s v="Centro"/>
    <n v="7522.728215340544"/>
    <n v="0.01"/>
    <x v="1"/>
    <x v="9"/>
  </r>
  <r>
    <s v="SEPTIEMBRE"/>
    <n v="5"/>
    <s v="Sur"/>
    <n v="8259.75"/>
    <n v="0.01"/>
    <x v="1"/>
    <x v="13"/>
  </r>
  <r>
    <s v="JULIO"/>
    <n v="1"/>
    <s v="Centro"/>
    <n v="7852.0003003373358"/>
    <n v="0.01"/>
    <x v="0"/>
    <x v="22"/>
  </r>
  <r>
    <s v="MARZO"/>
    <n v="5"/>
    <s v="Sur"/>
    <n v="8337.7613151513651"/>
    <n v="0.03"/>
    <x v="1"/>
    <x v="23"/>
  </r>
  <r>
    <s v="MAYO"/>
    <n v="2"/>
    <s v="Centro"/>
    <n v="7720.2062244898934"/>
    <n v="0.01"/>
    <x v="0"/>
    <x v="24"/>
  </r>
  <r>
    <s v="FEBRERO"/>
    <n v="3"/>
    <s v="Centro"/>
    <n v="8136.1048978776853"/>
    <n v="0.03"/>
    <x v="0"/>
    <x v="19"/>
  </r>
  <r>
    <s v="ABRIL"/>
    <n v="5"/>
    <s v="Sur"/>
    <n v="8176.8"/>
    <n v="0.01"/>
    <x v="0"/>
    <x v="13"/>
  </r>
  <r>
    <s v="OCTUBRE"/>
    <n v="6"/>
    <s v="Sur"/>
    <n v="7734.8734124847624"/>
    <n v="0"/>
    <x v="1"/>
    <x v="25"/>
  </r>
  <r>
    <s v="JUNIO"/>
    <n v="6"/>
    <s v="Sur"/>
    <n v="7725.5225052735432"/>
    <n v="0.02"/>
    <x v="1"/>
    <x v="26"/>
  </r>
  <r>
    <s v="JULIO"/>
    <n v="4"/>
    <s v="Centro"/>
    <n v="7820.9598336619501"/>
    <n v="0.02"/>
    <x v="1"/>
    <x v="4"/>
  </r>
  <r>
    <s v="OCTUBRE"/>
    <n v="8"/>
    <s v="Norte"/>
    <n v="7658.680194814674"/>
    <n v="0"/>
    <x v="1"/>
    <x v="27"/>
  </r>
  <r>
    <s v="ENERO"/>
    <n v="9"/>
    <s v="Norte"/>
    <n v="7706.6535838663413"/>
    <n v="0"/>
    <x v="1"/>
    <x v="21"/>
  </r>
  <r>
    <s v="OCTUBRE"/>
    <n v="4"/>
    <s v="Centro"/>
    <n v="7709.7282275431235"/>
    <n v="0.02"/>
    <x v="1"/>
    <x v="26"/>
  </r>
  <r>
    <s v="DICIEMBRE"/>
    <n v="9"/>
    <s v="Norte"/>
    <n v="7961.4490058320416"/>
    <n v="0"/>
    <x v="1"/>
    <x v="19"/>
  </r>
  <r>
    <s v="DICIEMBRE"/>
    <n v="6"/>
    <s v="Sur"/>
    <n v="7723.6290312056963"/>
    <n v="0.03"/>
    <x v="0"/>
    <x v="28"/>
  </r>
  <r>
    <s v="FEBRERO"/>
    <n v="7"/>
    <s v="Norte"/>
    <n v="7603.3093319282079"/>
    <n v="0.02"/>
    <x v="1"/>
    <x v="29"/>
  </r>
  <r>
    <s v="OCTUBRE"/>
    <n v="9"/>
    <s v="Norte"/>
    <n v="7794.0814346116576"/>
    <n v="0.02"/>
    <x v="1"/>
    <x v="27"/>
  </r>
  <r>
    <s v="MAYO"/>
    <n v="7"/>
    <s v="Norte"/>
    <n v="8219.0624888826824"/>
    <n v="0"/>
    <x v="1"/>
    <x v="8"/>
  </r>
  <r>
    <s v="AGOSTO"/>
    <n v="9"/>
    <s v="Norte"/>
    <n v="7642.6805543104638"/>
    <n v="0.03"/>
    <x v="0"/>
    <x v="3"/>
  </r>
  <r>
    <s v="ABRIL"/>
    <n v="6"/>
    <s v="Sur"/>
    <n v="7508.8401958012855"/>
    <n v="0"/>
    <x v="1"/>
    <x v="4"/>
  </r>
  <r>
    <s v="MARZO"/>
    <n v="3"/>
    <s v="Centro"/>
    <n v="7967.0432595514831"/>
    <n v="0"/>
    <x v="0"/>
    <x v="30"/>
  </r>
  <r>
    <s v="ENERO"/>
    <n v="1"/>
    <s v="Centro"/>
    <n v="7715.7907733361117"/>
    <n v="0.03"/>
    <x v="1"/>
    <x v="27"/>
  </r>
  <r>
    <s v="JULIO"/>
    <n v="2"/>
    <s v="Centro"/>
    <n v="7516.8665167591826"/>
    <n v="0.02"/>
    <x v="1"/>
    <x v="31"/>
  </r>
  <r>
    <s v="SEPTIEMBRE"/>
    <n v="8"/>
    <s v="Norte"/>
    <n v="7848.0849526767361"/>
    <n v="0.01"/>
    <x v="1"/>
    <x v="8"/>
  </r>
  <r>
    <s v="DICIEMBRE"/>
    <n v="6"/>
    <s v="Sur"/>
    <n v="7983.8584265238933"/>
    <n v="0.03"/>
    <x v="1"/>
    <x v="26"/>
  </r>
  <r>
    <s v="MAYO"/>
    <n v="7"/>
    <s v="Norte"/>
    <n v="7517.4703671024599"/>
    <n v="0.01"/>
    <x v="1"/>
    <x v="23"/>
  </r>
  <r>
    <s v="NOVIEMBRE"/>
    <n v="3"/>
    <s v="Centro"/>
    <n v="7551.8635923180045"/>
    <n v="0.01"/>
    <x v="1"/>
    <x v="2"/>
  </r>
  <r>
    <s v="FEBRERO"/>
    <n v="5"/>
    <s v="Sur"/>
    <n v="8148.2041287447373"/>
    <n v="0.02"/>
    <x v="0"/>
    <x v="21"/>
  </r>
  <r>
    <s v="OCTUBRE"/>
    <n v="7"/>
    <s v="Norte"/>
    <n v="7865.7972407074021"/>
    <n v="0.01"/>
    <x v="1"/>
    <x v="25"/>
  </r>
  <r>
    <s v="JUNIO"/>
    <n v="5"/>
    <s v="Sur"/>
    <n v="7798.7143801963748"/>
    <n v="0"/>
    <x v="0"/>
    <x v="28"/>
  </r>
  <r>
    <s v="MARZO"/>
    <n v="7"/>
    <s v="Norte"/>
    <n v="7534.3711355357163"/>
    <n v="0.01"/>
    <x v="0"/>
    <x v="4"/>
  </r>
  <r>
    <s v="DICIEMBRE"/>
    <n v="3"/>
    <s v="Centro"/>
    <n v="7652.0799985410804"/>
    <n v="0.02"/>
    <x v="0"/>
    <x v="27"/>
  </r>
  <r>
    <s v="FEBRERO"/>
    <n v="9"/>
    <s v="Norte"/>
    <n v="7518.4135828942499"/>
    <n v="0.02"/>
    <x v="1"/>
    <x v="1"/>
  </r>
  <r>
    <s v="AGOSTO"/>
    <n v="6"/>
    <s v="Sur"/>
    <n v="7583.0946221097247"/>
    <n v="0.01"/>
    <x v="0"/>
    <x v="18"/>
  </r>
  <r>
    <s v="ABRIL"/>
    <n v="2"/>
    <s v="Centro"/>
    <n v="7934.1323065241068"/>
    <n v="0.01"/>
    <x v="1"/>
    <x v="31"/>
  </r>
  <r>
    <s v="ENERO"/>
    <n v="6"/>
    <s v="Sur"/>
    <n v="7846.1215977723623"/>
    <n v="0.03"/>
    <x v="1"/>
    <x v="2"/>
  </r>
  <r>
    <s v="FEBRERO"/>
    <n v="2"/>
    <s v="Centro"/>
    <n v="7776.5129526011242"/>
    <n v="0.02"/>
    <x v="0"/>
    <x v="25"/>
  </r>
  <r>
    <s v="SEPTIEMBRE"/>
    <n v="7"/>
    <s v="Norte"/>
    <n v="8137.8782399400552"/>
    <n v="0.03"/>
    <x v="0"/>
    <x v="26"/>
  </r>
  <r>
    <s v="JULIO"/>
    <n v="9"/>
    <s v="Norte"/>
    <n v="7726.4168014139932"/>
    <n v="0"/>
    <x v="1"/>
    <x v="7"/>
  </r>
  <r>
    <s v="OCTUBRE"/>
    <n v="7"/>
    <s v="Norte"/>
    <n v="7513.6285897424386"/>
    <n v="0"/>
    <x v="0"/>
    <x v="19"/>
  </r>
  <r>
    <s v="MARZO"/>
    <n v="5"/>
    <s v="Sur"/>
    <n v="8013.8103984115969"/>
    <n v="0.02"/>
    <x v="1"/>
    <x v="5"/>
  </r>
  <r>
    <s v="MAYO"/>
    <n v="6"/>
    <s v="Sur"/>
    <n v="7936.4883270744212"/>
    <n v="0.01"/>
    <x v="1"/>
    <x v="13"/>
  </r>
  <r>
    <s v="JULIO"/>
    <n v="3"/>
    <s v="Centro"/>
    <n v="7510.2612233646914"/>
    <n v="0.03"/>
    <x v="1"/>
    <x v="25"/>
  </r>
  <r>
    <s v="AGOSTO"/>
    <n v="9"/>
    <s v="Norte"/>
    <n v="8089.1433746897519"/>
    <n v="0.01"/>
    <x v="0"/>
    <x v="32"/>
  </r>
  <r>
    <s v="JUNIO"/>
    <n v="8"/>
    <s v="Norte"/>
    <n v="7598.433298309742"/>
    <n v="0"/>
    <x v="1"/>
    <x v="33"/>
  </r>
  <r>
    <s v="ENERO"/>
    <n v="7"/>
    <s v="Norte"/>
    <n v="8127.985322245554"/>
    <n v="0"/>
    <x v="1"/>
    <x v="34"/>
  </r>
  <r>
    <s v="DICIEMBRE"/>
    <n v="5"/>
    <s v="Sur"/>
    <n v="7793.6563658427758"/>
    <n v="0.01"/>
    <x v="1"/>
    <x v="11"/>
  </r>
  <r>
    <s v="FEBRERO"/>
    <n v="5"/>
    <s v="Sur"/>
    <n v="8103.1658955132889"/>
    <n v="0.03"/>
    <x v="1"/>
    <x v="12"/>
  </r>
  <r>
    <s v="MAYO"/>
    <n v="4"/>
    <s v="Centro"/>
    <n v="7835.6679459313773"/>
    <n v="0.02"/>
    <x v="1"/>
    <x v="1"/>
  </r>
  <r>
    <s v="JULIO"/>
    <n v="8"/>
    <s v="Norte"/>
    <n v="7546.5750269697355"/>
    <n v="0.01"/>
    <x v="1"/>
    <x v="20"/>
  </r>
  <r>
    <s v="DICIEMBRE"/>
    <n v="8"/>
    <s v="Norte"/>
    <n v="8018.4490383854927"/>
    <n v="0"/>
    <x v="1"/>
    <x v="10"/>
  </r>
  <r>
    <s v="SEPTIEMBRE"/>
    <n v="6"/>
    <s v="Sur"/>
    <n v="8087.7850629790419"/>
    <n v="0.01"/>
    <x v="1"/>
    <x v="18"/>
  </r>
  <r>
    <s v="SEPTIEMBRE"/>
    <n v="5"/>
    <s v="Sur"/>
    <n v="7977.6319438173232"/>
    <n v="0.03"/>
    <x v="1"/>
    <x v="6"/>
  </r>
  <r>
    <s v="JUNIO"/>
    <n v="6"/>
    <s v="Sur"/>
    <n v="7667.0591853699352"/>
    <n v="0.01"/>
    <x v="1"/>
    <x v="12"/>
  </r>
  <r>
    <s v="MARZO"/>
    <n v="3"/>
    <s v="Centro"/>
    <n v="8172.1170468119271"/>
    <n v="0.02"/>
    <x v="0"/>
    <x v="35"/>
  </r>
  <r>
    <s v="MARZO"/>
    <n v="3"/>
    <s v="Centro"/>
    <n v="8224.7006201487238"/>
    <n v="0"/>
    <x v="0"/>
    <x v="7"/>
  </r>
  <r>
    <s v="MARZO"/>
    <n v="2"/>
    <s v="Centro"/>
    <n v="7868.7955438381414"/>
    <n v="0.02"/>
    <x v="1"/>
    <x v="6"/>
  </r>
  <r>
    <s v="MAYO"/>
    <n v="1"/>
    <s v="Centro"/>
    <n v="8151.8917550846709"/>
    <n v="0"/>
    <x v="1"/>
    <x v="21"/>
  </r>
  <r>
    <s v="MAYO"/>
    <n v="1"/>
    <s v="Centro"/>
    <n v="7747.9798063794715"/>
    <n v="0.02"/>
    <x v="1"/>
    <x v="36"/>
  </r>
  <r>
    <s v="DICIEMBRE"/>
    <n v="9"/>
    <s v="Norte"/>
    <n v="8175.0353012558116"/>
    <n v="0"/>
    <x v="1"/>
    <x v="18"/>
  </r>
  <r>
    <s v="AGOSTO"/>
    <n v="5"/>
    <s v="Sur"/>
    <n v="8214.0780249038835"/>
    <n v="0.02"/>
    <x v="0"/>
    <x v="6"/>
  </r>
  <r>
    <s v="DICIEMBRE"/>
    <n v="1"/>
    <s v="Centro"/>
    <n v="7564.2974984766897"/>
    <n v="0.02"/>
    <x v="1"/>
    <x v="7"/>
  </r>
  <r>
    <s v="MARZO"/>
    <n v="1"/>
    <s v="Centro"/>
    <n v="7838.2810592311944"/>
    <n v="0.03"/>
    <x v="1"/>
    <x v="19"/>
  </r>
  <r>
    <s v="SEPTIEMBRE"/>
    <n v="1"/>
    <s v="Centro"/>
    <n v="7636.8132967603469"/>
    <n v="0.02"/>
    <x v="0"/>
    <x v="13"/>
  </r>
  <r>
    <s v="JUNIO"/>
    <n v="8"/>
    <s v="Norte"/>
    <n v="8247.4279107997972"/>
    <n v="0.02"/>
    <x v="0"/>
    <x v="31"/>
  </r>
  <r>
    <s v="JUNIO"/>
    <n v="8"/>
    <s v="Norte"/>
    <n v="7720.2664039283627"/>
    <n v="0.03"/>
    <x v="0"/>
    <x v="7"/>
  </r>
  <r>
    <s v="ENERO"/>
    <n v="5"/>
    <s v="Sur"/>
    <n v="8260.8778270483617"/>
    <n v="0.03"/>
    <x v="1"/>
    <x v="31"/>
  </r>
  <r>
    <s v="MAYO"/>
    <n v="7"/>
    <s v="Norte"/>
    <n v="7572.0534384137181"/>
    <n v="0.01"/>
    <x v="0"/>
    <x v="32"/>
  </r>
  <r>
    <s v="MAYO"/>
    <n v="7"/>
    <s v="Norte"/>
    <n v="7936.9059402511402"/>
    <n v="0.01"/>
    <x v="1"/>
    <x v="17"/>
  </r>
  <r>
    <s v="SEPTIEMBRE"/>
    <n v="9"/>
    <s v="Norte"/>
    <n v="7976.6541730526887"/>
    <n v="0.03"/>
    <x v="1"/>
    <x v="19"/>
  </r>
  <r>
    <s v="OCTUBRE"/>
    <n v="6"/>
    <s v="Sur"/>
    <n v="7628.248255647045"/>
    <n v="0.01"/>
    <x v="1"/>
    <x v="33"/>
  </r>
  <r>
    <s v="JUNIO"/>
    <n v="9"/>
    <s v="Norte"/>
    <n v="7641.7843596844295"/>
    <n v="0.02"/>
    <x v="1"/>
    <x v="23"/>
  </r>
  <r>
    <s v="SEPTIEMBRE"/>
    <n v="3"/>
    <s v="Centro"/>
    <n v="7617.6387001699368"/>
    <n v="0.03"/>
    <x v="1"/>
    <x v="5"/>
  </r>
  <r>
    <s v="ABRIL"/>
    <n v="6"/>
    <s v="Sur"/>
    <n v="7830.50850248811"/>
    <n v="0"/>
    <x v="1"/>
    <x v="15"/>
  </r>
  <r>
    <s v="MARZO"/>
    <n v="7"/>
    <s v="Norte"/>
    <n v="8181.5786059488528"/>
    <n v="0.02"/>
    <x v="1"/>
    <x v="6"/>
  </r>
  <r>
    <s v="JULIO"/>
    <n v="2"/>
    <s v="Centro"/>
    <n v="7507.9279233372745"/>
    <n v="0"/>
    <x v="0"/>
    <x v="20"/>
  </r>
  <r>
    <s v="ABRIL"/>
    <n v="1"/>
    <s v="Centro"/>
    <n v="7685.6783480934428"/>
    <n v="0"/>
    <x v="1"/>
    <x v="27"/>
  </r>
  <r>
    <s v="DICIEMBRE"/>
    <n v="5"/>
    <s v="Sur"/>
    <n v="8432.6999999999989"/>
    <n v="0.03"/>
    <x v="1"/>
    <x v="5"/>
  </r>
  <r>
    <s v="AGOSTO"/>
    <n v="1"/>
    <s v="Centro"/>
    <n v="8214.8487520128037"/>
    <n v="0"/>
    <x v="1"/>
    <x v="18"/>
  </r>
  <r>
    <s v="ENERO"/>
    <n v="5"/>
    <s v="Sur"/>
    <n v="8054.7414413972001"/>
    <n v="0"/>
    <x v="1"/>
    <x v="21"/>
  </r>
  <r>
    <s v="AGOSTO"/>
    <n v="8"/>
    <s v="Norte"/>
    <n v="7670.4984647233596"/>
    <n v="0.03"/>
    <x v="1"/>
    <x v="37"/>
  </r>
  <r>
    <s v="OCTUBRE"/>
    <n v="4"/>
    <s v="Centro"/>
    <n v="7987.7360012598547"/>
    <n v="0.03"/>
    <x v="0"/>
    <x v="7"/>
  </r>
  <r>
    <s v="AGOSTO"/>
    <n v="6"/>
    <s v="Sur"/>
    <n v="7704.769523414534"/>
    <n v="0"/>
    <x v="1"/>
    <x v="15"/>
  </r>
  <r>
    <s v="NOVIEMBRE"/>
    <n v="1"/>
    <s v="Centro"/>
    <n v="7932.1195343596992"/>
    <n v="0.03"/>
    <x v="1"/>
    <x v="34"/>
  </r>
  <r>
    <s v="FEBRERO"/>
    <n v="4"/>
    <s v="Centro"/>
    <n v="7579.5077091454459"/>
    <n v="0.01"/>
    <x v="1"/>
    <x v="5"/>
  </r>
  <r>
    <s v="ABRIL"/>
    <n v="3"/>
    <s v="Centro"/>
    <n v="8162.3305745774815"/>
    <n v="0.02"/>
    <x v="1"/>
    <x v="37"/>
  </r>
  <r>
    <s v="DICIEMBRE"/>
    <n v="3"/>
    <s v="Centro"/>
    <n v="7642.3291809089205"/>
    <n v="0.03"/>
    <x v="1"/>
    <x v="26"/>
  </r>
  <r>
    <s v="NOVIEMBRE"/>
    <n v="4"/>
    <s v="Centro"/>
    <n v="7770.1129782989483"/>
    <n v="0"/>
    <x v="0"/>
    <x v="12"/>
  </r>
  <r>
    <s v="ENERO"/>
    <n v="1"/>
    <s v="Centro"/>
    <n v="7531.7475224843201"/>
    <n v="0.01"/>
    <x v="1"/>
    <x v="21"/>
  </r>
  <r>
    <s v="ENERO"/>
    <n v="3"/>
    <s v="Centro"/>
    <n v="8073.7509081009557"/>
    <n v="0.01"/>
    <x v="1"/>
    <x v="19"/>
  </r>
  <r>
    <s v="NOVIEMBRE"/>
    <n v="3"/>
    <s v="Centro"/>
    <n v="7816.5510887316941"/>
    <n v="0.03"/>
    <x v="1"/>
    <x v="13"/>
  </r>
  <r>
    <s v="DICIEMBRE"/>
    <n v="9"/>
    <s v="Norte"/>
    <n v="8047.4460966227161"/>
    <n v="0.02"/>
    <x v="1"/>
    <x v="33"/>
  </r>
  <r>
    <s v="JUNIO"/>
    <n v="6"/>
    <s v="Sur"/>
    <n v="7755.3184635319349"/>
    <n v="0"/>
    <x v="1"/>
    <x v="25"/>
  </r>
  <r>
    <s v="MAYO"/>
    <n v="9"/>
    <s v="Norte"/>
    <n v="8045.9171196337002"/>
    <n v="0.02"/>
    <x v="0"/>
    <x v="36"/>
  </r>
  <r>
    <s v="SEPTIEMBRE"/>
    <n v="5"/>
    <s v="Sur"/>
    <n v="7820.8978201001491"/>
    <n v="0"/>
    <x v="1"/>
    <x v="13"/>
  </r>
  <r>
    <s v="MARZO"/>
    <n v="5"/>
    <s v="Sur"/>
    <n v="7880.5930980878975"/>
    <n v="0.02"/>
    <x v="1"/>
    <x v="15"/>
  </r>
  <r>
    <s v="AGOSTO"/>
    <n v="7"/>
    <s v="Norte"/>
    <n v="7704.324328614116"/>
    <n v="0.02"/>
    <x v="1"/>
    <x v="33"/>
  </r>
  <r>
    <s v="MARZO"/>
    <n v="6"/>
    <s v="Sur"/>
    <n v="7690.56773095675"/>
    <n v="0.02"/>
    <x v="1"/>
    <x v="27"/>
  </r>
  <r>
    <s v="JUNIO"/>
    <n v="2"/>
    <s v="Centro"/>
    <n v="7745.5824910512865"/>
    <n v="0.03"/>
    <x v="1"/>
    <x v="15"/>
  </r>
  <r>
    <s v="AGOSTO"/>
    <n v="1"/>
    <s v="Centro"/>
    <n v="7614.2955523955743"/>
    <n v="0"/>
    <x v="1"/>
    <x v="9"/>
  </r>
  <r>
    <s v="MAYO"/>
    <n v="3"/>
    <s v="Centro"/>
    <n v="8232.7180548153319"/>
    <n v="0"/>
    <x v="1"/>
    <x v="19"/>
  </r>
  <r>
    <s v="MAYO"/>
    <n v="6"/>
    <s v="Sur"/>
    <n v="7531.5"/>
    <n v="0.02"/>
    <x v="0"/>
    <x v="38"/>
  </r>
  <r>
    <s v="MARZO"/>
    <n v="4"/>
    <s v="Centro"/>
    <n v="7721.4796669424641"/>
    <n v="0.01"/>
    <x v="0"/>
    <x v="16"/>
  </r>
  <r>
    <s v="ABRIL"/>
    <n v="1"/>
    <s v="Centro"/>
    <n v="7717.0961232606032"/>
    <n v="0.03"/>
    <x v="0"/>
    <x v="32"/>
  </r>
  <r>
    <s v="JULIO"/>
    <n v="6"/>
    <s v="Sur"/>
    <n v="8172.8725311503695"/>
    <n v="0.01"/>
    <x v="1"/>
    <x v="36"/>
  </r>
  <r>
    <s v="SEPTIEMBRE"/>
    <n v="4"/>
    <s v="Centro"/>
    <n v="7846.4779444953956"/>
    <n v="0"/>
    <x v="1"/>
    <x v="31"/>
  </r>
  <r>
    <s v="NOVIEMBRE"/>
    <n v="5"/>
    <s v="Sur"/>
    <n v="8085"/>
    <n v="0.02"/>
    <x v="0"/>
    <x v="9"/>
  </r>
  <r>
    <s v="NOVIEMBRE"/>
    <n v="4"/>
    <s v="Centro"/>
    <n v="7849.2182720609344"/>
    <n v="0.01"/>
    <x v="1"/>
    <x v="20"/>
  </r>
  <r>
    <s v="AGOSTO"/>
    <n v="5"/>
    <s v="Sur"/>
    <n v="8114.55"/>
    <n v="0.02"/>
    <x v="0"/>
    <x v="39"/>
  </r>
  <r>
    <s v="DICIEMBRE"/>
    <n v="2"/>
    <s v="Centro"/>
    <n v="8141.1441260031097"/>
    <n v="0"/>
    <x v="1"/>
    <x v="19"/>
  </r>
  <r>
    <s v="SEPTIEMBRE"/>
    <n v="5"/>
    <s v="Sur"/>
    <n v="8290.8939306047159"/>
    <n v="0.02"/>
    <x v="0"/>
    <x v="18"/>
  </r>
  <r>
    <s v="JUNIO"/>
    <n v="3"/>
    <s v="Centro"/>
    <n v="8235.0233900295279"/>
    <n v="0.02"/>
    <x v="0"/>
    <x v="19"/>
  </r>
  <r>
    <s v="DICIEMBRE"/>
    <n v="2"/>
    <s v="Centro"/>
    <n v="7641.3778038166811"/>
    <n v="0"/>
    <x v="0"/>
    <x v="24"/>
  </r>
  <r>
    <s v="MARZO"/>
    <n v="2"/>
    <s v="Centro"/>
    <n v="7756.7854220583149"/>
    <n v="0"/>
    <x v="1"/>
    <x v="24"/>
  </r>
  <r>
    <s v="NOVIEMBRE"/>
    <n v="9"/>
    <s v="Norte"/>
    <n v="8135.3428431543352"/>
    <n v="0.03"/>
    <x v="0"/>
    <x v="14"/>
  </r>
  <r>
    <s v="FEBRERO"/>
    <n v="7"/>
    <s v="Norte"/>
    <n v="7742.2384900650877"/>
    <n v="0.01"/>
    <x v="1"/>
    <x v="32"/>
  </r>
  <r>
    <s v="FEBRERO"/>
    <n v="1"/>
    <s v="Centro"/>
    <n v="7588.8882579730125"/>
    <n v="0.01"/>
    <x v="1"/>
    <x v="6"/>
  </r>
  <r>
    <s v="ENERO"/>
    <n v="4"/>
    <s v="Centro"/>
    <n v="7759.9346842653267"/>
    <n v="0.02"/>
    <x v="0"/>
    <x v="36"/>
  </r>
  <r>
    <s v="MARZO"/>
    <n v="9"/>
    <s v="Norte"/>
    <n v="7939.6616520030693"/>
    <n v="0.01"/>
    <x v="1"/>
    <x v="7"/>
  </r>
  <r>
    <s v="AGOSTO"/>
    <n v="1"/>
    <s v="Centro"/>
    <n v="7506.4718843000401"/>
    <n v="0.03"/>
    <x v="1"/>
    <x v="11"/>
  </r>
  <r>
    <s v="OCTUBRE"/>
    <n v="3"/>
    <s v="Centro"/>
    <n v="7846.3070861472488"/>
    <n v="0.01"/>
    <x v="1"/>
    <x v="2"/>
  </r>
  <r>
    <s v="DICIEMBRE"/>
    <n v="1"/>
    <s v="Centro"/>
    <n v="7782.7200486249967"/>
    <n v="0.01"/>
    <x v="1"/>
    <x v="17"/>
  </r>
  <r>
    <s v="SEPTIEMBRE"/>
    <n v="6"/>
    <s v="Sur"/>
    <n v="7947.4205689220526"/>
    <n v="0.03"/>
    <x v="0"/>
    <x v="2"/>
  </r>
  <r>
    <s v="SEPTIEMBRE"/>
    <n v="4"/>
    <s v="Centro"/>
    <n v="8198.3276034315713"/>
    <n v="0.01"/>
    <x v="1"/>
    <x v="17"/>
  </r>
  <r>
    <s v="AGOSTO"/>
    <n v="7"/>
    <s v="Norte"/>
    <n v="7706.3491938809329"/>
    <n v="0.03"/>
    <x v="1"/>
    <x v="7"/>
  </r>
  <r>
    <s v="JUNIO"/>
    <n v="6"/>
    <s v="Sur"/>
    <n v="7563.8520348319253"/>
    <n v="0.03"/>
    <x v="1"/>
    <x v="17"/>
  </r>
  <r>
    <s v="FEBRERO"/>
    <n v="1"/>
    <s v="Centro"/>
    <n v="7522.4486322072244"/>
    <n v="0"/>
    <x v="1"/>
    <x v="26"/>
  </r>
  <r>
    <s v="FEBRERO"/>
    <n v="4"/>
    <s v="Centro"/>
    <n v="7518.265175981519"/>
    <n v="0.03"/>
    <x v="1"/>
    <x v="14"/>
  </r>
  <r>
    <s v="ABRIL"/>
    <n v="4"/>
    <s v="Centro"/>
    <n v="7526.1538691903706"/>
    <n v="0.01"/>
    <x v="0"/>
    <x v="27"/>
  </r>
  <r>
    <s v="NOVIEMBRE"/>
    <n v="2"/>
    <s v="Centro"/>
    <n v="7686.3061213121136"/>
    <n v="0.01"/>
    <x v="0"/>
    <x v="37"/>
  </r>
  <r>
    <s v="MARZO"/>
    <n v="2"/>
    <s v="Centro"/>
    <n v="7615.2943236473266"/>
    <n v="0"/>
    <x v="1"/>
    <x v="2"/>
  </r>
  <r>
    <s v="AGOSTO"/>
    <n v="9"/>
    <s v="Norte"/>
    <n v="7713.8930788980133"/>
    <n v="0"/>
    <x v="1"/>
    <x v="29"/>
  </r>
  <r>
    <s v="ABRIL"/>
    <n v="1"/>
    <s v="Centro"/>
    <n v="7884.9507218731242"/>
    <n v="0.03"/>
    <x v="1"/>
    <x v="19"/>
  </r>
  <r>
    <s v="MARZO"/>
    <n v="6"/>
    <s v="Sur"/>
    <n v="7692.7766291658236"/>
    <n v="0.02"/>
    <x v="1"/>
    <x v="29"/>
  </r>
  <r>
    <s v="ABRIL"/>
    <n v="5"/>
    <s v="Sur"/>
    <n v="7991.4596827242849"/>
    <n v="0"/>
    <x v="1"/>
    <x v="31"/>
  </r>
  <r>
    <s v="SEPTIEMBRE"/>
    <n v="2"/>
    <s v="Centro"/>
    <n v="7528.0865378644785"/>
    <n v="0.03"/>
    <x v="1"/>
    <x v="29"/>
  </r>
  <r>
    <s v="MAYO"/>
    <n v="5"/>
    <s v="Sur"/>
    <n v="7954.761951675855"/>
    <n v="0.01"/>
    <x v="1"/>
    <x v="19"/>
  </r>
  <r>
    <s v="OCTUBRE"/>
    <n v="3"/>
    <s v="Centro"/>
    <n v="8245.6238847755958"/>
    <n v="0.02"/>
    <x v="0"/>
    <x v="1"/>
  </r>
  <r>
    <s v="AGOSTO"/>
    <n v="4"/>
    <s v="Centro"/>
    <n v="8115.7694100098615"/>
    <n v="0.02"/>
    <x v="0"/>
    <x v="38"/>
  </r>
  <r>
    <s v="DICIEMBRE"/>
    <n v="2"/>
    <s v="Centro"/>
    <n v="8117.4477250923337"/>
    <n v="0"/>
    <x v="1"/>
    <x v="16"/>
  </r>
  <r>
    <s v="AGOSTO"/>
    <n v="5"/>
    <s v="Sur"/>
    <n v="8042.2552671295034"/>
    <n v="0.01"/>
    <x v="1"/>
    <x v="7"/>
  </r>
  <r>
    <s v="ENERO"/>
    <n v="6"/>
    <s v="Sur"/>
    <n v="7667.0591853699352"/>
    <n v="0"/>
    <x v="1"/>
    <x v="17"/>
  </r>
  <r>
    <s v="JULIO"/>
    <n v="4"/>
    <s v="Centro"/>
    <n v="7732.7990720651815"/>
    <n v="0.01"/>
    <x v="1"/>
    <x v="10"/>
  </r>
  <r>
    <s v="JULIO"/>
    <n v="7"/>
    <s v="Norte"/>
    <n v="8136.9556442355861"/>
    <n v="0.02"/>
    <x v="0"/>
    <x v="40"/>
  </r>
  <r>
    <s v="OCTUBRE"/>
    <n v="6"/>
    <s v="Sur"/>
    <n v="7863.5688157407549"/>
    <n v="0.01"/>
    <x v="1"/>
    <x v="4"/>
  </r>
  <r>
    <s v="FEBRERO"/>
    <n v="7"/>
    <s v="Norte"/>
    <n v="8243.6741860523398"/>
    <n v="0.01"/>
    <x v="1"/>
    <x v="26"/>
  </r>
  <r>
    <s v="SEPTIEMBRE"/>
    <n v="2"/>
    <s v="Centro"/>
    <n v="8105.7729621176941"/>
    <n v="0"/>
    <x v="1"/>
    <x v="33"/>
  </r>
  <r>
    <s v="AGOSTO"/>
    <n v="8"/>
    <s v="Norte"/>
    <n v="7671.3256144674642"/>
    <n v="0.01"/>
    <x v="1"/>
    <x v="1"/>
  </r>
  <r>
    <s v="ENERO"/>
    <n v="4"/>
    <s v="Centro"/>
    <n v="7947.884651725708"/>
    <n v="0.03"/>
    <x v="1"/>
    <x v="8"/>
  </r>
  <r>
    <s v="OCTUBRE"/>
    <n v="3"/>
    <s v="Centro"/>
    <n v="7638.3530566043464"/>
    <n v="0"/>
    <x v="1"/>
    <x v="14"/>
  </r>
  <r>
    <s v="MARZO"/>
    <n v="6"/>
    <s v="Sur"/>
    <n v="8133.0393786954301"/>
    <n v="0.03"/>
    <x v="1"/>
    <x v="24"/>
  </r>
  <r>
    <s v="MARZO"/>
    <n v="6"/>
    <s v="Sur"/>
    <n v="7789.2820943854622"/>
    <n v="0.02"/>
    <x v="0"/>
    <x v="36"/>
  </r>
  <r>
    <s v="ABRIL"/>
    <n v="4"/>
    <s v="Centro"/>
    <n v="7921.5321857157505"/>
    <n v="0.02"/>
    <x v="1"/>
    <x v="37"/>
  </r>
  <r>
    <s v="ENERO"/>
    <n v="9"/>
    <s v="Norte"/>
    <n v="8019.1340094267707"/>
    <n v="0"/>
    <x v="1"/>
    <x v="9"/>
  </r>
  <r>
    <s v="DICIEMBRE"/>
    <n v="6"/>
    <s v="Sur"/>
    <n v="8259.0456121537864"/>
    <n v="0.01"/>
    <x v="1"/>
    <x v="2"/>
  </r>
  <r>
    <s v="SEPTIEMBRE"/>
    <n v="3"/>
    <s v="Centro"/>
    <n v="7897.2117486268507"/>
    <n v="0.02"/>
    <x v="1"/>
    <x v="2"/>
  </r>
  <r>
    <s v="ENERO"/>
    <n v="2"/>
    <s v="Centro"/>
    <n v="7579.8207674776404"/>
    <n v="0.03"/>
    <x v="1"/>
    <x v="37"/>
  </r>
  <r>
    <s v="DICIEMBRE"/>
    <n v="1"/>
    <s v="Centro"/>
    <n v="8213.7606621513987"/>
    <n v="0"/>
    <x v="1"/>
    <x v="33"/>
  </r>
  <r>
    <s v="NOVIEMBRE"/>
    <n v="3"/>
    <s v="Centro"/>
    <n v="8054.2511909515088"/>
    <n v="0.03"/>
    <x v="1"/>
    <x v="31"/>
  </r>
  <r>
    <s v="JUNIO"/>
    <n v="4"/>
    <s v="Centro"/>
    <n v="7950.225304143064"/>
    <n v="0.01"/>
    <x v="1"/>
    <x v="25"/>
  </r>
  <r>
    <s v="JULIO"/>
    <n v="1"/>
    <s v="Centro"/>
    <n v="8068.1066810231459"/>
    <n v="0.01"/>
    <x v="1"/>
    <x v="20"/>
  </r>
  <r>
    <s v="NOVIEMBRE"/>
    <n v="2"/>
    <s v="Centro"/>
    <n v="7895.8612120846647"/>
    <n v="0.03"/>
    <x v="0"/>
    <x v="8"/>
  </r>
  <r>
    <s v="DICIEMBRE"/>
    <n v="4"/>
    <s v="Centro"/>
    <n v="7850.3858819436937"/>
    <n v="0.01"/>
    <x v="1"/>
    <x v="21"/>
  </r>
  <r>
    <s v="JULIO"/>
    <n v="9"/>
    <s v="Norte"/>
    <n v="8172.2313100204792"/>
    <n v="0.02"/>
    <x v="1"/>
    <x v="7"/>
  </r>
  <r>
    <s v="MARZO"/>
    <n v="8"/>
    <s v="Norte"/>
    <n v="8065.1455842435143"/>
    <n v="0.03"/>
    <x v="1"/>
    <x v="34"/>
  </r>
  <r>
    <s v="JULIO"/>
    <n v="7"/>
    <s v="Norte"/>
    <n v="8079.2427348980482"/>
    <n v="0.02"/>
    <x v="1"/>
    <x v="35"/>
  </r>
  <r>
    <s v="MAYO"/>
    <n v="7"/>
    <s v="Norte"/>
    <n v="7991.9400401743269"/>
    <n v="0.01"/>
    <x v="1"/>
    <x v="6"/>
  </r>
  <r>
    <s v="DICIEMBRE"/>
    <n v="8"/>
    <s v="Norte"/>
    <n v="8158.9024876325129"/>
    <n v="0.03"/>
    <x v="0"/>
    <x v="15"/>
  </r>
  <r>
    <s v="JULIO"/>
    <n v="2"/>
    <s v="Centro"/>
    <n v="8222.2064682809105"/>
    <n v="0.03"/>
    <x v="1"/>
    <x v="27"/>
  </r>
  <r>
    <s v="AGOSTO"/>
    <n v="9"/>
    <s v="Norte"/>
    <n v="8123.5603419465178"/>
    <n v="0.03"/>
    <x v="0"/>
    <x v="27"/>
  </r>
  <r>
    <s v="DICIEMBRE"/>
    <n v="3"/>
    <s v="Centro"/>
    <n v="7825.5059470307469"/>
    <n v="0"/>
    <x v="1"/>
    <x v="37"/>
  </r>
  <r>
    <s v="JUNIO"/>
    <n v="1"/>
    <s v="Centro"/>
    <n v="7790.533885080763"/>
    <n v="0.03"/>
    <x v="1"/>
    <x v="19"/>
  </r>
  <r>
    <s v="DICIEMBRE"/>
    <n v="4"/>
    <s v="Centro"/>
    <n v="7768.9708215788505"/>
    <n v="0"/>
    <x v="1"/>
    <x v="11"/>
  </r>
  <r>
    <s v="JULIO"/>
    <n v="1"/>
    <s v="Centro"/>
    <n v="7778.3303155208905"/>
    <n v="0"/>
    <x v="1"/>
    <x v="31"/>
  </r>
  <r>
    <s v="ENERO"/>
    <n v="9"/>
    <s v="Norte"/>
    <n v="7695.1193554683141"/>
    <n v="0.01"/>
    <x v="1"/>
    <x v="8"/>
  </r>
  <r>
    <s v="OCTUBRE"/>
    <n v="8"/>
    <s v="Norte"/>
    <n v="8063.151506408376"/>
    <n v="0.03"/>
    <x v="1"/>
    <x v="2"/>
  </r>
  <r>
    <s v="JULIO"/>
    <n v="5"/>
    <s v="Sur"/>
    <n v="8000.4304942426734"/>
    <n v="0.01"/>
    <x v="1"/>
    <x v="18"/>
  </r>
  <r>
    <s v="JUNIO"/>
    <n v="2"/>
    <s v="Centro"/>
    <n v="8225.1248913501331"/>
    <n v="0"/>
    <x v="1"/>
    <x v="18"/>
  </r>
  <r>
    <s v="AGOSTO"/>
    <n v="2"/>
    <s v="Centro"/>
    <n v="8042.0110944082353"/>
    <n v="0"/>
    <x v="1"/>
    <x v="21"/>
  </r>
  <r>
    <s v="SEPTIEMBRE"/>
    <n v="3"/>
    <s v="Centro"/>
    <n v="7987.2571660998256"/>
    <n v="0"/>
    <x v="1"/>
    <x v="2"/>
  </r>
  <r>
    <s v="MAYO"/>
    <n v="2"/>
    <s v="Centro"/>
    <n v="7567.3257794767687"/>
    <n v="0.03"/>
    <x v="1"/>
    <x v="9"/>
  </r>
  <r>
    <s v="MARZO"/>
    <n v="1"/>
    <s v="Centro"/>
    <n v="8213.2993870240534"/>
    <n v="0.01"/>
    <x v="0"/>
    <x v="28"/>
  </r>
  <r>
    <s v="ENERO"/>
    <n v="4"/>
    <s v="Centro"/>
    <n v="8068.1896735963574"/>
    <n v="0.03"/>
    <x v="0"/>
    <x v="33"/>
  </r>
  <r>
    <s v="MAYO"/>
    <n v="2"/>
    <s v="Centro"/>
    <n v="7606.2379554869422"/>
    <n v="0.01"/>
    <x v="1"/>
    <x v="27"/>
  </r>
  <r>
    <s v="NOVIEMBRE"/>
    <n v="1"/>
    <s v="Centro"/>
    <n v="7505.6357971360194"/>
    <n v="0.03"/>
    <x v="1"/>
    <x v="25"/>
  </r>
  <r>
    <s v="ABRIL"/>
    <n v="6"/>
    <s v="Sur"/>
    <n v="8242.3431441002776"/>
    <n v="0.01"/>
    <x v="0"/>
    <x v="21"/>
  </r>
  <r>
    <s v="SEPTIEMBRE"/>
    <n v="4"/>
    <s v="Centro"/>
    <n v="7601.4348195859975"/>
    <n v="0.02"/>
    <x v="1"/>
    <x v="27"/>
  </r>
  <r>
    <s v="MARZO"/>
    <n v="3"/>
    <s v="Centro"/>
    <n v="7919.3935223374683"/>
    <n v="0.02"/>
    <x v="1"/>
    <x v="15"/>
  </r>
  <r>
    <s v="DICIEMBRE"/>
    <n v="5"/>
    <s v="Sur"/>
    <n v="7898.0495783866991"/>
    <n v="0.02"/>
    <x v="1"/>
    <x v="36"/>
  </r>
  <r>
    <s v="ABRIL"/>
    <n v="2"/>
    <s v="Centro"/>
    <n v="8259.2740867789689"/>
    <n v="0.02"/>
    <x v="1"/>
    <x v="33"/>
  </r>
  <r>
    <s v="MARZO"/>
    <n v="2"/>
    <s v="Centro"/>
    <n v="7659.5394107260745"/>
    <n v="0.02"/>
    <x v="0"/>
    <x v="22"/>
  </r>
  <r>
    <s v="SEPTIEMBRE"/>
    <n v="5"/>
    <s v="Sur"/>
    <n v="8320.2973180187291"/>
    <n v="0.03"/>
    <x v="1"/>
    <x v="12"/>
  </r>
  <r>
    <s v="MARZO"/>
    <n v="5"/>
    <s v="Sur"/>
    <n v="7876.1382763843267"/>
    <n v="0.02"/>
    <x v="1"/>
    <x v="9"/>
  </r>
  <r>
    <s v="ABRIL"/>
    <n v="7"/>
    <s v="Norte"/>
    <n v="7895.524252994619"/>
    <n v="0"/>
    <x v="1"/>
    <x v="26"/>
  </r>
  <r>
    <s v="DICIEMBRE"/>
    <n v="2"/>
    <s v="Centro"/>
    <n v="8150.1094248043682"/>
    <n v="0.02"/>
    <x v="0"/>
    <x v="9"/>
  </r>
  <r>
    <s v="MARZO"/>
    <n v="2"/>
    <s v="Centro"/>
    <n v="7792.9904795410448"/>
    <n v="0.03"/>
    <x v="0"/>
    <x v="6"/>
  </r>
  <r>
    <s v="MARZO"/>
    <n v="5"/>
    <s v="Sur"/>
    <n v="8083.08954849575"/>
    <n v="0.01"/>
    <x v="1"/>
    <x v="7"/>
  </r>
  <r>
    <s v="MARZO"/>
    <n v="4"/>
    <s v="Centro"/>
    <n v="7881.1050089472201"/>
    <n v="0.02"/>
    <x v="0"/>
    <x v="41"/>
  </r>
  <r>
    <s v="MARZO"/>
    <n v="4"/>
    <s v="Centro"/>
    <n v="7984.4495753210458"/>
    <n v="0.02"/>
    <x v="1"/>
    <x v="19"/>
  </r>
  <r>
    <s v="MARZO"/>
    <n v="2"/>
    <s v="Centro"/>
    <n v="7549.4100850042423"/>
    <n v="0.01"/>
    <x v="1"/>
    <x v="7"/>
  </r>
  <r>
    <s v="MARZO"/>
    <n v="2"/>
    <s v="Centro"/>
    <n v="7926.7781135870746"/>
    <n v="0.03"/>
    <x v="1"/>
    <x v="26"/>
  </r>
  <r>
    <s v="OCTUBRE"/>
    <n v="9"/>
    <s v="Norte"/>
    <n v="8007.2925645707301"/>
    <n v="0.03"/>
    <x v="1"/>
    <x v="33"/>
  </r>
  <r>
    <s v="MARZO"/>
    <n v="6"/>
    <s v="Sur"/>
    <n v="7581.1039355557614"/>
    <n v="0"/>
    <x v="1"/>
    <x v="26"/>
  </r>
  <r>
    <s v="NOVIEMBRE"/>
    <n v="2"/>
    <s v="Centro"/>
    <n v="7726.8036383107437"/>
    <n v="0.02"/>
    <x v="1"/>
    <x v="5"/>
  </r>
  <r>
    <s v="NOVIEMBRE"/>
    <n v="2"/>
    <s v="Centro"/>
    <n v="8089.7685028976912"/>
    <n v="0.01"/>
    <x v="1"/>
    <x v="11"/>
  </r>
  <r>
    <s v="AGOSTO"/>
    <n v="1"/>
    <s v="Centro"/>
    <n v="8126.2634633098287"/>
    <n v="0.03"/>
    <x v="0"/>
    <x v="11"/>
  </r>
  <r>
    <s v="DICIEMBRE"/>
    <n v="5"/>
    <s v="Sur"/>
    <n v="8279.4000000000015"/>
    <n v="0.03"/>
    <x v="1"/>
    <x v="15"/>
  </r>
  <r>
    <s v="FEBRERO"/>
    <n v="2"/>
    <s v="Centro"/>
    <n v="7542.4020184749043"/>
    <n v="0"/>
    <x v="1"/>
    <x v="11"/>
  </r>
  <r>
    <s v="JULIO"/>
    <n v="8"/>
    <s v="Norte"/>
    <n v="8125.9324532862411"/>
    <n v="0.01"/>
    <x v="0"/>
    <x v="15"/>
  </r>
  <r>
    <s v="JULIO"/>
    <n v="5"/>
    <s v="Sur"/>
    <n v="8243.0500083572679"/>
    <n v="0.03"/>
    <x v="1"/>
    <x v="6"/>
  </r>
  <r>
    <s v="MAYO"/>
    <n v="3"/>
    <s v="Centro"/>
    <n v="8090.6996572860817"/>
    <n v="0.03"/>
    <x v="0"/>
    <x v="42"/>
  </r>
  <r>
    <s v="NOVIEMBRE"/>
    <n v="2"/>
    <s v="Centro"/>
    <n v="7832.2872834375039"/>
    <n v="0.02"/>
    <x v="1"/>
    <x v="26"/>
  </r>
  <r>
    <s v="DICIEMBRE"/>
    <n v="3"/>
    <s v="Centro"/>
    <n v="8098.0820255787057"/>
    <n v="0.01"/>
    <x v="0"/>
    <x v="41"/>
  </r>
  <r>
    <s v="OCTUBRE"/>
    <n v="6"/>
    <s v="Sur"/>
    <n v="7667.0591853699352"/>
    <n v="0.01"/>
    <x v="0"/>
    <x v="16"/>
  </r>
  <r>
    <s v="MARZO"/>
    <n v="3"/>
    <s v="Centro"/>
    <n v="8184.0551936753764"/>
    <n v="0.02"/>
    <x v="1"/>
    <x v="4"/>
  </r>
  <r>
    <s v="MARZO"/>
    <n v="7"/>
    <s v="Norte"/>
    <n v="7654.4715557574182"/>
    <n v="0.03"/>
    <x v="0"/>
    <x v="19"/>
  </r>
  <r>
    <s v="MARZO"/>
    <n v="1"/>
    <s v="Centro"/>
    <n v="7556.3389659080894"/>
    <n v="0.02"/>
    <x v="1"/>
    <x v="9"/>
  </r>
  <r>
    <s v="FEBRERO"/>
    <n v="6"/>
    <s v="Sur"/>
    <n v="8036.2272549684258"/>
    <n v="0"/>
    <x v="1"/>
    <x v="25"/>
  </r>
  <r>
    <s v="ABRIL"/>
    <n v="6"/>
    <s v="Sur"/>
    <n v="7667.0591853699352"/>
    <n v="0.03"/>
    <x v="1"/>
    <x v="13"/>
  </r>
  <r>
    <s v="ABRIL"/>
    <n v="2"/>
    <s v="Centro"/>
    <n v="8000.105562546496"/>
    <n v="0.02"/>
    <x v="1"/>
    <x v="7"/>
  </r>
  <r>
    <s v="ENERO"/>
    <n v="1"/>
    <s v="Centro"/>
    <n v="7962.0193243012727"/>
    <n v="0.01"/>
    <x v="1"/>
    <x v="25"/>
  </r>
  <r>
    <s v="DICIEMBRE"/>
    <n v="2"/>
    <s v="Centro"/>
    <n v="8176.9922281604431"/>
    <n v="0.01"/>
    <x v="1"/>
    <x v="21"/>
  </r>
  <r>
    <s v="SEPTIEMBRE"/>
    <n v="5"/>
    <s v="Sur"/>
    <n v="8037.7940416230831"/>
    <n v="0"/>
    <x v="0"/>
    <x v="13"/>
  </r>
  <r>
    <s v="SEPTIEMBRE"/>
    <n v="6"/>
    <s v="Sur"/>
    <n v="7667.0591853699352"/>
    <n v="0.01"/>
    <x v="0"/>
    <x v="6"/>
  </r>
  <r>
    <s v="MARZO"/>
    <n v="1"/>
    <s v="Centro"/>
    <n v="8110.7503819841531"/>
    <n v="0"/>
    <x v="1"/>
    <x v="4"/>
  </r>
  <r>
    <s v="SEPTIEMBRE"/>
    <n v="8"/>
    <s v="Norte"/>
    <n v="8130.8348263562766"/>
    <n v="0.03"/>
    <x v="0"/>
    <x v="19"/>
  </r>
  <r>
    <s v="SEPTIEMBRE"/>
    <n v="7"/>
    <s v="Norte"/>
    <n v="7850.2733110233294"/>
    <n v="0.03"/>
    <x v="1"/>
    <x v="5"/>
  </r>
  <r>
    <s v="FEBRERO"/>
    <n v="1"/>
    <s v="Centro"/>
    <n v="8086.8988624146004"/>
    <n v="0.03"/>
    <x v="1"/>
    <x v="25"/>
  </r>
  <r>
    <s v="MARZO"/>
    <n v="3"/>
    <s v="Centro"/>
    <n v="7930.5944817911313"/>
    <n v="0.02"/>
    <x v="0"/>
    <x v="12"/>
  </r>
  <r>
    <s v="JULIO"/>
    <n v="4"/>
    <s v="Centro"/>
    <n v="8240.3126022059769"/>
    <n v="0.02"/>
    <x v="1"/>
    <x v="21"/>
  </r>
  <r>
    <s v="MARZO"/>
    <n v="3"/>
    <s v="Centro"/>
    <n v="7897.8730593218415"/>
    <n v="0.01"/>
    <x v="1"/>
    <x v="9"/>
  </r>
  <r>
    <s v="MAYO"/>
    <n v="3"/>
    <s v="Centro"/>
    <n v="7830.9703355895408"/>
    <n v="0.02"/>
    <x v="1"/>
    <x v="25"/>
  </r>
  <r>
    <s v="FEBRERO"/>
    <n v="3"/>
    <s v="Centro"/>
    <n v="7738.7112676149945"/>
    <n v="0.01"/>
    <x v="0"/>
    <x v="27"/>
  </r>
  <r>
    <s v="DICIEMBRE"/>
    <n v="4"/>
    <s v="Centro"/>
    <n v="8116.4786085646892"/>
    <n v="0.02"/>
    <x v="1"/>
    <x v="9"/>
  </r>
  <r>
    <s v="MARZO"/>
    <n v="8"/>
    <s v="Norte"/>
    <n v="7812.9359428140215"/>
    <n v="0"/>
    <x v="1"/>
    <x v="26"/>
  </r>
  <r>
    <s v="AGOSTO"/>
    <n v="6"/>
    <s v="Sur"/>
    <n v="7502.3615710540435"/>
    <n v="0.01"/>
    <x v="1"/>
    <x v="25"/>
  </r>
  <r>
    <s v="SEPTIEMBRE"/>
    <n v="5"/>
    <s v="Sur"/>
    <n v="8223.7569372176858"/>
    <n v="0"/>
    <x v="1"/>
    <x v="6"/>
  </r>
  <r>
    <s v="DICIEMBRE"/>
    <n v="1"/>
    <s v="Centro"/>
    <n v="8124.4721615476237"/>
    <n v="0"/>
    <x v="1"/>
    <x v="37"/>
  </r>
  <r>
    <s v="FEBRERO"/>
    <n v="6"/>
    <s v="Sur"/>
    <n v="7794.2046524932039"/>
    <n v="0.02"/>
    <x v="1"/>
    <x v="19"/>
  </r>
  <r>
    <s v="DICIEMBRE"/>
    <n v="8"/>
    <s v="Norte"/>
    <n v="7830.6722781469989"/>
    <n v="0.03"/>
    <x v="1"/>
    <x v="14"/>
  </r>
  <r>
    <s v="FEBRERO"/>
    <n v="5"/>
    <s v="Sur"/>
    <n v="8048.4587653864719"/>
    <n v="0"/>
    <x v="1"/>
    <x v="18"/>
  </r>
  <r>
    <s v="ENERO"/>
    <n v="2"/>
    <s v="Centro"/>
    <n v="7795.6111939471748"/>
    <n v="0"/>
    <x v="1"/>
    <x v="20"/>
  </r>
  <r>
    <s v="MARZO"/>
    <n v="4"/>
    <s v="Centro"/>
    <n v="7900.6748392789768"/>
    <n v="0.02"/>
    <x v="0"/>
    <x v="43"/>
  </r>
  <r>
    <s v="OCTUBRE"/>
    <n v="3"/>
    <s v="Centro"/>
    <n v="7779.8472303542849"/>
    <n v="0.01"/>
    <x v="1"/>
    <x v="13"/>
  </r>
  <r>
    <s v="MARZO"/>
    <n v="8"/>
    <s v="Norte"/>
    <n v="7645.6961937180813"/>
    <n v="0.01"/>
    <x v="1"/>
    <x v="2"/>
  </r>
  <r>
    <s v="AGOSTO"/>
    <n v="5"/>
    <s v="Sur"/>
    <n v="8253.4500000000007"/>
    <n v="0.01"/>
    <x v="0"/>
    <x v="44"/>
  </r>
  <r>
    <s v="SEPTIEMBRE"/>
    <n v="4"/>
    <s v="Centro"/>
    <n v="8018.0884848652295"/>
    <n v="0.02"/>
    <x v="1"/>
    <x v="2"/>
  </r>
  <r>
    <s v="AGOSTO"/>
    <n v="1"/>
    <s v="Centro"/>
    <n v="8223.8816755394691"/>
    <n v="0.02"/>
    <x v="1"/>
    <x v="24"/>
  </r>
  <r>
    <s v="AGOSTO"/>
    <n v="5"/>
    <s v="Sur"/>
    <n v="8156.4790837767214"/>
    <n v="0.03"/>
    <x v="0"/>
    <x v="37"/>
  </r>
  <r>
    <s v="AGOSTO"/>
    <n v="6"/>
    <s v="Sur"/>
    <n v="7667.0591853699352"/>
    <n v="0.01"/>
    <x v="1"/>
    <x v="19"/>
  </r>
  <r>
    <s v="JULIO"/>
    <n v="2"/>
    <s v="Centro"/>
    <n v="7597.3872233934208"/>
    <n v="0.02"/>
    <x v="1"/>
    <x v="24"/>
  </r>
  <r>
    <s v="AGOSTO"/>
    <n v="2"/>
    <s v="Centro"/>
    <n v="8217.5729164982658"/>
    <n v="0.02"/>
    <x v="1"/>
    <x v="8"/>
  </r>
  <r>
    <s v="DICIEMBRE"/>
    <n v="4"/>
    <s v="Centro"/>
    <n v="7775.0855978544405"/>
    <n v="0.02"/>
    <x v="1"/>
    <x v="36"/>
  </r>
  <r>
    <s v="OCTUBRE"/>
    <n v="3"/>
    <s v="Centro"/>
    <n v="7982.8624739032603"/>
    <n v="0"/>
    <x v="1"/>
    <x v="16"/>
  </r>
  <r>
    <s v="DICIEMBRE"/>
    <n v="7"/>
    <s v="Norte"/>
    <n v="7818.5288143675007"/>
    <n v="0.01"/>
    <x v="1"/>
    <x v="26"/>
  </r>
  <r>
    <s v="JULIO"/>
    <n v="2"/>
    <s v="Centro"/>
    <n v="8256.8840335760433"/>
    <n v="0"/>
    <x v="1"/>
    <x v="1"/>
  </r>
  <r>
    <s v="MARZO"/>
    <n v="1"/>
    <s v="Centro"/>
    <n v="7660.0281689433314"/>
    <n v="0.01"/>
    <x v="1"/>
    <x v="2"/>
  </r>
  <r>
    <s v="ABRIL"/>
    <n v="2"/>
    <s v="Centro"/>
    <n v="7736.2686987123607"/>
    <n v="0.01"/>
    <x v="0"/>
    <x v="25"/>
  </r>
  <r>
    <s v="SEPTIEMBRE"/>
    <n v="5"/>
    <s v="Sur"/>
    <n v="8048.9243752391076"/>
    <n v="0"/>
    <x v="0"/>
    <x v="32"/>
  </r>
  <r>
    <s v="DICIEMBRE"/>
    <n v="7"/>
    <s v="Norte"/>
    <n v="7942.1847011419641"/>
    <n v="0.03"/>
    <x v="1"/>
    <x v="33"/>
  </r>
  <r>
    <s v="AGOSTO"/>
    <n v="1"/>
    <s v="Centro"/>
    <n v="7963.0867936467803"/>
    <n v="0.03"/>
    <x v="1"/>
    <x v="13"/>
  </r>
  <r>
    <s v="AGOSTO"/>
    <n v="3"/>
    <s v="Centro"/>
    <n v="7565.6395418141528"/>
    <n v="0.01"/>
    <x v="0"/>
    <x v="18"/>
  </r>
  <r>
    <s v="SEPTIEMBRE"/>
    <n v="4"/>
    <s v="Centro"/>
    <n v="7939.8567617229855"/>
    <n v="0.01"/>
    <x v="1"/>
    <x v="25"/>
  </r>
  <r>
    <s v="MARZO"/>
    <n v="6"/>
    <s v="Sur"/>
    <n v="7667.0591853699352"/>
    <n v="0"/>
    <x v="1"/>
    <x v="13"/>
  </r>
  <r>
    <s v="NOVIEMBRE"/>
    <n v="8"/>
    <s v="Norte"/>
    <n v="7914.036905753569"/>
    <n v="0.02"/>
    <x v="1"/>
    <x v="23"/>
  </r>
  <r>
    <s v="JUNIO"/>
    <n v="4"/>
    <s v="Centro"/>
    <n v="7626.9086696592558"/>
    <n v="0.03"/>
    <x v="0"/>
    <x v="28"/>
  </r>
  <r>
    <s v="FEBRERO"/>
    <n v="9"/>
    <s v="Norte"/>
    <n v="7602.1529592836896"/>
    <n v="0.03"/>
    <x v="0"/>
    <x v="5"/>
  </r>
  <r>
    <s v="NOVIEMBRE"/>
    <n v="6"/>
    <s v="Sur"/>
    <n v="7667.0591853699352"/>
    <n v="0"/>
    <x v="1"/>
    <x v="18"/>
  </r>
  <r>
    <s v="SEPTIEMBRE"/>
    <n v="1"/>
    <s v="Centro"/>
    <n v="7843.9915139212872"/>
    <n v="0"/>
    <x v="1"/>
    <x v="31"/>
  </r>
  <r>
    <s v="DICIEMBRE"/>
    <n v="8"/>
    <s v="Norte"/>
    <n v="7640.3551965186989"/>
    <n v="0"/>
    <x v="1"/>
    <x v="9"/>
  </r>
  <r>
    <s v="MAYO"/>
    <n v="4"/>
    <s v="Centro"/>
    <n v="7842.6845232912001"/>
    <n v="0.03"/>
    <x v="1"/>
    <x v="34"/>
  </r>
  <r>
    <s v="JULIO"/>
    <n v="5"/>
    <s v="Sur"/>
    <n v="8202.2862705194348"/>
    <n v="0"/>
    <x v="1"/>
    <x v="5"/>
  </r>
  <r>
    <s v="FEBRERO"/>
    <n v="5"/>
    <s v="Sur"/>
    <n v="8155.0555548894954"/>
    <n v="0.01"/>
    <x v="0"/>
    <x v="44"/>
  </r>
  <r>
    <s v="ABRIL"/>
    <n v="3"/>
    <s v="Centro"/>
    <n v="7975.1501481990272"/>
    <n v="0.01"/>
    <x v="0"/>
    <x v="44"/>
  </r>
  <r>
    <s v="ENERO"/>
    <n v="4"/>
    <s v="Centro"/>
    <n v="7879.3046580563623"/>
    <n v="0"/>
    <x v="1"/>
    <x v="33"/>
  </r>
  <r>
    <s v="AGOSTO"/>
    <n v="3"/>
    <s v="Centro"/>
    <n v="7627.5286927261368"/>
    <n v="0.02"/>
    <x v="1"/>
    <x v="4"/>
  </r>
  <r>
    <s v="JULIO"/>
    <n v="8"/>
    <s v="Norte"/>
    <n v="8014.7423117538983"/>
    <n v="0.01"/>
    <x v="0"/>
    <x v="44"/>
  </r>
  <r>
    <s v="NOVIEMBRE"/>
    <n v="8"/>
    <s v="Norte"/>
    <n v="8192.1466357040117"/>
    <n v="0.01"/>
    <x v="1"/>
    <x v="9"/>
  </r>
  <r>
    <s v="AGOSTO"/>
    <n v="9"/>
    <s v="Norte"/>
    <n v="8067.6168938958972"/>
    <n v="0"/>
    <x v="0"/>
    <x v="45"/>
  </r>
  <r>
    <s v="NOVIEMBRE"/>
    <n v="3"/>
    <s v="Centro"/>
    <n v="7793.865464991145"/>
    <n v="0.01"/>
    <x v="1"/>
    <x v="18"/>
  </r>
  <r>
    <s v="SEPTIEMBRE"/>
    <n v="3"/>
    <s v="Centro"/>
    <n v="7694.2946267363959"/>
    <n v="0.02"/>
    <x v="1"/>
    <x v="18"/>
  </r>
  <r>
    <s v="OCTUBRE"/>
    <n v="3"/>
    <s v="Centro"/>
    <n v="7968.6015129476391"/>
    <n v="0.03"/>
    <x v="1"/>
    <x v="20"/>
  </r>
  <r>
    <s v="DICIEMBRE"/>
    <n v="5"/>
    <s v="Sur"/>
    <n v="8212.8465726173126"/>
    <n v="0"/>
    <x v="0"/>
    <x v="9"/>
  </r>
  <r>
    <s v="NOVIEMBRE"/>
    <n v="4"/>
    <s v="Centro"/>
    <n v="8049.5844543926205"/>
    <n v="0.02"/>
    <x v="1"/>
    <x v="21"/>
  </r>
  <r>
    <s v="DICIEMBRE"/>
    <n v="8"/>
    <s v="Norte"/>
    <n v="7641.8600532753635"/>
    <n v="0.01"/>
    <x v="1"/>
    <x v="13"/>
  </r>
  <r>
    <s v="JULIO"/>
    <n v="8"/>
    <s v="Norte"/>
    <n v="7526.991112008227"/>
    <n v="0"/>
    <x v="0"/>
    <x v="6"/>
  </r>
  <r>
    <s v="AGOSTO"/>
    <n v="5"/>
    <s v="Sur"/>
    <n v="8237.1654748828405"/>
    <n v="0.01"/>
    <x v="1"/>
    <x v="23"/>
  </r>
  <r>
    <s v="SEPTIEMBRE"/>
    <n v="1"/>
    <s v="Centro"/>
    <n v="7785.9695067765188"/>
    <n v="0"/>
    <x v="0"/>
    <x v="46"/>
  </r>
  <r>
    <s v="ABRIL"/>
    <n v="4"/>
    <s v="Centro"/>
    <n v="7519.812920456111"/>
    <n v="0"/>
    <x v="1"/>
    <x v="25"/>
  </r>
  <r>
    <s v="MAYO"/>
    <n v="2"/>
    <s v="Centro"/>
    <n v="7583.7345707905342"/>
    <n v="0.01"/>
    <x v="0"/>
    <x v="35"/>
  </r>
  <r>
    <s v="JUNIO"/>
    <n v="1"/>
    <s v="Centro"/>
    <n v="7996.9212234080942"/>
    <n v="0"/>
    <x v="1"/>
    <x v="26"/>
  </r>
  <r>
    <s v="MARZO"/>
    <n v="6"/>
    <s v="Sur"/>
    <n v="7660.8722782456653"/>
    <n v="0.03"/>
    <x v="0"/>
    <x v="37"/>
  </r>
  <r>
    <s v="MARZO"/>
    <n v="9"/>
    <s v="Norte"/>
    <n v="7691.9468487563199"/>
    <n v="0.01"/>
    <x v="1"/>
    <x v="39"/>
  </r>
  <r>
    <s v="ENERO"/>
    <n v="8"/>
    <s v="Norte"/>
    <n v="7964.1859783676318"/>
    <n v="0.03"/>
    <x v="1"/>
    <x v="7"/>
  </r>
  <r>
    <s v="MARZO"/>
    <n v="8"/>
    <s v="Norte"/>
    <n v="8044.4161148376224"/>
    <n v="0.02"/>
    <x v="0"/>
    <x v="0"/>
  </r>
  <r>
    <s v="MARZO"/>
    <n v="2"/>
    <s v="Centro"/>
    <n v="7864.9142205255066"/>
    <n v="0.01"/>
    <x v="0"/>
    <x v="5"/>
  </r>
  <r>
    <s v="ENERO"/>
    <n v="1"/>
    <s v="Centro"/>
    <n v="7677.4024137043125"/>
    <n v="0.01"/>
    <x v="1"/>
    <x v="33"/>
  </r>
  <r>
    <s v="NOVIEMBRE"/>
    <n v="1"/>
    <s v="Centro"/>
    <n v="7786.6602435877485"/>
    <n v="0.02"/>
    <x v="1"/>
    <x v="18"/>
  </r>
  <r>
    <s v="SEPTIEMBRE"/>
    <n v="2"/>
    <s v="Centro"/>
    <n v="7696.8895792143303"/>
    <n v="0"/>
    <x v="1"/>
    <x v="2"/>
  </r>
  <r>
    <s v="DICIEMBRE"/>
    <n v="3"/>
    <s v="Centro"/>
    <n v="8115.6736519145579"/>
    <n v="0.01"/>
    <x v="1"/>
    <x v="8"/>
  </r>
  <r>
    <s v="FEBRERO"/>
    <n v="2"/>
    <s v="Centro"/>
    <n v="7871.8912423622714"/>
    <n v="0.02"/>
    <x v="1"/>
    <x v="18"/>
  </r>
  <r>
    <s v="DICIEMBRE"/>
    <n v="4"/>
    <s v="Centro"/>
    <n v="8244.460747565563"/>
    <n v="0.02"/>
    <x v="1"/>
    <x v="25"/>
  </r>
  <r>
    <s v="JULIO"/>
    <n v="5"/>
    <s v="Sur"/>
    <n v="8123.9727647096015"/>
    <n v="0.03"/>
    <x v="1"/>
    <x v="1"/>
  </r>
  <r>
    <s v="MARZO"/>
    <n v="6"/>
    <s v="Sur"/>
    <n v="7673.8457286680523"/>
    <n v="0.03"/>
    <x v="1"/>
    <x v="23"/>
  </r>
  <r>
    <s v="ABRIL"/>
    <n v="4"/>
    <s v="Centro"/>
    <n v="7780.8930041619215"/>
    <n v="0.03"/>
    <x v="0"/>
    <x v="18"/>
  </r>
  <r>
    <s v="SEPTIEMBRE"/>
    <n v="6"/>
    <s v="Sur"/>
    <n v="7638.8582799516507"/>
    <n v="0.01"/>
    <x v="1"/>
    <x v="25"/>
  </r>
  <r>
    <s v="SEPTIEMBRE"/>
    <n v="2"/>
    <s v="Centro"/>
    <n v="7884.649680809257"/>
    <n v="0.03"/>
    <x v="1"/>
    <x v="33"/>
  </r>
  <r>
    <s v="FEBRERO"/>
    <n v="6"/>
    <s v="Sur"/>
    <n v="7577.4686085683015"/>
    <n v="0"/>
    <x v="1"/>
    <x v="27"/>
  </r>
  <r>
    <s v="SEPTIEMBRE"/>
    <n v="5"/>
    <s v="Sur"/>
    <n v="7824.2387044216275"/>
    <n v="0.02"/>
    <x v="0"/>
    <x v="23"/>
  </r>
  <r>
    <s v="JULIO"/>
    <n v="2"/>
    <s v="Centro"/>
    <n v="8058.8732248748556"/>
    <n v="0.03"/>
    <x v="0"/>
    <x v="8"/>
  </r>
  <r>
    <s v="ENERO"/>
    <n v="2"/>
    <s v="Centro"/>
    <n v="7679.6800721828822"/>
    <n v="0.01"/>
    <x v="1"/>
    <x v="13"/>
  </r>
  <r>
    <s v="JULIO"/>
    <n v="9"/>
    <s v="Norte"/>
    <n v="8200.9938167080691"/>
    <n v="0.02"/>
    <x v="0"/>
    <x v="40"/>
  </r>
  <r>
    <s v="JULIO"/>
    <n v="4"/>
    <s v="Centro"/>
    <n v="8196.8038258639535"/>
    <n v="0"/>
    <x v="1"/>
    <x v="25"/>
  </r>
  <r>
    <s v="SEPTIEMBRE"/>
    <n v="3"/>
    <s v="Centro"/>
    <n v="7833.5353214246334"/>
    <n v="0"/>
    <x v="0"/>
    <x v="19"/>
  </r>
  <r>
    <s v="DICIEMBRE"/>
    <n v="3"/>
    <s v="Centro"/>
    <n v="7575.1805760515572"/>
    <n v="0.03"/>
    <x v="1"/>
    <x v="1"/>
  </r>
  <r>
    <s v="JUNIO"/>
    <n v="2"/>
    <s v="Centro"/>
    <n v="7736.8245098657235"/>
    <n v="0"/>
    <x v="1"/>
    <x v="33"/>
  </r>
  <r>
    <s v="DICIEMBRE"/>
    <n v="9"/>
    <s v="Norte"/>
    <n v="7934.2120445332785"/>
    <n v="0.01"/>
    <x v="0"/>
    <x v="26"/>
  </r>
  <r>
    <s v="DICIEMBRE"/>
    <n v="1"/>
    <s v="Centro"/>
    <n v="7699.2893095896761"/>
    <n v="0.01"/>
    <x v="0"/>
    <x v="14"/>
  </r>
  <r>
    <s v="DICIEMBRE"/>
    <n v="6"/>
    <s v="Sur"/>
    <n v="7773.8168891571968"/>
    <n v="0.03"/>
    <x v="1"/>
    <x v="17"/>
  </r>
  <r>
    <s v="DICIEMBRE"/>
    <n v="2"/>
    <s v="Centro"/>
    <n v="7534.5287929055849"/>
    <n v="0.01"/>
    <x v="1"/>
    <x v="23"/>
  </r>
  <r>
    <s v="JULIO"/>
    <n v="2"/>
    <s v="Centro"/>
    <n v="7899.9717581375171"/>
    <n v="0.02"/>
    <x v="1"/>
    <x v="4"/>
  </r>
  <r>
    <s v="MARZO"/>
    <n v="7"/>
    <s v="Norte"/>
    <n v="7578.9853102244342"/>
    <n v="0.03"/>
    <x v="1"/>
    <x v="11"/>
  </r>
  <r>
    <s v="NOVIEMBRE"/>
    <n v="5"/>
    <s v="Sur"/>
    <n v="7957.7541556033884"/>
    <n v="0.02"/>
    <x v="1"/>
    <x v="11"/>
  </r>
  <r>
    <s v="FEBRERO"/>
    <n v="6"/>
    <s v="Sur"/>
    <n v="7667.0591853699352"/>
    <n v="0"/>
    <x v="1"/>
    <x v="19"/>
  </r>
  <r>
    <s v="JUNIO"/>
    <n v="5"/>
    <s v="Sur"/>
    <n v="8154.5348546476544"/>
    <n v="0"/>
    <x v="1"/>
    <x v="26"/>
  </r>
  <r>
    <s v="MARZO"/>
    <n v="3"/>
    <s v="Centro"/>
    <n v="8252.1782117573639"/>
    <n v="0.02"/>
    <x v="1"/>
    <x v="4"/>
  </r>
  <r>
    <s v="JUNIO"/>
    <n v="7"/>
    <s v="Norte"/>
    <n v="8152.0544528173468"/>
    <n v="0.01"/>
    <x v="1"/>
    <x v="6"/>
  </r>
  <r>
    <s v="JULIO"/>
    <n v="4"/>
    <s v="Centro"/>
    <n v="7773.512327512567"/>
    <n v="0.02"/>
    <x v="1"/>
    <x v="14"/>
  </r>
  <r>
    <s v="JULIO"/>
    <n v="1"/>
    <s v="Centro"/>
    <n v="7979.0945181627148"/>
    <n v="0"/>
    <x v="0"/>
    <x v="25"/>
  </r>
  <r>
    <s v="JULIO"/>
    <n v="7"/>
    <s v="Norte"/>
    <n v="8128.1204591024425"/>
    <n v="0.02"/>
    <x v="1"/>
    <x v="15"/>
  </r>
  <r>
    <s v="AGOSTO"/>
    <n v="6"/>
    <s v="Sur"/>
    <n v="7930.6449402487351"/>
    <n v="0.01"/>
    <x v="0"/>
    <x v="47"/>
  </r>
  <r>
    <s v="FEBRERO"/>
    <n v="4"/>
    <s v="Centro"/>
    <n v="7599.2180169192898"/>
    <n v="0"/>
    <x v="1"/>
    <x v="19"/>
  </r>
  <r>
    <s v="DICIEMBRE"/>
    <n v="2"/>
    <s v="Centro"/>
    <n v="8029.1099439711297"/>
    <n v="0.02"/>
    <x v="0"/>
    <x v="45"/>
  </r>
  <r>
    <s v="MARZO"/>
    <n v="4"/>
    <s v="Centro"/>
    <n v="7700.8733546582289"/>
    <n v="0.03"/>
    <x v="0"/>
    <x v="44"/>
  </r>
  <r>
    <s v="MARZO"/>
    <n v="4"/>
    <s v="Centro"/>
    <n v="8002.6337099602324"/>
    <n v="0.03"/>
    <x v="0"/>
    <x v="37"/>
  </r>
  <r>
    <s v="ABRIL"/>
    <n v="1"/>
    <s v="Centro"/>
    <n v="7904.7211708856094"/>
    <n v="0.03"/>
    <x v="1"/>
    <x v="37"/>
  </r>
  <r>
    <s v="AGOSTO"/>
    <n v="1"/>
    <s v="Centro"/>
    <n v="7948.897721976814"/>
    <n v="0.01"/>
    <x v="0"/>
    <x v="24"/>
  </r>
  <r>
    <s v="FEBRERO"/>
    <n v="3"/>
    <s v="Centro"/>
    <n v="7663.6656796001944"/>
    <n v="0.01"/>
    <x v="1"/>
    <x v="37"/>
  </r>
  <r>
    <s v="NOVIEMBRE"/>
    <n v="5"/>
    <s v="Sur"/>
    <n v="8280.8659882465181"/>
    <n v="0.01"/>
    <x v="1"/>
    <x v="2"/>
  </r>
  <r>
    <s v="MAYO"/>
    <n v="3"/>
    <s v="Centro"/>
    <n v="7862.2242203361884"/>
    <n v="0.01"/>
    <x v="1"/>
    <x v="21"/>
  </r>
  <r>
    <s v="JUNIO"/>
    <n v="3"/>
    <s v="Centro"/>
    <n v="7573.6594015404744"/>
    <n v="0"/>
    <x v="0"/>
    <x v="48"/>
  </r>
  <r>
    <s v="MAYO"/>
    <n v="3"/>
    <s v="Centro"/>
    <n v="8145.294580431455"/>
    <n v="0"/>
    <x v="1"/>
    <x v="13"/>
  </r>
  <r>
    <s v="NOVIEMBRE"/>
    <n v="5"/>
    <s v="Sur"/>
    <n v="8101.2289479233277"/>
    <n v="0.01"/>
    <x v="0"/>
    <x v="6"/>
  </r>
  <r>
    <s v="OCTUBRE"/>
    <n v="3"/>
    <s v="Centro"/>
    <n v="7630.9864251231556"/>
    <n v="0.01"/>
    <x v="1"/>
    <x v="16"/>
  </r>
  <r>
    <s v="MARZO"/>
    <n v="1"/>
    <s v="Centro"/>
    <n v="7929.649675906594"/>
    <n v="0.03"/>
    <x v="0"/>
    <x v="30"/>
  </r>
  <r>
    <s v="JULIO"/>
    <n v="5"/>
    <s v="Sur"/>
    <n v="8245.1512287318292"/>
    <n v="0.02"/>
    <x v="1"/>
    <x v="29"/>
  </r>
  <r>
    <s v="MARZO"/>
    <n v="7"/>
    <s v="Norte"/>
    <n v="8129.1366747267102"/>
    <n v="0.02"/>
    <x v="1"/>
    <x v="19"/>
  </r>
  <r>
    <s v="MAYO"/>
    <n v="5"/>
    <s v="Sur"/>
    <n v="7994.7030857991876"/>
    <n v="0.03"/>
    <x v="1"/>
    <x v="34"/>
  </r>
  <r>
    <s v="DICIEMBRE"/>
    <n v="8"/>
    <s v="Norte"/>
    <n v="7971.7637001574303"/>
    <n v="0.03"/>
    <x v="1"/>
    <x v="18"/>
  </r>
  <r>
    <s v="NOVIEMBRE"/>
    <n v="6"/>
    <s v="Sur"/>
    <n v="7533.5440371029244"/>
    <n v="0.01"/>
    <x v="1"/>
    <x v="7"/>
  </r>
  <r>
    <s v="OCTUBRE"/>
    <n v="1"/>
    <s v="Centro"/>
    <n v="8004.3699697732382"/>
    <n v="0.01"/>
    <x v="1"/>
    <x v="25"/>
  </r>
  <r>
    <s v="MAYO"/>
    <n v="2"/>
    <s v="Centro"/>
    <n v="8066.0922092831925"/>
    <n v="0.01"/>
    <x v="0"/>
    <x v="36"/>
  </r>
  <r>
    <s v="NOVIEMBRE"/>
    <n v="3"/>
    <s v="Centro"/>
    <n v="7935.0175901543162"/>
    <n v="0.02"/>
    <x v="1"/>
    <x v="24"/>
  </r>
  <r>
    <s v="ABRIL"/>
    <n v="8"/>
    <s v="Norte"/>
    <n v="7685.3691519105405"/>
    <n v="0.01"/>
    <x v="1"/>
    <x v="5"/>
  </r>
  <r>
    <s v="FEBRERO"/>
    <n v="1"/>
    <s v="Centro"/>
    <n v="7982.7523059419991"/>
    <n v="0.03"/>
    <x v="1"/>
    <x v="31"/>
  </r>
  <r>
    <s v="JULIO"/>
    <n v="2"/>
    <s v="Centro"/>
    <n v="7827.5340042098787"/>
    <n v="0.03"/>
    <x v="1"/>
    <x v="8"/>
  </r>
  <r>
    <s v="MARZO"/>
    <n v="3"/>
    <s v="Centro"/>
    <n v="7722.1182295948211"/>
    <n v="0"/>
    <x v="1"/>
    <x v="16"/>
  </r>
  <r>
    <s v="OCTUBRE"/>
    <n v="8"/>
    <s v="Norte"/>
    <n v="7589.9863718520101"/>
    <n v="0.01"/>
    <x v="1"/>
    <x v="33"/>
  </r>
  <r>
    <s v="ABRIL"/>
    <n v="9"/>
    <s v="Norte"/>
    <n v="7509.1562377117498"/>
    <n v="0.02"/>
    <x v="0"/>
    <x v="6"/>
  </r>
  <r>
    <s v="ENERO"/>
    <n v="6"/>
    <s v="Sur"/>
    <n v="8206.6965547608197"/>
    <n v="0.01"/>
    <x v="0"/>
    <x v="15"/>
  </r>
  <r>
    <s v="JULIO"/>
    <n v="1"/>
    <s v="Centro"/>
    <n v="7539.7211015149969"/>
    <n v="0"/>
    <x v="0"/>
    <x v="6"/>
  </r>
  <r>
    <s v="MAYO"/>
    <n v="3"/>
    <s v="Centro"/>
    <n v="8152.870141233343"/>
    <n v="0"/>
    <x v="1"/>
    <x v="25"/>
  </r>
  <r>
    <s v="SEPTIEMBRE"/>
    <n v="6"/>
    <s v="Sur"/>
    <n v="7712.3530929538674"/>
    <n v="0"/>
    <x v="1"/>
    <x v="18"/>
  </r>
  <r>
    <s v="MARZO"/>
    <n v="9"/>
    <s v="Norte"/>
    <n v="7696.2739135561287"/>
    <n v="0.01"/>
    <x v="1"/>
    <x v="26"/>
  </r>
  <r>
    <s v="JULIO"/>
    <n v="2"/>
    <s v="Centro"/>
    <n v="7737.75488567906"/>
    <n v="0.02"/>
    <x v="0"/>
    <x v="21"/>
  </r>
  <r>
    <s v="NOVIEMBRE"/>
    <n v="3"/>
    <s v="Centro"/>
    <n v="7822.5955910870562"/>
    <n v="0"/>
    <x v="1"/>
    <x v="20"/>
  </r>
  <r>
    <s v="ENERO"/>
    <n v="2"/>
    <s v="Centro"/>
    <n v="8047.7057451566907"/>
    <n v="0.02"/>
    <x v="1"/>
    <x v="16"/>
  </r>
  <r>
    <s v="JUNIO"/>
    <n v="3"/>
    <s v="Centro"/>
    <n v="7878.750388733597"/>
    <n v="0.02"/>
    <x v="1"/>
    <x v="23"/>
  </r>
  <r>
    <s v="ABRIL"/>
    <n v="5"/>
    <s v="Sur"/>
    <n v="8186.6326486439357"/>
    <n v="0.01"/>
    <x v="1"/>
    <x v="8"/>
  </r>
  <r>
    <s v="AGOSTO"/>
    <n v="4"/>
    <s v="Centro"/>
    <n v="7832.993095312786"/>
    <n v="0.01"/>
    <x v="1"/>
    <x v="4"/>
  </r>
  <r>
    <s v="ENERO"/>
    <n v="3"/>
    <s v="Centro"/>
    <n v="7772.619738893718"/>
    <n v="0.03"/>
    <x v="1"/>
    <x v="4"/>
  </r>
  <r>
    <s v="NOVIEMBRE"/>
    <n v="2"/>
    <s v="Centro"/>
    <n v="7585.9237642551579"/>
    <n v="0"/>
    <x v="0"/>
    <x v="15"/>
  </r>
  <r>
    <s v="DICIEMBRE"/>
    <n v="9"/>
    <s v="Norte"/>
    <n v="7675.8531271112952"/>
    <n v="0.02"/>
    <x v="1"/>
    <x v="36"/>
  </r>
  <r>
    <s v="AGOSTO"/>
    <n v="2"/>
    <s v="Centro"/>
    <n v="8255.9734448340623"/>
    <n v="0.01"/>
    <x v="0"/>
    <x v="30"/>
  </r>
  <r>
    <s v="AGOSTO"/>
    <n v="7"/>
    <s v="Norte"/>
    <n v="8075.6386112779774"/>
    <n v="0"/>
    <x v="1"/>
    <x v="5"/>
  </r>
  <r>
    <s v="ENERO"/>
    <n v="1"/>
    <s v="Centro"/>
    <n v="7896.2873676859954"/>
    <n v="0.03"/>
    <x v="1"/>
    <x v="9"/>
  </r>
  <r>
    <s v="DICIEMBRE"/>
    <n v="1"/>
    <s v="Centro"/>
    <n v="7970.1796685824456"/>
    <n v="0.01"/>
    <x v="1"/>
    <x v="8"/>
  </r>
  <r>
    <s v="ABRIL"/>
    <n v="8"/>
    <s v="Norte"/>
    <n v="8101.8654917356571"/>
    <n v="0.02"/>
    <x v="1"/>
    <x v="21"/>
  </r>
  <r>
    <s v="MARZO"/>
    <n v="7"/>
    <s v="Norte"/>
    <n v="7723.2230641138904"/>
    <n v="0"/>
    <x v="1"/>
    <x v="15"/>
  </r>
  <r>
    <s v="JULIO"/>
    <n v="6"/>
    <s v="Sur"/>
    <n v="7882.4886700263414"/>
    <n v="0"/>
    <x v="1"/>
    <x v="26"/>
  </r>
  <r>
    <s v="AGOSTO"/>
    <n v="3"/>
    <s v="Centro"/>
    <n v="8131.8744823936049"/>
    <n v="0.03"/>
    <x v="1"/>
    <x v="27"/>
  </r>
  <r>
    <s v="NOVIEMBRE"/>
    <n v="6"/>
    <s v="Sur"/>
    <n v="7826.1856674144155"/>
    <n v="0.02"/>
    <x v="1"/>
    <x v="6"/>
  </r>
  <r>
    <s v="JUNIO"/>
    <n v="4"/>
    <s v="Centro"/>
    <n v="7634.8842334127357"/>
    <n v="0.01"/>
    <x v="0"/>
    <x v="19"/>
  </r>
  <r>
    <s v="FEBRERO"/>
    <n v="7"/>
    <s v="Norte"/>
    <n v="8248.1518495816726"/>
    <n v="0.01"/>
    <x v="1"/>
    <x v="35"/>
  </r>
  <r>
    <s v="OCTUBRE"/>
    <n v="5"/>
    <s v="Sur"/>
    <n v="8282.2295544097906"/>
    <n v="0"/>
    <x v="0"/>
    <x v="9"/>
  </r>
  <r>
    <s v="AGOSTO"/>
    <n v="7"/>
    <s v="Norte"/>
    <n v="7964.1542489227641"/>
    <n v="0.03"/>
    <x v="0"/>
    <x v="49"/>
  </r>
  <r>
    <s v="OCTUBRE"/>
    <n v="4"/>
    <s v="Centro"/>
    <n v="8000.0835851607053"/>
    <n v="0"/>
    <x v="1"/>
    <x v="19"/>
  </r>
  <r>
    <s v="MARZO"/>
    <n v="6"/>
    <s v="Sur"/>
    <n v="8063.4713118230093"/>
    <n v="0"/>
    <x v="1"/>
    <x v="7"/>
  </r>
  <r>
    <s v="JULIO"/>
    <n v="3"/>
    <s v="Centro"/>
    <n v="7825.5974667105738"/>
    <n v="0.03"/>
    <x v="1"/>
    <x v="2"/>
  </r>
  <r>
    <s v="DICIEMBRE"/>
    <n v="4"/>
    <s v="Centro"/>
    <n v="7860.2645423106242"/>
    <n v="0.01"/>
    <x v="1"/>
    <x v="21"/>
  </r>
  <r>
    <s v="JUNIO"/>
    <n v="3"/>
    <s v="Centro"/>
    <n v="7945.6597128977046"/>
    <n v="0.02"/>
    <x v="1"/>
    <x v="20"/>
  </r>
  <r>
    <s v="OCTUBRE"/>
    <n v="3"/>
    <s v="Centro"/>
    <n v="8167.3287485005403"/>
    <n v="0.02"/>
    <x v="1"/>
    <x v="17"/>
  </r>
  <r>
    <s v="JULIO"/>
    <n v="9"/>
    <s v="Norte"/>
    <n v="7873.7547101519795"/>
    <n v="0.02"/>
    <x v="1"/>
    <x v="36"/>
  </r>
  <r>
    <s v="MAYO"/>
    <n v="7"/>
    <s v="Norte"/>
    <n v="8244.2148585424729"/>
    <n v="0"/>
    <x v="1"/>
    <x v="24"/>
  </r>
  <r>
    <s v="ABRIL"/>
    <n v="2"/>
    <s v="Centro"/>
    <n v="8213.7176875231489"/>
    <n v="0"/>
    <x v="1"/>
    <x v="11"/>
  </r>
  <r>
    <s v="JULIO"/>
    <n v="6"/>
    <s v="Sur"/>
    <n v="7570.3961580648229"/>
    <n v="0.03"/>
    <x v="0"/>
    <x v="17"/>
  </r>
  <r>
    <s v="OCTUBRE"/>
    <n v="1"/>
    <s v="Centro"/>
    <n v="8230.8561411944538"/>
    <n v="0"/>
    <x v="1"/>
    <x v="1"/>
  </r>
  <r>
    <s v="FEBRERO"/>
    <n v="2"/>
    <s v="Centro"/>
    <n v="8055.7983992899563"/>
    <n v="0.01"/>
    <x v="1"/>
    <x v="9"/>
  </r>
  <r>
    <s v="ENERO"/>
    <n v="1"/>
    <s v="Centro"/>
    <n v="7544.6693700446576"/>
    <n v="0.02"/>
    <x v="1"/>
    <x v="36"/>
  </r>
  <r>
    <s v="ENERO"/>
    <n v="7"/>
    <s v="Norte"/>
    <n v="7896.2633805733822"/>
    <n v="0.02"/>
    <x v="0"/>
    <x v="25"/>
  </r>
  <r>
    <s v="MAYO"/>
    <n v="1"/>
    <s v="Centro"/>
    <n v="8162.0685031585435"/>
    <n v="0.02"/>
    <x v="0"/>
    <x v="14"/>
  </r>
  <r>
    <s v="ENERO"/>
    <n v="9"/>
    <s v="Norte"/>
    <n v="7996.1770509061762"/>
    <n v="0.03"/>
    <x v="1"/>
    <x v="23"/>
  </r>
  <r>
    <s v="OCTUBRE"/>
    <n v="1"/>
    <s v="Centro"/>
    <n v="7980.8284960643823"/>
    <n v="0"/>
    <x v="1"/>
    <x v="33"/>
  </r>
  <r>
    <s v="JUNIO"/>
    <n v="1"/>
    <s v="Centro"/>
    <n v="8105.7403880755783"/>
    <n v="0.02"/>
    <x v="1"/>
    <x v="22"/>
  </r>
  <r>
    <s v="SEPTIEMBRE"/>
    <n v="1"/>
    <s v="Centro"/>
    <n v="7572.5678333850237"/>
    <n v="0"/>
    <x v="0"/>
    <x v="19"/>
  </r>
  <r>
    <s v="ABRIL"/>
    <n v="9"/>
    <s v="Norte"/>
    <n v="8173.1120183632083"/>
    <n v="0.01"/>
    <x v="1"/>
    <x v="12"/>
  </r>
  <r>
    <s v="MARZO"/>
    <n v="1"/>
    <s v="Centro"/>
    <n v="7952.1988656342182"/>
    <n v="0.01"/>
    <x v="0"/>
    <x v="26"/>
  </r>
  <r>
    <s v="JUNIO"/>
    <n v="3"/>
    <s v="Centro"/>
    <n v="7906.3538162182795"/>
    <n v="0"/>
    <x v="1"/>
    <x v="18"/>
  </r>
  <r>
    <s v="MARZO"/>
    <n v="2"/>
    <s v="Centro"/>
    <n v="8011.5568727213031"/>
    <n v="0.03"/>
    <x v="1"/>
    <x v="10"/>
  </r>
  <r>
    <s v="MAYO"/>
    <n v="3"/>
    <s v="Centro"/>
    <n v="8235.6238773811947"/>
    <n v="0.03"/>
    <x v="1"/>
    <x v="15"/>
  </r>
  <r>
    <s v="ABRIL"/>
    <n v="5"/>
    <s v="Sur"/>
    <n v="8074.3036620222165"/>
    <n v="0.01"/>
    <x v="1"/>
    <x v="20"/>
  </r>
  <r>
    <s v="MAYO"/>
    <n v="5"/>
    <s v="Sur"/>
    <n v="8129.6734947215555"/>
    <n v="0"/>
    <x v="1"/>
    <x v="19"/>
  </r>
  <r>
    <s v="SEPTIEMBRE"/>
    <n v="6"/>
    <s v="Sur"/>
    <n v="7761.9732274495527"/>
    <n v="0.01"/>
    <x v="1"/>
    <x v="9"/>
  </r>
  <r>
    <s v="ABRIL"/>
    <n v="4"/>
    <s v="Centro"/>
    <n v="7921.4099458731653"/>
    <n v="0.03"/>
    <x v="1"/>
    <x v="22"/>
  </r>
  <r>
    <s v="SEPTIEMBRE"/>
    <n v="8"/>
    <s v="Norte"/>
    <n v="8109.65332503024"/>
    <n v="0.01"/>
    <x v="1"/>
    <x v="2"/>
  </r>
  <r>
    <s v="NOVIEMBRE"/>
    <n v="5"/>
    <s v="Sur"/>
    <n v="8371.419779129883"/>
    <n v="0.01"/>
    <x v="1"/>
    <x v="7"/>
  </r>
  <r>
    <s v="MARZO"/>
    <n v="2"/>
    <s v="Centro"/>
    <n v="8213.6345764483394"/>
    <n v="0.02"/>
    <x v="1"/>
    <x v="19"/>
  </r>
  <r>
    <s v="NOVIEMBRE"/>
    <n v="1"/>
    <s v="Centro"/>
    <n v="8041.3054462354785"/>
    <n v="0.02"/>
    <x v="1"/>
    <x v="16"/>
  </r>
  <r>
    <s v="MARZO"/>
    <n v="9"/>
    <s v="Norte"/>
    <n v="7674.3664209915323"/>
    <n v="0.01"/>
    <x v="1"/>
    <x v="23"/>
  </r>
  <r>
    <s v="ABRIL"/>
    <n v="5"/>
    <s v="Sur"/>
    <n v="8127.8510451589045"/>
    <n v="0"/>
    <x v="1"/>
    <x v="17"/>
  </r>
  <r>
    <s v="FEBRERO"/>
    <n v="6"/>
    <s v="Sur"/>
    <n v="7972.1726805972321"/>
    <n v="0.03"/>
    <x v="1"/>
    <x v="31"/>
  </r>
  <r>
    <s v="DICIEMBRE"/>
    <n v="3"/>
    <s v="Centro"/>
    <n v="7506.2138381536761"/>
    <n v="0"/>
    <x v="1"/>
    <x v="18"/>
  </r>
  <r>
    <s v="NOVIEMBRE"/>
    <n v="6"/>
    <s v="Sur"/>
    <n v="7624.0563177030845"/>
    <n v="0"/>
    <x v="1"/>
    <x v="4"/>
  </r>
  <r>
    <s v="ENERO"/>
    <n v="4"/>
    <s v="Centro"/>
    <n v="7559.5539482596268"/>
    <n v="0.03"/>
    <x v="1"/>
    <x v="24"/>
  </r>
  <r>
    <s v="MAYO"/>
    <n v="9"/>
    <s v="Norte"/>
    <n v="7826.3952699533547"/>
    <n v="0"/>
    <x v="1"/>
    <x v="18"/>
  </r>
  <r>
    <s v="SEPTIEMBRE"/>
    <n v="1"/>
    <s v="Centro"/>
    <n v="7835.1336980685392"/>
    <n v="0.02"/>
    <x v="1"/>
    <x v="23"/>
  </r>
  <r>
    <s v="SEPTIEMBRE"/>
    <n v="7"/>
    <s v="Norte"/>
    <n v="8004.275883600294"/>
    <n v="0.02"/>
    <x v="0"/>
    <x v="36"/>
  </r>
  <r>
    <s v="OCTUBRE"/>
    <n v="1"/>
    <s v="Centro"/>
    <n v="7689.9696125089667"/>
    <n v="0.03"/>
    <x v="0"/>
    <x v="34"/>
  </r>
  <r>
    <s v="DICIEMBRE"/>
    <n v="3"/>
    <s v="Centro"/>
    <n v="7642.2763062127706"/>
    <n v="0.02"/>
    <x v="1"/>
    <x v="2"/>
  </r>
  <r>
    <s v="MAYO"/>
    <n v="1"/>
    <s v="Centro"/>
    <n v="8102.3077581372218"/>
    <n v="0.01"/>
    <x v="1"/>
    <x v="13"/>
  </r>
  <r>
    <s v="AGOSTO"/>
    <n v="5"/>
    <s v="Sur"/>
    <n v="8100.5507285480962"/>
    <n v="0.03"/>
    <x v="1"/>
    <x v="17"/>
  </r>
  <r>
    <s v="NOVIEMBRE"/>
    <n v="1"/>
    <s v="Centro"/>
    <n v="7659.0606363191819"/>
    <n v="0.03"/>
    <x v="1"/>
    <x v="8"/>
  </r>
  <r>
    <s v="NOVIEMBRE"/>
    <n v="4"/>
    <s v="Centro"/>
    <n v="8170.7310799079278"/>
    <n v="0.02"/>
    <x v="0"/>
    <x v="23"/>
  </r>
  <r>
    <s v="JULIO"/>
    <n v="8"/>
    <s v="Norte"/>
    <n v="7590.1522129627529"/>
    <n v="0.03"/>
    <x v="1"/>
    <x v="15"/>
  </r>
  <r>
    <s v="JUNIO"/>
    <n v="9"/>
    <s v="Norte"/>
    <n v="8263.2571811035632"/>
    <n v="0.01"/>
    <x v="1"/>
    <x v="1"/>
  </r>
  <r>
    <s v="DICIEMBRE"/>
    <n v="5"/>
    <s v="Sur"/>
    <n v="8297.5518321945128"/>
    <n v="0.01"/>
    <x v="1"/>
    <x v="37"/>
  </r>
  <r>
    <s v="MARZO"/>
    <n v="6"/>
    <s v="Sur"/>
    <n v="7550.9143906321788"/>
    <n v="0.03"/>
    <x v="0"/>
    <x v="41"/>
  </r>
  <r>
    <s v="DICIEMBRE"/>
    <n v="5"/>
    <s v="Sur"/>
    <n v="8071.4110291985162"/>
    <n v="0"/>
    <x v="0"/>
    <x v="4"/>
  </r>
  <r>
    <s v="ENERO"/>
    <n v="4"/>
    <s v="Centro"/>
    <n v="7851.4003752041299"/>
    <n v="0.02"/>
    <x v="1"/>
    <x v="19"/>
  </r>
  <r>
    <s v="JUNIO"/>
    <n v="8"/>
    <s v="Norte"/>
    <n v="7895.938662786757"/>
    <n v="0.02"/>
    <x v="1"/>
    <x v="8"/>
  </r>
  <r>
    <s v="NOVIEMBRE"/>
    <n v="1"/>
    <s v="Centro"/>
    <n v="8246.4463418781543"/>
    <n v="0.03"/>
    <x v="1"/>
    <x v="24"/>
  </r>
  <r>
    <s v="NOVIEMBRE"/>
    <n v="5"/>
    <s v="Sur"/>
    <n v="7944.7486366477142"/>
    <n v="0.01"/>
    <x v="0"/>
    <x v="4"/>
  </r>
  <r>
    <s v="OCTUBRE"/>
    <n v="5"/>
    <s v="Sur"/>
    <n v="7925.3989661550213"/>
    <n v="0.02"/>
    <x v="0"/>
    <x v="27"/>
  </r>
  <r>
    <s v="OCTUBRE"/>
    <n v="4"/>
    <s v="Centro"/>
    <n v="7858.9476648357504"/>
    <n v="0.02"/>
    <x v="1"/>
    <x v="32"/>
  </r>
  <r>
    <s v="OCTUBRE"/>
    <n v="3"/>
    <s v="Centro"/>
    <n v="8244.204141819464"/>
    <n v="0"/>
    <x v="0"/>
    <x v="27"/>
  </r>
  <r>
    <s v="ABRIL"/>
    <n v="1"/>
    <s v="Centro"/>
    <n v="7793.2793434552332"/>
    <n v="0"/>
    <x v="1"/>
    <x v="18"/>
  </r>
  <r>
    <s v="FEBRERO"/>
    <n v="8"/>
    <s v="Norte"/>
    <n v="8137.7851095807546"/>
    <n v="0"/>
    <x v="0"/>
    <x v="41"/>
  </r>
  <r>
    <s v="DICIEMBRE"/>
    <n v="2"/>
    <s v="Centro"/>
    <n v="7620.1857453485945"/>
    <n v="0.02"/>
    <x v="1"/>
    <x v="27"/>
  </r>
  <r>
    <s v="OCTUBRE"/>
    <n v="1"/>
    <s v="Centro"/>
    <n v="7646.5893708291651"/>
    <n v="0.03"/>
    <x v="1"/>
    <x v="11"/>
  </r>
  <r>
    <s v="MARZO"/>
    <n v="3"/>
    <s v="Centro"/>
    <n v="7536.483510875446"/>
    <n v="0.03"/>
    <x v="0"/>
    <x v="19"/>
  </r>
  <r>
    <s v="DICIEMBRE"/>
    <n v="1"/>
    <s v="Centro"/>
    <n v="7813.1577954029672"/>
    <n v="0"/>
    <x v="1"/>
    <x v="9"/>
  </r>
  <r>
    <s v="FEBRERO"/>
    <n v="3"/>
    <s v="Centro"/>
    <n v="8142.0067109658248"/>
    <n v="0.02"/>
    <x v="1"/>
    <x v="9"/>
  </r>
  <r>
    <s v="DICIEMBRE"/>
    <n v="7"/>
    <s v="Norte"/>
    <n v="7698.6146496599258"/>
    <n v="0.01"/>
    <x v="0"/>
    <x v="20"/>
  </r>
  <r>
    <s v="JUNIO"/>
    <n v="1"/>
    <s v="Centro"/>
    <n v="7864.7989888965412"/>
    <n v="0.02"/>
    <x v="1"/>
    <x v="37"/>
  </r>
  <r>
    <s v="MARZO"/>
    <n v="2"/>
    <s v="Centro"/>
    <n v="7981.5842502492205"/>
    <n v="0"/>
    <x v="1"/>
    <x v="27"/>
  </r>
  <r>
    <s v="DICIEMBRE"/>
    <n v="6"/>
    <s v="Sur"/>
    <n v="8027.1542002079286"/>
    <n v="0.02"/>
    <x v="0"/>
    <x v="9"/>
  </r>
  <r>
    <s v="SEPTIEMBRE"/>
    <n v="1"/>
    <s v="Centro"/>
    <n v="7888.4428468688111"/>
    <n v="0"/>
    <x v="0"/>
    <x v="8"/>
  </r>
  <r>
    <s v="SEPTIEMBRE"/>
    <n v="7"/>
    <s v="Norte"/>
    <n v="7872.1992871424663"/>
    <n v="0"/>
    <x v="0"/>
    <x v="29"/>
  </r>
  <r>
    <s v="MAYO"/>
    <n v="7"/>
    <s v="Norte"/>
    <n v="8059.0936782498193"/>
    <n v="0"/>
    <x v="0"/>
    <x v="12"/>
  </r>
  <r>
    <s v="JUNIO"/>
    <n v="5"/>
    <s v="Sur"/>
    <n v="8058.4403646190003"/>
    <n v="0.02"/>
    <x v="1"/>
    <x v="29"/>
  </r>
  <r>
    <s v="MAYO"/>
    <n v="9"/>
    <s v="Norte"/>
    <n v="7959.9544672013053"/>
    <n v="0"/>
    <x v="0"/>
    <x v="21"/>
  </r>
  <r>
    <s v="NOVIEMBRE"/>
    <n v="1"/>
    <s v="Centro"/>
    <n v="8192.7833911793277"/>
    <n v="0.01"/>
    <x v="1"/>
    <x v="13"/>
  </r>
  <r>
    <s v="MAYO"/>
    <n v="1"/>
    <s v="Centro"/>
    <n v="7775.6659741184376"/>
    <n v="0.02"/>
    <x v="1"/>
    <x v="8"/>
  </r>
  <r>
    <s v="OCTUBRE"/>
    <n v="5"/>
    <s v="Sur"/>
    <n v="7842.2632443398379"/>
    <n v="0.02"/>
    <x v="0"/>
    <x v="2"/>
  </r>
  <r>
    <s v="ABRIL"/>
    <n v="2"/>
    <s v="Centro"/>
    <n v="7509.6891918798929"/>
    <n v="0.01"/>
    <x v="1"/>
    <x v="7"/>
  </r>
  <r>
    <s v="DICIEMBRE"/>
    <n v="9"/>
    <s v="Norte"/>
    <n v="7519.3342925722254"/>
    <n v="0.03"/>
    <x v="1"/>
    <x v="23"/>
  </r>
  <r>
    <s v="ENERO"/>
    <n v="6"/>
    <s v="Sur"/>
    <n v="7963.9672463699071"/>
    <n v="0"/>
    <x v="1"/>
    <x v="16"/>
  </r>
  <r>
    <s v="AGOSTO"/>
    <n v="1"/>
    <s v="Centro"/>
    <n v="7900.1085152170117"/>
    <n v="0"/>
    <x v="1"/>
    <x v="27"/>
  </r>
  <r>
    <s v="DICIEMBRE"/>
    <n v="8"/>
    <s v="Norte"/>
    <n v="7700.9769438191734"/>
    <n v="0"/>
    <x v="0"/>
    <x v="24"/>
  </r>
  <r>
    <s v="SEPTIEMBRE"/>
    <n v="4"/>
    <s v="Centro"/>
    <n v="7965.3147114965668"/>
    <n v="0.02"/>
    <x v="0"/>
    <x v="4"/>
  </r>
  <r>
    <s v="ABRIL"/>
    <n v="4"/>
    <s v="Centro"/>
    <n v="8206.1354374606526"/>
    <n v="0.01"/>
    <x v="1"/>
    <x v="24"/>
  </r>
  <r>
    <s v="JUNIO"/>
    <n v="9"/>
    <s v="Norte"/>
    <n v="7565.2933171349741"/>
    <n v="0"/>
    <x v="0"/>
    <x v="2"/>
  </r>
  <r>
    <s v="DICIEMBRE"/>
    <n v="2"/>
    <s v="Centro"/>
    <n v="8237.8131657730955"/>
    <n v="0.01"/>
    <x v="0"/>
    <x v="29"/>
  </r>
  <r>
    <s v="OCTUBRE"/>
    <n v="2"/>
    <s v="Centro"/>
    <n v="7837.498869858091"/>
    <n v="0"/>
    <x v="1"/>
    <x v="21"/>
  </r>
  <r>
    <s v="JUNIO"/>
    <n v="9"/>
    <s v="Norte"/>
    <n v="7657.3819880876545"/>
    <n v="0.01"/>
    <x v="1"/>
    <x v="37"/>
  </r>
  <r>
    <s v="ABRIL"/>
    <n v="7"/>
    <s v="Norte"/>
    <n v="7923.4227510289293"/>
    <n v="0.02"/>
    <x v="0"/>
    <x v="48"/>
  </r>
  <r>
    <s v="SEPTIEMBRE"/>
    <n v="1"/>
    <s v="Centro"/>
    <n v="8132.849017094577"/>
    <n v="0.01"/>
    <x v="0"/>
    <x v="20"/>
  </r>
  <r>
    <s v="NOVIEMBRE"/>
    <n v="6"/>
    <s v="Sur"/>
    <n v="8260.4830917786603"/>
    <n v="0.03"/>
    <x v="1"/>
    <x v="17"/>
  </r>
  <r>
    <s v="JUNIO"/>
    <n v="2"/>
    <s v="Centro"/>
    <n v="8062.4576544800766"/>
    <n v="0"/>
    <x v="0"/>
    <x v="25"/>
  </r>
  <r>
    <s v="JUNIO"/>
    <n v="8"/>
    <s v="Norte"/>
    <n v="8216.4909670771067"/>
    <n v="0.02"/>
    <x v="1"/>
    <x v="2"/>
  </r>
  <r>
    <s v="MARZO"/>
    <n v="7"/>
    <s v="Norte"/>
    <n v="7902.2289752964798"/>
    <n v="0"/>
    <x v="0"/>
    <x v="29"/>
  </r>
  <r>
    <s v="SEPTIEMBRE"/>
    <n v="3"/>
    <s v="Centro"/>
    <n v="7580.159834693618"/>
    <n v="0.03"/>
    <x v="0"/>
    <x v="18"/>
  </r>
  <r>
    <s v="SEPTIEMBRE"/>
    <n v="3"/>
    <s v="Centro"/>
    <n v="7839.9199113407349"/>
    <n v="0.01"/>
    <x v="0"/>
    <x v="41"/>
  </r>
  <r>
    <s v="MARZO"/>
    <n v="1"/>
    <s v="Centro"/>
    <n v="7693.978563140131"/>
    <n v="0.03"/>
    <x v="1"/>
    <x v="6"/>
  </r>
  <r>
    <s v="AGOSTO"/>
    <n v="4"/>
    <s v="Centro"/>
    <n v="7913.4141579147263"/>
    <n v="0"/>
    <x v="1"/>
    <x v="31"/>
  </r>
  <r>
    <s v="MARZO"/>
    <n v="5"/>
    <s v="Sur"/>
    <n v="8008.6365919784657"/>
    <n v="0.03"/>
    <x v="1"/>
    <x v="8"/>
  </r>
  <r>
    <s v="NOVIEMBRE"/>
    <n v="2"/>
    <s v="Centro"/>
    <n v="7989.2594123418257"/>
    <n v="0.03"/>
    <x v="0"/>
    <x v="13"/>
  </r>
  <r>
    <s v="ENERO"/>
    <n v="5"/>
    <s v="Sur"/>
    <n v="8192.1419832831998"/>
    <n v="0.02"/>
    <x v="1"/>
    <x v="13"/>
  </r>
  <r>
    <s v="ABRIL"/>
    <n v="1"/>
    <s v="Centro"/>
    <n v="7610.3299438975591"/>
    <n v="0.02"/>
    <x v="0"/>
    <x v="33"/>
  </r>
  <r>
    <s v="NOVIEMBRE"/>
    <n v="4"/>
    <s v="Centro"/>
    <n v="8029.2184125530639"/>
    <n v="0.02"/>
    <x v="0"/>
    <x v="17"/>
  </r>
  <r>
    <s v="OCTUBRE"/>
    <n v="4"/>
    <s v="Centro"/>
    <n v="8224.0313752864131"/>
    <n v="0"/>
    <x v="1"/>
    <x v="1"/>
  </r>
  <r>
    <s v="ABRIL"/>
    <n v="3"/>
    <s v="Centro"/>
    <n v="7623.791996990758"/>
    <n v="0.03"/>
    <x v="1"/>
    <x v="15"/>
  </r>
  <r>
    <s v="NOVIEMBRE"/>
    <n v="3"/>
    <s v="Centro"/>
    <n v="7676.1159003258945"/>
    <n v="0.01"/>
    <x v="1"/>
    <x v="29"/>
  </r>
  <r>
    <s v="AGOSTO"/>
    <n v="7"/>
    <s v="Norte"/>
    <n v="7777.8047177488861"/>
    <n v="0"/>
    <x v="0"/>
    <x v="47"/>
  </r>
  <r>
    <s v="ABRIL"/>
    <n v="2"/>
    <s v="Centro"/>
    <n v="7770.7532208986413"/>
    <n v="0"/>
    <x v="1"/>
    <x v="37"/>
  </r>
  <r>
    <s v="DICIEMBRE"/>
    <n v="5"/>
    <s v="Sur"/>
    <n v="8253.4500000000007"/>
    <n v="0.02"/>
    <x v="1"/>
    <x v="29"/>
  </r>
  <r>
    <s v="DICIEMBRE"/>
    <n v="3"/>
    <s v="Centro"/>
    <n v="7646.0853343354756"/>
    <n v="0"/>
    <x v="0"/>
    <x v="1"/>
  </r>
  <r>
    <s v="ENERO"/>
    <n v="6"/>
    <s v="Sur"/>
    <n v="8079.9612677587447"/>
    <n v="0.03"/>
    <x v="1"/>
    <x v="8"/>
  </r>
  <r>
    <s v="JUNIO"/>
    <n v="1"/>
    <s v="Centro"/>
    <n v="8183.2286050344374"/>
    <n v="0"/>
    <x v="1"/>
    <x v="37"/>
  </r>
  <r>
    <s v="DICIEMBRE"/>
    <n v="2"/>
    <s v="Centro"/>
    <n v="7571.2605856461005"/>
    <n v="0"/>
    <x v="0"/>
    <x v="42"/>
  </r>
  <r>
    <s v="JUNIO"/>
    <n v="4"/>
    <s v="Centro"/>
    <n v="8005.9141654809946"/>
    <n v="0"/>
    <x v="1"/>
    <x v="15"/>
  </r>
  <r>
    <s v="FEBRERO"/>
    <n v="6"/>
    <s v="Sur"/>
    <n v="7524.8505055596206"/>
    <n v="0.01"/>
    <x v="1"/>
    <x v="17"/>
  </r>
  <r>
    <s v="MAYO"/>
    <n v="4"/>
    <s v="Centro"/>
    <n v="8007.8568665026341"/>
    <n v="0"/>
    <x v="0"/>
    <x v="29"/>
  </r>
  <r>
    <s v="JUNIO"/>
    <n v="3"/>
    <s v="Centro"/>
    <n v="7569.0073941830833"/>
    <n v="0.01"/>
    <x v="1"/>
    <x v="24"/>
  </r>
  <r>
    <s v="ABRIL"/>
    <n v="6"/>
    <s v="Sur"/>
    <n v="7770.0929930471921"/>
    <n v="0.02"/>
    <x v="1"/>
    <x v="16"/>
  </r>
  <r>
    <s v="DICIEMBRE"/>
    <n v="2"/>
    <s v="Centro"/>
    <n v="7943.7152160967344"/>
    <n v="0.01"/>
    <x v="1"/>
    <x v="31"/>
  </r>
  <r>
    <s v="SEPTIEMBRE"/>
    <n v="6"/>
    <s v="Sur"/>
    <n v="7657.3287319955034"/>
    <n v="0.02"/>
    <x v="0"/>
    <x v="6"/>
  </r>
  <r>
    <s v="FEBRERO"/>
    <n v="4"/>
    <s v="Centro"/>
    <n v="7594.3055534980522"/>
    <n v="0"/>
    <x v="0"/>
    <x v="27"/>
  </r>
  <r>
    <s v="JUNIO"/>
    <n v="8"/>
    <s v="Norte"/>
    <n v="8116.3469793708009"/>
    <n v="0.02"/>
    <x v="1"/>
    <x v="7"/>
  </r>
  <r>
    <s v="AGOSTO"/>
    <n v="7"/>
    <s v="Norte"/>
    <n v="8004.2596507785674"/>
    <n v="0"/>
    <x v="1"/>
    <x v="36"/>
  </r>
  <r>
    <s v="FEBRERO"/>
    <n v="9"/>
    <s v="Norte"/>
    <n v="8092.8710617378511"/>
    <n v="0"/>
    <x v="1"/>
    <x v="20"/>
  </r>
  <r>
    <s v="MARZO"/>
    <n v="1"/>
    <s v="Centro"/>
    <n v="8175.8805961199323"/>
    <n v="0.01"/>
    <x v="1"/>
    <x v="25"/>
  </r>
  <r>
    <s v="ENERO"/>
    <n v="6"/>
    <s v="Sur"/>
    <n v="7804.0484983731312"/>
    <n v="0.02"/>
    <x v="1"/>
    <x v="33"/>
  </r>
  <r>
    <s v="MARZO"/>
    <n v="6"/>
    <s v="Sur"/>
    <n v="8237.3080884233605"/>
    <n v="0.02"/>
    <x v="1"/>
    <x v="16"/>
  </r>
  <r>
    <s v="SEPTIEMBRE"/>
    <n v="8"/>
    <s v="Norte"/>
    <n v="7527.3710925671458"/>
    <n v="0.03"/>
    <x v="0"/>
    <x v="26"/>
  </r>
  <r>
    <s v="OCTUBRE"/>
    <n v="3"/>
    <s v="Centro"/>
    <n v="8170.4955835259534"/>
    <n v="0.03"/>
    <x v="1"/>
    <x v="18"/>
  </r>
  <r>
    <s v="MAYO"/>
    <n v="1"/>
    <s v="Centro"/>
    <n v="7790.9347360071797"/>
    <n v="0"/>
    <x v="1"/>
    <x v="5"/>
  </r>
  <r>
    <s v="OCTUBRE"/>
    <n v="2"/>
    <s v="Centro"/>
    <n v="7673.910765673977"/>
    <n v="0.02"/>
    <x v="1"/>
    <x v="29"/>
  </r>
  <r>
    <s v="DICIEMBRE"/>
    <n v="3"/>
    <s v="Centro"/>
    <n v="7703.1911308554254"/>
    <n v="0.01"/>
    <x v="0"/>
    <x v="7"/>
  </r>
  <r>
    <s v="ABRIL"/>
    <n v="4"/>
    <s v="Centro"/>
    <n v="7671.7585642732456"/>
    <n v="0"/>
    <x v="0"/>
    <x v="23"/>
  </r>
  <r>
    <s v="JUNIO"/>
    <n v="1"/>
    <s v="Centro"/>
    <n v="8143.3398057066688"/>
    <n v="0.03"/>
    <x v="0"/>
    <x v="14"/>
  </r>
  <r>
    <s v="OCTUBRE"/>
    <n v="6"/>
    <s v="Sur"/>
    <n v="7571.7920063353858"/>
    <n v="0.02"/>
    <x v="1"/>
    <x v="5"/>
  </r>
  <r>
    <s v="MAYO"/>
    <n v="5"/>
    <s v="Sur"/>
    <n v="8060.0079456792946"/>
    <n v="0.03"/>
    <x v="1"/>
    <x v="11"/>
  </r>
  <r>
    <s v="FEBRERO"/>
    <n v="5"/>
    <s v="Sur"/>
    <n v="8217.5195967620948"/>
    <n v="0.01"/>
    <x v="1"/>
    <x v="5"/>
  </r>
  <r>
    <s v="AGOSTO"/>
    <n v="1"/>
    <s v="Centro"/>
    <n v="8204.316839523517"/>
    <n v="0.01"/>
    <x v="1"/>
    <x v="25"/>
  </r>
  <r>
    <s v="SEPTIEMBRE"/>
    <n v="4"/>
    <s v="Centro"/>
    <n v="8014.8152353200066"/>
    <n v="0.02"/>
    <x v="0"/>
    <x v="18"/>
  </r>
  <r>
    <s v="ABRIL"/>
    <n v="2"/>
    <s v="Centro"/>
    <n v="7815.1855039543261"/>
    <n v="0.02"/>
    <x v="1"/>
    <x v="27"/>
  </r>
  <r>
    <s v="NOVIEMBRE"/>
    <n v="3"/>
    <s v="Centro"/>
    <n v="7842.3855144794561"/>
    <n v="0.01"/>
    <x v="1"/>
    <x v="6"/>
  </r>
  <r>
    <s v="AGOSTO"/>
    <n v="5"/>
    <s v="Sur"/>
    <n v="8238.125273083424"/>
    <n v="0.02"/>
    <x v="1"/>
    <x v="6"/>
  </r>
  <r>
    <s v="OCTUBRE"/>
    <n v="7"/>
    <s v="Norte"/>
    <n v="7868.6642327591426"/>
    <n v="0.01"/>
    <x v="1"/>
    <x v="21"/>
  </r>
  <r>
    <s v="DICIEMBRE"/>
    <n v="6"/>
    <s v="Sur"/>
    <n v="8069.8293491669847"/>
    <n v="0.01"/>
    <x v="1"/>
    <x v="1"/>
  </r>
  <r>
    <s v="AGOSTO"/>
    <n v="2"/>
    <s v="Centro"/>
    <n v="8013.968815756034"/>
    <n v="0.02"/>
    <x v="1"/>
    <x v="38"/>
  </r>
  <r>
    <s v="ABRIL"/>
    <n v="5"/>
    <s v="Sur"/>
    <n v="8253.4500000000007"/>
    <n v="0.02"/>
    <x v="1"/>
    <x v="36"/>
  </r>
  <r>
    <s v="OCTUBRE"/>
    <n v="3"/>
    <s v="Centro"/>
    <n v="7900.5766343071082"/>
    <n v="0"/>
    <x v="0"/>
    <x v="16"/>
  </r>
  <r>
    <s v="JUNIO"/>
    <n v="5"/>
    <s v="Sur"/>
    <n v="8171.7258504749498"/>
    <n v="0.01"/>
    <x v="0"/>
    <x v="12"/>
  </r>
  <r>
    <s v="JUNIO"/>
    <n v="1"/>
    <s v="Centro"/>
    <n v="7849.4776396377029"/>
    <n v="0.03"/>
    <x v="1"/>
    <x v="13"/>
  </r>
  <r>
    <s v="OCTUBRE"/>
    <n v="6"/>
    <s v="Sur"/>
    <n v="7539.4011442398687"/>
    <n v="0"/>
    <x v="1"/>
    <x v="12"/>
  </r>
  <r>
    <s v="FEBRERO"/>
    <n v="1"/>
    <s v="Centro"/>
    <n v="8007.0306146201119"/>
    <n v="0.01"/>
    <x v="0"/>
    <x v="16"/>
  </r>
  <r>
    <s v="SEPTIEMBRE"/>
    <n v="8"/>
    <s v="Norte"/>
    <n v="7565.3494362781157"/>
    <n v="0.03"/>
    <x v="1"/>
    <x v="26"/>
  </r>
  <r>
    <s v="FEBRERO"/>
    <n v="6"/>
    <s v="Sur"/>
    <n v="8017.4715636192968"/>
    <n v="0.02"/>
    <x v="0"/>
    <x v="18"/>
  </r>
  <r>
    <s v="MAYO"/>
    <n v="1"/>
    <s v="Centro"/>
    <n v="7925.960382400458"/>
    <n v="0"/>
    <x v="1"/>
    <x v="31"/>
  </r>
  <r>
    <s v="MARZO"/>
    <n v="1"/>
    <s v="Centro"/>
    <n v="7525.879777506766"/>
    <n v="0.03"/>
    <x v="1"/>
    <x v="36"/>
  </r>
  <r>
    <s v="MARZO"/>
    <n v="6"/>
    <s v="Sur"/>
    <n v="8028.3827806824002"/>
    <n v="0.03"/>
    <x v="1"/>
    <x v="11"/>
  </r>
  <r>
    <s v="JUNIO"/>
    <n v="6"/>
    <s v="Sur"/>
    <n v="7779.6138111123628"/>
    <n v="0"/>
    <x v="0"/>
    <x v="4"/>
  </r>
  <r>
    <s v="MARZO"/>
    <n v="1"/>
    <s v="Centro"/>
    <n v="7855.7297842956677"/>
    <n v="0"/>
    <x v="1"/>
    <x v="12"/>
  </r>
  <r>
    <s v="AGOSTO"/>
    <n v="8"/>
    <s v="Norte"/>
    <n v="7640.8119135698007"/>
    <n v="0.01"/>
    <x v="1"/>
    <x v="6"/>
  </r>
  <r>
    <s v="JUNIO"/>
    <n v="2"/>
    <s v="Centro"/>
    <n v="7838.911979177351"/>
    <n v="0.01"/>
    <x v="0"/>
    <x v="41"/>
  </r>
  <r>
    <s v="MAYO"/>
    <n v="6"/>
    <s v="Sur"/>
    <n v="7511.2599016863214"/>
    <n v="0.03"/>
    <x v="1"/>
    <x v="6"/>
  </r>
  <r>
    <s v="SEPTIEMBRE"/>
    <n v="2"/>
    <s v="Centro"/>
    <n v="7948.220330210047"/>
    <n v="0"/>
    <x v="1"/>
    <x v="37"/>
  </r>
  <r>
    <s v="DICIEMBRE"/>
    <n v="8"/>
    <s v="Norte"/>
    <n v="7813.8947649476222"/>
    <n v="0"/>
    <x v="0"/>
    <x v="49"/>
  </r>
  <r>
    <s v="AGOSTO"/>
    <n v="4"/>
    <s v="Centro"/>
    <n v="7633.7998032005135"/>
    <n v="0.02"/>
    <x v="1"/>
    <x v="29"/>
  </r>
  <r>
    <s v="JULIO"/>
    <n v="1"/>
    <s v="Centro"/>
    <n v="7707.7577865251487"/>
    <n v="0.01"/>
    <x v="0"/>
    <x v="0"/>
  </r>
  <r>
    <s v="MAYO"/>
    <n v="3"/>
    <s v="Centro"/>
    <n v="8024.917591354556"/>
    <n v="0.03"/>
    <x v="0"/>
    <x v="31"/>
  </r>
  <r>
    <s v="AGOSTO"/>
    <n v="1"/>
    <s v="Centro"/>
    <n v="7859.4951629910111"/>
    <n v="0"/>
    <x v="1"/>
    <x v="15"/>
  </r>
  <r>
    <s v="MARZO"/>
    <n v="2"/>
    <s v="Centro"/>
    <n v="8218.3798870537976"/>
    <n v="0.02"/>
    <x v="1"/>
    <x v="36"/>
  </r>
  <r>
    <s v="ABRIL"/>
    <n v="7"/>
    <s v="Norte"/>
    <n v="8119.1860123890274"/>
    <n v="0.03"/>
    <x v="1"/>
    <x v="15"/>
  </r>
  <r>
    <s v="JULIO"/>
    <n v="6"/>
    <s v="Sur"/>
    <n v="7548.0219985119766"/>
    <n v="0.03"/>
    <x v="1"/>
    <x v="25"/>
  </r>
  <r>
    <s v="ENERO"/>
    <n v="8"/>
    <s v="Norte"/>
    <n v="8047.6257855260428"/>
    <n v="0.01"/>
    <x v="0"/>
    <x v="14"/>
  </r>
  <r>
    <s v="AGOSTO"/>
    <n v="9"/>
    <s v="Norte"/>
    <n v="8213.8287952643623"/>
    <n v="0.02"/>
    <x v="0"/>
    <x v="15"/>
  </r>
  <r>
    <s v="ENERO"/>
    <n v="3"/>
    <s v="Centro"/>
    <n v="7887.79561973211"/>
    <n v="0"/>
    <x v="1"/>
    <x v="25"/>
  </r>
  <r>
    <s v="DICIEMBRE"/>
    <n v="5"/>
    <s v="Sur"/>
    <n v="8046.8536095880927"/>
    <n v="0.03"/>
    <x v="1"/>
    <x v="7"/>
  </r>
  <r>
    <s v="DICIEMBRE"/>
    <n v="5"/>
    <s v="Sur"/>
    <n v="7775.3715429106023"/>
    <n v="0.01"/>
    <x v="1"/>
    <x v="31"/>
  </r>
  <r>
    <s v="ABRIL"/>
    <n v="4"/>
    <s v="Centro"/>
    <n v="7566.5565462794575"/>
    <n v="0.02"/>
    <x v="0"/>
    <x v="37"/>
  </r>
  <r>
    <s v="MAYO"/>
    <n v="5"/>
    <s v="Sur"/>
    <n v="7955.9029865604361"/>
    <n v="0.03"/>
    <x v="1"/>
    <x v="24"/>
  </r>
  <r>
    <s v="JULIO"/>
    <n v="8"/>
    <s v="Norte"/>
    <n v="7839.3906755803755"/>
    <n v="0.03"/>
    <x v="1"/>
    <x v="24"/>
  </r>
  <r>
    <s v="DICIEMBRE"/>
    <n v="4"/>
    <s v="Centro"/>
    <n v="8105.5155702157072"/>
    <n v="0.03"/>
    <x v="1"/>
    <x v="35"/>
  </r>
  <r>
    <s v="JUNIO"/>
    <n v="6"/>
    <s v="Sur"/>
    <n v="7785.6683452215248"/>
    <n v="0"/>
    <x v="0"/>
    <x v="21"/>
  </r>
  <r>
    <s v="ENERO"/>
    <n v="5"/>
    <s v="Sur"/>
    <n v="8253.4500000000007"/>
    <n v="0.02"/>
    <x v="1"/>
    <x v="12"/>
  </r>
  <r>
    <s v="JUNIO"/>
    <n v="2"/>
    <s v="Centro"/>
    <n v="7982.5965281400022"/>
    <n v="0.02"/>
    <x v="0"/>
    <x v="0"/>
  </r>
  <r>
    <s v="JULIO"/>
    <n v="1"/>
    <s v="Centro"/>
    <n v="7837.2814800548349"/>
    <n v="0.03"/>
    <x v="0"/>
    <x v="20"/>
  </r>
  <r>
    <s v="NOVIEMBRE"/>
    <n v="5"/>
    <s v="Sur"/>
    <n v="8170.0441312846306"/>
    <n v="0"/>
    <x v="1"/>
    <x v="12"/>
  </r>
  <r>
    <s v="JUNIO"/>
    <n v="3"/>
    <s v="Centro"/>
    <n v="7801.2809338605621"/>
    <n v="0.01"/>
    <x v="0"/>
    <x v="14"/>
  </r>
  <r>
    <s v="NOVIEMBRE"/>
    <n v="5"/>
    <s v="Sur"/>
    <n v="7861.8376692668862"/>
    <n v="0.01"/>
    <x v="1"/>
    <x v="25"/>
  </r>
  <r>
    <s v="MARZO"/>
    <n v="3"/>
    <s v="Centro"/>
    <n v="7530.1509460233274"/>
    <n v="0.01"/>
    <x v="1"/>
    <x v="19"/>
  </r>
  <r>
    <s v="MARZO"/>
    <n v="6"/>
    <s v="Sur"/>
    <n v="7721.2089046964184"/>
    <n v="0.03"/>
    <x v="0"/>
    <x v="33"/>
  </r>
  <r>
    <s v="MARZO"/>
    <n v="2"/>
    <s v="Centro"/>
    <n v="8114.4243191950909"/>
    <n v="0.01"/>
    <x v="1"/>
    <x v="33"/>
  </r>
  <r>
    <s v="MARZO"/>
    <n v="6"/>
    <s v="Sur"/>
    <n v="8217.9237100811315"/>
    <n v="0.01"/>
    <x v="1"/>
    <x v="15"/>
  </r>
  <r>
    <s v="MARZO"/>
    <n v="3"/>
    <s v="Centro"/>
    <n v="7996.1771395082951"/>
    <n v="0"/>
    <x v="1"/>
    <x v="20"/>
  </r>
  <r>
    <s v="FEBRERO"/>
    <n v="5"/>
    <s v="Sur"/>
    <n v="7928.7950968437281"/>
    <n v="0"/>
    <x v="1"/>
    <x v="1"/>
  </r>
  <r>
    <s v="MARZO"/>
    <n v="9"/>
    <s v="Norte"/>
    <n v="7866.5768807213544"/>
    <n v="0.01"/>
    <x v="0"/>
    <x v="14"/>
  </r>
  <r>
    <s v="MAYO"/>
    <n v="9"/>
    <s v="Norte"/>
    <n v="7585.5665580137384"/>
    <n v="0.02"/>
    <x v="1"/>
    <x v="4"/>
  </r>
  <r>
    <s v="ABRIL"/>
    <n v="7"/>
    <s v="Norte"/>
    <n v="8031.0221344694992"/>
    <n v="0"/>
    <x v="0"/>
    <x v="28"/>
  </r>
  <r>
    <s v="DICIEMBRE"/>
    <n v="3"/>
    <s v="Centro"/>
    <n v="7583.7126905506875"/>
    <n v="0.01"/>
    <x v="1"/>
    <x v="25"/>
  </r>
  <r>
    <s v="SEPTIEMBRE"/>
    <n v="5"/>
    <s v="Sur"/>
    <n v="8032.9557639833229"/>
    <n v="0.01"/>
    <x v="0"/>
    <x v="38"/>
  </r>
  <r>
    <s v="NOVIEMBRE"/>
    <n v="1"/>
    <s v="Centro"/>
    <n v="7962.9934444637502"/>
    <n v="0.01"/>
    <x v="1"/>
    <x v="36"/>
  </r>
  <r>
    <s v="DICIEMBRE"/>
    <n v="1"/>
    <s v="Centro"/>
    <n v="7871.8221826761192"/>
    <n v="0.02"/>
    <x v="1"/>
    <x v="11"/>
  </r>
  <r>
    <s v="FEBRERO"/>
    <n v="6"/>
    <s v="Sur"/>
    <n v="7920.2463212470047"/>
    <n v="0.02"/>
    <x v="0"/>
    <x v="41"/>
  </r>
  <r>
    <s v="OCTUBRE"/>
    <n v="6"/>
    <s v="Sur"/>
    <n v="7782.2864632324308"/>
    <n v="0"/>
    <x v="1"/>
    <x v="1"/>
  </r>
  <r>
    <s v="MARZO"/>
    <n v="5"/>
    <s v="Sur"/>
    <n v="8168.8832223102418"/>
    <n v="0"/>
    <x v="0"/>
    <x v="14"/>
  </r>
  <r>
    <s v="FEBRERO"/>
    <n v="2"/>
    <s v="Centro"/>
    <n v="8219.7902517073362"/>
    <n v="0.01"/>
    <x v="1"/>
    <x v="34"/>
  </r>
  <r>
    <s v="MAYO"/>
    <n v="7"/>
    <s v="Norte"/>
    <n v="7905.2897570615778"/>
    <n v="0.03"/>
    <x v="1"/>
    <x v="1"/>
  </r>
  <r>
    <s v="AGOSTO"/>
    <n v="4"/>
    <s v="Centro"/>
    <n v="7622.3984121339936"/>
    <n v="0"/>
    <x v="0"/>
    <x v="4"/>
  </r>
  <r>
    <s v="DICIEMBRE"/>
    <n v="9"/>
    <s v="Norte"/>
    <n v="8144.8578825573168"/>
    <n v="0"/>
    <x v="1"/>
    <x v="7"/>
  </r>
  <r>
    <s v="MARZO"/>
    <n v="1"/>
    <s v="Centro"/>
    <n v="7824.4505856029627"/>
    <n v="0.03"/>
    <x v="0"/>
    <x v="49"/>
  </r>
  <r>
    <s v="SEPTIEMBRE"/>
    <n v="3"/>
    <s v="Centro"/>
    <n v="7729.9580653730663"/>
    <n v="0.03"/>
    <x v="1"/>
    <x v="36"/>
  </r>
  <r>
    <s v="JULIO"/>
    <n v="4"/>
    <s v="Centro"/>
    <n v="7642.1984903891371"/>
    <n v="0"/>
    <x v="1"/>
    <x v="6"/>
  </r>
  <r>
    <s v="SEPTIEMBRE"/>
    <n v="2"/>
    <s v="Centro"/>
    <n v="7899.3808734684171"/>
    <n v="0.03"/>
    <x v="1"/>
    <x v="34"/>
  </r>
  <r>
    <s v="AGOSTO"/>
    <n v="7"/>
    <s v="Norte"/>
    <n v="7823.1243767519027"/>
    <n v="0.01"/>
    <x v="1"/>
    <x v="12"/>
  </r>
  <r>
    <s v="OCTUBRE"/>
    <n v="5"/>
    <s v="Sur"/>
    <n v="8253.4500000000007"/>
    <n v="0.02"/>
    <x v="1"/>
    <x v="27"/>
  </r>
  <r>
    <s v="OCTUBRE"/>
    <n v="5"/>
    <s v="Sur"/>
    <n v="7667.1036352069223"/>
    <n v="0"/>
    <x v="1"/>
    <x v="12"/>
  </r>
  <r>
    <s v="SEPTIEMBRE"/>
    <n v="6"/>
    <s v="Sur"/>
    <n v="8247.2062217148596"/>
    <n v="0.01"/>
    <x v="1"/>
    <x v="9"/>
  </r>
  <r>
    <s v="ABRIL"/>
    <n v="9"/>
    <s v="Norte"/>
    <n v="8184.6722622220022"/>
    <n v="0.02"/>
    <x v="1"/>
    <x v="2"/>
  </r>
  <r>
    <s v="MARZO"/>
    <n v="4"/>
    <s v="Centro"/>
    <n v="7701.9443230326806"/>
    <n v="0.03"/>
    <x v="0"/>
    <x v="13"/>
  </r>
  <r>
    <s v="JUNIO"/>
    <n v="5"/>
    <s v="Sur"/>
    <n v="8353.5109330360101"/>
    <n v="0.02"/>
    <x v="1"/>
    <x v="20"/>
  </r>
  <r>
    <s v="DICIEMBRE"/>
    <n v="5"/>
    <s v="Sur"/>
    <n v="8188.124917166906"/>
    <n v="0.03"/>
    <x v="1"/>
    <x v="13"/>
  </r>
  <r>
    <s v="MARZO"/>
    <n v="1"/>
    <s v="Centro"/>
    <n v="8226.5206055962881"/>
    <n v="0"/>
    <x v="1"/>
    <x v="11"/>
  </r>
  <r>
    <s v="SEPTIEMBRE"/>
    <n v="4"/>
    <s v="Centro"/>
    <n v="8129.2863449277729"/>
    <n v="0.01"/>
    <x v="0"/>
    <x v="45"/>
  </r>
  <r>
    <s v="DICIEMBRE"/>
    <n v="4"/>
    <s v="Centro"/>
    <n v="8097.8382108003234"/>
    <n v="0.01"/>
    <x v="1"/>
    <x v="19"/>
  </r>
  <r>
    <s v="AGOSTO"/>
    <n v="5"/>
    <s v="Sur"/>
    <n v="8112.938950333164"/>
    <n v="0"/>
    <x v="1"/>
    <x v="6"/>
  </r>
  <r>
    <s v="ENERO"/>
    <n v="6"/>
    <s v="Sur"/>
    <n v="7916.0970196383096"/>
    <n v="0.03"/>
    <x v="1"/>
    <x v="1"/>
  </r>
  <r>
    <s v="MARZO"/>
    <n v="1"/>
    <s v="Centro"/>
    <n v="7600.1970266890476"/>
    <n v="0.02"/>
    <x v="0"/>
    <x v="27"/>
  </r>
  <r>
    <s v="JULIO"/>
    <n v="4"/>
    <s v="Centro"/>
    <n v="7658.271939423139"/>
    <n v="0.01"/>
    <x v="1"/>
    <x v="19"/>
  </r>
  <r>
    <s v="JULIO"/>
    <n v="6"/>
    <s v="Sur"/>
    <n v="7667.0591853699352"/>
    <n v="0.02"/>
    <x v="1"/>
    <x v="33"/>
  </r>
  <r>
    <s v="MARZO"/>
    <n v="9"/>
    <s v="Norte"/>
    <n v="7559.2832709980303"/>
    <n v="0.02"/>
    <x v="1"/>
    <x v="15"/>
  </r>
  <r>
    <s v="JUNIO"/>
    <n v="5"/>
    <s v="Sur"/>
    <n v="8133.9907154424691"/>
    <n v="0.02"/>
    <x v="1"/>
    <x v="12"/>
  </r>
  <r>
    <s v="MARZO"/>
    <n v="5"/>
    <s v="Sur"/>
    <n v="8256.15"/>
    <n v="0.02"/>
    <x v="1"/>
    <x v="17"/>
  </r>
  <r>
    <s v="MARZO"/>
    <n v="5"/>
    <s v="Sur"/>
    <n v="8174.437862341033"/>
    <n v="0.02"/>
    <x v="0"/>
    <x v="48"/>
  </r>
  <r>
    <s v="FEBRERO"/>
    <n v="7"/>
    <s v="Norte"/>
    <n v="7896.733039372707"/>
    <n v="0"/>
    <x v="1"/>
    <x v="20"/>
  </r>
  <r>
    <s v="SEPTIEMBRE"/>
    <n v="6"/>
    <s v="Sur"/>
    <n v="7771.9188209498452"/>
    <n v="0.02"/>
    <x v="1"/>
    <x v="11"/>
  </r>
  <r>
    <s v="DICIEMBRE"/>
    <n v="9"/>
    <s v="Norte"/>
    <n v="7644.9157141953265"/>
    <n v="0"/>
    <x v="1"/>
    <x v="23"/>
  </r>
  <r>
    <s v="AGOSTO"/>
    <n v="3"/>
    <s v="Centro"/>
    <n v="7917.873893514693"/>
    <n v="0.03"/>
    <x v="1"/>
    <x v="16"/>
  </r>
  <r>
    <s v="ABRIL"/>
    <n v="5"/>
    <s v="Sur"/>
    <n v="7888.807639416018"/>
    <n v="0"/>
    <x v="0"/>
    <x v="35"/>
  </r>
  <r>
    <s v="DICIEMBRE"/>
    <n v="5"/>
    <s v="Sur"/>
    <n v="8116.1257899042357"/>
    <n v="0.02"/>
    <x v="0"/>
    <x v="11"/>
  </r>
  <r>
    <s v="NOVIEMBRE"/>
    <n v="3"/>
    <s v="Centro"/>
    <n v="7935.3247303633407"/>
    <n v="0"/>
    <x v="1"/>
    <x v="24"/>
  </r>
  <r>
    <s v="MAYO"/>
    <n v="7"/>
    <s v="Norte"/>
    <n v="7705.4139717532553"/>
    <n v="0.01"/>
    <x v="1"/>
    <x v="27"/>
  </r>
  <r>
    <s v="AGOSTO"/>
    <n v="3"/>
    <s v="Centro"/>
    <n v="8157.5639691295601"/>
    <n v="0.03"/>
    <x v="1"/>
    <x v="12"/>
  </r>
  <r>
    <s v="MAYO"/>
    <n v="5"/>
    <s v="Sur"/>
    <n v="7972.4177429045494"/>
    <n v="0.01"/>
    <x v="1"/>
    <x v="26"/>
  </r>
  <r>
    <s v="ENERO"/>
    <n v="1"/>
    <s v="Centro"/>
    <n v="8081.2006023035929"/>
    <n v="0.02"/>
    <x v="1"/>
    <x v="13"/>
  </r>
  <r>
    <s v="DICIEMBRE"/>
    <n v="7"/>
    <s v="Norte"/>
    <n v="7851.6890446247135"/>
    <n v="0.03"/>
    <x v="0"/>
    <x v="3"/>
  </r>
  <r>
    <s v="SEPTIEMBRE"/>
    <n v="7"/>
    <s v="Norte"/>
    <n v="8092.0230754565591"/>
    <n v="0.03"/>
    <x v="1"/>
    <x v="17"/>
  </r>
  <r>
    <s v="MARZO"/>
    <n v="2"/>
    <s v="Centro"/>
    <n v="7600.6723850168828"/>
    <n v="0.03"/>
    <x v="1"/>
    <x v="14"/>
  </r>
  <r>
    <s v="NOVIEMBRE"/>
    <n v="6"/>
    <s v="Sur"/>
    <n v="7649.1323360991964"/>
    <n v="0.01"/>
    <x v="0"/>
    <x v="45"/>
  </r>
  <r>
    <s v="JUNIO"/>
    <n v="7"/>
    <s v="Norte"/>
    <n v="8144.5936848482597"/>
    <n v="0.01"/>
    <x v="1"/>
    <x v="6"/>
  </r>
  <r>
    <s v="JULIO"/>
    <n v="4"/>
    <s v="Centro"/>
    <n v="7716.696812613709"/>
    <n v="0"/>
    <x v="1"/>
    <x v="20"/>
  </r>
  <r>
    <s v="MAYO"/>
    <n v="6"/>
    <s v="Sur"/>
    <n v="7667.0591853699352"/>
    <n v="0.03"/>
    <x v="1"/>
    <x v="18"/>
  </r>
  <r>
    <s v="SEPTIEMBRE"/>
    <n v="8"/>
    <s v="Norte"/>
    <n v="7545.6432362735995"/>
    <n v="0.01"/>
    <x v="1"/>
    <x v="1"/>
  </r>
  <r>
    <s v="SEPTIEMBRE"/>
    <n v="2"/>
    <s v="Centro"/>
    <n v="8254.7146894054458"/>
    <n v="0"/>
    <x v="1"/>
    <x v="4"/>
  </r>
  <r>
    <s v="JUNIO"/>
    <n v="4"/>
    <s v="Centro"/>
    <n v="7629.5989789361511"/>
    <n v="0.01"/>
    <x v="0"/>
    <x v="21"/>
  </r>
  <r>
    <s v="ABRIL"/>
    <n v="9"/>
    <s v="Norte"/>
    <n v="7668.1935904268948"/>
    <n v="0.01"/>
    <x v="1"/>
    <x v="8"/>
  </r>
  <r>
    <s v="AGOSTO"/>
    <n v="9"/>
    <s v="Norte"/>
    <n v="7829.0897406555314"/>
    <n v="0.02"/>
    <x v="0"/>
    <x v="36"/>
  </r>
  <r>
    <s v="ABRIL"/>
    <n v="5"/>
    <s v="Sur"/>
    <n v="8183.7000000000007"/>
    <n v="0"/>
    <x v="1"/>
    <x v="33"/>
  </r>
  <r>
    <s v="MARZO"/>
    <n v="5"/>
    <s v="Sur"/>
    <n v="7986.5290995067471"/>
    <n v="0.01"/>
    <x v="1"/>
    <x v="36"/>
  </r>
  <r>
    <s v="JUNIO"/>
    <n v="5"/>
    <s v="Sur"/>
    <n v="8079.1448397315116"/>
    <n v="0.02"/>
    <x v="1"/>
    <x v="15"/>
  </r>
  <r>
    <s v="MAYO"/>
    <n v="3"/>
    <s v="Centro"/>
    <n v="7513.3259840954315"/>
    <n v="0"/>
    <x v="1"/>
    <x v="33"/>
  </r>
  <r>
    <s v="FEBRERO"/>
    <n v="2"/>
    <s v="Centro"/>
    <n v="7945.0251487007836"/>
    <n v="0.03"/>
    <x v="1"/>
    <x v="16"/>
  </r>
  <r>
    <s v="SEPTIEMBRE"/>
    <n v="1"/>
    <s v="Centro"/>
    <n v="7953.5745304261445"/>
    <n v="0.01"/>
    <x v="0"/>
    <x v="46"/>
  </r>
  <r>
    <s v="ENERO"/>
    <n v="2"/>
    <s v="Centro"/>
    <n v="7888.6229171010245"/>
    <n v="0"/>
    <x v="1"/>
    <x v="6"/>
  </r>
  <r>
    <s v="DICIEMBRE"/>
    <n v="1"/>
    <s v="Centro"/>
    <n v="7640.5966193998529"/>
    <n v="0"/>
    <x v="1"/>
    <x v="25"/>
  </r>
  <r>
    <s v="NOVIEMBRE"/>
    <n v="1"/>
    <s v="Centro"/>
    <n v="7582.0287785904884"/>
    <n v="0.02"/>
    <x v="1"/>
    <x v="19"/>
  </r>
  <r>
    <s v="SEPTIEMBRE"/>
    <n v="1"/>
    <s v="Centro"/>
    <n v="8071.0750801760832"/>
    <n v="0.03"/>
    <x v="1"/>
    <x v="8"/>
  </r>
  <r>
    <s v="AGOSTO"/>
    <n v="3"/>
    <s v="Centro"/>
    <n v="7775.1784995018215"/>
    <n v="0"/>
    <x v="0"/>
    <x v="9"/>
  </r>
  <r>
    <s v="JULIO"/>
    <n v="1"/>
    <s v="Centro"/>
    <n v="7553.0920764587199"/>
    <n v="0.02"/>
    <x v="1"/>
    <x v="17"/>
  </r>
  <r>
    <s v="ENERO"/>
    <n v="8"/>
    <s v="Norte"/>
    <n v="7853.1038547777871"/>
    <n v="0.01"/>
    <x v="1"/>
    <x v="7"/>
  </r>
  <r>
    <s v="FEBRERO"/>
    <n v="1"/>
    <s v="Centro"/>
    <n v="7833.2230653708712"/>
    <n v="0"/>
    <x v="1"/>
    <x v="23"/>
  </r>
  <r>
    <s v="SEPTIEMBRE"/>
    <n v="2"/>
    <s v="Centro"/>
    <n v="7814.4123398945612"/>
    <n v="0.01"/>
    <x v="1"/>
    <x v="36"/>
  </r>
  <r>
    <s v="ENERO"/>
    <n v="8"/>
    <s v="Norte"/>
    <n v="8244.514091719484"/>
    <n v="0.01"/>
    <x v="1"/>
    <x v="8"/>
  </r>
  <r>
    <s v="ABRIL"/>
    <n v="3"/>
    <s v="Centro"/>
    <n v="7803.5583320077922"/>
    <n v="0.01"/>
    <x v="0"/>
    <x v="9"/>
  </r>
  <r>
    <s v="NOVIEMBRE"/>
    <n v="1"/>
    <s v="Centro"/>
    <n v="8113.349227558092"/>
    <n v="0.02"/>
    <x v="1"/>
    <x v="26"/>
  </r>
  <r>
    <s v="ABRIL"/>
    <n v="1"/>
    <s v="Centro"/>
    <n v="7700.3099341728011"/>
    <n v="0.01"/>
    <x v="0"/>
    <x v="18"/>
  </r>
  <r>
    <s v="JUNIO"/>
    <n v="7"/>
    <s v="Norte"/>
    <n v="7595.2006580192847"/>
    <n v="0.01"/>
    <x v="0"/>
    <x v="14"/>
  </r>
  <r>
    <s v="DICIEMBRE"/>
    <n v="6"/>
    <s v="Sur"/>
    <n v="7585.6454157397638"/>
    <n v="0.01"/>
    <x v="1"/>
    <x v="1"/>
  </r>
  <r>
    <s v="NOVIEMBRE"/>
    <n v="5"/>
    <s v="Sur"/>
    <n v="8177.9949417642547"/>
    <n v="0.02"/>
    <x v="1"/>
    <x v="36"/>
  </r>
  <r>
    <s v="DICIEMBRE"/>
    <n v="7"/>
    <s v="Norte"/>
    <n v="8011.5932791218802"/>
    <n v="0.03"/>
    <x v="1"/>
    <x v="11"/>
  </r>
  <r>
    <s v="ENERO"/>
    <n v="6"/>
    <s v="Sur"/>
    <n v="7967.4413879099393"/>
    <n v="0"/>
    <x v="1"/>
    <x v="1"/>
  </r>
  <r>
    <s v="MAYO"/>
    <n v="1"/>
    <s v="Centro"/>
    <n v="8105.7983888867057"/>
    <n v="0.03"/>
    <x v="1"/>
    <x v="14"/>
  </r>
  <r>
    <s v="AGOSTO"/>
    <n v="3"/>
    <s v="Centro"/>
    <n v="8239.6424797894269"/>
    <n v="0"/>
    <x v="1"/>
    <x v="1"/>
  </r>
  <r>
    <s v="JULIO"/>
    <n v="2"/>
    <s v="Centro"/>
    <n v="7529.5124116641091"/>
    <n v="0.01"/>
    <x v="0"/>
    <x v="19"/>
  </r>
  <r>
    <s v="JUNIO"/>
    <n v="6"/>
    <s v="Sur"/>
    <n v="7779.5226717877904"/>
    <n v="0.01"/>
    <x v="0"/>
    <x v="3"/>
  </r>
  <r>
    <s v="JUNIO"/>
    <n v="3"/>
    <s v="Centro"/>
    <n v="8261.0352451713879"/>
    <n v="0.02"/>
    <x v="1"/>
    <x v="36"/>
  </r>
  <r>
    <s v="AGOSTO"/>
    <n v="7"/>
    <s v="Norte"/>
    <n v="7749.0689913055166"/>
    <n v="0.01"/>
    <x v="0"/>
    <x v="1"/>
  </r>
  <r>
    <s v="SEPTIEMBRE"/>
    <n v="3"/>
    <s v="Centro"/>
    <n v="7799.6183355960511"/>
    <n v="0.02"/>
    <x v="1"/>
    <x v="24"/>
  </r>
  <r>
    <s v="NOVIEMBRE"/>
    <n v="9"/>
    <s v="Norte"/>
    <n v="7703.5319764235101"/>
    <n v="0.02"/>
    <x v="1"/>
    <x v="13"/>
  </r>
  <r>
    <s v="MARZO"/>
    <n v="1"/>
    <s v="Centro"/>
    <n v="7583.2095298400691"/>
    <n v="0"/>
    <x v="1"/>
    <x v="8"/>
  </r>
  <r>
    <s v="AGOSTO"/>
    <n v="5"/>
    <s v="Sur"/>
    <n v="8188.3499999999995"/>
    <n v="0"/>
    <x v="1"/>
    <x v="9"/>
  </r>
  <r>
    <s v="MARZO"/>
    <n v="6"/>
    <s v="Sur"/>
    <n v="7656.2452908300384"/>
    <n v="0"/>
    <x v="1"/>
    <x v="36"/>
  </r>
  <r>
    <s v="DICIEMBRE"/>
    <n v="2"/>
    <s v="Centro"/>
    <n v="7991.8185350939166"/>
    <n v="0.01"/>
    <x v="0"/>
    <x v="43"/>
  </r>
  <r>
    <s v="ENERO"/>
    <n v="9"/>
    <s v="Norte"/>
    <n v="8217.0528965997892"/>
    <n v="0.02"/>
    <x v="1"/>
    <x v="38"/>
  </r>
  <r>
    <s v="JUNIO"/>
    <n v="3"/>
    <s v="Centro"/>
    <n v="7538.234990768583"/>
    <n v="0"/>
    <x v="1"/>
    <x v="26"/>
  </r>
  <r>
    <s v="DICIEMBRE"/>
    <n v="8"/>
    <s v="Norte"/>
    <n v="8038.015743372689"/>
    <n v="0.01"/>
    <x v="1"/>
    <x v="23"/>
  </r>
  <r>
    <s v="ABRIL"/>
    <n v="2"/>
    <s v="Centro"/>
    <n v="7848.5869361044297"/>
    <n v="0.02"/>
    <x v="0"/>
    <x v="14"/>
  </r>
  <r>
    <s v="SEPTIEMBRE"/>
    <n v="6"/>
    <s v="Sur"/>
    <n v="7793.3854881181833"/>
    <n v="0.03"/>
    <x v="0"/>
    <x v="6"/>
  </r>
  <r>
    <s v="AGOSTO"/>
    <n v="5"/>
    <s v="Sur"/>
    <n v="8056.501625129722"/>
    <n v="0.01"/>
    <x v="0"/>
    <x v="19"/>
  </r>
  <r>
    <s v="DICIEMBRE"/>
    <n v="5"/>
    <s v="Sur"/>
    <n v="8229.9055923212109"/>
    <n v="0.03"/>
    <x v="1"/>
    <x v="18"/>
  </r>
  <r>
    <s v="MAYO"/>
    <n v="3"/>
    <s v="Centro"/>
    <n v="7570.0006126370999"/>
    <n v="0.02"/>
    <x v="1"/>
    <x v="14"/>
  </r>
  <r>
    <s v="MAYO"/>
    <n v="9"/>
    <s v="Norte"/>
    <n v="7681.6508521597143"/>
    <n v="0"/>
    <x v="1"/>
    <x v="34"/>
  </r>
  <r>
    <s v="SEPTIEMBRE"/>
    <n v="4"/>
    <s v="Centro"/>
    <n v="7643.711988031896"/>
    <n v="0.01"/>
    <x v="0"/>
    <x v="8"/>
  </r>
  <r>
    <s v="AGOSTO"/>
    <n v="1"/>
    <s v="Centro"/>
    <n v="8101.5379781740967"/>
    <n v="0.03"/>
    <x v="1"/>
    <x v="17"/>
  </r>
  <r>
    <s v="ABRIL"/>
    <n v="4"/>
    <s v="Centro"/>
    <n v="7859.8603692764891"/>
    <n v="0.02"/>
    <x v="0"/>
    <x v="22"/>
  </r>
  <r>
    <s v="SEPTIEMBRE"/>
    <n v="6"/>
    <s v="Sur"/>
    <n v="8092.8493718972049"/>
    <n v="0"/>
    <x v="1"/>
    <x v="19"/>
  </r>
  <r>
    <s v="ENERO"/>
    <n v="5"/>
    <s v="Sur"/>
    <n v="7892.5163733242562"/>
    <n v="0.03"/>
    <x v="1"/>
    <x v="9"/>
  </r>
  <r>
    <s v="ABRIL"/>
    <n v="5"/>
    <s v="Sur"/>
    <n v="8271.6757267760622"/>
    <n v="0.01"/>
    <x v="0"/>
    <x v="24"/>
  </r>
  <r>
    <s v="ABRIL"/>
    <n v="6"/>
    <s v="Sur"/>
    <n v="7637.8887167547737"/>
    <n v="0"/>
    <x v="1"/>
    <x v="5"/>
  </r>
  <r>
    <s v="MARZO"/>
    <n v="4"/>
    <s v="Centro"/>
    <n v="7782.9487347818986"/>
    <n v="0.02"/>
    <x v="0"/>
    <x v="3"/>
  </r>
  <r>
    <s v="SEPTIEMBRE"/>
    <n v="1"/>
    <s v="Centro"/>
    <n v="7643.217317279391"/>
    <n v="0.02"/>
    <x v="0"/>
    <x v="14"/>
  </r>
  <r>
    <s v="DICIEMBRE"/>
    <n v="7"/>
    <s v="Norte"/>
    <n v="7573.3122577821905"/>
    <n v="0.01"/>
    <x v="1"/>
    <x v="6"/>
  </r>
  <r>
    <s v="ENERO"/>
    <n v="2"/>
    <s v="Centro"/>
    <n v="7584.9000144901584"/>
    <n v="0"/>
    <x v="1"/>
    <x v="26"/>
  </r>
  <r>
    <s v="AGOSTO"/>
    <n v="8"/>
    <s v="Norte"/>
    <n v="7972.3768939746242"/>
    <n v="0.01"/>
    <x v="1"/>
    <x v="25"/>
  </r>
  <r>
    <s v="MARZO"/>
    <n v="4"/>
    <s v="Centro"/>
    <n v="8182.4799973654262"/>
    <n v="0.03"/>
    <x v="1"/>
    <x v="31"/>
  </r>
  <r>
    <s v="JULIO"/>
    <n v="8"/>
    <s v="Norte"/>
    <n v="7886.2101781513684"/>
    <n v="0"/>
    <x v="1"/>
    <x v="7"/>
  </r>
  <r>
    <s v="JUNIO"/>
    <n v="2"/>
    <s v="Centro"/>
    <n v="7770.5624958874978"/>
    <n v="0.01"/>
    <x v="1"/>
    <x v="6"/>
  </r>
  <r>
    <s v="ENERO"/>
    <n v="3"/>
    <s v="Centro"/>
    <n v="7826.7454577322587"/>
    <n v="0.02"/>
    <x v="0"/>
    <x v="25"/>
  </r>
  <r>
    <s v="AGOSTO"/>
    <n v="3"/>
    <s v="Centro"/>
    <n v="8044.328804684792"/>
    <n v="0.02"/>
    <x v="1"/>
    <x v="1"/>
  </r>
  <r>
    <s v="SEPTIEMBRE"/>
    <n v="4"/>
    <s v="Centro"/>
    <n v="8157.4439980437728"/>
    <n v="0"/>
    <x v="1"/>
    <x v="34"/>
  </r>
  <r>
    <s v="AGOSTO"/>
    <n v="9"/>
    <s v="Norte"/>
    <n v="8248.1238714547999"/>
    <n v="0.03"/>
    <x v="1"/>
    <x v="26"/>
  </r>
  <r>
    <s v="DICIEMBRE"/>
    <n v="5"/>
    <s v="Sur"/>
    <n v="7878.8439518176392"/>
    <n v="0.02"/>
    <x v="0"/>
    <x v="18"/>
  </r>
  <r>
    <s v="AGOSTO"/>
    <n v="2"/>
    <s v="Centro"/>
    <n v="7953.7806188470086"/>
    <n v="0.02"/>
    <x v="1"/>
    <x v="14"/>
  </r>
  <r>
    <s v="JULIO"/>
    <n v="8"/>
    <s v="Norte"/>
    <n v="7805.1996598908026"/>
    <n v="0.02"/>
    <x v="1"/>
    <x v="5"/>
  </r>
  <r>
    <s v="MAYO"/>
    <n v="3"/>
    <s v="Centro"/>
    <n v="7773.2687939220777"/>
    <n v="0"/>
    <x v="1"/>
    <x v="14"/>
  </r>
  <r>
    <s v="MAYO"/>
    <n v="1"/>
    <s v="Centro"/>
    <n v="7501.0434114448844"/>
    <n v="0.03"/>
    <x v="1"/>
    <x v="14"/>
  </r>
  <r>
    <s v="DICIEMBRE"/>
    <n v="9"/>
    <s v="Norte"/>
    <n v="7685.3224611518226"/>
    <n v="0"/>
    <x v="1"/>
    <x v="17"/>
  </r>
  <r>
    <s v="DICIEMBRE"/>
    <n v="2"/>
    <s v="Centro"/>
    <n v="7907.770639146097"/>
    <n v="0"/>
    <x v="1"/>
    <x v="34"/>
  </r>
  <r>
    <s v="DICIEMBRE"/>
    <n v="5"/>
    <s v="Sur"/>
    <n v="7708.3769303851614"/>
    <n v="0"/>
    <x v="1"/>
    <x v="24"/>
  </r>
  <r>
    <s v="JULIO"/>
    <n v="3"/>
    <s v="Centro"/>
    <n v="8108.534840113648"/>
    <n v="0.03"/>
    <x v="0"/>
    <x v="11"/>
  </r>
  <r>
    <s v="JUNIO"/>
    <n v="1"/>
    <s v="Centro"/>
    <n v="8109.4031772093649"/>
    <n v="0"/>
    <x v="1"/>
    <x v="11"/>
  </r>
  <r>
    <s v="ABRIL"/>
    <n v="5"/>
    <s v="Sur"/>
    <n v="8020.2539161363757"/>
    <n v="0.02"/>
    <x v="1"/>
    <x v="16"/>
  </r>
  <r>
    <s v="OCTUBRE"/>
    <n v="6"/>
    <s v="Sur"/>
    <n v="8188.2503717100917"/>
    <n v="0.02"/>
    <x v="1"/>
    <x v="15"/>
  </r>
  <r>
    <s v="ABRIL"/>
    <n v="6"/>
    <s v="Sur"/>
    <n v="7661.3140575059833"/>
    <n v="0"/>
    <x v="1"/>
    <x v="19"/>
  </r>
  <r>
    <s v="OCTUBRE"/>
    <n v="3"/>
    <s v="Centro"/>
    <n v="7534.0092661855351"/>
    <n v="0"/>
    <x v="0"/>
    <x v="47"/>
  </r>
  <r>
    <s v="AGOSTO"/>
    <n v="4"/>
    <s v="Centro"/>
    <n v="7909.5298423410486"/>
    <n v="0"/>
    <x v="1"/>
    <x v="8"/>
  </r>
  <r>
    <s v="MAYO"/>
    <n v="8"/>
    <s v="Norte"/>
    <n v="8099.8492822948447"/>
    <n v="0.02"/>
    <x v="1"/>
    <x v="15"/>
  </r>
  <r>
    <s v="ENERO"/>
    <n v="2"/>
    <s v="Centro"/>
    <n v="8065.1255871821559"/>
    <n v="0"/>
    <x v="0"/>
    <x v="29"/>
  </r>
  <r>
    <s v="SEPTIEMBRE"/>
    <n v="3"/>
    <s v="Centro"/>
    <n v="7667.9928671526886"/>
    <n v="0.03"/>
    <x v="1"/>
    <x v="26"/>
  </r>
  <r>
    <s v="OCTUBRE"/>
    <n v="1"/>
    <s v="Centro"/>
    <n v="8137.1815725308079"/>
    <n v="0"/>
    <x v="1"/>
    <x v="19"/>
  </r>
  <r>
    <s v="JUNIO"/>
    <n v="9"/>
    <s v="Norte"/>
    <n v="8031.6677993094481"/>
    <n v="0.03"/>
    <x v="1"/>
    <x v="15"/>
  </r>
  <r>
    <s v="OCTUBRE"/>
    <n v="2"/>
    <s v="Centro"/>
    <n v="8139.4671918540416"/>
    <n v="0.03"/>
    <x v="0"/>
    <x v="15"/>
  </r>
  <r>
    <s v="FEBRERO"/>
    <n v="1"/>
    <s v="Centro"/>
    <n v="7992.6595331939143"/>
    <n v="0.02"/>
    <x v="1"/>
    <x v="14"/>
  </r>
  <r>
    <s v="OCTUBRE"/>
    <n v="1"/>
    <s v="Centro"/>
    <n v="8158.8811008452649"/>
    <n v="0.03"/>
    <x v="0"/>
    <x v="18"/>
  </r>
  <r>
    <s v="NOVIEMBRE"/>
    <n v="6"/>
    <s v="Sur"/>
    <n v="7667.0591853699352"/>
    <n v="0.02"/>
    <x v="1"/>
    <x v="34"/>
  </r>
  <r>
    <s v="SEPTIEMBRE"/>
    <n v="5"/>
    <s v="Sur"/>
    <n v="8184.75"/>
    <n v="0.01"/>
    <x v="1"/>
    <x v="37"/>
  </r>
  <r>
    <s v="JUNIO"/>
    <n v="4"/>
    <s v="Centro"/>
    <n v="7797.4253171942792"/>
    <n v="0.03"/>
    <x v="1"/>
    <x v="8"/>
  </r>
  <r>
    <s v="ABRIL"/>
    <n v="3"/>
    <s v="Centro"/>
    <n v="7939.9289879476828"/>
    <n v="0.01"/>
    <x v="1"/>
    <x v="26"/>
  </r>
  <r>
    <s v="MAYO"/>
    <n v="3"/>
    <s v="Centro"/>
    <n v="7507.087408291568"/>
    <n v="0"/>
    <x v="1"/>
    <x v="14"/>
  </r>
  <r>
    <s v="ENERO"/>
    <n v="7"/>
    <s v="Norte"/>
    <n v="7988.3710259410736"/>
    <n v="0.01"/>
    <x v="1"/>
    <x v="31"/>
  </r>
  <r>
    <s v="MARZO"/>
    <n v="5"/>
    <s v="Sur"/>
    <n v="7974.2975708887707"/>
    <n v="0.01"/>
    <x v="1"/>
    <x v="36"/>
  </r>
  <r>
    <s v="ENERO"/>
    <n v="9"/>
    <s v="Norte"/>
    <n v="7656.7392315678489"/>
    <n v="0.03"/>
    <x v="1"/>
    <x v="25"/>
  </r>
  <r>
    <s v="OCTUBRE"/>
    <n v="8"/>
    <s v="Norte"/>
    <n v="7849.16658069405"/>
    <n v="0.03"/>
    <x v="1"/>
    <x v="15"/>
  </r>
  <r>
    <s v="MARZO"/>
    <n v="1"/>
    <s v="Centro"/>
    <n v="7734.4760028391693"/>
    <n v="0.03"/>
    <x v="1"/>
    <x v="23"/>
  </r>
  <r>
    <s v="SEPTIEMBRE"/>
    <n v="7"/>
    <s v="Norte"/>
    <n v="7941.4775943379891"/>
    <n v="0.03"/>
    <x v="1"/>
    <x v="33"/>
  </r>
  <r>
    <s v="JUNIO"/>
    <n v="8"/>
    <s v="Norte"/>
    <n v="8040.9826496224241"/>
    <n v="0.01"/>
    <x v="1"/>
    <x v="24"/>
  </r>
  <r>
    <s v="OCTUBRE"/>
    <n v="9"/>
    <s v="Norte"/>
    <n v="8158.8323675408355"/>
    <n v="0"/>
    <x v="1"/>
    <x v="24"/>
  </r>
  <r>
    <s v="OCTUBRE"/>
    <n v="2"/>
    <s v="Centro"/>
    <n v="8099.8070210771948"/>
    <n v="0.02"/>
    <x v="1"/>
    <x v="26"/>
  </r>
  <r>
    <s v="ABRIL"/>
    <n v="4"/>
    <s v="Centro"/>
    <n v="8157.1630687939523"/>
    <n v="0"/>
    <x v="0"/>
    <x v="34"/>
  </r>
  <r>
    <s v="DICIEMBRE"/>
    <n v="6"/>
    <s v="Sur"/>
    <n v="7667.0591853699352"/>
    <n v="0.03"/>
    <x v="1"/>
    <x v="36"/>
  </r>
  <r>
    <s v="OCTUBRE"/>
    <n v="4"/>
    <s v="Centro"/>
    <n v="7649.5979555299436"/>
    <n v="0"/>
    <x v="0"/>
    <x v="33"/>
  </r>
  <r>
    <s v="AGOSTO"/>
    <n v="5"/>
    <s v="Sur"/>
    <n v="8243.7409309440227"/>
    <n v="0.02"/>
    <x v="0"/>
    <x v="24"/>
  </r>
  <r>
    <s v="ENERO"/>
    <n v="2"/>
    <s v="Centro"/>
    <n v="7748.5496927839404"/>
    <n v="0"/>
    <x v="1"/>
    <x v="8"/>
  </r>
  <r>
    <s v="AGOSTO"/>
    <n v="3"/>
    <s v="Centro"/>
    <n v="7763.4906377330344"/>
    <n v="0.01"/>
    <x v="1"/>
    <x v="9"/>
  </r>
  <r>
    <s v="MARZO"/>
    <n v="8"/>
    <s v="Norte"/>
    <n v="8027.1797036278758"/>
    <n v="0.01"/>
    <x v="1"/>
    <x v="34"/>
  </r>
  <r>
    <s v="AGOSTO"/>
    <n v="2"/>
    <s v="Centro"/>
    <n v="7609.5628943442762"/>
    <n v="0.01"/>
    <x v="1"/>
    <x v="34"/>
  </r>
  <r>
    <s v="JULIO"/>
    <n v="7"/>
    <s v="Norte"/>
    <n v="8114.5997483843394"/>
    <n v="0.03"/>
    <x v="0"/>
    <x v="20"/>
  </r>
  <r>
    <s v="FEBRERO"/>
    <n v="7"/>
    <s v="Norte"/>
    <n v="8157.8610882354769"/>
    <n v="0.02"/>
    <x v="1"/>
    <x v="9"/>
  </r>
  <r>
    <s v="ENERO"/>
    <n v="8"/>
    <s v="Norte"/>
    <n v="8159.6832799842377"/>
    <n v="0"/>
    <x v="1"/>
    <x v="24"/>
  </r>
  <r>
    <s v="JULIO"/>
    <n v="3"/>
    <s v="Centro"/>
    <n v="7670.2168324242757"/>
    <n v="0.02"/>
    <x v="0"/>
    <x v="48"/>
  </r>
  <r>
    <s v="OCTUBRE"/>
    <n v="3"/>
    <s v="Centro"/>
    <n v="7563.2013183672279"/>
    <n v="0.02"/>
    <x v="1"/>
    <x v="7"/>
  </r>
  <r>
    <s v="JUNIO"/>
    <n v="5"/>
    <s v="Sur"/>
    <n v="7832.4023220347863"/>
    <n v="0.02"/>
    <x v="1"/>
    <x v="7"/>
  </r>
  <r>
    <s v="FEBRERO"/>
    <n v="6"/>
    <s v="Sur"/>
    <n v="7667.0591853699352"/>
    <n v="0.03"/>
    <x v="1"/>
    <x v="21"/>
  </r>
  <r>
    <s v="SEPTIEMBRE"/>
    <n v="5"/>
    <s v="Sur"/>
    <n v="7556.0721362604545"/>
    <n v="0.01"/>
    <x v="0"/>
    <x v="36"/>
  </r>
  <r>
    <s v="ABRIL"/>
    <n v="1"/>
    <s v="Centro"/>
    <n v="8185.0618911347374"/>
    <n v="0.03"/>
    <x v="1"/>
    <x v="37"/>
  </r>
  <r>
    <s v="SEPTIEMBRE"/>
    <n v="1"/>
    <s v="Centro"/>
    <n v="8082.0975590890293"/>
    <n v="0"/>
    <x v="0"/>
    <x v="7"/>
  </r>
  <r>
    <s v="MAYO"/>
    <n v="2"/>
    <s v="Centro"/>
    <n v="7636.3738992551816"/>
    <n v="0.03"/>
    <x v="1"/>
    <x v="34"/>
  </r>
  <r>
    <s v="ENERO"/>
    <n v="1"/>
    <s v="Centro"/>
    <n v="7646.2564654444895"/>
    <n v="0.01"/>
    <x v="1"/>
    <x v="1"/>
  </r>
  <r>
    <s v="SEPTIEMBRE"/>
    <n v="8"/>
    <s v="Norte"/>
    <n v="7712.7140312297752"/>
    <n v="0.02"/>
    <x v="1"/>
    <x v="1"/>
  </r>
  <r>
    <s v="JUNIO"/>
    <n v="1"/>
    <s v="Centro"/>
    <n v="8019.3382516177871"/>
    <n v="0.03"/>
    <x v="1"/>
    <x v="2"/>
  </r>
  <r>
    <s v="MAYO"/>
    <n v="8"/>
    <s v="Norte"/>
    <n v="7536.7087712486182"/>
    <n v="0.01"/>
    <x v="0"/>
    <x v="38"/>
  </r>
  <r>
    <s v="SEPTIEMBRE"/>
    <n v="6"/>
    <s v="Sur"/>
    <n v="7519.7543539478011"/>
    <n v="0"/>
    <x v="1"/>
    <x v="37"/>
  </r>
  <r>
    <s v="MARZO"/>
    <n v="4"/>
    <s v="Centro"/>
    <n v="8004.6784606138863"/>
    <n v="0.03"/>
    <x v="1"/>
    <x v="21"/>
  </r>
  <r>
    <s v="NOVIEMBRE"/>
    <n v="9"/>
    <s v="Norte"/>
    <n v="7757.4612197669467"/>
    <n v="0.01"/>
    <x v="1"/>
    <x v="18"/>
  </r>
  <r>
    <s v="NOVIEMBRE"/>
    <n v="1"/>
    <s v="Centro"/>
    <n v="7848.7146939446757"/>
    <n v="0.02"/>
    <x v="0"/>
    <x v="30"/>
  </r>
  <r>
    <s v="AGOSTO"/>
    <n v="3"/>
    <s v="Centro"/>
    <n v="7790.9386890414044"/>
    <n v="0.03"/>
    <x v="1"/>
    <x v="1"/>
  </r>
  <r>
    <s v="ABRIL"/>
    <n v="7"/>
    <s v="Norte"/>
    <n v="7915.1448524674743"/>
    <n v="0.03"/>
    <x v="0"/>
    <x v="43"/>
  </r>
  <r>
    <s v="MAYO"/>
    <n v="9"/>
    <s v="Norte"/>
    <n v="8087.5832361633275"/>
    <n v="0.02"/>
    <x v="1"/>
    <x v="24"/>
  </r>
  <r>
    <s v="JUNIO"/>
    <n v="6"/>
    <s v="Sur"/>
    <n v="8047.9384571320406"/>
    <n v="0.03"/>
    <x v="1"/>
    <x v="18"/>
  </r>
  <r>
    <s v="FEBRERO"/>
    <n v="8"/>
    <s v="Norte"/>
    <n v="8137.668019519997"/>
    <n v="0.02"/>
    <x v="0"/>
    <x v="37"/>
  </r>
  <r>
    <s v="NOVIEMBRE"/>
    <n v="4"/>
    <s v="Centro"/>
    <n v="7575.6958922503372"/>
    <n v="0.03"/>
    <x v="0"/>
    <x v="45"/>
  </r>
  <r>
    <s v="JUNIO"/>
    <n v="8"/>
    <s v="Norte"/>
    <n v="7543.4648746923767"/>
    <n v="0"/>
    <x v="1"/>
    <x v="21"/>
  </r>
  <r>
    <s v="ABRIL"/>
    <n v="4"/>
    <s v="Centro"/>
    <n v="7752.1268144927899"/>
    <n v="0.02"/>
    <x v="1"/>
    <x v="15"/>
  </r>
  <r>
    <s v="MAYO"/>
    <n v="8"/>
    <s v="Norte"/>
    <n v="7927.5024532380803"/>
    <n v="0.03"/>
    <x v="1"/>
    <x v="6"/>
  </r>
  <r>
    <s v="NOVIEMBRE"/>
    <n v="1"/>
    <s v="Centro"/>
    <n v="7982.4748255217901"/>
    <n v="0"/>
    <x v="1"/>
    <x v="21"/>
  </r>
  <r>
    <s v="NOVIEMBRE"/>
    <n v="7"/>
    <s v="Norte"/>
    <n v="8068.6550759736429"/>
    <n v="0"/>
    <x v="0"/>
    <x v="47"/>
  </r>
  <r>
    <s v="ENERO"/>
    <n v="6"/>
    <s v="Sur"/>
    <n v="7829.4036083056881"/>
    <n v="0.02"/>
    <x v="1"/>
    <x v="16"/>
  </r>
  <r>
    <s v="MARZO"/>
    <n v="2"/>
    <s v="Centro"/>
    <n v="7568.7916825896582"/>
    <n v="0.01"/>
    <x v="1"/>
    <x v="7"/>
  </r>
  <r>
    <s v="FEBRERO"/>
    <n v="5"/>
    <s v="Sur"/>
    <n v="7859.7982000607408"/>
    <n v="0.03"/>
    <x v="1"/>
    <x v="37"/>
  </r>
  <r>
    <s v="NOVIEMBRE"/>
    <n v="3"/>
    <s v="Centro"/>
    <n v="8075.1383574142437"/>
    <n v="0.02"/>
    <x v="1"/>
    <x v="23"/>
  </r>
  <r>
    <s v="MARZO"/>
    <n v="1"/>
    <s v="Centro"/>
    <n v="8160.8271126199543"/>
    <n v="0"/>
    <x v="0"/>
    <x v="19"/>
  </r>
  <r>
    <s v="MARZO"/>
    <n v="4"/>
    <s v="Centro"/>
    <n v="7546.416860904169"/>
    <n v="0"/>
    <x v="1"/>
    <x v="8"/>
  </r>
  <r>
    <s v="ABRIL"/>
    <n v="7"/>
    <s v="Norte"/>
    <n v="8016.3916847193514"/>
    <n v="0.02"/>
    <x v="0"/>
    <x v="44"/>
  </r>
  <r>
    <s v="ENERO"/>
    <n v="8"/>
    <s v="Norte"/>
    <n v="7647.9693553771949"/>
    <n v="0.02"/>
    <x v="1"/>
    <x v="8"/>
  </r>
  <r>
    <s v="ENERO"/>
    <n v="6"/>
    <s v="Sur"/>
    <n v="7618.4425282553866"/>
    <n v="0.01"/>
    <x v="0"/>
    <x v="9"/>
  </r>
  <r>
    <s v="MARZO"/>
    <n v="2"/>
    <s v="Centro"/>
    <n v="7594.3187875112881"/>
    <n v="0.03"/>
    <x v="0"/>
    <x v="43"/>
  </r>
  <r>
    <s v="MAYO"/>
    <n v="4"/>
    <s v="Centro"/>
    <n v="8076.2909797265138"/>
    <n v="0"/>
    <x v="1"/>
    <x v="2"/>
  </r>
  <r>
    <s v="JUNIO"/>
    <n v="6"/>
    <s v="Sur"/>
    <n v="8008.4643142645791"/>
    <n v="0.02"/>
    <x v="1"/>
    <x v="4"/>
  </r>
  <r>
    <s v="OCTUBRE"/>
    <n v="4"/>
    <s v="Centro"/>
    <n v="8132.0427319278542"/>
    <n v="0.03"/>
    <x v="1"/>
    <x v="11"/>
  </r>
  <r>
    <s v="OCTUBRE"/>
    <n v="1"/>
    <s v="Centro"/>
    <n v="8067.5678985086051"/>
    <n v="0.03"/>
    <x v="0"/>
    <x v="15"/>
  </r>
  <r>
    <s v="MAYO"/>
    <n v="6"/>
    <s v="Sur"/>
    <n v="7868.3400826402521"/>
    <n v="0"/>
    <x v="1"/>
    <x v="35"/>
  </r>
  <r>
    <s v="MARZO"/>
    <n v="3"/>
    <s v="Centro"/>
    <n v="8261.9808492547418"/>
    <n v="0"/>
    <x v="1"/>
    <x v="19"/>
  </r>
  <r>
    <s v="AGOSTO"/>
    <n v="8"/>
    <s v="Norte"/>
    <n v="7644.7257571996215"/>
    <n v="0.02"/>
    <x v="1"/>
    <x v="26"/>
  </r>
  <r>
    <s v="ABRIL"/>
    <n v="5"/>
    <s v="Sur"/>
    <n v="8147.3383245453442"/>
    <n v="0.02"/>
    <x v="1"/>
    <x v="37"/>
  </r>
  <r>
    <s v="NOVIEMBRE"/>
    <n v="2"/>
    <s v="Centro"/>
    <n v="7538.971040255451"/>
    <n v="0.02"/>
    <x v="1"/>
    <x v="22"/>
  </r>
  <r>
    <s v="NOVIEMBRE"/>
    <n v="3"/>
    <s v="Centro"/>
    <n v="7639.05482398412"/>
    <n v="0.01"/>
    <x v="0"/>
    <x v="34"/>
  </r>
  <r>
    <s v="ENERO"/>
    <n v="2"/>
    <s v="Centro"/>
    <n v="7662.4767911261506"/>
    <n v="0"/>
    <x v="1"/>
    <x v="17"/>
  </r>
  <r>
    <s v="FEBRERO"/>
    <n v="7"/>
    <s v="Norte"/>
    <n v="7635.9438954502775"/>
    <n v="0"/>
    <x v="1"/>
    <x v="26"/>
  </r>
  <r>
    <s v="MAYO"/>
    <n v="5"/>
    <s v="Sur"/>
    <n v="7918.987341399411"/>
    <n v="0.03"/>
    <x v="1"/>
    <x v="26"/>
  </r>
  <r>
    <s v="MAYO"/>
    <n v="2"/>
    <s v="Centro"/>
    <n v="7606.197535355218"/>
    <n v="0.02"/>
    <x v="1"/>
    <x v="21"/>
  </r>
  <r>
    <s v="ABRIL"/>
    <n v="7"/>
    <s v="Norte"/>
    <n v="7721.4274554479425"/>
    <n v="0.01"/>
    <x v="1"/>
    <x v="23"/>
  </r>
  <r>
    <s v="MAYO"/>
    <n v="8"/>
    <s v="Norte"/>
    <n v="7505.0296371294053"/>
    <n v="0"/>
    <x v="1"/>
    <x v="8"/>
  </r>
  <r>
    <s v="NOVIEMBRE"/>
    <n v="5"/>
    <s v="Sur"/>
    <n v="8095.9965223050358"/>
    <n v="0"/>
    <x v="0"/>
    <x v="37"/>
  </r>
  <r>
    <s v="JULIO"/>
    <n v="6"/>
    <s v="Sur"/>
    <n v="7667.0591853699352"/>
    <n v="0.02"/>
    <x v="1"/>
    <x v="13"/>
  </r>
  <r>
    <s v="MARZO"/>
    <n v="9"/>
    <s v="Norte"/>
    <n v="7590.4850651077732"/>
    <n v="0.03"/>
    <x v="1"/>
    <x v="24"/>
  </r>
  <r>
    <s v="JULIO"/>
    <n v="3"/>
    <s v="Centro"/>
    <n v="7964.0315238189532"/>
    <n v="0"/>
    <x v="0"/>
    <x v="4"/>
  </r>
  <r>
    <s v="MAYO"/>
    <n v="2"/>
    <s v="Centro"/>
    <n v="7626.7254756094235"/>
    <n v="0.01"/>
    <x v="1"/>
    <x v="13"/>
  </r>
  <r>
    <s v="FEBRERO"/>
    <n v="2"/>
    <s v="Centro"/>
    <n v="7891.6769377323862"/>
    <n v="0.02"/>
    <x v="0"/>
    <x v="23"/>
  </r>
  <r>
    <s v="FEBRERO"/>
    <n v="4"/>
    <s v="Centro"/>
    <n v="7898.2786418368278"/>
    <n v="0.01"/>
    <x v="1"/>
    <x v="16"/>
  </r>
  <r>
    <s v="MAYO"/>
    <n v="2"/>
    <s v="Centro"/>
    <n v="7947.9904932076215"/>
    <n v="0.02"/>
    <x v="1"/>
    <x v="21"/>
  </r>
  <r>
    <s v="MAYO"/>
    <n v="4"/>
    <s v="Centro"/>
    <n v="7760.3386197206919"/>
    <n v="0.03"/>
    <x v="1"/>
    <x v="37"/>
  </r>
  <r>
    <s v="DICIEMBRE"/>
    <n v="8"/>
    <s v="Norte"/>
    <n v="7590.8631364320399"/>
    <n v="0.03"/>
    <x v="0"/>
    <x v="15"/>
  </r>
  <r>
    <s v="SEPTIEMBRE"/>
    <n v="3"/>
    <s v="Centro"/>
    <n v="7514.3125603330282"/>
    <n v="0.01"/>
    <x v="1"/>
    <x v="36"/>
  </r>
  <r>
    <s v="MAYO"/>
    <n v="3"/>
    <s v="Centro"/>
    <n v="7670.6829231794654"/>
    <n v="0.01"/>
    <x v="1"/>
    <x v="21"/>
  </r>
  <r>
    <s v="ABRIL"/>
    <n v="1"/>
    <s v="Centro"/>
    <n v="8236.9382076204693"/>
    <n v="0.02"/>
    <x v="1"/>
    <x v="21"/>
  </r>
  <r>
    <s v="OCTUBRE"/>
    <n v="6"/>
    <s v="Sur"/>
    <n v="7834.8825270802854"/>
    <n v="0.02"/>
    <x v="1"/>
    <x v="6"/>
  </r>
  <r>
    <s v="NOVIEMBRE"/>
    <n v="4"/>
    <s v="Centro"/>
    <n v="7873.8899674510321"/>
    <n v="0.02"/>
    <x v="0"/>
    <x v="27"/>
  </r>
  <r>
    <s v="JULIO"/>
    <n v="5"/>
    <s v="Sur"/>
    <n v="7755.0920477056889"/>
    <n v="0.03"/>
    <x v="1"/>
    <x v="7"/>
  </r>
  <r>
    <s v="SEPTIEMBRE"/>
    <n v="9"/>
    <s v="Norte"/>
    <n v="7735.853123111051"/>
    <n v="0.01"/>
    <x v="0"/>
    <x v="33"/>
  </r>
  <r>
    <s v="NOVIEMBRE"/>
    <n v="2"/>
    <s v="Centro"/>
    <n v="8094.3734196982541"/>
    <n v="0"/>
    <x v="1"/>
    <x v="27"/>
  </r>
  <r>
    <s v="ENERO"/>
    <n v="2"/>
    <s v="Centro"/>
    <n v="7836.314878184553"/>
    <n v="0.01"/>
    <x v="0"/>
    <x v="11"/>
  </r>
  <r>
    <s v="SEPTIEMBRE"/>
    <n v="1"/>
    <s v="Centro"/>
    <n v="7979.3237421124968"/>
    <n v="0"/>
    <x v="1"/>
    <x v="23"/>
  </r>
  <r>
    <s v="FEBRERO"/>
    <n v="8"/>
    <s v="Norte"/>
    <n v="7614.5709357722853"/>
    <n v="0.02"/>
    <x v="1"/>
    <x v="2"/>
  </r>
  <r>
    <s v="ENERO"/>
    <n v="8"/>
    <s v="Norte"/>
    <n v="7964.7600960539967"/>
    <n v="0"/>
    <x v="1"/>
    <x v="18"/>
  </r>
  <r>
    <s v="DICIEMBRE"/>
    <n v="8"/>
    <s v="Norte"/>
    <n v="7765.4766113238929"/>
    <n v="0"/>
    <x v="0"/>
    <x v="44"/>
  </r>
  <r>
    <s v="FEBRERO"/>
    <n v="3"/>
    <s v="Centro"/>
    <n v="8197.8186631703284"/>
    <n v="0"/>
    <x v="1"/>
    <x v="20"/>
  </r>
  <r>
    <s v="MAYO"/>
    <n v="8"/>
    <s v="Norte"/>
    <n v="7758.6834990149327"/>
    <n v="0.03"/>
    <x v="1"/>
    <x v="9"/>
  </r>
  <r>
    <s v="JUNIO"/>
    <n v="3"/>
    <s v="Centro"/>
    <n v="8181.2714515173047"/>
    <n v="0"/>
    <x v="1"/>
    <x v="7"/>
  </r>
  <r>
    <s v="DICIEMBRE"/>
    <n v="4"/>
    <s v="Centro"/>
    <n v="7865.4811424515583"/>
    <n v="0"/>
    <x v="0"/>
    <x v="13"/>
  </r>
  <r>
    <s v="OCTUBRE"/>
    <n v="2"/>
    <s v="Centro"/>
    <n v="7606.2390844655556"/>
    <n v="0"/>
    <x v="1"/>
    <x v="5"/>
  </r>
  <r>
    <s v="ENERO"/>
    <n v="6"/>
    <s v="Sur"/>
    <n v="7667.0591853699352"/>
    <n v="0.03"/>
    <x v="1"/>
    <x v="4"/>
  </r>
  <r>
    <s v="AGOSTO"/>
    <n v="5"/>
    <s v="Sur"/>
    <n v="7889.0534820201856"/>
    <n v="0.03"/>
    <x v="1"/>
    <x v="2"/>
  </r>
  <r>
    <s v="ENERO"/>
    <n v="6"/>
    <s v="Sur"/>
    <n v="7902.1529095921005"/>
    <n v="0.03"/>
    <x v="1"/>
    <x v="16"/>
  </r>
  <r>
    <s v="DICIEMBRE"/>
    <n v="3"/>
    <s v="Centro"/>
    <n v="8097.8973379873423"/>
    <n v="0.01"/>
    <x v="1"/>
    <x v="37"/>
  </r>
  <r>
    <s v="DICIEMBRE"/>
    <n v="5"/>
    <s v="Sur"/>
    <n v="7811.7781602785408"/>
    <n v="0"/>
    <x v="1"/>
    <x v="12"/>
  </r>
  <r>
    <s v="AGOSTO"/>
    <n v="2"/>
    <s v="Centro"/>
    <n v="7611.2633264232454"/>
    <n v="0"/>
    <x v="1"/>
    <x v="34"/>
  </r>
  <r>
    <s v="SEPTIEMBRE"/>
    <n v="3"/>
    <s v="Centro"/>
    <n v="7835.1149596871301"/>
    <n v="0"/>
    <x v="1"/>
    <x v="25"/>
  </r>
  <r>
    <s v="SEPTIEMBRE"/>
    <n v="4"/>
    <s v="Centro"/>
    <n v="7903.3645648857555"/>
    <n v="0.03"/>
    <x v="1"/>
    <x v="27"/>
  </r>
  <r>
    <s v="AGOSTO"/>
    <n v="7"/>
    <s v="Norte"/>
    <n v="7626.4534908448195"/>
    <n v="0.03"/>
    <x v="1"/>
    <x v="20"/>
  </r>
  <r>
    <s v="NOVIEMBRE"/>
    <n v="9"/>
    <s v="Norte"/>
    <n v="7694.7830482575955"/>
    <n v="0.02"/>
    <x v="1"/>
    <x v="36"/>
  </r>
  <r>
    <s v="MARZO"/>
    <n v="6"/>
    <s v="Sur"/>
    <n v="7609.1834210120669"/>
    <n v="0.01"/>
    <x v="1"/>
    <x v="31"/>
  </r>
  <r>
    <s v="MAYO"/>
    <n v="9"/>
    <s v="Norte"/>
    <n v="8172.2476387449024"/>
    <n v="0.01"/>
    <x v="0"/>
    <x v="38"/>
  </r>
  <r>
    <s v="JULIO"/>
    <n v="7"/>
    <s v="Norte"/>
    <n v="7885.7656955381663"/>
    <n v="0.01"/>
    <x v="1"/>
    <x v="11"/>
  </r>
  <r>
    <s v="MAYO"/>
    <n v="2"/>
    <s v="Centro"/>
    <n v="8029.315163128158"/>
    <n v="0.03"/>
    <x v="1"/>
    <x v="38"/>
  </r>
  <r>
    <s v="MAYO"/>
    <n v="2"/>
    <s v="Centro"/>
    <n v="7824.9330393589935"/>
    <n v="0.02"/>
    <x v="0"/>
    <x v="4"/>
  </r>
  <r>
    <s v="MAYO"/>
    <n v="5"/>
    <s v="Sur"/>
    <n v="7946.9471841982704"/>
    <n v="0"/>
    <x v="0"/>
    <x v="19"/>
  </r>
  <r>
    <s v="MARZO"/>
    <n v="5"/>
    <s v="Sur"/>
    <n v="8184.7521891438282"/>
    <n v="0"/>
    <x v="0"/>
    <x v="28"/>
  </r>
  <r>
    <s v="OCTUBRE"/>
    <n v="2"/>
    <s v="Centro"/>
    <n v="7808.8041308005631"/>
    <n v="0.02"/>
    <x v="0"/>
    <x v="22"/>
  </r>
  <r>
    <s v="NOVIEMBRE"/>
    <n v="2"/>
    <s v="Centro"/>
    <n v="7590.8235146003517"/>
    <n v="0.01"/>
    <x v="0"/>
    <x v="29"/>
  </r>
  <r>
    <s v="OCTUBRE"/>
    <n v="9"/>
    <s v="Norte"/>
    <n v="8236.884599373243"/>
    <n v="0.03"/>
    <x v="1"/>
    <x v="25"/>
  </r>
  <r>
    <s v="AGOSTO"/>
    <n v="5"/>
    <s v="Sur"/>
    <n v="8081.584502676078"/>
    <n v="0.02"/>
    <x v="1"/>
    <x v="34"/>
  </r>
  <r>
    <s v="DICIEMBRE"/>
    <n v="2"/>
    <s v="Centro"/>
    <n v="7871.2047059924589"/>
    <n v="0.03"/>
    <x v="1"/>
    <x v="12"/>
  </r>
  <r>
    <s v="MAYO"/>
    <n v="2"/>
    <s v="Centro"/>
    <n v="7833.6507593073929"/>
    <n v="0"/>
    <x v="0"/>
    <x v="29"/>
  </r>
  <r>
    <s v="DICIEMBRE"/>
    <n v="5"/>
    <s v="Sur"/>
    <n v="7833.1772179278596"/>
    <n v="0"/>
    <x v="1"/>
    <x v="14"/>
  </r>
  <r>
    <s v="ENERO"/>
    <n v="4"/>
    <s v="Centro"/>
    <n v="7658.209238188856"/>
    <n v="0.02"/>
    <x v="1"/>
    <x v="19"/>
  </r>
  <r>
    <s v="JULIO"/>
    <n v="1"/>
    <s v="Centro"/>
    <n v="7610.1578109000548"/>
    <n v="0.02"/>
    <x v="1"/>
    <x v="36"/>
  </r>
  <r>
    <s v="ABRIL"/>
    <n v="8"/>
    <s v="Norte"/>
    <n v="8194.2000857229232"/>
    <n v="0.03"/>
    <x v="1"/>
    <x v="19"/>
  </r>
  <r>
    <s v="AGOSTO"/>
    <n v="3"/>
    <s v="Centro"/>
    <n v="7552.0909688618531"/>
    <n v="0.01"/>
    <x v="1"/>
    <x v="36"/>
  </r>
  <r>
    <s v="AGOSTO"/>
    <n v="4"/>
    <s v="Centro"/>
    <n v="7866.4207204001423"/>
    <n v="0"/>
    <x v="1"/>
    <x v="8"/>
  </r>
  <r>
    <s v="FEBRERO"/>
    <n v="6"/>
    <s v="Sur"/>
    <n v="7590.5395709730374"/>
    <n v="0.01"/>
    <x v="1"/>
    <x v="20"/>
  </r>
  <r>
    <s v="DICIEMBRE"/>
    <n v="8"/>
    <s v="Norte"/>
    <n v="7783.2037337160409"/>
    <n v="0.03"/>
    <x v="1"/>
    <x v="16"/>
  </r>
  <r>
    <s v="JUNIO"/>
    <n v="7"/>
    <s v="Norte"/>
    <n v="7978.5874363031553"/>
    <n v="0.01"/>
    <x v="1"/>
    <x v="23"/>
  </r>
  <r>
    <s v="OCTUBRE"/>
    <n v="6"/>
    <s v="Sur"/>
    <n v="7618.2640240218507"/>
    <n v="0"/>
    <x v="1"/>
    <x v="29"/>
  </r>
  <r>
    <s v="OCTUBRE"/>
    <n v="5"/>
    <s v="Sur"/>
    <n v="8123.1177197013085"/>
    <n v="0.01"/>
    <x v="1"/>
    <x v="7"/>
  </r>
  <r>
    <s v="ABRIL"/>
    <n v="2"/>
    <s v="Centro"/>
    <n v="8104.1629126677662"/>
    <n v="0.02"/>
    <x v="0"/>
    <x v="13"/>
  </r>
  <r>
    <s v="ABRIL"/>
    <n v="7"/>
    <s v="Norte"/>
    <n v="7767.1356000580226"/>
    <n v="0.01"/>
    <x v="1"/>
    <x v="20"/>
  </r>
  <r>
    <s v="SEPTIEMBRE"/>
    <n v="8"/>
    <s v="Norte"/>
    <n v="7664.9421507039824"/>
    <n v="0.02"/>
    <x v="1"/>
    <x v="4"/>
  </r>
  <r>
    <s v="OCTUBRE"/>
    <n v="7"/>
    <s v="Norte"/>
    <n v="8251.2524186516202"/>
    <n v="0.02"/>
    <x v="1"/>
    <x v="11"/>
  </r>
  <r>
    <s v="MARZO"/>
    <n v="3"/>
    <s v="Centro"/>
    <n v="7756.5315968943105"/>
    <n v="0.03"/>
    <x v="0"/>
    <x v="33"/>
  </r>
  <r>
    <s v="ABRIL"/>
    <n v="7"/>
    <s v="Norte"/>
    <n v="7688.3119888746023"/>
    <n v="0"/>
    <x v="0"/>
    <x v="21"/>
  </r>
  <r>
    <s v="OCTUBRE"/>
    <n v="2"/>
    <s v="Centro"/>
    <n v="8241.5523429774294"/>
    <n v="0.01"/>
    <x v="1"/>
    <x v="7"/>
  </r>
  <r>
    <s v="DICIEMBRE"/>
    <n v="5"/>
    <s v="Sur"/>
    <n v="8029.9757007396602"/>
    <n v="0.01"/>
    <x v="1"/>
    <x v="11"/>
  </r>
  <r>
    <s v="JULIO"/>
    <n v="2"/>
    <s v="Centro"/>
    <n v="7976.0138545971131"/>
    <n v="0.03"/>
    <x v="1"/>
    <x v="26"/>
  </r>
  <r>
    <s v="OCTUBRE"/>
    <n v="7"/>
    <s v="Norte"/>
    <n v="7692.3766446394529"/>
    <n v="0.01"/>
    <x v="1"/>
    <x v="24"/>
  </r>
  <r>
    <s v="MARZO"/>
    <n v="2"/>
    <s v="Centro"/>
    <n v="7893.1799613506337"/>
    <n v="0"/>
    <x v="1"/>
    <x v="15"/>
  </r>
  <r>
    <s v="FEBRERO"/>
    <n v="6"/>
    <s v="Sur"/>
    <n v="7583.7001828543271"/>
    <n v="0.02"/>
    <x v="1"/>
    <x v="21"/>
  </r>
  <r>
    <s v="ABRIL"/>
    <n v="3"/>
    <s v="Centro"/>
    <n v="8245.8989279852904"/>
    <n v="0"/>
    <x v="0"/>
    <x v="1"/>
  </r>
  <r>
    <s v="JUNIO"/>
    <n v="3"/>
    <s v="Centro"/>
    <n v="7537.5660801837466"/>
    <n v="0"/>
    <x v="0"/>
    <x v="12"/>
  </r>
  <r>
    <s v="MAYO"/>
    <n v="4"/>
    <s v="Centro"/>
    <n v="7972.1645135301924"/>
    <n v="0.03"/>
    <x v="0"/>
    <x v="12"/>
  </r>
  <r>
    <s v="MARZO"/>
    <n v="6"/>
    <s v="Sur"/>
    <n v="7621.4913127380851"/>
    <n v="0.01"/>
    <x v="0"/>
    <x v="19"/>
  </r>
  <r>
    <s v="OCTUBRE"/>
    <n v="1"/>
    <s v="Centro"/>
    <n v="8001.2345322136252"/>
    <n v="0.01"/>
    <x v="0"/>
    <x v="9"/>
  </r>
  <r>
    <s v="JULIO"/>
    <n v="1"/>
    <s v="Centro"/>
    <n v="7855.9394907094565"/>
    <n v="0.02"/>
    <x v="1"/>
    <x v="31"/>
  </r>
  <r>
    <s v="AGOSTO"/>
    <n v="2"/>
    <s v="Centro"/>
    <n v="7743.7102935036137"/>
    <n v="0.03"/>
    <x v="1"/>
    <x v="26"/>
  </r>
  <r>
    <s v="MARZO"/>
    <n v="2"/>
    <s v="Centro"/>
    <n v="7907.0284871825925"/>
    <n v="0.03"/>
    <x v="1"/>
    <x v="36"/>
  </r>
  <r>
    <s v="MARZO"/>
    <n v="8"/>
    <s v="Norte"/>
    <n v="7506.9025482542311"/>
    <n v="0.03"/>
    <x v="1"/>
    <x v="16"/>
  </r>
  <r>
    <s v="JULIO"/>
    <n v="4"/>
    <s v="Centro"/>
    <n v="8100.187555254488"/>
    <n v="0.02"/>
    <x v="1"/>
    <x v="17"/>
  </r>
  <r>
    <s v="MARZO"/>
    <n v="9"/>
    <s v="Norte"/>
    <n v="7539.1725681614207"/>
    <n v="0.01"/>
    <x v="1"/>
    <x v="37"/>
  </r>
  <r>
    <s v="FEBRERO"/>
    <n v="5"/>
    <s v="Sur"/>
    <n v="8096.903840162031"/>
    <n v="0.01"/>
    <x v="0"/>
    <x v="34"/>
  </r>
  <r>
    <s v="AGOSTO"/>
    <n v="7"/>
    <s v="Norte"/>
    <n v="8005.9686781754772"/>
    <n v="0.01"/>
    <x v="1"/>
    <x v="8"/>
  </r>
  <r>
    <s v="DICIEMBRE"/>
    <n v="4"/>
    <s v="Centro"/>
    <n v="8205.7307598204352"/>
    <n v="0.01"/>
    <x v="1"/>
    <x v="1"/>
  </r>
  <r>
    <s v="MAYO"/>
    <n v="9"/>
    <s v="Norte"/>
    <n v="7637.4280342177917"/>
    <n v="0.01"/>
    <x v="1"/>
    <x v="36"/>
  </r>
  <r>
    <s v="NOVIEMBRE"/>
    <n v="5"/>
    <s v="Sur"/>
    <n v="8185.2102269419174"/>
    <n v="0"/>
    <x v="1"/>
    <x v="33"/>
  </r>
  <r>
    <s v="JUNIO"/>
    <n v="2"/>
    <s v="Centro"/>
    <n v="8139.9985378785641"/>
    <n v="0.01"/>
    <x v="1"/>
    <x v="24"/>
  </r>
  <r>
    <s v="JULIO"/>
    <n v="3"/>
    <s v="Centro"/>
    <n v="8211.5181185247457"/>
    <n v="0"/>
    <x v="1"/>
    <x v="26"/>
  </r>
  <r>
    <s v="JUNIO"/>
    <n v="9"/>
    <s v="Norte"/>
    <n v="7880.8569068197448"/>
    <n v="0.03"/>
    <x v="0"/>
    <x v="44"/>
  </r>
  <r>
    <s v="NOVIEMBRE"/>
    <n v="9"/>
    <s v="Norte"/>
    <n v="7564.82225607906"/>
    <n v="0.03"/>
    <x v="1"/>
    <x v="23"/>
  </r>
  <r>
    <s v="JULIO"/>
    <n v="2"/>
    <s v="Centro"/>
    <n v="7580.1561062353812"/>
    <n v="0.02"/>
    <x v="1"/>
    <x v="15"/>
  </r>
  <r>
    <s v="ENERO"/>
    <n v="5"/>
    <s v="Sur"/>
    <n v="7972.2806699896501"/>
    <n v="0"/>
    <x v="1"/>
    <x v="11"/>
  </r>
  <r>
    <s v="MARZO"/>
    <n v="8"/>
    <s v="Norte"/>
    <n v="8111.7535002444765"/>
    <n v="0.01"/>
    <x v="1"/>
    <x v="5"/>
  </r>
  <r>
    <s v="AGOSTO"/>
    <n v="4"/>
    <s v="Centro"/>
    <n v="8215.8419334220889"/>
    <n v="0"/>
    <x v="1"/>
    <x v="7"/>
  </r>
  <r>
    <s v="FEBRERO"/>
    <n v="5"/>
    <s v="Sur"/>
    <n v="7994.52304742867"/>
    <n v="0.01"/>
    <x v="1"/>
    <x v="12"/>
  </r>
  <r>
    <s v="JUNIO"/>
    <n v="1"/>
    <s v="Centro"/>
    <n v="8248.2121294842909"/>
    <n v="0.01"/>
    <x v="1"/>
    <x v="25"/>
  </r>
  <r>
    <s v="SEPTIEMBRE"/>
    <n v="1"/>
    <s v="Centro"/>
    <n v="7654.6137109571919"/>
    <n v="0.02"/>
    <x v="1"/>
    <x v="33"/>
  </r>
  <r>
    <s v="FEBRERO"/>
    <n v="9"/>
    <s v="Norte"/>
    <n v="8001.5339427063736"/>
    <n v="0.01"/>
    <x v="1"/>
    <x v="20"/>
  </r>
  <r>
    <s v="ENERO"/>
    <n v="8"/>
    <s v="Norte"/>
    <n v="8167.8741008365705"/>
    <n v="0"/>
    <x v="0"/>
    <x v="41"/>
  </r>
  <r>
    <s v="DICIEMBRE"/>
    <n v="6"/>
    <s v="Sur"/>
    <n v="7782.1968219735982"/>
    <n v="0.03"/>
    <x v="1"/>
    <x v="16"/>
  </r>
  <r>
    <s v="MAYO"/>
    <n v="2"/>
    <s v="Centro"/>
    <n v="8079.8622473151181"/>
    <n v="0.01"/>
    <x v="1"/>
    <x v="36"/>
  </r>
  <r>
    <s v="JULIO"/>
    <n v="1"/>
    <s v="Centro"/>
    <n v="8060.9101121048889"/>
    <n v="0.01"/>
    <x v="1"/>
    <x v="29"/>
  </r>
  <r>
    <s v="AGOSTO"/>
    <n v="4"/>
    <s v="Centro"/>
    <n v="7658.853247606271"/>
    <n v="0.01"/>
    <x v="1"/>
    <x v="29"/>
  </r>
  <r>
    <s v="SEPTIEMBRE"/>
    <n v="7"/>
    <s v="Norte"/>
    <n v="7851.1230813046905"/>
    <n v="0.02"/>
    <x v="0"/>
    <x v="0"/>
  </r>
  <r>
    <s v="MAYO"/>
    <n v="5"/>
    <s v="Sur"/>
    <n v="8309.9026404357392"/>
    <n v="0"/>
    <x v="1"/>
    <x v="8"/>
  </r>
  <r>
    <s v="SEPTIEMBRE"/>
    <n v="6"/>
    <s v="Sur"/>
    <n v="7914.7234331733398"/>
    <n v="0"/>
    <x v="1"/>
    <x v="31"/>
  </r>
  <r>
    <s v="MAYO"/>
    <n v="9"/>
    <s v="Norte"/>
    <n v="8209.1640233918588"/>
    <n v="0"/>
    <x v="0"/>
    <x v="6"/>
  </r>
  <r>
    <s v="OCTUBRE"/>
    <n v="8"/>
    <s v="Norte"/>
    <n v="7668.3200052693246"/>
    <n v="0"/>
    <x v="1"/>
    <x v="23"/>
  </r>
  <r>
    <s v="MARZO"/>
    <n v="8"/>
    <s v="Norte"/>
    <n v="7957.5130145095955"/>
    <n v="0"/>
    <x v="1"/>
    <x v="23"/>
  </r>
  <r>
    <s v="AGOSTO"/>
    <n v="1"/>
    <s v="Centro"/>
    <n v="8247.0711582215881"/>
    <n v="0.03"/>
    <x v="1"/>
    <x v="15"/>
  </r>
  <r>
    <s v="NOVIEMBRE"/>
    <n v="5"/>
    <s v="Sur"/>
    <n v="8324.0114391385905"/>
    <n v="0.03"/>
    <x v="1"/>
    <x v="12"/>
  </r>
  <r>
    <s v="MARZO"/>
    <n v="8"/>
    <s v="Norte"/>
    <n v="7998.7196216428902"/>
    <n v="0.03"/>
    <x v="0"/>
    <x v="9"/>
  </r>
  <r>
    <s v="JUNIO"/>
    <n v="7"/>
    <s v="Norte"/>
    <n v="7949.3332442173278"/>
    <n v="0.03"/>
    <x v="1"/>
    <x v="33"/>
  </r>
  <r>
    <s v="JULIO"/>
    <n v="1"/>
    <s v="Centro"/>
    <n v="8065.5789208185479"/>
    <n v="0.03"/>
    <x v="1"/>
    <x v="20"/>
  </r>
  <r>
    <s v="OCTUBRE"/>
    <n v="3"/>
    <s v="Centro"/>
    <n v="7668.2418245641065"/>
    <n v="0.03"/>
    <x v="1"/>
    <x v="16"/>
  </r>
  <r>
    <s v="ABRIL"/>
    <n v="7"/>
    <s v="Norte"/>
    <n v="7664.2195601483945"/>
    <n v="0"/>
    <x v="1"/>
    <x v="9"/>
  </r>
  <r>
    <s v="FEBRERO"/>
    <n v="3"/>
    <s v="Centro"/>
    <n v="8243.3010949909567"/>
    <n v="0.01"/>
    <x v="1"/>
    <x v="25"/>
  </r>
  <r>
    <s v="ENERO"/>
    <n v="7"/>
    <s v="Norte"/>
    <n v="8217.5986604419722"/>
    <n v="0.01"/>
    <x v="1"/>
    <x v="13"/>
  </r>
  <r>
    <s v="AGOSTO"/>
    <n v="1"/>
    <s v="Centro"/>
    <n v="7678.6219240585251"/>
    <n v="0.03"/>
    <x v="1"/>
    <x v="24"/>
  </r>
  <r>
    <s v="JUNIO"/>
    <n v="5"/>
    <s v="Sur"/>
    <n v="7818.3739250661893"/>
    <n v="0"/>
    <x v="1"/>
    <x v="13"/>
  </r>
  <r>
    <s v="AGOSTO"/>
    <n v="4"/>
    <s v="Centro"/>
    <n v="8152.9449366298741"/>
    <n v="0.01"/>
    <x v="1"/>
    <x v="18"/>
  </r>
  <r>
    <s v="JUNIO"/>
    <n v="7"/>
    <s v="Norte"/>
    <n v="7973.5937857773069"/>
    <n v="0"/>
    <x v="1"/>
    <x v="2"/>
  </r>
  <r>
    <s v="FEBRERO"/>
    <n v="2"/>
    <s v="Centro"/>
    <n v="7817.0976461118835"/>
    <n v="0.01"/>
    <x v="1"/>
    <x v="6"/>
  </r>
  <r>
    <s v="JULIO"/>
    <n v="3"/>
    <s v="Centro"/>
    <n v="8095.1662956752853"/>
    <n v="0.01"/>
    <x v="0"/>
    <x v="8"/>
  </r>
  <r>
    <s v="JULIO"/>
    <n v="5"/>
    <s v="Sur"/>
    <n v="8012.9883454758556"/>
    <n v="0.03"/>
    <x v="0"/>
    <x v="16"/>
  </r>
  <r>
    <s v="DICIEMBRE"/>
    <n v="9"/>
    <s v="Norte"/>
    <n v="7767.359191892906"/>
    <n v="0"/>
    <x v="1"/>
    <x v="36"/>
  </r>
  <r>
    <s v="OCTUBRE"/>
    <n v="8"/>
    <s v="Norte"/>
    <n v="8022.8772015571167"/>
    <n v="0"/>
    <x v="1"/>
    <x v="8"/>
  </r>
  <r>
    <s v="MARZO"/>
    <n v="8"/>
    <s v="Norte"/>
    <n v="7706.7184719613169"/>
    <n v="0.03"/>
    <x v="1"/>
    <x v="9"/>
  </r>
  <r>
    <s v="JUNIO"/>
    <n v="9"/>
    <s v="Norte"/>
    <n v="7513.6621340849752"/>
    <n v="0.02"/>
    <x v="1"/>
    <x v="36"/>
  </r>
  <r>
    <s v="FEBRERO"/>
    <n v="9"/>
    <s v="Norte"/>
    <n v="8131.9669158048737"/>
    <n v="0"/>
    <x v="0"/>
    <x v="14"/>
  </r>
  <r>
    <s v="DICIEMBRE"/>
    <n v="5"/>
    <s v="Sur"/>
    <n v="8057.2278034755118"/>
    <n v="0"/>
    <x v="1"/>
    <x v="11"/>
  </r>
  <r>
    <s v="SEPTIEMBRE"/>
    <n v="8"/>
    <s v="Norte"/>
    <n v="7619.2166157211841"/>
    <n v="0.03"/>
    <x v="0"/>
    <x v="17"/>
  </r>
  <r>
    <s v="NOVIEMBRE"/>
    <n v="2"/>
    <s v="Centro"/>
    <n v="7827.4064788780333"/>
    <n v="0.01"/>
    <x v="1"/>
    <x v="19"/>
  </r>
  <r>
    <s v="SEPTIEMBRE"/>
    <n v="6"/>
    <s v="Sur"/>
    <n v="7618.4425282553866"/>
    <n v="0.01"/>
    <x v="1"/>
    <x v="31"/>
  </r>
  <r>
    <s v="AGOSTO"/>
    <n v="8"/>
    <s v="Norte"/>
    <n v="7868.767325823369"/>
    <n v="0"/>
    <x v="0"/>
    <x v="32"/>
  </r>
  <r>
    <s v="ABRIL"/>
    <n v="6"/>
    <s v="Sur"/>
    <n v="7986.8474807491157"/>
    <n v="0.02"/>
    <x v="1"/>
    <x v="37"/>
  </r>
  <r>
    <s v="MARZO"/>
    <n v="1"/>
    <s v="Centro"/>
    <n v="8037.4652746025413"/>
    <n v="0"/>
    <x v="1"/>
    <x v="19"/>
  </r>
  <r>
    <s v="DICIEMBRE"/>
    <n v="6"/>
    <s v="Sur"/>
    <n v="7500.6086266506099"/>
    <n v="0.01"/>
    <x v="1"/>
    <x v="12"/>
  </r>
  <r>
    <s v="ENERO"/>
    <n v="3"/>
    <s v="Centro"/>
    <n v="8090.3499688078318"/>
    <n v="0.01"/>
    <x v="1"/>
    <x v="12"/>
  </r>
  <r>
    <s v="MAYO"/>
    <n v="7"/>
    <s v="Norte"/>
    <n v="7539.3542794552486"/>
    <n v="0"/>
    <x v="0"/>
    <x v="45"/>
  </r>
  <r>
    <s v="JUNIO"/>
    <n v="1"/>
    <s v="Centro"/>
    <n v="8130.1937265334527"/>
    <n v="0.02"/>
    <x v="0"/>
    <x v="7"/>
  </r>
  <r>
    <s v="SEPTIEMBRE"/>
    <n v="1"/>
    <s v="Centro"/>
    <n v="7645.4189434973887"/>
    <n v="0"/>
    <x v="0"/>
    <x v="26"/>
  </r>
  <r>
    <s v="AGOSTO"/>
    <n v="2"/>
    <s v="Centro"/>
    <n v="7507.6733200556328"/>
    <n v="0.01"/>
    <x v="1"/>
    <x v="14"/>
  </r>
  <r>
    <s v="SEPTIEMBRE"/>
    <n v="5"/>
    <s v="Sur"/>
    <n v="7705.0938730043708"/>
    <n v="0"/>
    <x v="0"/>
    <x v="33"/>
  </r>
  <r>
    <s v="SEPTIEMBRE"/>
    <n v="1"/>
    <s v="Centro"/>
    <n v="7550.1010273622614"/>
    <n v="0.02"/>
    <x v="1"/>
    <x v="1"/>
  </r>
  <r>
    <s v="JULIO"/>
    <n v="6"/>
    <s v="Sur"/>
    <n v="7667.0591853699352"/>
    <n v="0.02"/>
    <x v="1"/>
    <x v="33"/>
  </r>
  <r>
    <s v="NOVIEMBRE"/>
    <n v="9"/>
    <s v="Norte"/>
    <n v="7602.9910741045614"/>
    <n v="0.03"/>
    <x v="1"/>
    <x v="17"/>
  </r>
  <r>
    <s v="ABRIL"/>
    <n v="5"/>
    <s v="Sur"/>
    <n v="8233.2984010487053"/>
    <n v="0.02"/>
    <x v="0"/>
    <x v="15"/>
  </r>
  <r>
    <s v="FEBRERO"/>
    <n v="2"/>
    <s v="Centro"/>
    <n v="8146.4902877844906"/>
    <n v="0.01"/>
    <x v="1"/>
    <x v="15"/>
  </r>
  <r>
    <s v="AGOSTO"/>
    <n v="1"/>
    <s v="Centro"/>
    <n v="8128.1101350844756"/>
    <n v="0.03"/>
    <x v="0"/>
    <x v="16"/>
  </r>
  <r>
    <s v="FEBRERO"/>
    <n v="8"/>
    <s v="Norte"/>
    <n v="7904.9688543480715"/>
    <n v="0.03"/>
    <x v="1"/>
    <x v="24"/>
  </r>
  <r>
    <s v="SEPTIEMBRE"/>
    <n v="9"/>
    <s v="Norte"/>
    <n v="7688.530666034967"/>
    <n v="0.01"/>
    <x v="1"/>
    <x v="21"/>
  </r>
  <r>
    <s v="MAYO"/>
    <n v="4"/>
    <s v="Centro"/>
    <n v="7516.4097850840062"/>
    <n v="0.03"/>
    <x v="1"/>
    <x v="6"/>
  </r>
  <r>
    <s v="MARZO"/>
    <n v="4"/>
    <s v="Centro"/>
    <n v="7954.0242662319906"/>
    <n v="0"/>
    <x v="1"/>
    <x v="39"/>
  </r>
  <r>
    <s v="ABRIL"/>
    <n v="4"/>
    <s v="Centro"/>
    <n v="8066.8787020713989"/>
    <n v="0.02"/>
    <x v="1"/>
    <x v="20"/>
  </r>
  <r>
    <s v="ABRIL"/>
    <n v="4"/>
    <s v="Centro"/>
    <n v="8154.2656306990102"/>
    <n v="0.02"/>
    <x v="0"/>
    <x v="6"/>
  </r>
  <r>
    <s v="ENERO"/>
    <n v="4"/>
    <s v="Centro"/>
    <n v="8001.78238135426"/>
    <n v="0.01"/>
    <x v="1"/>
    <x v="13"/>
  </r>
  <r>
    <s v="JULIO"/>
    <n v="5"/>
    <s v="Sur"/>
    <n v="8195.2195958919674"/>
    <n v="0.01"/>
    <x v="1"/>
    <x v="24"/>
  </r>
  <r>
    <s v="JUNIO"/>
    <n v="8"/>
    <s v="Norte"/>
    <n v="7788.2375143353647"/>
    <n v="0.03"/>
    <x v="1"/>
    <x v="12"/>
  </r>
  <r>
    <s v="FEBRERO"/>
    <n v="1"/>
    <s v="Centro"/>
    <n v="7980.2965578865314"/>
    <n v="0"/>
    <x v="0"/>
    <x v="11"/>
  </r>
  <r>
    <s v="JULIO"/>
    <n v="3"/>
    <s v="Centro"/>
    <n v="8096.7687878734432"/>
    <n v="0.03"/>
    <x v="1"/>
    <x v="1"/>
  </r>
  <r>
    <s v="AGOSTO"/>
    <n v="4"/>
    <s v="Centro"/>
    <n v="7581.6325775517998"/>
    <n v="0.02"/>
    <x v="1"/>
    <x v="19"/>
  </r>
  <r>
    <s v="JULIO"/>
    <n v="7"/>
    <s v="Norte"/>
    <n v="8151.5322807095981"/>
    <n v="0"/>
    <x v="1"/>
    <x v="21"/>
  </r>
  <r>
    <s v="JUNIO"/>
    <n v="6"/>
    <s v="Sur"/>
    <n v="7689.1176782534376"/>
    <n v="0.03"/>
    <x v="1"/>
    <x v="16"/>
  </r>
  <r>
    <s v="MARZO"/>
    <n v="1"/>
    <s v="Centro"/>
    <n v="7857.4325838715095"/>
    <n v="0.02"/>
    <x v="1"/>
    <x v="23"/>
  </r>
  <r>
    <s v="FEBRERO"/>
    <n v="7"/>
    <s v="Norte"/>
    <n v="7710.4952402471781"/>
    <n v="0.02"/>
    <x v="1"/>
    <x v="1"/>
  </r>
  <r>
    <s v="DICIEMBRE"/>
    <n v="2"/>
    <s v="Centro"/>
    <n v="7956.4790873703578"/>
    <n v="0.01"/>
    <x v="1"/>
    <x v="15"/>
  </r>
  <r>
    <s v="JUNIO"/>
    <n v="4"/>
    <s v="Centro"/>
    <n v="7951.1552459700897"/>
    <n v="0"/>
    <x v="1"/>
    <x v="27"/>
  </r>
  <r>
    <s v="ENERO"/>
    <n v="3"/>
    <s v="Centro"/>
    <n v="8028.837271586076"/>
    <n v="0.03"/>
    <x v="0"/>
    <x v="14"/>
  </r>
  <r>
    <s v="ENERO"/>
    <n v="6"/>
    <s v="Sur"/>
    <n v="7847.3070158155633"/>
    <n v="0.02"/>
    <x v="1"/>
    <x v="4"/>
  </r>
  <r>
    <s v="SEPTIEMBRE"/>
    <n v="8"/>
    <s v="Norte"/>
    <n v="7589.7407376013962"/>
    <n v="0.03"/>
    <x v="1"/>
    <x v="24"/>
  </r>
  <r>
    <s v="SEPTIEMBRE"/>
    <n v="1"/>
    <s v="Centro"/>
    <n v="7656.4345111674083"/>
    <n v="0.03"/>
    <x v="1"/>
    <x v="11"/>
  </r>
  <r>
    <s v="MARZO"/>
    <n v="6"/>
    <s v="Sur"/>
    <n v="7560.4780601441871"/>
    <n v="0"/>
    <x v="0"/>
    <x v="19"/>
  </r>
  <r>
    <s v="ENERO"/>
    <n v="1"/>
    <s v="Centro"/>
    <n v="7523.7560351436332"/>
    <n v="0.01"/>
    <x v="1"/>
    <x v="36"/>
  </r>
  <r>
    <s v="JUNIO"/>
    <n v="2"/>
    <s v="Centro"/>
    <n v="7886.0653028477554"/>
    <n v="0"/>
    <x v="1"/>
    <x v="27"/>
  </r>
  <r>
    <s v="JUNIO"/>
    <n v="3"/>
    <s v="Centro"/>
    <n v="8165.1567268157487"/>
    <n v="0.01"/>
    <x v="1"/>
    <x v="36"/>
  </r>
  <r>
    <s v="ENERO"/>
    <n v="1"/>
    <s v="Centro"/>
    <n v="7582.2161746203983"/>
    <n v="0.03"/>
    <x v="1"/>
    <x v="2"/>
  </r>
  <r>
    <s v="NOVIEMBRE"/>
    <n v="8"/>
    <s v="Norte"/>
    <n v="8245.3445109306631"/>
    <n v="0"/>
    <x v="1"/>
    <x v="1"/>
  </r>
  <r>
    <s v="OCTUBRE"/>
    <n v="3"/>
    <s v="Centro"/>
    <n v="8072.0508587841869"/>
    <n v="0.02"/>
    <x v="0"/>
    <x v="14"/>
  </r>
  <r>
    <s v="MAYO"/>
    <n v="6"/>
    <s v="Sur"/>
    <n v="7594.1643659178135"/>
    <n v="0.01"/>
    <x v="1"/>
    <x v="26"/>
  </r>
  <r>
    <s v="JUNIO"/>
    <n v="4"/>
    <s v="Centro"/>
    <n v="7731.2925177950092"/>
    <n v="0"/>
    <x v="1"/>
    <x v="17"/>
  </r>
  <r>
    <s v="SEPTIEMBRE"/>
    <n v="2"/>
    <s v="Centro"/>
    <n v="7560.8737755636048"/>
    <n v="0.03"/>
    <x v="1"/>
    <x v="19"/>
  </r>
  <r>
    <s v="ABRIL"/>
    <n v="1"/>
    <s v="Centro"/>
    <n v="7824.333395091835"/>
    <n v="0"/>
    <x v="1"/>
    <x v="5"/>
  </r>
  <r>
    <s v="OCTUBRE"/>
    <n v="4"/>
    <s v="Centro"/>
    <n v="8102.9404523904941"/>
    <n v="0.01"/>
    <x v="1"/>
    <x v="11"/>
  </r>
  <r>
    <s v="NOVIEMBRE"/>
    <n v="1"/>
    <s v="Centro"/>
    <n v="7585.4005512245567"/>
    <n v="0.03"/>
    <x v="1"/>
    <x v="19"/>
  </r>
  <r>
    <s v="JULIO"/>
    <n v="2"/>
    <s v="Centro"/>
    <n v="7989.8084218414169"/>
    <n v="0.03"/>
    <x v="0"/>
    <x v="1"/>
  </r>
  <r>
    <s v="MAYO"/>
    <n v="8"/>
    <s v="Norte"/>
    <n v="8045.7587339701968"/>
    <n v="0.01"/>
    <x v="1"/>
    <x v="8"/>
  </r>
  <r>
    <s v="JULIO"/>
    <n v="3"/>
    <s v="Centro"/>
    <n v="8216.2664249992577"/>
    <n v="0.01"/>
    <x v="0"/>
    <x v="6"/>
  </r>
  <r>
    <s v="JUNIO"/>
    <n v="5"/>
    <s v="Sur"/>
    <n v="7906.5039870069677"/>
    <n v="0.01"/>
    <x v="0"/>
    <x v="19"/>
  </r>
  <r>
    <s v="ENERO"/>
    <n v="8"/>
    <s v="Norte"/>
    <n v="7993.6637194820696"/>
    <n v="0"/>
    <x v="0"/>
    <x v="49"/>
  </r>
  <r>
    <s v="MARZO"/>
    <n v="3"/>
    <s v="Centro"/>
    <n v="7648.716162821861"/>
    <n v="0.02"/>
    <x v="1"/>
    <x v="17"/>
  </r>
  <r>
    <s v="ABRIL"/>
    <n v="8"/>
    <s v="Norte"/>
    <n v="7857.7135204314573"/>
    <n v="0"/>
    <x v="1"/>
    <x v="17"/>
  </r>
  <r>
    <s v="SEPTIEMBRE"/>
    <n v="9"/>
    <s v="Norte"/>
    <n v="7673.7046917224552"/>
    <n v="0.03"/>
    <x v="1"/>
    <x v="33"/>
  </r>
  <r>
    <s v="SEPTIEMBRE"/>
    <n v="6"/>
    <s v="Sur"/>
    <n v="8143.3917445966517"/>
    <n v="0.03"/>
    <x v="1"/>
    <x v="20"/>
  </r>
  <r>
    <s v="ENERO"/>
    <n v="1"/>
    <s v="Centro"/>
    <n v="7982.4187277030751"/>
    <n v="0.02"/>
    <x v="1"/>
    <x v="37"/>
  </r>
  <r>
    <s v="FEBRERO"/>
    <n v="1"/>
    <s v="Centro"/>
    <n v="7900.3147869376016"/>
    <n v="0.03"/>
    <x v="1"/>
    <x v="1"/>
  </r>
  <r>
    <s v="NOVIEMBRE"/>
    <n v="1"/>
    <s v="Centro"/>
    <n v="7846.9783698046149"/>
    <n v="0.02"/>
    <x v="1"/>
    <x v="31"/>
  </r>
  <r>
    <s v="DICIEMBRE"/>
    <n v="9"/>
    <s v="Norte"/>
    <n v="8138.067800267404"/>
    <n v="0"/>
    <x v="1"/>
    <x v="9"/>
  </r>
  <r>
    <s v="SEPTIEMBRE"/>
    <n v="3"/>
    <s v="Centro"/>
    <n v="8046.1271018957586"/>
    <n v="0.01"/>
    <x v="1"/>
    <x v="29"/>
  </r>
  <r>
    <s v="AGOSTO"/>
    <n v="6"/>
    <s v="Sur"/>
    <n v="7618.4425282553866"/>
    <n v="0.01"/>
    <x v="1"/>
    <x v="17"/>
  </r>
  <r>
    <s v="DICIEMBRE"/>
    <n v="1"/>
    <s v="Centro"/>
    <n v="7519.0649673986763"/>
    <n v="0"/>
    <x v="0"/>
    <x v="21"/>
  </r>
  <r>
    <s v="OCTUBRE"/>
    <n v="3"/>
    <s v="Centro"/>
    <n v="8060.2736200704976"/>
    <n v="0.03"/>
    <x v="1"/>
    <x v="18"/>
  </r>
  <r>
    <s v="FEBRERO"/>
    <n v="7"/>
    <s v="Norte"/>
    <n v="7776.5347671125664"/>
    <n v="0.02"/>
    <x v="1"/>
    <x v="23"/>
  </r>
  <r>
    <s v="FEBRERO"/>
    <n v="5"/>
    <s v="Sur"/>
    <n v="8150.9919871651846"/>
    <n v="0"/>
    <x v="1"/>
    <x v="7"/>
  </r>
  <r>
    <s v="ABRIL"/>
    <n v="3"/>
    <s v="Centro"/>
    <n v="8087.683766185778"/>
    <n v="0.02"/>
    <x v="0"/>
    <x v="20"/>
  </r>
  <r>
    <s v="NOVIEMBRE"/>
    <n v="3"/>
    <s v="Centro"/>
    <n v="7863.9627834093926"/>
    <n v="0.01"/>
    <x v="0"/>
    <x v="2"/>
  </r>
  <r>
    <s v="MARZO"/>
    <n v="3"/>
    <s v="Centro"/>
    <n v="7617.1274846755796"/>
    <n v="0.03"/>
    <x v="1"/>
    <x v="27"/>
  </r>
  <r>
    <s v="OCTUBRE"/>
    <n v="3"/>
    <s v="Centro"/>
    <n v="7623.3798924205303"/>
    <n v="0.02"/>
    <x v="1"/>
    <x v="25"/>
  </r>
  <r>
    <s v="DICIEMBRE"/>
    <n v="3"/>
    <s v="Centro"/>
    <n v="7968.5708573401052"/>
    <n v="0"/>
    <x v="1"/>
    <x v="15"/>
  </r>
  <r>
    <s v="NOVIEMBRE"/>
    <n v="4"/>
    <s v="Centro"/>
    <n v="7681.5126785006441"/>
    <n v="0"/>
    <x v="1"/>
    <x v="32"/>
  </r>
  <r>
    <s v="JUNIO"/>
    <n v="7"/>
    <s v="Norte"/>
    <n v="7594.5988842445104"/>
    <n v="0.02"/>
    <x v="1"/>
    <x v="18"/>
  </r>
  <r>
    <s v="AGOSTO"/>
    <n v="5"/>
    <s v="Sur"/>
    <n v="8037.3529814655967"/>
    <n v="0"/>
    <x v="1"/>
    <x v="7"/>
  </r>
  <r>
    <s v="ENERO"/>
    <n v="2"/>
    <s v="Centro"/>
    <n v="7950.5838547008671"/>
    <n v="0.02"/>
    <x v="1"/>
    <x v="36"/>
  </r>
  <r>
    <s v="ENERO"/>
    <n v="1"/>
    <s v="Centro"/>
    <n v="7948.6412544735776"/>
    <n v="0.01"/>
    <x v="1"/>
    <x v="8"/>
  </r>
  <r>
    <s v="JUNIO"/>
    <n v="1"/>
    <s v="Centro"/>
    <n v="7613.0618689430776"/>
    <n v="0"/>
    <x v="1"/>
    <x v="7"/>
  </r>
  <r>
    <s v="NOVIEMBRE"/>
    <n v="8"/>
    <s v="Norte"/>
    <n v="7553.9791217923002"/>
    <n v="0.01"/>
    <x v="1"/>
    <x v="23"/>
  </r>
  <r>
    <s v="AGOSTO"/>
    <n v="1"/>
    <s v="Centro"/>
    <n v="7500.5374147465909"/>
    <n v="0.03"/>
    <x v="1"/>
    <x v="12"/>
  </r>
  <r>
    <s v="JULIO"/>
    <n v="6"/>
    <s v="Sur"/>
    <n v="7527.5024944337929"/>
    <n v="0.01"/>
    <x v="1"/>
    <x v="25"/>
  </r>
  <r>
    <s v="MAYO"/>
    <n v="5"/>
    <s v="Sur"/>
    <n v="8262.3253370314433"/>
    <n v="0.02"/>
    <x v="1"/>
    <x v="11"/>
  </r>
  <r>
    <s v="JUNIO"/>
    <n v="7"/>
    <s v="Norte"/>
    <n v="8123.850586764861"/>
    <n v="0"/>
    <x v="1"/>
    <x v="18"/>
  </r>
  <r>
    <s v="ENERO"/>
    <n v="6"/>
    <s v="Sur"/>
    <n v="8002.3107577271867"/>
    <n v="0"/>
    <x v="1"/>
    <x v="2"/>
  </r>
  <r>
    <s v="NOVIEMBRE"/>
    <n v="3"/>
    <s v="Centro"/>
    <n v="8090.6655900366468"/>
    <n v="0.02"/>
    <x v="1"/>
    <x v="31"/>
  </r>
  <r>
    <s v="ENERO"/>
    <n v="7"/>
    <s v="Norte"/>
    <n v="7644.688781866821"/>
    <n v="0"/>
    <x v="1"/>
    <x v="20"/>
  </r>
  <r>
    <s v="MARZO"/>
    <n v="6"/>
    <s v="Sur"/>
    <n v="7942.9314358923921"/>
    <n v="0.03"/>
    <x v="0"/>
    <x v="27"/>
  </r>
  <r>
    <s v="DICIEMBRE"/>
    <n v="4"/>
    <s v="Centro"/>
    <n v="7950.8375542631029"/>
    <n v="0"/>
    <x v="0"/>
    <x v="26"/>
  </r>
  <r>
    <s v="DICIEMBRE"/>
    <n v="1"/>
    <s v="Centro"/>
    <n v="7852.3822223837715"/>
    <n v="0.03"/>
    <x v="1"/>
    <x v="12"/>
  </r>
  <r>
    <s v="ENERO"/>
    <n v="6"/>
    <s v="Sur"/>
    <n v="8087.9954824654806"/>
    <n v="0.01"/>
    <x v="0"/>
    <x v="33"/>
  </r>
  <r>
    <s v="AGOSTO"/>
    <n v="6"/>
    <s v="Sur"/>
    <n v="7587.3738222210204"/>
    <n v="0.03"/>
    <x v="1"/>
    <x v="31"/>
  </r>
  <r>
    <s v="ABRIL"/>
    <n v="8"/>
    <s v="Norte"/>
    <n v="8143.1273270574638"/>
    <n v="0.01"/>
    <x v="1"/>
    <x v="20"/>
  </r>
  <r>
    <s v="AGOSTO"/>
    <n v="6"/>
    <s v="Sur"/>
    <n v="7618.4425282553866"/>
    <n v="0"/>
    <x v="1"/>
    <x v="1"/>
  </r>
  <r>
    <s v="DICIEMBRE"/>
    <n v="8"/>
    <s v="Norte"/>
    <n v="7527.8258068740934"/>
    <n v="0.03"/>
    <x v="1"/>
    <x v="33"/>
  </r>
  <r>
    <s v="JULIO"/>
    <n v="6"/>
    <s v="Sur"/>
    <n v="7667.0591853699352"/>
    <n v="0"/>
    <x v="0"/>
    <x v="2"/>
  </r>
  <r>
    <s v="OCTUBRE"/>
    <n v="3"/>
    <s v="Centro"/>
    <n v="7588.4781193929075"/>
    <n v="0.02"/>
    <x v="1"/>
    <x v="9"/>
  </r>
  <r>
    <s v="MARZO"/>
    <n v="7"/>
    <s v="Norte"/>
    <n v="7938.1736652277914"/>
    <n v="0"/>
    <x v="1"/>
    <x v="36"/>
  </r>
  <r>
    <s v="JUNIO"/>
    <n v="7"/>
    <s v="Norte"/>
    <n v="8096.6342958814812"/>
    <n v="0"/>
    <x v="1"/>
    <x v="1"/>
  </r>
  <r>
    <s v="SEPTIEMBRE"/>
    <n v="3"/>
    <s v="Centro"/>
    <n v="7902.0225386088759"/>
    <n v="0.03"/>
    <x v="1"/>
    <x v="18"/>
  </r>
  <r>
    <s v="MAYO"/>
    <n v="1"/>
    <s v="Centro"/>
    <n v="7557.6957237453962"/>
    <n v="0.03"/>
    <x v="1"/>
    <x v="6"/>
  </r>
  <r>
    <s v="JUNIO"/>
    <n v="4"/>
    <s v="Centro"/>
    <n v="7640.3027036813955"/>
    <n v="0.02"/>
    <x v="1"/>
    <x v="6"/>
  </r>
  <r>
    <s v="NOVIEMBRE"/>
    <n v="6"/>
    <s v="Sur"/>
    <n v="7698.6777896228841"/>
    <n v="0.03"/>
    <x v="1"/>
    <x v="2"/>
  </r>
  <r>
    <s v="ENERO"/>
    <n v="6"/>
    <s v="Sur"/>
    <n v="7731.9937558280481"/>
    <n v="0"/>
    <x v="1"/>
    <x v="2"/>
  </r>
  <r>
    <s v="JUNIO"/>
    <n v="5"/>
    <s v="Sur"/>
    <n v="7817.407242187719"/>
    <n v="0.03"/>
    <x v="1"/>
    <x v="15"/>
  </r>
  <r>
    <s v="ABRIL"/>
    <n v="4"/>
    <s v="Centro"/>
    <n v="7914.0675257727344"/>
    <n v="0.03"/>
    <x v="0"/>
    <x v="31"/>
  </r>
  <r>
    <s v="ABRIL"/>
    <n v="2"/>
    <s v="Centro"/>
    <n v="7780.5849486301759"/>
    <n v="0"/>
    <x v="1"/>
    <x v="1"/>
  </r>
  <r>
    <s v="OCTUBRE"/>
    <n v="9"/>
    <s v="Norte"/>
    <n v="8251.6054652568528"/>
    <n v="0.02"/>
    <x v="0"/>
    <x v="32"/>
  </r>
  <r>
    <s v="ENERO"/>
    <n v="4"/>
    <s v="Centro"/>
    <n v="7789.3907654768918"/>
    <n v="0.01"/>
    <x v="1"/>
    <x v="13"/>
  </r>
  <r>
    <s v="MARZO"/>
    <n v="3"/>
    <s v="Centro"/>
    <n v="7668.2641929224064"/>
    <n v="0.02"/>
    <x v="0"/>
    <x v="41"/>
  </r>
  <r>
    <s v="AGOSTO"/>
    <n v="6"/>
    <s v="Sur"/>
    <n v="7912.1158969405042"/>
    <n v="0.02"/>
    <x v="1"/>
    <x v="12"/>
  </r>
  <r>
    <s v="SEPTIEMBRE"/>
    <n v="4"/>
    <s v="Centro"/>
    <n v="7862.3938490042838"/>
    <n v="0.01"/>
    <x v="1"/>
    <x v="15"/>
  </r>
  <r>
    <s v="ABRIL"/>
    <n v="4"/>
    <s v="Centro"/>
    <n v="7833.7042114286305"/>
    <n v="0.01"/>
    <x v="0"/>
    <x v="30"/>
  </r>
  <r>
    <s v="AGOSTO"/>
    <n v="3"/>
    <s v="Centro"/>
    <n v="8042.5754511913055"/>
    <n v="0"/>
    <x v="0"/>
    <x v="47"/>
  </r>
  <r>
    <s v="FEBRERO"/>
    <n v="1"/>
    <s v="Centro"/>
    <n v="7508.5630488915058"/>
    <n v="0.02"/>
    <x v="0"/>
    <x v="10"/>
  </r>
  <r>
    <s v="FEBRERO"/>
    <n v="5"/>
    <s v="Sur"/>
    <n v="7903.1225924369619"/>
    <n v="0.01"/>
    <x v="1"/>
    <x v="11"/>
  </r>
  <r>
    <s v="AGOSTO"/>
    <n v="3"/>
    <s v="Centro"/>
    <n v="7991.8734641739275"/>
    <n v="0.03"/>
    <x v="1"/>
    <x v="26"/>
  </r>
  <r>
    <s v="SEPTIEMBRE"/>
    <n v="7"/>
    <s v="Norte"/>
    <n v="8121.7087275744279"/>
    <n v="0.03"/>
    <x v="1"/>
    <x v="21"/>
  </r>
  <r>
    <s v="DICIEMBRE"/>
    <n v="7"/>
    <s v="Norte"/>
    <n v="8202.6121590511684"/>
    <n v="0.02"/>
    <x v="1"/>
    <x v="19"/>
  </r>
  <r>
    <s v="MARZO"/>
    <n v="9"/>
    <s v="Norte"/>
    <n v="7572.0456620799268"/>
    <n v="0.02"/>
    <x v="1"/>
    <x v="11"/>
  </r>
  <r>
    <s v="SEPTIEMBRE"/>
    <n v="2"/>
    <s v="Centro"/>
    <n v="7587.4781888466077"/>
    <n v="0.02"/>
    <x v="0"/>
    <x v="1"/>
  </r>
  <r>
    <s v="JUNIO"/>
    <n v="3"/>
    <s v="Centro"/>
    <n v="8244.241780199045"/>
    <n v="0.01"/>
    <x v="1"/>
    <x v="10"/>
  </r>
  <r>
    <s v="MARZO"/>
    <n v="9"/>
    <s v="Norte"/>
    <n v="8147.7839756074718"/>
    <n v="0.01"/>
    <x v="1"/>
    <x v="6"/>
  </r>
  <r>
    <s v="JUNIO"/>
    <n v="7"/>
    <s v="Norte"/>
    <n v="7611.7044829354836"/>
    <n v="0"/>
    <x v="1"/>
    <x v="11"/>
  </r>
  <r>
    <s v="AGOSTO"/>
    <n v="2"/>
    <s v="Centro"/>
    <n v="7608.9618175306168"/>
    <n v="0"/>
    <x v="0"/>
    <x v="44"/>
  </r>
  <r>
    <s v="AGOSTO"/>
    <n v="7"/>
    <s v="Norte"/>
    <n v="8074.0595754646074"/>
    <n v="0.03"/>
    <x v="1"/>
    <x v="37"/>
  </r>
  <r>
    <s v="OCTUBRE"/>
    <n v="8"/>
    <s v="Norte"/>
    <n v="7591.0501002695491"/>
    <n v="0.02"/>
    <x v="1"/>
    <x v="19"/>
  </r>
  <r>
    <s v="OCTUBRE"/>
    <n v="4"/>
    <s v="Centro"/>
    <n v="7571.7664804650758"/>
    <n v="0.02"/>
    <x v="0"/>
    <x v="41"/>
  </r>
  <r>
    <s v="AGOSTO"/>
    <n v="8"/>
    <s v="Norte"/>
    <n v="8207.5703291437821"/>
    <n v="0.02"/>
    <x v="1"/>
    <x v="13"/>
  </r>
  <r>
    <s v="FEBRERO"/>
    <n v="3"/>
    <s v="Centro"/>
    <n v="7755.7571391129341"/>
    <n v="0"/>
    <x v="0"/>
    <x v="18"/>
  </r>
  <r>
    <s v="JULIO"/>
    <n v="1"/>
    <s v="Centro"/>
    <n v="7981.8039785280462"/>
    <n v="0.01"/>
    <x v="0"/>
    <x v="21"/>
  </r>
  <r>
    <s v="ENERO"/>
    <n v="3"/>
    <s v="Centro"/>
    <n v="7617.8868000003968"/>
    <n v="0.02"/>
    <x v="0"/>
    <x v="26"/>
  </r>
  <r>
    <s v="JULIO"/>
    <n v="4"/>
    <s v="Centro"/>
    <n v="8003.0535492046238"/>
    <n v="0"/>
    <x v="1"/>
    <x v="36"/>
  </r>
  <r>
    <s v="JUNIO"/>
    <n v="3"/>
    <s v="Centro"/>
    <n v="7685.4089895645302"/>
    <n v="0.02"/>
    <x v="0"/>
    <x v="19"/>
  </r>
  <r>
    <s v="FEBRERO"/>
    <n v="5"/>
    <s v="Sur"/>
    <n v="8270.1624513638035"/>
    <n v="0.03"/>
    <x v="1"/>
    <x v="27"/>
  </r>
  <r>
    <s v="JULIO"/>
    <n v="9"/>
    <s v="Norte"/>
    <n v="8237.5159428233928"/>
    <n v="0.01"/>
    <x v="1"/>
    <x v="25"/>
  </r>
  <r>
    <s v="FEBRERO"/>
    <n v="1"/>
    <s v="Centro"/>
    <n v="7780.5764481200458"/>
    <n v="0.01"/>
    <x v="1"/>
    <x v="31"/>
  </r>
  <r>
    <s v="ENERO"/>
    <n v="5"/>
    <s v="Sur"/>
    <n v="7759.2920628374213"/>
    <n v="0.03"/>
    <x v="1"/>
    <x v="25"/>
  </r>
  <r>
    <s v="SEPTIEMBRE"/>
    <n v="3"/>
    <s v="Centro"/>
    <n v="8034.5656356249128"/>
    <n v="0"/>
    <x v="1"/>
    <x v="12"/>
  </r>
  <r>
    <s v="ABRIL"/>
    <n v="1"/>
    <s v="Centro"/>
    <n v="8177.9836402814817"/>
    <n v="0.02"/>
    <x v="1"/>
    <x v="20"/>
  </r>
  <r>
    <s v="JUNIO"/>
    <n v="8"/>
    <s v="Norte"/>
    <n v="7808.9710894057362"/>
    <n v="0"/>
    <x v="0"/>
    <x v="49"/>
  </r>
  <r>
    <s v="SEPTIEMBRE"/>
    <n v="1"/>
    <s v="Centro"/>
    <n v="7528.6684536739267"/>
    <n v="0.02"/>
    <x v="0"/>
    <x v="9"/>
  </r>
  <r>
    <s v="DICIEMBRE"/>
    <n v="9"/>
    <s v="Norte"/>
    <n v="8047.1889124550671"/>
    <n v="0"/>
    <x v="1"/>
    <x v="25"/>
  </r>
  <r>
    <s v="ENERO"/>
    <n v="3"/>
    <s v="Centro"/>
    <n v="7884.198419630975"/>
    <n v="0.01"/>
    <x v="1"/>
    <x v="26"/>
  </r>
  <r>
    <s v="JULIO"/>
    <n v="6"/>
    <s v="Sur"/>
    <n v="7667.0591853699352"/>
    <n v="0.03"/>
    <x v="1"/>
    <x v="22"/>
  </r>
  <r>
    <s v="OCTUBRE"/>
    <n v="4"/>
    <s v="Centro"/>
    <n v="8189.3335574436333"/>
    <n v="0.02"/>
    <x v="1"/>
    <x v="2"/>
  </r>
  <r>
    <s v="JUNIO"/>
    <n v="7"/>
    <s v="Norte"/>
    <n v="8116.8491064852287"/>
    <n v="0.03"/>
    <x v="1"/>
    <x v="36"/>
  </r>
  <r>
    <s v="MARZO"/>
    <n v="3"/>
    <s v="Centro"/>
    <n v="7600.8923703547362"/>
    <n v="0.02"/>
    <x v="1"/>
    <x v="12"/>
  </r>
  <r>
    <s v="JULIO"/>
    <n v="9"/>
    <s v="Norte"/>
    <n v="7870.657654575557"/>
    <n v="0.02"/>
    <x v="0"/>
    <x v="21"/>
  </r>
  <r>
    <s v="SEPTIEMBRE"/>
    <n v="1"/>
    <s v="Centro"/>
    <n v="7528.3294897912083"/>
    <n v="0.03"/>
    <x v="0"/>
    <x v="2"/>
  </r>
  <r>
    <s v="JULIO"/>
    <n v="4"/>
    <s v="Centro"/>
    <n v="7751.0958358415928"/>
    <n v="0.01"/>
    <x v="1"/>
    <x v="13"/>
  </r>
  <r>
    <s v="DICIEMBRE"/>
    <n v="6"/>
    <s v="Sur"/>
    <n v="7836.776967024357"/>
    <n v="0"/>
    <x v="1"/>
    <x v="26"/>
  </r>
  <r>
    <s v="ABRIL"/>
    <n v="3"/>
    <s v="Centro"/>
    <n v="7809.2697588635792"/>
    <n v="0.01"/>
    <x v="1"/>
    <x v="6"/>
  </r>
  <r>
    <s v="MAYO"/>
    <n v="8"/>
    <s v="Norte"/>
    <n v="7886.3438555899802"/>
    <n v="0.03"/>
    <x v="0"/>
    <x v="12"/>
  </r>
  <r>
    <s v="FEBRERO"/>
    <n v="7"/>
    <s v="Norte"/>
    <n v="7596.3526413249974"/>
    <n v="0.03"/>
    <x v="1"/>
    <x v="23"/>
  </r>
  <r>
    <s v="AGOSTO"/>
    <n v="7"/>
    <s v="Norte"/>
    <n v="7769.324794967747"/>
    <n v="0.01"/>
    <x v="0"/>
    <x v="2"/>
  </r>
  <r>
    <s v="AGOSTO"/>
    <n v="4"/>
    <s v="Centro"/>
    <n v="7574.940638005969"/>
    <n v="0.01"/>
    <x v="0"/>
    <x v="11"/>
  </r>
  <r>
    <s v="ABRIL"/>
    <n v="6"/>
    <s v="Sur"/>
    <n v="7905.9238565530586"/>
    <n v="0.02"/>
    <x v="1"/>
    <x v="2"/>
  </r>
  <r>
    <s v="MARZO"/>
    <n v="6"/>
    <s v="Sur"/>
    <n v="7579.8131599529024"/>
    <n v="0.01"/>
    <x v="0"/>
    <x v="43"/>
  </r>
  <r>
    <s v="OCTUBRE"/>
    <n v="9"/>
    <s v="Norte"/>
    <n v="7815.0548256931779"/>
    <n v="0.03"/>
    <x v="1"/>
    <x v="7"/>
  </r>
  <r>
    <s v="MAYO"/>
    <n v="1"/>
    <s v="Centro"/>
    <n v="7720.2136318219327"/>
    <n v="0.03"/>
    <x v="1"/>
    <x v="25"/>
  </r>
  <r>
    <s v="OCTUBRE"/>
    <n v="9"/>
    <s v="Norte"/>
    <n v="8100.0948099730385"/>
    <n v="0"/>
    <x v="1"/>
    <x v="2"/>
  </r>
  <r>
    <s v="JULIO"/>
    <n v="1"/>
    <s v="Centro"/>
    <n v="7503.4847561731522"/>
    <n v="0.01"/>
    <x v="1"/>
    <x v="34"/>
  </r>
  <r>
    <s v="NOVIEMBRE"/>
    <n v="5"/>
    <s v="Sur"/>
    <n v="8122.91435034203"/>
    <n v="0.01"/>
    <x v="0"/>
    <x v="12"/>
  </r>
  <r>
    <s v="MAYO"/>
    <n v="2"/>
    <s v="Centro"/>
    <n v="7921.1586353378198"/>
    <n v="0.02"/>
    <x v="1"/>
    <x v="4"/>
  </r>
  <r>
    <s v="SEPTIEMBRE"/>
    <n v="6"/>
    <s v="Sur"/>
    <n v="8202.5369458107343"/>
    <n v="0.01"/>
    <x v="1"/>
    <x v="5"/>
  </r>
  <r>
    <s v="MAYO"/>
    <n v="6"/>
    <s v="Sur"/>
    <n v="7662.0380171398347"/>
    <n v="0.02"/>
    <x v="0"/>
    <x v="29"/>
  </r>
  <r>
    <s v="OCTUBRE"/>
    <n v="2"/>
    <s v="Centro"/>
    <n v="7763.3148390009819"/>
    <n v="0.03"/>
    <x v="1"/>
    <x v="16"/>
  </r>
  <r>
    <s v="OCTUBRE"/>
    <n v="2"/>
    <s v="Centro"/>
    <n v="7860.8295539698111"/>
    <n v="0.02"/>
    <x v="1"/>
    <x v="40"/>
  </r>
  <r>
    <s v="JULIO"/>
    <n v="7"/>
    <s v="Norte"/>
    <n v="8040.3272483474211"/>
    <n v="0.03"/>
    <x v="1"/>
    <x v="5"/>
  </r>
  <r>
    <s v="JULIO"/>
    <n v="6"/>
    <s v="Sur"/>
    <n v="7676.4390188023117"/>
    <n v="0.01"/>
    <x v="0"/>
    <x v="20"/>
  </r>
  <r>
    <s v="MARZO"/>
    <n v="6"/>
    <s v="Sur"/>
    <n v="8112.0232398361804"/>
    <n v="0.01"/>
    <x v="0"/>
    <x v="29"/>
  </r>
  <r>
    <s v="ABRIL"/>
    <n v="6"/>
    <s v="Sur"/>
    <n v="7914.0534197945726"/>
    <n v="0.01"/>
    <x v="1"/>
    <x v="31"/>
  </r>
  <r>
    <s v="DICIEMBRE"/>
    <n v="2"/>
    <s v="Centro"/>
    <n v="8042.132657350885"/>
    <n v="0.02"/>
    <x v="1"/>
    <x v="9"/>
  </r>
  <r>
    <s v="MARZO"/>
    <n v="4"/>
    <s v="Centro"/>
    <n v="8086.4517312529006"/>
    <n v="0.01"/>
    <x v="1"/>
    <x v="13"/>
  </r>
  <r>
    <s v="NOVIEMBRE"/>
    <n v="5"/>
    <s v="Sur"/>
    <n v="8251.6534378639517"/>
    <n v="0.03"/>
    <x v="1"/>
    <x v="9"/>
  </r>
  <r>
    <s v="DICIEMBRE"/>
    <n v="3"/>
    <s v="Centro"/>
    <n v="7573.4830264177253"/>
    <n v="0.01"/>
    <x v="1"/>
    <x v="8"/>
  </r>
  <r>
    <s v="DICIEMBRE"/>
    <n v="3"/>
    <s v="Centro"/>
    <n v="7791.7659313572858"/>
    <n v="0.02"/>
    <x v="0"/>
    <x v="33"/>
  </r>
  <r>
    <s v="SEPTIEMBRE"/>
    <n v="6"/>
    <s v="Sur"/>
    <n v="7566.1844596109586"/>
    <n v="0.01"/>
    <x v="0"/>
    <x v="27"/>
  </r>
  <r>
    <s v="JULIO"/>
    <n v="6"/>
    <s v="Sur"/>
    <n v="8046.7430208799578"/>
    <n v="0"/>
    <x v="1"/>
    <x v="31"/>
  </r>
  <r>
    <s v="MARZO"/>
    <n v="9"/>
    <s v="Norte"/>
    <n v="7523.6837050128997"/>
    <n v="0"/>
    <x v="1"/>
    <x v="11"/>
  </r>
  <r>
    <s v="NOVIEMBRE"/>
    <n v="5"/>
    <s v="Sur"/>
    <n v="7990.6544536872661"/>
    <n v="0"/>
    <x v="1"/>
    <x v="24"/>
  </r>
  <r>
    <s v="DICIEMBRE"/>
    <n v="2"/>
    <s v="Centro"/>
    <n v="8172.4753677410263"/>
    <n v="0"/>
    <x v="1"/>
    <x v="23"/>
  </r>
  <r>
    <s v="MAYO"/>
    <n v="4"/>
    <s v="Centro"/>
    <n v="7689.110055614774"/>
    <n v="0"/>
    <x v="1"/>
    <x v="1"/>
  </r>
  <r>
    <s v="FEBRERO"/>
    <n v="7"/>
    <s v="Norte"/>
    <n v="8077.140376576408"/>
    <n v="0.01"/>
    <x v="1"/>
    <x v="37"/>
  </r>
  <r>
    <s v="JUNIO"/>
    <n v="9"/>
    <s v="Norte"/>
    <n v="8138.7433222624441"/>
    <n v="0.02"/>
    <x v="1"/>
    <x v="18"/>
  </r>
  <r>
    <s v="NOVIEMBRE"/>
    <n v="3"/>
    <s v="Centro"/>
    <n v="7806.1698596293718"/>
    <n v="0"/>
    <x v="1"/>
    <x v="2"/>
  </r>
  <r>
    <s v="DICIEMBRE"/>
    <n v="8"/>
    <s v="Norte"/>
    <n v="7953.5788413369391"/>
    <n v="0"/>
    <x v="1"/>
    <x v="2"/>
  </r>
  <r>
    <s v="JULIO"/>
    <n v="6"/>
    <s v="Sur"/>
    <n v="7636.7677301797266"/>
    <n v="0.01"/>
    <x v="0"/>
    <x v="30"/>
  </r>
  <r>
    <s v="AGOSTO"/>
    <n v="2"/>
    <s v="Centro"/>
    <n v="7653.0775523657485"/>
    <n v="0.01"/>
    <x v="0"/>
    <x v="4"/>
  </r>
  <r>
    <s v="DICIEMBRE"/>
    <n v="4"/>
    <s v="Centro"/>
    <n v="7778.3942507579559"/>
    <n v="0.02"/>
    <x v="1"/>
    <x v="27"/>
  </r>
  <r>
    <s v="MARZO"/>
    <n v="5"/>
    <s v="Sur"/>
    <n v="7835.2817798182969"/>
    <n v="0.02"/>
    <x v="0"/>
    <x v="49"/>
  </r>
  <r>
    <s v="AGOSTO"/>
    <n v="9"/>
    <s v="Norte"/>
    <n v="8223.7923357212821"/>
    <n v="0"/>
    <x v="1"/>
    <x v="14"/>
  </r>
  <r>
    <s v="MAYO"/>
    <n v="2"/>
    <s v="Centro"/>
    <n v="8173.0216971664231"/>
    <n v="0.02"/>
    <x v="1"/>
    <x v="21"/>
  </r>
  <r>
    <s v="FEBRERO"/>
    <n v="5"/>
    <s v="Sur"/>
    <n v="7972.5109501126553"/>
    <n v="0.03"/>
    <x v="1"/>
    <x v="2"/>
  </r>
  <r>
    <s v="DICIEMBRE"/>
    <n v="2"/>
    <s v="Centro"/>
    <n v="8260.1570654446186"/>
    <n v="0"/>
    <x v="1"/>
    <x v="31"/>
  </r>
  <r>
    <s v="DICIEMBRE"/>
    <n v="5"/>
    <s v="Sur"/>
    <n v="7867.0941567255186"/>
    <n v="0.01"/>
    <x v="1"/>
    <x v="29"/>
  </r>
  <r>
    <s v="MAYO"/>
    <n v="6"/>
    <s v="Sur"/>
    <n v="7618.4425282553866"/>
    <n v="0"/>
    <x v="0"/>
    <x v="23"/>
  </r>
  <r>
    <s v="JULIO"/>
    <n v="4"/>
    <s v="Centro"/>
    <n v="8100.005580187235"/>
    <n v="0.02"/>
    <x v="1"/>
    <x v="16"/>
  </r>
  <r>
    <s v="MARZO"/>
    <n v="8"/>
    <s v="Norte"/>
    <n v="7690.2310026824489"/>
    <n v="0.02"/>
    <x v="0"/>
    <x v="34"/>
  </r>
  <r>
    <s v="MAYO"/>
    <n v="9"/>
    <s v="Norte"/>
    <n v="7865.8115641163477"/>
    <n v="0.01"/>
    <x v="1"/>
    <x v="18"/>
  </r>
  <r>
    <s v="DICIEMBRE"/>
    <n v="8"/>
    <s v="Norte"/>
    <n v="7893.6415917938393"/>
    <n v="0.01"/>
    <x v="1"/>
    <x v="39"/>
  </r>
  <r>
    <s v="OCTUBRE"/>
    <n v="1"/>
    <s v="Centro"/>
    <n v="7928.5627431547528"/>
    <n v="0.01"/>
    <x v="1"/>
    <x v="20"/>
  </r>
  <r>
    <s v="AGOSTO"/>
    <n v="8"/>
    <s v="Norte"/>
    <n v="7579.9399547051144"/>
    <n v="0.02"/>
    <x v="0"/>
    <x v="18"/>
  </r>
  <r>
    <s v="ABRIL"/>
    <n v="5"/>
    <s v="Sur"/>
    <n v="8020.3750587831837"/>
    <n v="0"/>
    <x v="0"/>
    <x v="8"/>
  </r>
  <r>
    <s v="MAYO"/>
    <n v="4"/>
    <s v="Centro"/>
    <n v="8246.5978006164551"/>
    <n v="0.01"/>
    <x v="0"/>
    <x v="4"/>
  </r>
  <r>
    <s v="AGOSTO"/>
    <n v="3"/>
    <s v="Centro"/>
    <n v="7816.5223855324211"/>
    <n v="0.01"/>
    <x v="0"/>
    <x v="48"/>
  </r>
  <r>
    <s v="JULIO"/>
    <n v="4"/>
    <s v="Centro"/>
    <n v="7712.3188338929549"/>
    <n v="0.01"/>
    <x v="1"/>
    <x v="17"/>
  </r>
  <r>
    <s v="MARZO"/>
    <n v="8"/>
    <s v="Norte"/>
    <n v="7877.6485196151725"/>
    <n v="0.02"/>
    <x v="1"/>
    <x v="34"/>
  </r>
  <r>
    <s v="MARZO"/>
    <n v="5"/>
    <s v="Sur"/>
    <n v="7835.5477372722635"/>
    <n v="0"/>
    <x v="1"/>
    <x v="20"/>
  </r>
  <r>
    <s v="NOVIEMBRE"/>
    <n v="3"/>
    <s v="Centro"/>
    <n v="7640.1636118383522"/>
    <n v="0.01"/>
    <x v="1"/>
    <x v="23"/>
  </r>
  <r>
    <s v="JUNIO"/>
    <n v="1"/>
    <s v="Centro"/>
    <n v="7518.2928910789633"/>
    <n v="0.02"/>
    <x v="1"/>
    <x v="20"/>
  </r>
  <r>
    <s v="SEPTIEMBRE"/>
    <n v="1"/>
    <s v="Centro"/>
    <n v="7848.963175320323"/>
    <n v="0.03"/>
    <x v="1"/>
    <x v="11"/>
  </r>
  <r>
    <s v="JULIO"/>
    <n v="1"/>
    <s v="Centro"/>
    <n v="7580.5232410702047"/>
    <n v="0.02"/>
    <x v="1"/>
    <x v="12"/>
  </r>
  <r>
    <s v="MAYO"/>
    <n v="2"/>
    <s v="Centro"/>
    <n v="8058.2255732226167"/>
    <n v="0"/>
    <x v="1"/>
    <x v="31"/>
  </r>
  <r>
    <s v="ENERO"/>
    <n v="5"/>
    <s v="Sur"/>
    <n v="8176.9481667932632"/>
    <n v="0.01"/>
    <x v="1"/>
    <x v="5"/>
  </r>
  <r>
    <s v="MAYO"/>
    <n v="4"/>
    <s v="Centro"/>
    <n v="7670.5269574558952"/>
    <n v="0.01"/>
    <x v="1"/>
    <x v="36"/>
  </r>
  <r>
    <s v="FEBRERO"/>
    <n v="3"/>
    <s v="Centro"/>
    <n v="8191.1760629380569"/>
    <n v="0.02"/>
    <x v="0"/>
    <x v="8"/>
  </r>
  <r>
    <s v="AGOSTO"/>
    <n v="6"/>
    <s v="Sur"/>
    <n v="7618.4425282553866"/>
    <n v="0.01"/>
    <x v="0"/>
    <x v="29"/>
  </r>
  <r>
    <s v="OCTUBRE"/>
    <n v="7"/>
    <s v="Norte"/>
    <n v="8263.4796907802593"/>
    <n v="0.01"/>
    <x v="1"/>
    <x v="7"/>
  </r>
  <r>
    <s v="FEBRERO"/>
    <n v="1"/>
    <s v="Centro"/>
    <n v="8157.3145850140463"/>
    <n v="0.03"/>
    <x v="0"/>
    <x v="18"/>
  </r>
  <r>
    <s v="JUNIO"/>
    <n v="9"/>
    <s v="Norte"/>
    <n v="8104.3386100819544"/>
    <n v="0"/>
    <x v="1"/>
    <x v="9"/>
  </r>
  <r>
    <s v="SEPTIEMBRE"/>
    <n v="9"/>
    <s v="Norte"/>
    <n v="7916.3306978079572"/>
    <n v="0.02"/>
    <x v="1"/>
    <x v="23"/>
  </r>
  <r>
    <s v="AGOSTO"/>
    <n v="8"/>
    <s v="Norte"/>
    <n v="8234.5407761410024"/>
    <n v="0"/>
    <x v="1"/>
    <x v="1"/>
  </r>
  <r>
    <s v="ENERO"/>
    <n v="3"/>
    <s v="Centro"/>
    <n v="7982.0340240361929"/>
    <n v="0"/>
    <x v="1"/>
    <x v="2"/>
  </r>
  <r>
    <s v="JUNIO"/>
    <n v="1"/>
    <s v="Centro"/>
    <n v="7804.8545368493251"/>
    <n v="0.01"/>
    <x v="0"/>
    <x v="8"/>
  </r>
  <r>
    <s v="SEPTIEMBRE"/>
    <n v="4"/>
    <s v="Centro"/>
    <n v="8077.0749349933158"/>
    <n v="0"/>
    <x v="1"/>
    <x v="15"/>
  </r>
  <r>
    <s v="JULIO"/>
    <n v="3"/>
    <s v="Centro"/>
    <n v="7695.8026685227742"/>
    <n v="0"/>
    <x v="1"/>
    <x v="7"/>
  </r>
  <r>
    <s v="DICIEMBRE"/>
    <n v="2"/>
    <s v="Centro"/>
    <n v="7930.0606783012063"/>
    <n v="0.01"/>
    <x v="1"/>
    <x v="4"/>
  </r>
  <r>
    <s v="OCTUBRE"/>
    <n v="5"/>
    <s v="Sur"/>
    <n v="8182.0140766150689"/>
    <n v="0.01"/>
    <x v="0"/>
    <x v="7"/>
  </r>
  <r>
    <s v="ABRIL"/>
    <n v="3"/>
    <s v="Centro"/>
    <n v="8201.1682692355589"/>
    <n v="0.02"/>
    <x v="1"/>
    <x v="5"/>
  </r>
  <r>
    <s v="OCTUBRE"/>
    <n v="5"/>
    <s v="Sur"/>
    <n v="8258.9146149469379"/>
    <n v="0.03"/>
    <x v="0"/>
    <x v="18"/>
  </r>
  <r>
    <s v="ENERO"/>
    <n v="6"/>
    <s v="Sur"/>
    <n v="7568.0800862379647"/>
    <n v="0.02"/>
    <x v="1"/>
    <x v="18"/>
  </r>
  <r>
    <s v="NOVIEMBRE"/>
    <n v="1"/>
    <s v="Centro"/>
    <n v="7570.7568596010651"/>
    <n v="0.02"/>
    <x v="0"/>
    <x v="19"/>
  </r>
  <r>
    <s v="AGOSTO"/>
    <n v="1"/>
    <s v="Centro"/>
    <n v="8088.7188811893566"/>
    <n v="0.01"/>
    <x v="0"/>
    <x v="39"/>
  </r>
  <r>
    <s v="OCTUBRE"/>
    <n v="7"/>
    <s v="Norte"/>
    <n v="7830.914200653483"/>
    <n v="0.03"/>
    <x v="0"/>
    <x v="44"/>
  </r>
  <r>
    <s v="SEPTIEMBRE"/>
    <n v="9"/>
    <s v="Norte"/>
    <n v="7977.8605622882287"/>
    <n v="0.01"/>
    <x v="0"/>
    <x v="28"/>
  </r>
  <r>
    <s v="MARZO"/>
    <n v="9"/>
    <s v="Norte"/>
    <n v="7709.1514050807245"/>
    <n v="0.02"/>
    <x v="1"/>
    <x v="33"/>
  </r>
  <r>
    <s v="OCTUBRE"/>
    <n v="3"/>
    <s v="Centro"/>
    <n v="7964.6533840517122"/>
    <n v="0.03"/>
    <x v="1"/>
    <x v="31"/>
  </r>
  <r>
    <s v="FEBRERO"/>
    <n v="6"/>
    <s v="Sur"/>
    <n v="7692.6057169681508"/>
    <n v="0.02"/>
    <x v="1"/>
    <x v="14"/>
  </r>
  <r>
    <s v="ENERO"/>
    <n v="5"/>
    <s v="Sur"/>
    <n v="8030.255638268959"/>
    <n v="0.01"/>
    <x v="1"/>
    <x v="34"/>
  </r>
  <r>
    <s v="MARZO"/>
    <n v="2"/>
    <s v="Centro"/>
    <n v="7621.5036533591729"/>
    <n v="0.03"/>
    <x v="0"/>
    <x v="3"/>
  </r>
  <r>
    <s v="AGOSTO"/>
    <n v="1"/>
    <s v="Centro"/>
    <n v="7969.0244738490992"/>
    <n v="0"/>
    <x v="0"/>
    <x v="7"/>
  </r>
  <r>
    <s v="JULIO"/>
    <n v="7"/>
    <s v="Norte"/>
    <n v="7994.5790698116753"/>
    <n v="0.03"/>
    <x v="1"/>
    <x v="2"/>
  </r>
  <r>
    <s v="MARZO"/>
    <n v="8"/>
    <s v="Norte"/>
    <n v="8039.5516072052033"/>
    <n v="0.03"/>
    <x v="1"/>
    <x v="16"/>
  </r>
  <r>
    <s v="SEPTIEMBRE"/>
    <n v="6"/>
    <s v="Sur"/>
    <n v="7667.0591853699352"/>
    <n v="0"/>
    <x v="0"/>
    <x v="31"/>
  </r>
  <r>
    <s v="SEPTIEMBRE"/>
    <n v="4"/>
    <s v="Centro"/>
    <n v="8047.2835497808728"/>
    <n v="0"/>
    <x v="1"/>
    <x v="1"/>
  </r>
  <r>
    <s v="OCTUBRE"/>
    <n v="1"/>
    <s v="Centro"/>
    <n v="7977.7555720409964"/>
    <n v="0.02"/>
    <x v="0"/>
    <x v="6"/>
  </r>
  <r>
    <s v="JUNIO"/>
    <n v="7"/>
    <s v="Norte"/>
    <n v="8156.2876656798653"/>
    <n v="0"/>
    <x v="1"/>
    <x v="9"/>
  </r>
  <r>
    <s v="JULIO"/>
    <n v="8"/>
    <s v="Norte"/>
    <n v="8051.4163002676196"/>
    <n v="0.03"/>
    <x v="0"/>
    <x v="39"/>
  </r>
  <r>
    <s v="MARZO"/>
    <n v="5"/>
    <s v="Sur"/>
    <n v="7983.0493269355429"/>
    <n v="0.03"/>
    <x v="1"/>
    <x v="13"/>
  </r>
  <r>
    <s v="NOVIEMBRE"/>
    <n v="4"/>
    <s v="Centro"/>
    <n v="8028.5486495640089"/>
    <n v="0"/>
    <x v="1"/>
    <x v="7"/>
  </r>
  <r>
    <s v="JULIO"/>
    <n v="4"/>
    <s v="Centro"/>
    <n v="7976.4206419306538"/>
    <n v="0.03"/>
    <x v="0"/>
    <x v="21"/>
  </r>
  <r>
    <s v="AGOSTO"/>
    <n v="2"/>
    <s v="Centro"/>
    <n v="7677.1078357130227"/>
    <n v="0.01"/>
    <x v="1"/>
    <x v="11"/>
  </r>
  <r>
    <s v="ENERO"/>
    <n v="6"/>
    <s v="Sur"/>
    <n v="7669.4690132301184"/>
    <n v="0.01"/>
    <x v="1"/>
    <x v="2"/>
  </r>
  <r>
    <s v="SEPTIEMBRE"/>
    <n v="4"/>
    <s v="Centro"/>
    <n v="8243.8341666576252"/>
    <n v="0.03"/>
    <x v="1"/>
    <x v="23"/>
  </r>
  <r>
    <s v="DICIEMBRE"/>
    <n v="2"/>
    <s v="Centro"/>
    <n v="7636.5727900359025"/>
    <n v="0.03"/>
    <x v="0"/>
    <x v="46"/>
  </r>
  <r>
    <s v="MAYO"/>
    <n v="7"/>
    <s v="Norte"/>
    <n v="8234.9220749695269"/>
    <n v="0"/>
    <x v="1"/>
    <x v="20"/>
  </r>
  <r>
    <s v="ENERO"/>
    <n v="3"/>
    <s v="Centro"/>
    <n v="7840.8055174292804"/>
    <n v="0.02"/>
    <x v="1"/>
    <x v="5"/>
  </r>
  <r>
    <s v="ABRIL"/>
    <n v="4"/>
    <s v="Centro"/>
    <n v="7752.2480929252561"/>
    <n v="0.01"/>
    <x v="0"/>
    <x v="7"/>
  </r>
  <r>
    <s v="ENERO"/>
    <n v="7"/>
    <s v="Norte"/>
    <n v="7767.4021643299511"/>
    <n v="0"/>
    <x v="0"/>
    <x v="25"/>
  </r>
  <r>
    <s v="AGOSTO"/>
    <n v="2"/>
    <s v="Centro"/>
    <n v="8197.0733147326064"/>
    <n v="0.02"/>
    <x v="1"/>
    <x v="6"/>
  </r>
  <r>
    <s v="JUNIO"/>
    <n v="6"/>
    <s v="Sur"/>
    <n v="7882.4896074233038"/>
    <n v="0.01"/>
    <x v="1"/>
    <x v="1"/>
  </r>
  <r>
    <s v="ABRIL"/>
    <n v="1"/>
    <s v="Centro"/>
    <n v="7557.487980505075"/>
    <n v="0.01"/>
    <x v="1"/>
    <x v="16"/>
  </r>
  <r>
    <s v="MAYO"/>
    <n v="8"/>
    <s v="Norte"/>
    <n v="7857.160467736303"/>
    <n v="0.01"/>
    <x v="0"/>
    <x v="11"/>
  </r>
  <r>
    <s v="ABRIL"/>
    <n v="6"/>
    <s v="Sur"/>
    <n v="7618.4425282553866"/>
    <n v="0.02"/>
    <x v="1"/>
    <x v="1"/>
  </r>
  <r>
    <s v="MAYO"/>
    <n v="9"/>
    <s v="Norte"/>
    <n v="7701.9060591612151"/>
    <n v="0.01"/>
    <x v="1"/>
    <x v="27"/>
  </r>
  <r>
    <s v="MAYO"/>
    <n v="6"/>
    <s v="Sur"/>
    <n v="7651.8649759013306"/>
    <n v="0"/>
    <x v="1"/>
    <x v="16"/>
  </r>
  <r>
    <s v="MAYO"/>
    <n v="3"/>
    <s v="Centro"/>
    <n v="7683.6487970436838"/>
    <n v="0.03"/>
    <x v="1"/>
    <x v="25"/>
  </r>
  <r>
    <s v="MAYO"/>
    <n v="1"/>
    <s v="Centro"/>
    <n v="7741.7809263242225"/>
    <n v="0.03"/>
    <x v="1"/>
    <x v="1"/>
  </r>
  <r>
    <s v="OCTUBRE"/>
    <n v="2"/>
    <s v="Centro"/>
    <n v="7535.1289646320083"/>
    <n v="0.03"/>
    <x v="1"/>
    <x v="33"/>
  </r>
  <r>
    <s v="JUNIO"/>
    <n v="6"/>
    <s v="Sur"/>
    <n v="7649.0344839910858"/>
    <n v="0.01"/>
    <x v="1"/>
    <x v="25"/>
  </r>
  <r>
    <s v="ENERO"/>
    <n v="1"/>
    <s v="Centro"/>
    <n v="7860.8751382899982"/>
    <n v="0.01"/>
    <x v="0"/>
    <x v="40"/>
  </r>
  <r>
    <s v="JULIO"/>
    <n v="1"/>
    <s v="Centro"/>
    <n v="7731.14490377729"/>
    <n v="0.02"/>
    <x v="1"/>
    <x v="17"/>
  </r>
  <r>
    <s v="ENERO"/>
    <n v="1"/>
    <s v="Centro"/>
    <n v="8000.5169006360165"/>
    <n v="0"/>
    <x v="0"/>
    <x v="36"/>
  </r>
  <r>
    <s v="MAYO"/>
    <n v="3"/>
    <s v="Centro"/>
    <n v="7506.0825569332428"/>
    <n v="0"/>
    <x v="0"/>
    <x v="7"/>
  </r>
  <r>
    <s v="DICIEMBRE"/>
    <n v="2"/>
    <s v="Centro"/>
    <n v="8106.576405742162"/>
    <n v="0"/>
    <x v="0"/>
    <x v="23"/>
  </r>
  <r>
    <s v="SEPTIEMBRE"/>
    <n v="2"/>
    <s v="Centro"/>
    <n v="7630.9183099792517"/>
    <n v="0"/>
    <x v="1"/>
    <x v="33"/>
  </r>
  <r>
    <s v="ABRIL"/>
    <n v="1"/>
    <s v="Centro"/>
    <n v="8257.7450701754606"/>
    <n v="0.03"/>
    <x v="1"/>
    <x v="6"/>
  </r>
  <r>
    <s v="JULIO"/>
    <n v="3"/>
    <s v="Centro"/>
    <n v="8170.9552721952059"/>
    <n v="0"/>
    <x v="1"/>
    <x v="36"/>
  </r>
  <r>
    <s v="MAYO"/>
    <n v="3"/>
    <s v="Centro"/>
    <n v="7860.3736913265357"/>
    <n v="0.01"/>
    <x v="1"/>
    <x v="20"/>
  </r>
  <r>
    <s v="FEBRERO"/>
    <n v="4"/>
    <s v="Centro"/>
    <n v="8083.5830361077251"/>
    <n v="0.01"/>
    <x v="0"/>
    <x v="15"/>
  </r>
  <r>
    <s v="OCTUBRE"/>
    <n v="5"/>
    <s v="Sur"/>
    <n v="8082.1737298309336"/>
    <n v="0.03"/>
    <x v="0"/>
    <x v="46"/>
  </r>
  <r>
    <s v="ABRIL"/>
    <n v="1"/>
    <s v="Centro"/>
    <n v="7566.3129978490224"/>
    <n v="0.03"/>
    <x v="0"/>
    <x v="23"/>
  </r>
  <r>
    <s v="ENERO"/>
    <n v="3"/>
    <s v="Centro"/>
    <n v="7637.9979923546261"/>
    <n v="0.03"/>
    <x v="1"/>
    <x v="15"/>
  </r>
  <r>
    <s v="NOVIEMBRE"/>
    <n v="7"/>
    <s v="Norte"/>
    <n v="8144.6486680172075"/>
    <n v="0.02"/>
    <x v="1"/>
    <x v="34"/>
  </r>
  <r>
    <s v="ENERO"/>
    <n v="1"/>
    <s v="Centro"/>
    <n v="7591.9971822041771"/>
    <n v="0.03"/>
    <x v="1"/>
    <x v="8"/>
  </r>
  <r>
    <s v="JUNIO"/>
    <n v="9"/>
    <s v="Norte"/>
    <n v="7537.7221052501136"/>
    <n v="0"/>
    <x v="1"/>
    <x v="36"/>
  </r>
  <r>
    <s v="SEPTIEMBRE"/>
    <n v="8"/>
    <s v="Norte"/>
    <n v="8221.224669397252"/>
    <n v="0.02"/>
    <x v="1"/>
    <x v="14"/>
  </r>
  <r>
    <s v="OCTUBRE"/>
    <n v="8"/>
    <s v="Norte"/>
    <n v="7662.080868992889"/>
    <n v="0.02"/>
    <x v="0"/>
    <x v="11"/>
  </r>
  <r>
    <s v="OCTUBRE"/>
    <n v="1"/>
    <s v="Centro"/>
    <n v="7685.5839589985862"/>
    <n v="0.02"/>
    <x v="1"/>
    <x v="25"/>
  </r>
  <r>
    <s v="JULIO"/>
    <n v="1"/>
    <s v="Centro"/>
    <n v="7826.1022942560339"/>
    <n v="0.01"/>
    <x v="1"/>
    <x v="11"/>
  </r>
  <r>
    <s v="ENERO"/>
    <n v="3"/>
    <s v="Centro"/>
    <n v="8138.8924889758982"/>
    <n v="0.01"/>
    <x v="1"/>
    <x v="15"/>
  </r>
  <r>
    <s v="FEBRERO"/>
    <n v="9"/>
    <s v="Norte"/>
    <n v="8051.1047177227238"/>
    <n v="0.01"/>
    <x v="1"/>
    <x v="25"/>
  </r>
  <r>
    <s v="DICIEMBRE"/>
    <n v="9"/>
    <s v="Norte"/>
    <n v="8114.2722345429456"/>
    <n v="0"/>
    <x v="1"/>
    <x v="37"/>
  </r>
  <r>
    <s v="AGOSTO"/>
    <n v="3"/>
    <s v="Centro"/>
    <n v="8188.8553771450552"/>
    <n v="0.01"/>
    <x v="1"/>
    <x v="31"/>
  </r>
  <r>
    <s v="SEPTIEMBRE"/>
    <n v="6"/>
    <s v="Sur"/>
    <n v="7618.4425282553866"/>
    <n v="0.03"/>
    <x v="1"/>
    <x v="23"/>
  </r>
  <r>
    <s v="FEBRERO"/>
    <n v="7"/>
    <s v="Norte"/>
    <n v="7724.9563959718034"/>
    <n v="0.01"/>
    <x v="1"/>
    <x v="31"/>
  </r>
  <r>
    <s v="AGOSTO"/>
    <n v="6"/>
    <s v="Sur"/>
    <n v="7618.4425282553866"/>
    <n v="0.02"/>
    <x v="0"/>
    <x v="41"/>
  </r>
  <r>
    <s v="ENERO"/>
    <n v="9"/>
    <s v="Norte"/>
    <n v="8167.856021106054"/>
    <n v="0"/>
    <x v="0"/>
    <x v="25"/>
  </r>
  <r>
    <s v="AGOSTO"/>
    <n v="6"/>
    <s v="Sur"/>
    <n v="7618.4425282553866"/>
    <n v="0"/>
    <x v="1"/>
    <x v="20"/>
  </r>
  <r>
    <s v="NOVIEMBRE"/>
    <n v="3"/>
    <s v="Centro"/>
    <n v="7697.1847307310281"/>
    <n v="0.01"/>
    <x v="1"/>
    <x v="17"/>
  </r>
  <r>
    <s v="AGOSTO"/>
    <n v="3"/>
    <s v="Centro"/>
    <n v="8107.4183689112169"/>
    <n v="0.02"/>
    <x v="1"/>
    <x v="4"/>
  </r>
  <r>
    <s v="MARZO"/>
    <n v="9"/>
    <s v="Norte"/>
    <n v="7839.8140604159062"/>
    <n v="0.02"/>
    <x v="1"/>
    <x v="18"/>
  </r>
  <r>
    <s v="ABRIL"/>
    <n v="9"/>
    <s v="Norte"/>
    <n v="8122.0291529653286"/>
    <n v="0.03"/>
    <x v="1"/>
    <x v="9"/>
  </r>
  <r>
    <s v="JULIO"/>
    <n v="9"/>
    <s v="Norte"/>
    <n v="7713.5687807500335"/>
    <n v="0.03"/>
    <x v="1"/>
    <x v="19"/>
  </r>
  <r>
    <s v="JUNIO"/>
    <n v="6"/>
    <s v="Sur"/>
    <n v="8137.4153414624152"/>
    <n v="0"/>
    <x v="1"/>
    <x v="23"/>
  </r>
  <r>
    <s v="DICIEMBRE"/>
    <n v="6"/>
    <s v="Sur"/>
    <n v="7745.1297492772437"/>
    <n v="0.01"/>
    <x v="1"/>
    <x v="19"/>
  </r>
  <r>
    <s v="AGOSTO"/>
    <n v="4"/>
    <s v="Centro"/>
    <n v="7631.8767500246349"/>
    <n v="0.01"/>
    <x v="1"/>
    <x v="25"/>
  </r>
  <r>
    <s v="MARZO"/>
    <n v="1"/>
    <s v="Centro"/>
    <n v="7866.2391176052961"/>
    <n v="0.02"/>
    <x v="1"/>
    <x v="1"/>
  </r>
  <r>
    <s v="NOVIEMBRE"/>
    <n v="6"/>
    <s v="Sur"/>
    <n v="7618.4425282553866"/>
    <n v="0.01"/>
    <x v="1"/>
    <x v="16"/>
  </r>
  <r>
    <s v="FEBRERO"/>
    <n v="9"/>
    <s v="Norte"/>
    <n v="8070.3466202300024"/>
    <n v="0.01"/>
    <x v="1"/>
    <x v="36"/>
  </r>
  <r>
    <s v="NOVIEMBRE"/>
    <n v="2"/>
    <s v="Centro"/>
    <n v="8086.1478670579891"/>
    <n v="0"/>
    <x v="1"/>
    <x v="9"/>
  </r>
  <r>
    <s v="MARZO"/>
    <n v="6"/>
    <s v="Sur"/>
    <n v="7695.8042396566907"/>
    <n v="0.03"/>
    <x v="1"/>
    <x v="14"/>
  </r>
  <r>
    <s v="MARZO"/>
    <n v="2"/>
    <s v="Centro"/>
    <n v="7860.5224261765215"/>
    <n v="0.01"/>
    <x v="1"/>
    <x v="19"/>
  </r>
  <r>
    <s v="ENERO"/>
    <n v="4"/>
    <s v="Centro"/>
    <n v="7750.0472369031104"/>
    <n v="0.03"/>
    <x v="0"/>
    <x v="11"/>
  </r>
  <r>
    <s v="MARZO"/>
    <n v="8"/>
    <s v="Norte"/>
    <n v="8250.0108720896878"/>
    <n v="0.01"/>
    <x v="0"/>
    <x v="46"/>
  </r>
  <r>
    <s v="SEPTIEMBRE"/>
    <n v="7"/>
    <s v="Norte"/>
    <n v="7827.881249243901"/>
    <n v="0.03"/>
    <x v="0"/>
    <x v="10"/>
  </r>
  <r>
    <s v="ENERO"/>
    <n v="3"/>
    <s v="Centro"/>
    <n v="8016.3708473320366"/>
    <n v="0.03"/>
    <x v="1"/>
    <x v="20"/>
  </r>
  <r>
    <s v="MARZO"/>
    <n v="4"/>
    <s v="Centro"/>
    <n v="7924.5430030512671"/>
    <n v="0.02"/>
    <x v="1"/>
    <x v="4"/>
  </r>
  <r>
    <s v="FEBRERO"/>
    <n v="5"/>
    <s v="Sur"/>
    <n v="8165.2820777502893"/>
    <n v="0.02"/>
    <x v="1"/>
    <x v="29"/>
  </r>
  <r>
    <s v="ABRIL"/>
    <n v="5"/>
    <s v="Sur"/>
    <n v="8013.9110036611373"/>
    <n v="0"/>
    <x v="0"/>
    <x v="25"/>
  </r>
  <r>
    <s v="ABRIL"/>
    <n v="9"/>
    <s v="Norte"/>
    <n v="7872.1247377658301"/>
    <n v="0"/>
    <x v="1"/>
    <x v="20"/>
  </r>
  <r>
    <s v="SEPTIEMBRE"/>
    <n v="8"/>
    <s v="Norte"/>
    <n v="7785.5151129183241"/>
    <n v="0"/>
    <x v="1"/>
    <x v="17"/>
  </r>
  <r>
    <s v="AGOSTO"/>
    <n v="5"/>
    <s v="Sur"/>
    <n v="7779.9371442094025"/>
    <n v="0"/>
    <x v="1"/>
    <x v="1"/>
  </r>
  <r>
    <s v="SEPTIEMBRE"/>
    <n v="2"/>
    <s v="Centro"/>
    <n v="7602.5958846234289"/>
    <n v="0"/>
    <x v="1"/>
    <x v="5"/>
  </r>
  <r>
    <s v="NOVIEMBRE"/>
    <n v="4"/>
    <s v="Centro"/>
    <n v="7738.3579745895577"/>
    <n v="0.03"/>
    <x v="1"/>
    <x v="26"/>
  </r>
  <r>
    <s v="MAYO"/>
    <n v="7"/>
    <s v="Norte"/>
    <n v="7706.5636144345672"/>
    <n v="0.02"/>
    <x v="1"/>
    <x v="5"/>
  </r>
  <r>
    <s v="JULIO"/>
    <n v="8"/>
    <s v="Norte"/>
    <n v="7573.3811086149717"/>
    <n v="0.02"/>
    <x v="1"/>
    <x v="31"/>
  </r>
  <r>
    <s v="FEBRERO"/>
    <n v="5"/>
    <s v="Sur"/>
    <n v="8028.3996781734686"/>
    <n v="0.02"/>
    <x v="1"/>
    <x v="25"/>
  </r>
  <r>
    <s v="SEPTIEMBRE"/>
    <n v="2"/>
    <s v="Centro"/>
    <n v="7633.309217983192"/>
    <n v="0.01"/>
    <x v="1"/>
    <x v="21"/>
  </r>
  <r>
    <s v="JULIO"/>
    <n v="5"/>
    <s v="Sur"/>
    <n v="8043.0546229550737"/>
    <n v="0.03"/>
    <x v="1"/>
    <x v="20"/>
  </r>
  <r>
    <s v="ENERO"/>
    <n v="3"/>
    <s v="Centro"/>
    <n v="7551.3025688927382"/>
    <n v="0"/>
    <x v="1"/>
    <x v="11"/>
  </r>
  <r>
    <s v="AGOSTO"/>
    <n v="8"/>
    <s v="Norte"/>
    <n v="8129.4209056861291"/>
    <n v="0.03"/>
    <x v="1"/>
    <x v="8"/>
  </r>
  <r>
    <s v="JUNIO"/>
    <n v="6"/>
    <s v="Sur"/>
    <n v="7793.6807832258728"/>
    <n v="0.03"/>
    <x v="0"/>
    <x v="16"/>
  </r>
  <r>
    <s v="AGOSTO"/>
    <n v="7"/>
    <s v="Norte"/>
    <n v="8222.4058128419892"/>
    <n v="0.02"/>
    <x v="1"/>
    <x v="40"/>
  </r>
  <r>
    <s v="JUNIO"/>
    <n v="8"/>
    <s v="Norte"/>
    <n v="8052.1832012098002"/>
    <n v="0.03"/>
    <x v="1"/>
    <x v="25"/>
  </r>
  <r>
    <s v="FEBRERO"/>
    <n v="2"/>
    <s v="Centro"/>
    <n v="7702.8115827779766"/>
    <n v="0.03"/>
    <x v="1"/>
    <x v="6"/>
  </r>
  <r>
    <s v="OCTUBRE"/>
    <n v="3"/>
    <s v="Centro"/>
    <n v="8003.6402414025088"/>
    <n v="0.01"/>
    <x v="1"/>
    <x v="6"/>
  </r>
  <r>
    <s v="OCTUBRE"/>
    <n v="5"/>
    <s v="Sur"/>
    <n v="8183.3582675957405"/>
    <n v="0"/>
    <x v="1"/>
    <x v="23"/>
  </r>
  <r>
    <s v="FEBRERO"/>
    <n v="3"/>
    <s v="Centro"/>
    <n v="7713.0282323268966"/>
    <n v="0"/>
    <x v="0"/>
    <x v="49"/>
  </r>
  <r>
    <s v="JUNIO"/>
    <n v="1"/>
    <s v="Centro"/>
    <n v="8100.973026151114"/>
    <n v="0"/>
    <x v="1"/>
    <x v="19"/>
  </r>
  <r>
    <s v="JUNIO"/>
    <n v="8"/>
    <s v="Norte"/>
    <n v="8042.8493774036997"/>
    <n v="0.01"/>
    <x v="1"/>
    <x v="25"/>
  </r>
  <r>
    <s v="SEPTIEMBRE"/>
    <n v="5"/>
    <s v="Sur"/>
    <n v="8176.8916295720737"/>
    <n v="0.01"/>
    <x v="1"/>
    <x v="2"/>
  </r>
  <r>
    <s v="JUNIO"/>
    <n v="9"/>
    <s v="Norte"/>
    <n v="7739.8987124812083"/>
    <n v="0"/>
    <x v="1"/>
    <x v="31"/>
  </r>
  <r>
    <s v="ENERO"/>
    <n v="1"/>
    <s v="Centro"/>
    <n v="7640.7750073955594"/>
    <n v="0"/>
    <x v="1"/>
    <x v="26"/>
  </r>
  <r>
    <s v="OCTUBRE"/>
    <n v="2"/>
    <s v="Centro"/>
    <n v="7563.8626025131816"/>
    <n v="0.03"/>
    <x v="0"/>
    <x v="7"/>
  </r>
  <r>
    <s v="ENERO"/>
    <n v="4"/>
    <s v="Centro"/>
    <n v="8165.5272503155811"/>
    <n v="0"/>
    <x v="1"/>
    <x v="17"/>
  </r>
  <r>
    <s v="ENERO"/>
    <n v="3"/>
    <s v="Centro"/>
    <n v="8024.7367776874762"/>
    <n v="0"/>
    <x v="1"/>
    <x v="23"/>
  </r>
  <r>
    <s v="ENERO"/>
    <n v="6"/>
    <s v="Sur"/>
    <n v="7618.4425282553866"/>
    <n v="0.01"/>
    <x v="0"/>
    <x v="44"/>
  </r>
  <r>
    <s v="ENERO"/>
    <n v="1"/>
    <s v="Centro"/>
    <n v="7848.0419234680812"/>
    <n v="0.02"/>
    <x v="1"/>
    <x v="21"/>
  </r>
  <r>
    <s v="ENERO"/>
    <n v="3"/>
    <s v="Centro"/>
    <n v="8105.3521796727455"/>
    <n v="0.02"/>
    <x v="0"/>
    <x v="41"/>
  </r>
  <r>
    <s v="FEBRERO"/>
    <n v="8"/>
    <s v="Norte"/>
    <n v="8211.7608861231383"/>
    <n v="0"/>
    <x v="1"/>
    <x v="27"/>
  </r>
  <r>
    <s v="SEPTIEMBRE"/>
    <n v="3"/>
    <s v="Centro"/>
    <n v="7605.5005416313998"/>
    <n v="0.01"/>
    <x v="1"/>
    <x v="5"/>
  </r>
  <r>
    <s v="ENERO"/>
    <n v="3"/>
    <s v="Centro"/>
    <n v="7635.859808614041"/>
    <n v="0.01"/>
    <x v="1"/>
    <x v="38"/>
  </r>
  <r>
    <s v="MARZO"/>
    <n v="7"/>
    <s v="Norte"/>
    <n v="8123.7439702396023"/>
    <n v="0.03"/>
    <x v="1"/>
    <x v="5"/>
  </r>
  <r>
    <s v="MARZO"/>
    <n v="7"/>
    <s v="Norte"/>
    <n v="8147.5546297557048"/>
    <n v="0"/>
    <x v="0"/>
    <x v="35"/>
  </r>
  <r>
    <s v="MARZO"/>
    <n v="4"/>
    <s v="Centro"/>
    <n v="7506.3730345814838"/>
    <n v="0"/>
    <x v="1"/>
    <x v="13"/>
  </r>
  <r>
    <s v="JUNIO"/>
    <n v="6"/>
    <s v="Sur"/>
    <n v="7618.4425282553866"/>
    <n v="0.02"/>
    <x v="1"/>
    <x v="4"/>
  </r>
  <r>
    <s v="NOVIEMBRE"/>
    <n v="7"/>
    <s v="Norte"/>
    <n v="7944.9668961583347"/>
    <n v="0.02"/>
    <x v="0"/>
    <x v="21"/>
  </r>
  <r>
    <s v="JUNIO"/>
    <n v="8"/>
    <s v="Norte"/>
    <n v="7964.7057842991626"/>
    <n v="0.01"/>
    <x v="1"/>
    <x v="15"/>
  </r>
  <r>
    <s v="NOVIEMBRE"/>
    <n v="5"/>
    <s v="Sur"/>
    <n v="8157.8974425217075"/>
    <n v="0"/>
    <x v="1"/>
    <x v="18"/>
  </r>
  <r>
    <s v="ENERO"/>
    <n v="3"/>
    <s v="Centro"/>
    <n v="8007.254178665753"/>
    <n v="0.02"/>
    <x v="0"/>
    <x v="7"/>
  </r>
  <r>
    <s v="NOVIEMBRE"/>
    <n v="1"/>
    <s v="Centro"/>
    <n v="7822.8115020650239"/>
    <n v="0.01"/>
    <x v="0"/>
    <x v="13"/>
  </r>
  <r>
    <s v="JULIO"/>
    <n v="4"/>
    <s v="Centro"/>
    <n v="8202.0097854954111"/>
    <n v="0.02"/>
    <x v="0"/>
    <x v="44"/>
  </r>
  <r>
    <s v="SEPTIEMBRE"/>
    <n v="1"/>
    <s v="Centro"/>
    <n v="7811.8685078131512"/>
    <n v="0.01"/>
    <x v="1"/>
    <x v="8"/>
  </r>
  <r>
    <s v="ABRIL"/>
    <n v="5"/>
    <s v="Sur"/>
    <n v="7816.0281788859356"/>
    <n v="0.02"/>
    <x v="0"/>
    <x v="33"/>
  </r>
  <r>
    <s v="FEBRERO"/>
    <n v="5"/>
    <s v="Sur"/>
    <n v="8025.5343081980118"/>
    <n v="0"/>
    <x v="1"/>
    <x v="7"/>
  </r>
  <r>
    <s v="DICIEMBRE"/>
    <n v="1"/>
    <s v="Centro"/>
    <n v="7944.6489534184911"/>
    <n v="0"/>
    <x v="0"/>
    <x v="41"/>
  </r>
  <r>
    <s v="JUNIO"/>
    <n v="6"/>
    <s v="Sur"/>
    <n v="7618.4425282553866"/>
    <n v="0.02"/>
    <x v="1"/>
    <x v="2"/>
  </r>
  <r>
    <s v="OCTUBRE"/>
    <n v="4"/>
    <s v="Centro"/>
    <n v="7772.1394456127246"/>
    <n v="0.01"/>
    <x v="0"/>
    <x v="20"/>
  </r>
  <r>
    <s v="ABRIL"/>
    <n v="9"/>
    <s v="Norte"/>
    <n v="7872.7382359626017"/>
    <n v="0.01"/>
    <x v="0"/>
    <x v="12"/>
  </r>
  <r>
    <s v="AGOSTO"/>
    <n v="6"/>
    <s v="Sur"/>
    <n v="7759.2005972992456"/>
    <n v="0.03"/>
    <x v="0"/>
    <x v="47"/>
  </r>
  <r>
    <s v="SEPTIEMBRE"/>
    <n v="5"/>
    <s v="Sur"/>
    <n v="8051.6400453816595"/>
    <n v="0.02"/>
    <x v="1"/>
    <x v="25"/>
  </r>
  <r>
    <s v="ENERO"/>
    <n v="7"/>
    <s v="Norte"/>
    <n v="7583.7808380004435"/>
    <n v="0.03"/>
    <x v="1"/>
    <x v="4"/>
  </r>
  <r>
    <s v="MAYO"/>
    <n v="1"/>
    <s v="Centro"/>
    <n v="7699.0625752955702"/>
    <n v="0.01"/>
    <x v="1"/>
    <x v="14"/>
  </r>
  <r>
    <s v="FEBRERO"/>
    <n v="6"/>
    <s v="Sur"/>
    <n v="7618.4425282553866"/>
    <n v="0.03"/>
    <x v="1"/>
    <x v="37"/>
  </r>
  <r>
    <s v="DICIEMBRE"/>
    <n v="5"/>
    <s v="Sur"/>
    <n v="7863.4434161962918"/>
    <n v="0.02"/>
    <x v="1"/>
    <x v="24"/>
  </r>
  <r>
    <s v="MAYO"/>
    <n v="7"/>
    <s v="Norte"/>
    <n v="7615.7431967005914"/>
    <n v="0"/>
    <x v="1"/>
    <x v="16"/>
  </r>
  <r>
    <s v="MARZO"/>
    <n v="4"/>
    <s v="Centro"/>
    <n v="7962.8539880346989"/>
    <n v="0.03"/>
    <x v="1"/>
    <x v="7"/>
  </r>
  <r>
    <s v="OCTUBRE"/>
    <n v="1"/>
    <s v="Centro"/>
    <n v="7619.0490691435662"/>
    <n v="0.01"/>
    <x v="1"/>
    <x v="9"/>
  </r>
  <r>
    <s v="MAYO"/>
    <n v="3"/>
    <s v="Centro"/>
    <n v="7938.1278949736497"/>
    <n v="0.01"/>
    <x v="1"/>
    <x v="33"/>
  </r>
  <r>
    <s v="ENERO"/>
    <n v="2"/>
    <s v="Centro"/>
    <n v="7656.6124184797809"/>
    <n v="0.03"/>
    <x v="1"/>
    <x v="7"/>
  </r>
  <r>
    <s v="DICIEMBRE"/>
    <n v="2"/>
    <s v="Centro"/>
    <n v="7701.5003519915717"/>
    <n v="0"/>
    <x v="1"/>
    <x v="26"/>
  </r>
  <r>
    <s v="MAYO"/>
    <n v="6"/>
    <s v="Sur"/>
    <n v="7618.4425282553866"/>
    <n v="0"/>
    <x v="1"/>
    <x v="34"/>
  </r>
  <r>
    <s v="ENERO"/>
    <n v="3"/>
    <s v="Centro"/>
    <n v="8030.5467956157145"/>
    <n v="0.02"/>
    <x v="1"/>
    <x v="20"/>
  </r>
  <r>
    <s v="MAYO"/>
    <n v="2"/>
    <s v="Centro"/>
    <n v="7586.0097893702414"/>
    <n v="0.01"/>
    <x v="1"/>
    <x v="12"/>
  </r>
  <r>
    <s v="NOVIEMBRE"/>
    <n v="8"/>
    <s v="Norte"/>
    <n v="7619.4072472370271"/>
    <n v="0.01"/>
    <x v="1"/>
    <x v="1"/>
  </r>
  <r>
    <s v="MARZO"/>
    <n v="2"/>
    <s v="Centro"/>
    <n v="7773.3676864816198"/>
    <n v="0.02"/>
    <x v="0"/>
    <x v="4"/>
  </r>
  <r>
    <s v="MARZO"/>
    <n v="4"/>
    <s v="Centro"/>
    <n v="7893.4779972521346"/>
    <n v="0"/>
    <x v="1"/>
    <x v="12"/>
  </r>
  <r>
    <s v="DICIEMBRE"/>
    <n v="3"/>
    <s v="Centro"/>
    <n v="7755.4159169495551"/>
    <n v="0.03"/>
    <x v="1"/>
    <x v="5"/>
  </r>
  <r>
    <s v="MAYO"/>
    <n v="9"/>
    <s v="Norte"/>
    <n v="8095.2746179379346"/>
    <n v="0.03"/>
    <x v="1"/>
    <x v="37"/>
  </r>
  <r>
    <s v="AGOSTO"/>
    <n v="9"/>
    <s v="Norte"/>
    <n v="8205.2605223301362"/>
    <n v="0.02"/>
    <x v="0"/>
    <x v="25"/>
  </r>
  <r>
    <s v="ENERO"/>
    <n v="7"/>
    <s v="Norte"/>
    <n v="8162.8098743442206"/>
    <n v="0.02"/>
    <x v="0"/>
    <x v="40"/>
  </r>
  <r>
    <s v="FEBRERO"/>
    <n v="2"/>
    <s v="Centro"/>
    <n v="7958.2379534405391"/>
    <n v="0.01"/>
    <x v="1"/>
    <x v="7"/>
  </r>
  <r>
    <s v="ENERO"/>
    <n v="3"/>
    <s v="Centro"/>
    <n v="8186.4602070829278"/>
    <n v="0.03"/>
    <x v="0"/>
    <x v="19"/>
  </r>
  <r>
    <s v="JULIO"/>
    <n v="1"/>
    <s v="Centro"/>
    <n v="7557.6917037624253"/>
    <n v="0.01"/>
    <x v="0"/>
    <x v="0"/>
  </r>
  <r>
    <s v="JULIO"/>
    <n v="5"/>
    <s v="Sur"/>
    <n v="8137.999984861749"/>
    <n v="0.01"/>
    <x v="1"/>
    <x v="31"/>
  </r>
  <r>
    <s v="AGOSTO"/>
    <n v="3"/>
    <s v="Centro"/>
    <n v="7645.8733869944035"/>
    <n v="0"/>
    <x v="1"/>
    <x v="6"/>
  </r>
  <r>
    <s v="MARZO"/>
    <n v="6"/>
    <s v="Sur"/>
    <n v="7884.3762963094423"/>
    <n v="0"/>
    <x v="0"/>
    <x v="32"/>
  </r>
  <r>
    <s v="JUNIO"/>
    <n v="8"/>
    <s v="Norte"/>
    <n v="8092.8158384908556"/>
    <n v="0"/>
    <x v="1"/>
    <x v="14"/>
  </r>
  <r>
    <s v="MAYO"/>
    <n v="3"/>
    <s v="Centro"/>
    <n v="7643.1201928428754"/>
    <n v="0.02"/>
    <x v="1"/>
    <x v="13"/>
  </r>
  <r>
    <s v="FEBRERO"/>
    <n v="6"/>
    <s v="Sur"/>
    <n v="7618.4425282553866"/>
    <n v="0.02"/>
    <x v="1"/>
    <x v="6"/>
  </r>
  <r>
    <s v="MAYO"/>
    <n v="6"/>
    <s v="Sur"/>
    <n v="7818.4204695564267"/>
    <n v="0"/>
    <x v="0"/>
    <x v="33"/>
  </r>
  <r>
    <s v="FEBRERO"/>
    <n v="7"/>
    <s v="Norte"/>
    <n v="7987.9272060568792"/>
    <n v="0.03"/>
    <x v="1"/>
    <x v="20"/>
  </r>
  <r>
    <s v="MAYO"/>
    <n v="2"/>
    <s v="Centro"/>
    <n v="7930.0872036302508"/>
    <n v="0.03"/>
    <x v="1"/>
    <x v="26"/>
  </r>
  <r>
    <s v="AGOSTO"/>
    <n v="2"/>
    <s v="Centro"/>
    <n v="7825.5987340411002"/>
    <n v="0.03"/>
    <x v="1"/>
    <x v="13"/>
  </r>
  <r>
    <s v="OCTUBRE"/>
    <n v="6"/>
    <s v="Sur"/>
    <n v="7774.0569454180013"/>
    <n v="0.01"/>
    <x v="0"/>
    <x v="32"/>
  </r>
  <r>
    <s v="JUNIO"/>
    <n v="3"/>
    <s v="Centro"/>
    <n v="7613.5762536041102"/>
    <n v="0.01"/>
    <x v="1"/>
    <x v="34"/>
  </r>
  <r>
    <s v="OCTUBRE"/>
    <n v="2"/>
    <s v="Centro"/>
    <n v="7962.3988517647786"/>
    <n v="0.01"/>
    <x v="1"/>
    <x v="14"/>
  </r>
  <r>
    <s v="MAYO"/>
    <n v="4"/>
    <s v="Centro"/>
    <n v="7502.4687628703668"/>
    <n v="0.03"/>
    <x v="0"/>
    <x v="24"/>
  </r>
  <r>
    <s v="NOVIEMBRE"/>
    <n v="2"/>
    <s v="Centro"/>
    <n v="7881.1197494271983"/>
    <n v="0"/>
    <x v="1"/>
    <x v="31"/>
  </r>
  <r>
    <s v="FEBRERO"/>
    <n v="9"/>
    <s v="Norte"/>
    <n v="7995.5319614886412"/>
    <n v="0.03"/>
    <x v="1"/>
    <x v="12"/>
  </r>
  <r>
    <s v="MAYO"/>
    <n v="2"/>
    <s v="Centro"/>
    <n v="8240.193630124686"/>
    <n v="0.01"/>
    <x v="0"/>
    <x v="26"/>
  </r>
  <r>
    <s v="AGOSTO"/>
    <n v="1"/>
    <s v="Centro"/>
    <n v="8056.4964273839132"/>
    <n v="0.01"/>
    <x v="1"/>
    <x v="23"/>
  </r>
  <r>
    <s v="SEPTIEMBRE"/>
    <n v="4"/>
    <s v="Centro"/>
    <n v="8074.9356313951876"/>
    <n v="0.03"/>
    <x v="1"/>
    <x v="18"/>
  </r>
  <r>
    <s v="ENERO"/>
    <n v="5"/>
    <s v="Sur"/>
    <n v="8053.1664902262537"/>
    <n v="0"/>
    <x v="1"/>
    <x v="16"/>
  </r>
  <r>
    <s v="AGOSTO"/>
    <n v="8"/>
    <s v="Norte"/>
    <n v="7979.2187769086149"/>
    <n v="0.02"/>
    <x v="1"/>
    <x v="31"/>
  </r>
  <r>
    <s v="MAYO"/>
    <n v="1"/>
    <s v="Centro"/>
    <n v="8202.7279445482327"/>
    <n v="0.02"/>
    <x v="1"/>
    <x v="21"/>
  </r>
  <r>
    <s v="MAYO"/>
    <n v="1"/>
    <s v="Centro"/>
    <n v="7796.4011393281044"/>
    <n v="0.01"/>
    <x v="1"/>
    <x v="15"/>
  </r>
  <r>
    <s v="JUNIO"/>
    <n v="2"/>
    <s v="Centro"/>
    <n v="7663.8776684009645"/>
    <n v="0.01"/>
    <x v="1"/>
    <x v="26"/>
  </r>
  <r>
    <s v="JUNIO"/>
    <n v="4"/>
    <s v="Centro"/>
    <n v="7840.9387903369588"/>
    <n v="0.02"/>
    <x v="1"/>
    <x v="5"/>
  </r>
  <r>
    <s v="FEBRERO"/>
    <n v="5"/>
    <s v="Sur"/>
    <n v="7998.4002181056167"/>
    <n v="0.02"/>
    <x v="0"/>
    <x v="45"/>
  </r>
  <r>
    <s v="NOVIEMBRE"/>
    <n v="2"/>
    <s v="Centro"/>
    <n v="7691.4053281007637"/>
    <n v="0.03"/>
    <x v="1"/>
    <x v="15"/>
  </r>
  <r>
    <s v="MARZO"/>
    <n v="3"/>
    <s v="Centro"/>
    <n v="7725.2765045853039"/>
    <n v="0"/>
    <x v="0"/>
    <x v="23"/>
  </r>
  <r>
    <s v="NOVIEMBRE"/>
    <n v="1"/>
    <s v="Centro"/>
    <n v="7892.0223417093848"/>
    <n v="0"/>
    <x v="1"/>
    <x v="8"/>
  </r>
  <r>
    <s v="ABRIL"/>
    <n v="3"/>
    <s v="Centro"/>
    <n v="7908.6385871525044"/>
    <n v="0.01"/>
    <x v="1"/>
    <x v="8"/>
  </r>
  <r>
    <s v="SEPTIEMBRE"/>
    <n v="9"/>
    <s v="Norte"/>
    <n v="8037.1978396375425"/>
    <n v="0.02"/>
    <x v="1"/>
    <x v="34"/>
  </r>
  <r>
    <s v="AGOSTO"/>
    <n v="1"/>
    <s v="Centro"/>
    <n v="8023.5054786180308"/>
    <n v="0.03"/>
    <x v="1"/>
    <x v="8"/>
  </r>
  <r>
    <s v="OCTUBRE"/>
    <n v="5"/>
    <s v="Sur"/>
    <n v="8070.0114035295383"/>
    <n v="0"/>
    <x v="1"/>
    <x v="24"/>
  </r>
  <r>
    <s v="ENERO"/>
    <n v="3"/>
    <s v="Centro"/>
    <n v="7923.0349879294363"/>
    <n v="0"/>
    <x v="1"/>
    <x v="24"/>
  </r>
  <r>
    <s v="SEPTIEMBRE"/>
    <n v="4"/>
    <s v="Centro"/>
    <n v="8006.1394256367066"/>
    <n v="0.01"/>
    <x v="0"/>
    <x v="37"/>
  </r>
  <r>
    <s v="JUNIO"/>
    <n v="4"/>
    <s v="Centro"/>
    <n v="8054.7395047486089"/>
    <n v="0"/>
    <x v="1"/>
    <x v="34"/>
  </r>
  <r>
    <s v="JULIO"/>
    <n v="4"/>
    <s v="Centro"/>
    <n v="7978.0014714248773"/>
    <n v="0.03"/>
    <x v="0"/>
    <x v="35"/>
  </r>
  <r>
    <s v="DICIEMBRE"/>
    <n v="5"/>
    <s v="Sur"/>
    <n v="7747.5609471881944"/>
    <n v="0.01"/>
    <x v="1"/>
    <x v="7"/>
  </r>
  <r>
    <s v="OCTUBRE"/>
    <n v="5"/>
    <s v="Sur"/>
    <n v="8152.1736970061011"/>
    <n v="0.02"/>
    <x v="1"/>
    <x v="29"/>
  </r>
  <r>
    <s v="OCTUBRE"/>
    <n v="9"/>
    <s v="Norte"/>
    <n v="7851.3053100905017"/>
    <n v="0.02"/>
    <x v="1"/>
    <x v="23"/>
  </r>
  <r>
    <s v="ENERO"/>
    <n v="2"/>
    <s v="Centro"/>
    <n v="8211.8520174860623"/>
    <n v="0.03"/>
    <x v="1"/>
    <x v="8"/>
  </r>
  <r>
    <s v="ABRIL"/>
    <n v="1"/>
    <s v="Centro"/>
    <n v="7766.0666818034997"/>
    <n v="0.01"/>
    <x v="1"/>
    <x v="12"/>
  </r>
  <r>
    <s v="FEBRERO"/>
    <n v="6"/>
    <s v="Sur"/>
    <n v="7557.4862007975526"/>
    <n v="0"/>
    <x v="0"/>
    <x v="31"/>
  </r>
  <r>
    <s v="JUNIO"/>
    <n v="2"/>
    <s v="Centro"/>
    <n v="7788.8853453363345"/>
    <n v="0.03"/>
    <x v="1"/>
    <x v="5"/>
  </r>
  <r>
    <s v="DICIEMBRE"/>
    <n v="4"/>
    <s v="Centro"/>
    <n v="7604.3526593602974"/>
    <n v="0"/>
    <x v="0"/>
    <x v="29"/>
  </r>
  <r>
    <s v="JULIO"/>
    <n v="3"/>
    <s v="Centro"/>
    <n v="7843.2357941450482"/>
    <n v="0.03"/>
    <x v="0"/>
    <x v="30"/>
  </r>
  <r>
    <s v="MAYO"/>
    <n v="5"/>
    <s v="Sur"/>
    <n v="8031.2868903254093"/>
    <n v="0.02"/>
    <x v="1"/>
    <x v="5"/>
  </r>
  <r>
    <s v="MARZO"/>
    <n v="2"/>
    <s v="Centro"/>
    <n v="7761.2765677657353"/>
    <n v="0.03"/>
    <x v="1"/>
    <x v="23"/>
  </r>
  <r>
    <s v="JULIO"/>
    <n v="8"/>
    <s v="Norte"/>
    <n v="8255.4222611159639"/>
    <n v="0.03"/>
    <x v="1"/>
    <x v="11"/>
  </r>
  <r>
    <s v="DICIEMBRE"/>
    <n v="3"/>
    <s v="Centro"/>
    <n v="7714.7832844264576"/>
    <n v="0.03"/>
    <x v="1"/>
    <x v="21"/>
  </r>
  <r>
    <s v="ENERO"/>
    <n v="9"/>
    <s v="Norte"/>
    <n v="7505.5321486662615"/>
    <n v="0.03"/>
    <x v="1"/>
    <x v="9"/>
  </r>
  <r>
    <s v="AGOSTO"/>
    <n v="2"/>
    <s v="Centro"/>
    <n v="8153.3924119420681"/>
    <n v="0.02"/>
    <x v="1"/>
    <x v="10"/>
  </r>
  <r>
    <s v="FEBRERO"/>
    <n v="7"/>
    <s v="Norte"/>
    <n v="7679.8314491197289"/>
    <n v="0.02"/>
    <x v="1"/>
    <x v="29"/>
  </r>
  <r>
    <s v="AGOSTO"/>
    <n v="9"/>
    <s v="Norte"/>
    <n v="7706.3237170380307"/>
    <n v="0"/>
    <x v="1"/>
    <x v="6"/>
  </r>
  <r>
    <s v="MAYO"/>
    <n v="5"/>
    <s v="Sur"/>
    <n v="8097.4982954120878"/>
    <n v="0.02"/>
    <x v="1"/>
    <x v="9"/>
  </r>
  <r>
    <s v="NOVIEMBRE"/>
    <n v="7"/>
    <s v="Norte"/>
    <n v="8254.2071422593472"/>
    <n v="0.03"/>
    <x v="1"/>
    <x v="9"/>
  </r>
  <r>
    <s v="FEBRERO"/>
    <n v="5"/>
    <s v="Sur"/>
    <n v="8120.2995176576951"/>
    <n v="0.03"/>
    <x v="1"/>
    <x v="2"/>
  </r>
  <r>
    <s v="JULIO"/>
    <n v="2"/>
    <s v="Centro"/>
    <n v="7788.3846272417668"/>
    <n v="0.01"/>
    <x v="0"/>
    <x v="41"/>
  </r>
  <r>
    <s v="SEPTIEMBRE"/>
    <n v="3"/>
    <s v="Centro"/>
    <n v="8093.0752959243"/>
    <n v="0.03"/>
    <x v="0"/>
    <x v="6"/>
  </r>
  <r>
    <s v="MAYO"/>
    <n v="9"/>
    <s v="Norte"/>
    <n v="8240.7803093899111"/>
    <n v="0"/>
    <x v="1"/>
    <x v="34"/>
  </r>
  <r>
    <s v="FEBRERO"/>
    <n v="6"/>
    <s v="Sur"/>
    <n v="7876.9194974419815"/>
    <n v="0"/>
    <x v="0"/>
    <x v="22"/>
  </r>
  <r>
    <s v="DICIEMBRE"/>
    <n v="1"/>
    <s v="Centro"/>
    <n v="7731.7268505713901"/>
    <n v="0.01"/>
    <x v="1"/>
    <x v="2"/>
  </r>
  <r>
    <s v="FEBRERO"/>
    <n v="3"/>
    <s v="Centro"/>
    <n v="7907.1323046126099"/>
    <n v="0"/>
    <x v="1"/>
    <x v="37"/>
  </r>
  <r>
    <s v="JUNIO"/>
    <n v="3"/>
    <s v="Centro"/>
    <n v="7784.7118411659676"/>
    <n v="0.03"/>
    <x v="1"/>
    <x v="38"/>
  </r>
  <r>
    <s v="ENERO"/>
    <n v="4"/>
    <s v="Centro"/>
    <n v="8081.8676549820748"/>
    <n v="0.01"/>
    <x v="1"/>
    <x v="17"/>
  </r>
  <r>
    <s v="JULIO"/>
    <n v="5"/>
    <s v="Sur"/>
    <n v="8278.9469656952169"/>
    <n v="0.03"/>
    <x v="1"/>
    <x v="33"/>
  </r>
  <r>
    <s v="OCTUBRE"/>
    <n v="4"/>
    <s v="Centro"/>
    <n v="7964.1879528411437"/>
    <n v="0"/>
    <x v="1"/>
    <x v="6"/>
  </r>
  <r>
    <s v="SEPTIEMBRE"/>
    <n v="5"/>
    <s v="Sur"/>
    <n v="7795.5590933983558"/>
    <n v="0"/>
    <x v="1"/>
    <x v="13"/>
  </r>
  <r>
    <s v="DICIEMBRE"/>
    <n v="5"/>
    <s v="Sur"/>
    <n v="7958.0734412945412"/>
    <n v="0"/>
    <x v="1"/>
    <x v="27"/>
  </r>
  <r>
    <s v="NOVIEMBRE"/>
    <n v="3"/>
    <s v="Centro"/>
    <n v="8034.3601160629305"/>
    <n v="0.01"/>
    <x v="1"/>
    <x v="21"/>
  </r>
  <r>
    <s v="NOVIEMBRE"/>
    <n v="7"/>
    <s v="Norte"/>
    <n v="8083.3160724878098"/>
    <n v="0.01"/>
    <x v="1"/>
    <x v="29"/>
  </r>
  <r>
    <s v="ABRIL"/>
    <n v="7"/>
    <s v="Norte"/>
    <n v="8035.922826283263"/>
    <n v="0.02"/>
    <x v="1"/>
    <x v="31"/>
  </r>
  <r>
    <s v="FEBRERO"/>
    <n v="7"/>
    <s v="Norte"/>
    <n v="8057.5300009060038"/>
    <n v="0.02"/>
    <x v="1"/>
    <x v="24"/>
  </r>
  <r>
    <s v="MARZO"/>
    <n v="3"/>
    <s v="Centro"/>
    <n v="8041.4258063001807"/>
    <n v="0.03"/>
    <x v="0"/>
    <x v="20"/>
  </r>
  <r>
    <s v="JULIO"/>
    <n v="7"/>
    <s v="Norte"/>
    <n v="7889.9335593284013"/>
    <n v="0.02"/>
    <x v="0"/>
    <x v="34"/>
  </r>
  <r>
    <s v="NOVIEMBRE"/>
    <n v="3"/>
    <s v="Centro"/>
    <n v="7660.4688172449005"/>
    <n v="0"/>
    <x v="0"/>
    <x v="47"/>
  </r>
  <r>
    <s v="JUNIO"/>
    <n v="2"/>
    <s v="Centro"/>
    <n v="8163.9680297243467"/>
    <n v="0"/>
    <x v="1"/>
    <x v="2"/>
  </r>
  <r>
    <s v="OCTUBRE"/>
    <n v="6"/>
    <s v="Sur"/>
    <n v="7618.4425282553866"/>
    <n v="0"/>
    <x v="1"/>
    <x v="19"/>
  </r>
  <r>
    <s v="SEPTIEMBRE"/>
    <n v="4"/>
    <s v="Centro"/>
    <n v="8146.3635275190973"/>
    <n v="0.01"/>
    <x v="1"/>
    <x v="11"/>
  </r>
  <r>
    <s v="ABRIL"/>
    <n v="8"/>
    <s v="Norte"/>
    <n v="7837.7445926370456"/>
    <n v="0.01"/>
    <x v="1"/>
    <x v="11"/>
  </r>
  <r>
    <s v="ENERO"/>
    <n v="3"/>
    <s v="Centro"/>
    <n v="7995.3776005417831"/>
    <n v="0"/>
    <x v="0"/>
    <x v="28"/>
  </r>
  <r>
    <s v="ENERO"/>
    <n v="6"/>
    <s v="Sur"/>
    <n v="7662.2499566968281"/>
    <n v="0.03"/>
    <x v="1"/>
    <x v="14"/>
  </r>
  <r>
    <s v="JUNIO"/>
    <n v="3"/>
    <s v="Centro"/>
    <n v="7568.2888694127587"/>
    <n v="0.03"/>
    <x v="0"/>
    <x v="9"/>
  </r>
  <r>
    <s v="DICIEMBRE"/>
    <n v="6"/>
    <s v="Sur"/>
    <n v="7827.8813927170495"/>
    <n v="0.01"/>
    <x v="0"/>
    <x v="34"/>
  </r>
  <r>
    <s v="AGOSTO"/>
    <n v="6"/>
    <s v="Sur"/>
    <n v="7798.3874467526766"/>
    <n v="0.02"/>
    <x v="1"/>
    <x v="17"/>
  </r>
  <r>
    <s v="ENERO"/>
    <n v="7"/>
    <s v="Norte"/>
    <n v="7656.3173377386647"/>
    <n v="0.01"/>
    <x v="0"/>
    <x v="44"/>
  </r>
  <r>
    <s v="DICIEMBRE"/>
    <n v="2"/>
    <s v="Centro"/>
    <n v="8093.4767306946924"/>
    <n v="0.01"/>
    <x v="1"/>
    <x v="2"/>
  </r>
  <r>
    <s v="ENERO"/>
    <n v="6"/>
    <s v="Sur"/>
    <n v="7614.297785348781"/>
    <n v="0.01"/>
    <x v="1"/>
    <x v="17"/>
  </r>
  <r>
    <s v="MAYO"/>
    <n v="3"/>
    <s v="Centro"/>
    <n v="8214.5518921107214"/>
    <n v="0.03"/>
    <x v="0"/>
    <x v="18"/>
  </r>
  <r>
    <s v="MAYO"/>
    <n v="5"/>
    <s v="Sur"/>
    <n v="7820.4842487961969"/>
    <n v="0.01"/>
    <x v="0"/>
    <x v="15"/>
  </r>
  <r>
    <s v="ABRIL"/>
    <n v="6"/>
    <s v="Sur"/>
    <n v="7618.4425282553866"/>
    <n v="0.02"/>
    <x v="0"/>
    <x v="0"/>
  </r>
  <r>
    <s v="MAYO"/>
    <n v="6"/>
    <s v="Sur"/>
    <n v="7618.4425282553866"/>
    <n v="0"/>
    <x v="1"/>
    <x v="25"/>
  </r>
  <r>
    <s v="FEBRERO"/>
    <n v="6"/>
    <s v="Sur"/>
    <n v="7717.1396339185458"/>
    <n v="0.01"/>
    <x v="1"/>
    <x v="9"/>
  </r>
  <r>
    <s v="ENERO"/>
    <n v="3"/>
    <s v="Centro"/>
    <n v="8203.6178797640241"/>
    <n v="0.02"/>
    <x v="1"/>
    <x v="26"/>
  </r>
  <r>
    <s v="ABRIL"/>
    <n v="1"/>
    <s v="Centro"/>
    <n v="8058.2207071575704"/>
    <n v="0.01"/>
    <x v="1"/>
    <x v="33"/>
  </r>
  <r>
    <s v="ENERO"/>
    <n v="4"/>
    <s v="Centro"/>
    <n v="8193.8115237853162"/>
    <n v="0.02"/>
    <x v="1"/>
    <x v="14"/>
  </r>
  <r>
    <s v="ENERO"/>
    <n v="3"/>
    <s v="Centro"/>
    <n v="8208.5108939167458"/>
    <n v="0"/>
    <x v="0"/>
    <x v="19"/>
  </r>
  <r>
    <s v="SEPTIEMBRE"/>
    <n v="7"/>
    <s v="Norte"/>
    <n v="8009.1503630151692"/>
    <n v="0.02"/>
    <x v="1"/>
    <x v="1"/>
  </r>
  <r>
    <s v="FEBRERO"/>
    <n v="8"/>
    <s v="Norte"/>
    <n v="8241.3131625627648"/>
    <n v="0.02"/>
    <x v="1"/>
    <x v="6"/>
  </r>
  <r>
    <s v="ENERO"/>
    <n v="7"/>
    <s v="Norte"/>
    <n v="7929.3622209768091"/>
    <n v="0.03"/>
    <x v="0"/>
    <x v="41"/>
  </r>
  <r>
    <s v="NOVIEMBRE"/>
    <n v="5"/>
    <s v="Sur"/>
    <n v="8182.6830470550158"/>
    <n v="0.01"/>
    <x v="1"/>
    <x v="36"/>
  </r>
  <r>
    <s v="JULIO"/>
    <n v="8"/>
    <s v="Norte"/>
    <n v="7518.5994532026143"/>
    <n v="0.02"/>
    <x v="0"/>
    <x v="44"/>
  </r>
  <r>
    <s v="FEBRERO"/>
    <n v="8"/>
    <s v="Norte"/>
    <n v="7946.8946413875528"/>
    <n v="0.01"/>
    <x v="1"/>
    <x v="4"/>
  </r>
  <r>
    <s v="JUNIO"/>
    <n v="3"/>
    <s v="Centro"/>
    <n v="8123.2848373015531"/>
    <n v="0.01"/>
    <x v="0"/>
    <x v="4"/>
  </r>
  <r>
    <s v="JULIO"/>
    <n v="5"/>
    <s v="Sur"/>
    <n v="7972.4833497144755"/>
    <n v="0.01"/>
    <x v="0"/>
    <x v="43"/>
  </r>
  <r>
    <s v="AGOSTO"/>
    <n v="2"/>
    <s v="Centro"/>
    <n v="7507.5029233199575"/>
    <n v="0"/>
    <x v="0"/>
    <x v="4"/>
  </r>
  <r>
    <s v="MARZO"/>
    <n v="2"/>
    <s v="Centro"/>
    <n v="7790.169744077225"/>
    <n v="0.01"/>
    <x v="1"/>
    <x v="6"/>
  </r>
  <r>
    <s v="OCTUBRE"/>
    <n v="3"/>
    <s v="Centro"/>
    <n v="7855.4808629229819"/>
    <n v="0.02"/>
    <x v="0"/>
    <x v="12"/>
  </r>
  <r>
    <s v="AGOSTO"/>
    <n v="4"/>
    <s v="Centro"/>
    <n v="7572.9690202789379"/>
    <n v="0"/>
    <x v="1"/>
    <x v="6"/>
  </r>
  <r>
    <s v="FEBRERO"/>
    <n v="3"/>
    <s v="Centro"/>
    <n v="7620.9880032311821"/>
    <n v="0.01"/>
    <x v="1"/>
    <x v="16"/>
  </r>
  <r>
    <s v="DICIEMBRE"/>
    <n v="8"/>
    <s v="Norte"/>
    <n v="8009.9617383543091"/>
    <n v="0.02"/>
    <x v="1"/>
    <x v="19"/>
  </r>
  <r>
    <s v="JULIO"/>
    <n v="6"/>
    <s v="Sur"/>
    <n v="7517.7972416379953"/>
    <n v="0"/>
    <x v="1"/>
    <x v="37"/>
  </r>
  <r>
    <s v="ENERO"/>
    <n v="1"/>
    <s v="Centro"/>
    <n v="8052.8003528509089"/>
    <n v="0.03"/>
    <x v="0"/>
    <x v="49"/>
  </r>
  <r>
    <s v="JULIO"/>
    <n v="8"/>
    <s v="Norte"/>
    <n v="8212.608445869937"/>
    <n v="0.01"/>
    <x v="1"/>
    <x v="6"/>
  </r>
  <r>
    <s v="AGOSTO"/>
    <n v="7"/>
    <s v="Norte"/>
    <n v="7792.4758946552674"/>
    <n v="0"/>
    <x v="1"/>
    <x v="37"/>
  </r>
  <r>
    <s v="JULIO"/>
    <n v="1"/>
    <s v="Centro"/>
    <n v="7693.1812034715676"/>
    <n v="0.01"/>
    <x v="0"/>
    <x v="15"/>
  </r>
  <r>
    <s v="JUNIO"/>
    <n v="3"/>
    <s v="Centro"/>
    <n v="8224.17428137549"/>
    <n v="0.02"/>
    <x v="1"/>
    <x v="12"/>
  </r>
  <r>
    <s v="ENERO"/>
    <n v="2"/>
    <s v="Centro"/>
    <n v="8047.4850939584303"/>
    <n v="0.01"/>
    <x v="1"/>
    <x v="26"/>
  </r>
  <r>
    <s v="ABRIL"/>
    <n v="6"/>
    <s v="Sur"/>
    <n v="7983.8328557264867"/>
    <n v="0.03"/>
    <x v="0"/>
    <x v="7"/>
  </r>
  <r>
    <s v="MARZO"/>
    <n v="2"/>
    <s v="Centro"/>
    <n v="7689.5037694332041"/>
    <n v="0.03"/>
    <x v="1"/>
    <x v="9"/>
  </r>
  <r>
    <s v="ENERO"/>
    <n v="2"/>
    <s v="Centro"/>
    <n v="8246.3160998811509"/>
    <n v="0"/>
    <x v="1"/>
    <x v="8"/>
  </r>
  <r>
    <s v="NOVIEMBRE"/>
    <n v="3"/>
    <s v="Centro"/>
    <n v="7864.6610640567906"/>
    <n v="0.01"/>
    <x v="1"/>
    <x v="13"/>
  </r>
  <r>
    <s v="AGOSTO"/>
    <n v="2"/>
    <s v="Centro"/>
    <n v="8151.4167773790723"/>
    <n v="0.02"/>
    <x v="0"/>
    <x v="28"/>
  </r>
  <r>
    <s v="MARZO"/>
    <n v="5"/>
    <s v="Sur"/>
    <n v="8043.0862005979725"/>
    <n v="0.02"/>
    <x v="1"/>
    <x v="8"/>
  </r>
  <r>
    <s v="SEPTIEMBRE"/>
    <n v="6"/>
    <s v="Sur"/>
    <n v="7791.0895241011985"/>
    <n v="0"/>
    <x v="1"/>
    <x v="7"/>
  </r>
  <r>
    <s v="ENERO"/>
    <n v="2"/>
    <s v="Centro"/>
    <n v="7975.3647804745015"/>
    <n v="0.01"/>
    <x v="1"/>
    <x v="13"/>
  </r>
  <r>
    <s v="NOVIEMBRE"/>
    <n v="7"/>
    <s v="Norte"/>
    <n v="7548.1041800407093"/>
    <n v="0.03"/>
    <x v="0"/>
    <x v="44"/>
  </r>
  <r>
    <s v="SEPTIEMBRE"/>
    <n v="6"/>
    <s v="Sur"/>
    <n v="7849.8322835210638"/>
    <n v="0.02"/>
    <x v="1"/>
    <x v="1"/>
  </r>
  <r>
    <s v="DICIEMBRE"/>
    <n v="2"/>
    <s v="Centro"/>
    <n v="7990.3313170949423"/>
    <n v="0.03"/>
    <x v="1"/>
    <x v="1"/>
  </r>
  <r>
    <s v="JUNIO"/>
    <n v="5"/>
    <s v="Sur"/>
    <n v="7786.8349832589274"/>
    <n v="0.03"/>
    <x v="0"/>
    <x v="24"/>
  </r>
  <r>
    <s v="SEPTIEMBRE"/>
    <n v="8"/>
    <s v="Norte"/>
    <n v="8061.8543775763965"/>
    <n v="0.01"/>
    <x v="1"/>
    <x v="34"/>
  </r>
  <r>
    <s v="DICIEMBRE"/>
    <n v="1"/>
    <s v="Centro"/>
    <n v="7629.9957203295207"/>
    <n v="0.01"/>
    <x v="1"/>
    <x v="8"/>
  </r>
  <r>
    <s v="SEPTIEMBRE"/>
    <n v="1"/>
    <s v="Centro"/>
    <n v="7537.7832412088492"/>
    <n v="0.02"/>
    <x v="1"/>
    <x v="8"/>
  </r>
  <r>
    <s v="JULIO"/>
    <n v="9"/>
    <s v="Norte"/>
    <n v="8061.9903840912639"/>
    <n v="0.03"/>
    <x v="1"/>
    <x v="24"/>
  </r>
  <r>
    <s v="ENERO"/>
    <n v="9"/>
    <s v="Norte"/>
    <n v="7887.7342196126619"/>
    <n v="0"/>
    <x v="1"/>
    <x v="4"/>
  </r>
  <r>
    <s v="ENERO"/>
    <n v="1"/>
    <s v="Centro"/>
    <n v="7695.3578349153577"/>
    <n v="0.03"/>
    <x v="1"/>
    <x v="7"/>
  </r>
  <r>
    <s v="FEBRERO"/>
    <n v="7"/>
    <s v="Norte"/>
    <n v="7700.799378268739"/>
    <n v="0"/>
    <x v="1"/>
    <x v="31"/>
  </r>
  <r>
    <s v="ENERO"/>
    <n v="5"/>
    <s v="Sur"/>
    <n v="8178.3953484819722"/>
    <n v="0.02"/>
    <x v="0"/>
    <x v="10"/>
  </r>
  <r>
    <s v="NOVIEMBRE"/>
    <n v="2"/>
    <s v="Centro"/>
    <n v="7563.1611042693066"/>
    <n v="0"/>
    <x v="0"/>
    <x v="16"/>
  </r>
  <r>
    <s v="NOVIEMBRE"/>
    <n v="3"/>
    <s v="Centro"/>
    <n v="7735.2177068845458"/>
    <n v="0.01"/>
    <x v="1"/>
    <x v="21"/>
  </r>
  <r>
    <s v="MAYO"/>
    <n v="1"/>
    <s v="Centro"/>
    <n v="7558.4834874609942"/>
    <n v="0.03"/>
    <x v="1"/>
    <x v="13"/>
  </r>
  <r>
    <s v="JULIO"/>
    <n v="5"/>
    <s v="Sur"/>
    <n v="7951.3056671208915"/>
    <n v="0"/>
    <x v="1"/>
    <x v="33"/>
  </r>
  <r>
    <s v="OCTUBRE"/>
    <n v="6"/>
    <s v="Sur"/>
    <n v="7631.7275144182668"/>
    <n v="0.01"/>
    <x v="1"/>
    <x v="5"/>
  </r>
  <r>
    <s v="ENERO"/>
    <n v="2"/>
    <s v="Centro"/>
    <n v="7601.4580345367767"/>
    <n v="0.02"/>
    <x v="1"/>
    <x v="2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"/>
    <d v="2013-01-22T00:00:00"/>
    <x v="0"/>
    <x v="0"/>
    <n v="2.2999999999999998"/>
    <x v="0"/>
    <n v="0.92"/>
  </r>
  <r>
    <n v="2"/>
    <d v="2013-01-26T00:00:00"/>
    <x v="1"/>
    <x v="0"/>
    <n v="2.2999999999999998"/>
    <x v="1"/>
    <n v="0.46"/>
  </r>
  <r>
    <n v="3"/>
    <d v="2013-01-26T00:00:00"/>
    <x v="2"/>
    <x v="1"/>
    <n v="3.3"/>
    <x v="0"/>
    <n v="1.32"/>
  </r>
  <r>
    <n v="4"/>
    <d v="2013-01-27T00:00:00"/>
    <x v="3"/>
    <x v="2"/>
    <n v="1"/>
    <x v="0"/>
    <n v="0.4"/>
  </r>
  <r>
    <n v="5"/>
    <d v="2013-01-28T00:00:00"/>
    <x v="4"/>
    <x v="2"/>
    <n v="1"/>
    <x v="0"/>
    <n v="0.4"/>
  </r>
  <r>
    <n v="6"/>
    <d v="2013-01-29T00:00:00"/>
    <x v="5"/>
    <x v="1"/>
    <n v="1"/>
    <x v="0"/>
    <n v="0.4"/>
  </r>
  <r>
    <n v="7"/>
    <d v="2013-01-29T00:00:00"/>
    <x v="3"/>
    <x v="2"/>
    <n v="1"/>
    <x v="0"/>
    <n v="0.4"/>
  </r>
  <r>
    <n v="8"/>
    <d v="2013-02-02T00:00:00"/>
    <x v="5"/>
    <x v="1"/>
    <n v="1"/>
    <x v="0"/>
    <n v="0.4"/>
  </r>
  <r>
    <n v="9"/>
    <d v="2013-02-03T00:00:00"/>
    <x v="0"/>
    <x v="0"/>
    <n v="1"/>
    <x v="0"/>
    <n v="0.4"/>
  </r>
  <r>
    <n v="10"/>
    <d v="2013-02-03T00:00:00"/>
    <x v="1"/>
    <x v="0"/>
    <n v="2.2999999999999998"/>
    <x v="2"/>
    <n v="1.38"/>
  </r>
  <r>
    <n v="11"/>
    <d v="2013-02-04T00:00:00"/>
    <x v="5"/>
    <x v="1"/>
    <n v="3"/>
    <x v="0"/>
    <n v="1.2"/>
  </r>
  <r>
    <n v="12"/>
    <d v="2013-02-05T00:00:00"/>
    <x v="3"/>
    <x v="2"/>
    <n v="2"/>
    <x v="1"/>
    <n v="0.4"/>
  </r>
  <r>
    <n v="13"/>
    <d v="2013-02-06T00:00:00"/>
    <x v="3"/>
    <x v="2"/>
    <n v="3"/>
    <x v="2"/>
    <n v="1.8"/>
  </r>
  <r>
    <n v="14"/>
    <d v="2013-02-07T00:00:00"/>
    <x v="4"/>
    <x v="2"/>
    <n v="4"/>
    <x v="2"/>
    <n v="2.4"/>
  </r>
  <r>
    <n v="15"/>
    <d v="2013-02-08T00:00:00"/>
    <x v="0"/>
    <x v="0"/>
    <n v="2"/>
    <x v="2"/>
    <n v="1.2"/>
  </r>
  <r>
    <n v="16"/>
    <d v="2013-02-08T00:00:00"/>
    <x v="1"/>
    <x v="0"/>
    <n v="1"/>
    <x v="2"/>
    <n v="0.6"/>
  </r>
  <r>
    <n v="17"/>
    <d v="2013-02-09T00:00:00"/>
    <x v="5"/>
    <x v="1"/>
    <n v="1.5"/>
    <x v="2"/>
    <n v="0.9"/>
  </r>
  <r>
    <n v="18"/>
    <d v="2013-02-11T00:00:00"/>
    <x v="4"/>
    <x v="2"/>
    <n v="1.3"/>
    <x v="2"/>
    <n v="0.78"/>
  </r>
  <r>
    <n v="19"/>
    <d v="2013-02-11T00:00:00"/>
    <x v="0"/>
    <x v="0"/>
    <n v="1.3"/>
    <x v="2"/>
    <n v="0.78"/>
  </r>
  <r>
    <n v="20"/>
    <d v="2013-02-13T00:00:00"/>
    <x v="1"/>
    <x v="0"/>
    <n v="1.3"/>
    <x v="2"/>
    <n v="0.78"/>
  </r>
  <r>
    <n v="21"/>
    <d v="2013-02-16T00:00:00"/>
    <x v="5"/>
    <x v="1"/>
    <n v="1.3"/>
    <x v="1"/>
    <n v="0.26"/>
  </r>
  <r>
    <n v="22"/>
    <d v="2013-02-17T00:00:00"/>
    <x v="4"/>
    <x v="2"/>
    <n v="2"/>
    <x v="1"/>
    <n v="0.4"/>
  </r>
  <r>
    <n v="23"/>
    <d v="2013-02-18T00:00:00"/>
    <x v="4"/>
    <x v="2"/>
    <n v="2"/>
    <x v="1"/>
    <n v="0.4"/>
  </r>
  <r>
    <n v="24"/>
    <d v="2013-02-19T00:00:00"/>
    <x v="0"/>
    <x v="0"/>
    <n v="1"/>
    <x v="1"/>
    <n v="0.2"/>
  </r>
  <r>
    <n v="25"/>
    <d v="2013-02-20T00:00:00"/>
    <x v="1"/>
    <x v="0"/>
    <n v="1"/>
    <x v="1"/>
    <n v="0.2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"/>
    <d v="2013-01-22T00:00:00"/>
    <x v="0"/>
    <s v="Fijo"/>
    <n v="2.2999999999999998"/>
    <s v="Reducida"/>
    <n v="0.92"/>
  </r>
  <r>
    <n v="2"/>
    <d v="2013-01-26T00:00:00"/>
    <x v="1"/>
    <s v="Fijo"/>
    <n v="2.2999999999999998"/>
    <s v="Super reducida"/>
    <n v="0.46"/>
  </r>
  <r>
    <n v="3"/>
    <d v="2013-01-26T00:00:00"/>
    <x v="2"/>
    <s v="Claro"/>
    <n v="3.3"/>
    <s v="Reducida"/>
    <n v="1.32"/>
  </r>
  <r>
    <n v="4"/>
    <d v="2013-01-27T00:00:00"/>
    <x v="3"/>
    <s v="Movistar"/>
    <n v="1"/>
    <s v="Reducida"/>
    <n v="0.4"/>
  </r>
  <r>
    <n v="5"/>
    <d v="2013-01-28T00:00:00"/>
    <x v="4"/>
    <s v="Movistar"/>
    <n v="1"/>
    <s v="Reducida"/>
    <n v="0.4"/>
  </r>
  <r>
    <n v="6"/>
    <d v="2013-01-29T00:00:00"/>
    <x v="5"/>
    <s v="Claro"/>
    <n v="1"/>
    <s v="Reducida"/>
    <n v="0.4"/>
  </r>
  <r>
    <n v="7"/>
    <d v="2013-01-29T00:00:00"/>
    <x v="3"/>
    <s v="Movistar"/>
    <n v="1"/>
    <s v="Reducida"/>
    <n v="0.4"/>
  </r>
  <r>
    <n v="8"/>
    <d v="2013-02-02T00:00:00"/>
    <x v="5"/>
    <s v="Claro"/>
    <n v="1"/>
    <s v="Reducida"/>
    <n v="0.4"/>
  </r>
  <r>
    <n v="9"/>
    <d v="2013-02-03T00:00:00"/>
    <x v="0"/>
    <s v="Fijo"/>
    <n v="1"/>
    <s v="Reducida"/>
    <n v="0.4"/>
  </r>
  <r>
    <n v="10"/>
    <d v="2013-02-03T00:00:00"/>
    <x v="1"/>
    <s v="Fijo"/>
    <n v="2.2999999999999998"/>
    <s v="Normal"/>
    <n v="1.38"/>
  </r>
  <r>
    <n v="11"/>
    <d v="2013-02-04T00:00:00"/>
    <x v="5"/>
    <s v="Claro"/>
    <n v="3"/>
    <s v="Reducida"/>
    <n v="1.2"/>
  </r>
  <r>
    <n v="12"/>
    <d v="2013-02-05T00:00:00"/>
    <x v="3"/>
    <s v="Movistar"/>
    <n v="2"/>
    <s v="Super reducida"/>
    <n v="0.4"/>
  </r>
  <r>
    <n v="13"/>
    <d v="2013-02-06T00:00:00"/>
    <x v="3"/>
    <s v="Movistar"/>
    <n v="3"/>
    <s v="Normal"/>
    <n v="1.8"/>
  </r>
  <r>
    <n v="14"/>
    <d v="2013-02-07T00:00:00"/>
    <x v="4"/>
    <s v="Movistar"/>
    <n v="4"/>
    <s v="Normal"/>
    <n v="2.4"/>
  </r>
  <r>
    <n v="15"/>
    <d v="2013-02-08T00:00:00"/>
    <x v="0"/>
    <s v="Fijo"/>
    <n v="2"/>
    <s v="Normal"/>
    <n v="1.2"/>
  </r>
  <r>
    <n v="16"/>
    <d v="2013-02-08T00:00:00"/>
    <x v="1"/>
    <s v="Fijo"/>
    <n v="1"/>
    <s v="Normal"/>
    <n v="0.6"/>
  </r>
  <r>
    <n v="17"/>
    <d v="2013-02-09T00:00:00"/>
    <x v="5"/>
    <s v="Claro"/>
    <n v="1.5"/>
    <s v="Normal"/>
    <n v="0.9"/>
  </r>
  <r>
    <n v="18"/>
    <d v="2013-02-11T00:00:00"/>
    <x v="4"/>
    <s v="Movistar"/>
    <n v="1.3"/>
    <s v="Normal"/>
    <n v="0.78"/>
  </r>
  <r>
    <n v="19"/>
    <d v="2013-02-11T00:00:00"/>
    <x v="0"/>
    <s v="Fijo"/>
    <n v="1.3"/>
    <s v="Normal"/>
    <n v="0.78"/>
  </r>
  <r>
    <n v="20"/>
    <d v="2013-02-13T00:00:00"/>
    <x v="1"/>
    <s v="Fijo"/>
    <n v="1.3"/>
    <s v="Normal"/>
    <n v="0.78"/>
  </r>
  <r>
    <n v="21"/>
    <d v="2013-02-16T00:00:00"/>
    <x v="5"/>
    <s v="Claro"/>
    <n v="1.3"/>
    <s v="Super reducida"/>
    <n v="0.26"/>
  </r>
  <r>
    <n v="22"/>
    <d v="2013-02-17T00:00:00"/>
    <x v="4"/>
    <s v="Movistar"/>
    <n v="2"/>
    <s v="Super reducida"/>
    <n v="0.4"/>
  </r>
  <r>
    <n v="23"/>
    <d v="2013-02-18T00:00:00"/>
    <x v="4"/>
    <s v="Movistar"/>
    <n v="2"/>
    <s v="Super reducida"/>
    <n v="0.4"/>
  </r>
  <r>
    <n v="24"/>
    <d v="2013-02-19T00:00:00"/>
    <x v="0"/>
    <s v="Fijo"/>
    <n v="1"/>
    <s v="Super reducida"/>
    <n v="0.2"/>
  </r>
  <r>
    <n v="25"/>
    <d v="2013-02-20T00:00:00"/>
    <x v="1"/>
    <s v="Fijo"/>
    <n v="1"/>
    <s v="Super reducida"/>
    <n v="0.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3E1AF3-CF5E-42BF-B7C4-D88DDFE9E7EE}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P16:T24" firstHeaderRow="1" firstDataRow="2" firstDataCol="1"/>
  <pivotFields count="7">
    <pivotField dataField="1" numFmtId="169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umFmtId="14" showAll="0"/>
    <pivotField axis="axisRow" showAll="0">
      <items count="7">
        <item x="2"/>
        <item x="5"/>
        <item x="4"/>
        <item x="3"/>
        <item x="1"/>
        <item x="0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uenta de Nº" fld="0" subtotal="countNums" baseField="2" baseItem="0"/>
  </dataFields>
  <pivotTableStyleInfo name="PivotStyleMedium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6204E7-CB8B-4A73-A0CB-1C4BE8BE0990}" name="TablaDinámica2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P20:T28" firstHeaderRow="1" firstDataRow="2" firstDataCol="1"/>
  <pivotFields count="7">
    <pivotField numFmtId="169" showAll="0"/>
    <pivotField numFmtId="14" showAll="0"/>
    <pivotField axis="axisRow" showAll="0">
      <items count="7">
        <item x="2"/>
        <item x="5"/>
        <item x="4"/>
        <item x="3"/>
        <item x="1"/>
        <item x="0"/>
        <item t="default"/>
      </items>
    </pivotField>
    <pivotField showAll="0"/>
    <pivotField showAll="0"/>
    <pivotField axis="axisCol" showAll="0">
      <items count="4">
        <item x="2"/>
        <item x="0"/>
        <item x="1"/>
        <item t="default"/>
      </items>
    </pivotField>
    <pivotField dataField="1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Producto de IMPORTE" fld="6" subtotal="product" baseField="2" baseItem="4"/>
  </dataField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6514CA-8A7A-4620-8049-994456EA75B1}" name="TablaDinámica9" cacheId="4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M13:N50" firstHeaderRow="1" firstDataRow="1" firstDataCol="1"/>
  <pivotFields count="7">
    <pivotField numFmtId="169" showAll="0"/>
    <pivotField numFmtId="14" showAll="0"/>
    <pivotField axis="axisRow" showAll="0">
      <items count="7">
        <item x="2"/>
        <item x="5"/>
        <item x="4"/>
        <item x="3"/>
        <item x="1"/>
        <item x="0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dataField="1" showAll="0"/>
  </pivotFields>
  <rowFields count="3">
    <field x="2"/>
    <field x="5"/>
    <field x="3"/>
  </rowFields>
  <rowItems count="37">
    <i>
      <x/>
    </i>
    <i r="1">
      <x v="1"/>
    </i>
    <i r="2">
      <x/>
    </i>
    <i>
      <x v="1"/>
    </i>
    <i r="1">
      <x/>
    </i>
    <i r="2">
      <x/>
    </i>
    <i r="1">
      <x v="1"/>
    </i>
    <i r="2">
      <x/>
    </i>
    <i r="1">
      <x v="2"/>
    </i>
    <i r="2">
      <x/>
    </i>
    <i>
      <x v="2"/>
    </i>
    <i r="1">
      <x/>
    </i>
    <i r="2">
      <x v="2"/>
    </i>
    <i r="1">
      <x v="1"/>
    </i>
    <i r="2">
      <x v="2"/>
    </i>
    <i r="1">
      <x v="2"/>
    </i>
    <i r="2">
      <x v="2"/>
    </i>
    <i>
      <x v="3"/>
    </i>
    <i r="1">
      <x/>
    </i>
    <i r="2">
      <x v="2"/>
    </i>
    <i r="1">
      <x v="1"/>
    </i>
    <i r="2">
      <x v="2"/>
    </i>
    <i r="1">
      <x v="2"/>
    </i>
    <i r="2">
      <x v="2"/>
    </i>
    <i>
      <x v="4"/>
    </i>
    <i r="1">
      <x/>
    </i>
    <i r="2">
      <x v="1"/>
    </i>
    <i r="1">
      <x v="2"/>
    </i>
    <i r="2">
      <x v="1"/>
    </i>
    <i>
      <x v="5"/>
    </i>
    <i r="1">
      <x/>
    </i>
    <i r="2">
      <x v="1"/>
    </i>
    <i r="1">
      <x v="1"/>
    </i>
    <i r="2">
      <x v="1"/>
    </i>
    <i r="1">
      <x v="2"/>
    </i>
    <i r="2">
      <x v="1"/>
    </i>
    <i t="grand">
      <x/>
    </i>
  </rowItems>
  <colItems count="1">
    <i/>
  </colItems>
  <dataFields count="1">
    <dataField name="Producto de IMPORTE" fld="6" subtotal="product" baseField="2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7B4793-F3C7-4EC7-9533-9A9AD270A762}" name="TablaDinámica10" cacheId="4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N17:O24" firstHeaderRow="1" firstDataRow="1" firstDataCol="1"/>
  <pivotFields count="7">
    <pivotField numFmtId="169" showAll="0"/>
    <pivotField numFmtId="14" showAll="0"/>
    <pivotField axis="axisRow" showAll="0">
      <items count="7">
        <item x="2"/>
        <item x="5"/>
        <item x="4"/>
        <item x="3"/>
        <item x="1"/>
        <item x="0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a de TARIFA" fld="5" showDataAs="runTotal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BEFF56-3DFB-42F4-AECB-E12610FC38AC}" name="TablaDinámica1" cacheId="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P28:T39" firstHeaderRow="1" firstDataRow="2" firstDataCol="1"/>
  <pivotFields count="7">
    <pivotField showAll="0"/>
    <pivotField axis="axisRow" showAll="0">
      <items count="10">
        <item x="8"/>
        <item x="0"/>
        <item x="5"/>
        <item x="2"/>
        <item x="1"/>
        <item x="3"/>
        <item x="4"/>
        <item x="6"/>
        <item x="7"/>
        <item t="default"/>
      </items>
    </pivotField>
    <pivotField axis="axisCol" showAll="0">
      <items count="4">
        <item x="0"/>
        <item x="2"/>
        <item x="1"/>
        <item t="default"/>
      </items>
    </pivotField>
    <pivotField dataField="1" numFmtId="167" showAll="0"/>
    <pivotField numFmtId="168" showAll="0"/>
    <pivotField showAll="0"/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a de Importe Venta" fld="3" baseField="0" baseItem="0"/>
  </dataField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78C4E8-C2B6-4942-BEBC-C41266C4DB55}" name="TablaDinámica8" cacheId="3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P23:Q74" firstHeaderRow="1" firstDataRow="1" firstDataCol="1"/>
  <pivotFields count="7">
    <pivotField showAll="0"/>
    <pivotField showAll="0"/>
    <pivotField showAll="0"/>
    <pivotField numFmtId="167" showAll="0"/>
    <pivotField numFmtId="168" showAll="0"/>
    <pivotField dataField="1" showAll="0">
      <items count="3">
        <item x="0"/>
        <item x="1"/>
        <item t="default"/>
      </items>
    </pivotField>
    <pivotField axis="axisRow" showAll="0">
      <items count="51">
        <item x="43"/>
        <item x="41"/>
        <item x="38"/>
        <item x="40"/>
        <item x="45"/>
        <item x="8"/>
        <item x="16"/>
        <item x="23"/>
        <item x="37"/>
        <item x="18"/>
        <item x="27"/>
        <item x="14"/>
        <item x="31"/>
        <item x="1"/>
        <item x="12"/>
        <item x="24"/>
        <item x="33"/>
        <item x="20"/>
        <item x="5"/>
        <item x="11"/>
        <item x="34"/>
        <item x="15"/>
        <item x="13"/>
        <item x="21"/>
        <item x="26"/>
        <item x="2"/>
        <item x="19"/>
        <item x="9"/>
        <item x="4"/>
        <item x="7"/>
        <item x="25"/>
        <item x="17"/>
        <item x="36"/>
        <item x="29"/>
        <item x="6"/>
        <item x="42"/>
        <item x="46"/>
        <item x="10"/>
        <item x="28"/>
        <item x="22"/>
        <item x="30"/>
        <item x="0"/>
        <item x="35"/>
        <item x="47"/>
        <item x="49"/>
        <item x="48"/>
        <item x="39"/>
        <item x="3"/>
        <item x="44"/>
        <item x="32"/>
        <item t="default"/>
      </items>
    </pivotField>
  </pivotFields>
  <rowFields count="1">
    <field x="6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Cuenta de Pago" fld="5" subtotal="count" showDataAs="difference" baseField="6" baseItem="0"/>
  </dataField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BF65D9-F458-46E6-9A6C-8E9601AAC9AA}" name="TablaDinámica2" cacheId="1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K28:M41" firstHeaderRow="0" firstDataRow="1" firstDataCol="1"/>
  <pivotFields count="7">
    <pivotField axis="axisRow" showAll="0">
      <items count="13">
        <item x="1"/>
        <item x="4"/>
        <item x="2"/>
        <item x="5"/>
        <item x="11"/>
        <item x="7"/>
        <item x="8"/>
        <item x="0"/>
        <item x="6"/>
        <item x="10"/>
        <item x="9"/>
        <item x="3"/>
        <item t="default"/>
      </items>
    </pivotField>
    <pivotField showAll="0"/>
    <pivotField showAll="0"/>
    <pivotField dataField="1" numFmtId="167" showAll="0"/>
    <pivotField numFmtId="168"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Promedio de Importe Venta" fld="3" subtotal="average" baseField="0" baseItem="0"/>
    <dataField name="Cuenta de Pago" fld="5" subtotal="countNums" baseField="0" baseItem="9">
      <extLst>
        <ext xmlns:x14="http://schemas.microsoft.com/office/spreadsheetml/2009/9/main" uri="{E15A36E0-9728-4e99-A89B-3F7291B0FE68}">
          <x14:dataField pivotShowAs="rankDescending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37E9B8-200B-407F-8095-2BA779422A6E}" name="TablaDinámica3" cacheId="2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K21:T180" firstHeaderRow="1" firstDataRow="3" firstDataCol="1"/>
  <pivotFields count="7">
    <pivotField axis="axisRow" showAll="0">
      <items count="13">
        <item x="1"/>
        <item x="4"/>
        <item x="2"/>
        <item x="5"/>
        <item x="11"/>
        <item x="7"/>
        <item x="8"/>
        <item x="0"/>
        <item x="6"/>
        <item x="10"/>
        <item x="9"/>
        <item x="3"/>
        <item t="default"/>
      </items>
    </pivotField>
    <pivotField axis="axisRow" showAll="0">
      <items count="10">
        <item x="8"/>
        <item x="0"/>
        <item x="5"/>
        <item x="2"/>
        <item x="1"/>
        <item x="3"/>
        <item x="4"/>
        <item x="6"/>
        <item x="7"/>
        <item t="default"/>
      </items>
    </pivotField>
    <pivotField axis="axisRow" showAll="0">
      <items count="4">
        <item x="0"/>
        <item x="2"/>
        <item x="1"/>
        <item t="default"/>
      </items>
    </pivotField>
    <pivotField dataField="1" numFmtId="167" showAll="0"/>
    <pivotField dataField="1" numFmtId="168" showAll="0"/>
    <pivotField axis="axisCol" showAll="0">
      <items count="3">
        <item x="0"/>
        <item x="1"/>
        <item t="default"/>
      </items>
    </pivotField>
    <pivotField dataField="1" showAll="0">
      <items count="51">
        <item x="43"/>
        <item x="41"/>
        <item x="38"/>
        <item x="40"/>
        <item x="45"/>
        <item x="8"/>
        <item x="16"/>
        <item x="23"/>
        <item x="37"/>
        <item x="18"/>
        <item x="27"/>
        <item x="14"/>
        <item x="31"/>
        <item x="1"/>
        <item x="12"/>
        <item x="24"/>
        <item x="33"/>
        <item x="20"/>
        <item x="5"/>
        <item x="11"/>
        <item x="34"/>
        <item x="15"/>
        <item x="13"/>
        <item x="21"/>
        <item x="26"/>
        <item x="2"/>
        <item x="19"/>
        <item x="9"/>
        <item x="4"/>
        <item x="7"/>
        <item x="25"/>
        <item x="17"/>
        <item x="36"/>
        <item x="29"/>
        <item x="6"/>
        <item x="42"/>
        <item x="46"/>
        <item x="10"/>
        <item x="28"/>
        <item x="22"/>
        <item x="30"/>
        <item x="0"/>
        <item x="35"/>
        <item x="47"/>
        <item x="49"/>
        <item x="48"/>
        <item x="39"/>
        <item x="3"/>
        <item x="44"/>
        <item x="32"/>
        <item t="default"/>
      </items>
    </pivotField>
  </pivotFields>
  <rowFields count="3">
    <field x="0"/>
    <field x="2"/>
    <field x="1"/>
  </rowFields>
  <rowItems count="157">
    <i>
      <x/>
    </i>
    <i r="1">
      <x/>
    </i>
    <i r="2">
      <x/>
    </i>
    <i r="2">
      <x v="1"/>
    </i>
    <i r="2">
      <x v="2"/>
    </i>
    <i r="2">
      <x v="3"/>
    </i>
    <i r="1">
      <x v="1"/>
    </i>
    <i r="2">
      <x v="6"/>
    </i>
    <i r="2">
      <x v="7"/>
    </i>
    <i r="2">
      <x v="8"/>
    </i>
    <i r="1">
      <x v="2"/>
    </i>
    <i r="2">
      <x v="4"/>
    </i>
    <i r="2">
      <x v="5"/>
    </i>
    <i>
      <x v="1"/>
    </i>
    <i r="1">
      <x/>
    </i>
    <i r="2">
      <x/>
    </i>
    <i r="2">
      <x v="1"/>
    </i>
    <i r="2">
      <x v="2"/>
    </i>
    <i r="2">
      <x v="3"/>
    </i>
    <i r="1">
      <x v="1"/>
    </i>
    <i r="2">
      <x v="6"/>
    </i>
    <i r="2">
      <x v="7"/>
    </i>
    <i r="2">
      <x v="8"/>
    </i>
    <i r="1">
      <x v="2"/>
    </i>
    <i r="2">
      <x v="4"/>
    </i>
    <i r="2">
      <x v="5"/>
    </i>
    <i>
      <x v="2"/>
    </i>
    <i r="1">
      <x/>
    </i>
    <i r="2">
      <x/>
    </i>
    <i r="2">
      <x v="1"/>
    </i>
    <i r="2">
      <x v="2"/>
    </i>
    <i r="2">
      <x v="3"/>
    </i>
    <i r="1">
      <x v="1"/>
    </i>
    <i r="2">
      <x v="6"/>
    </i>
    <i r="2">
      <x v="7"/>
    </i>
    <i r="2">
      <x v="8"/>
    </i>
    <i r="1">
      <x v="2"/>
    </i>
    <i r="2">
      <x v="4"/>
    </i>
    <i r="2">
      <x v="5"/>
    </i>
    <i>
      <x v="3"/>
    </i>
    <i r="1">
      <x/>
    </i>
    <i r="2">
      <x/>
    </i>
    <i r="2">
      <x v="1"/>
    </i>
    <i r="2">
      <x v="2"/>
    </i>
    <i r="2">
      <x v="3"/>
    </i>
    <i r="1">
      <x v="1"/>
    </i>
    <i r="2">
      <x v="6"/>
    </i>
    <i r="2">
      <x v="7"/>
    </i>
    <i r="2">
      <x v="8"/>
    </i>
    <i r="1">
      <x v="2"/>
    </i>
    <i r="2">
      <x v="4"/>
    </i>
    <i r="2">
      <x v="5"/>
    </i>
    <i>
      <x v="4"/>
    </i>
    <i r="1">
      <x/>
    </i>
    <i r="2">
      <x/>
    </i>
    <i r="2">
      <x v="1"/>
    </i>
    <i r="2">
      <x v="2"/>
    </i>
    <i r="2">
      <x v="3"/>
    </i>
    <i r="1">
      <x v="1"/>
    </i>
    <i r="2">
      <x v="6"/>
    </i>
    <i r="2">
      <x v="7"/>
    </i>
    <i r="2">
      <x v="8"/>
    </i>
    <i r="1">
      <x v="2"/>
    </i>
    <i r="2">
      <x v="4"/>
    </i>
    <i r="2">
      <x v="5"/>
    </i>
    <i>
      <x v="5"/>
    </i>
    <i r="1">
      <x/>
    </i>
    <i r="2">
      <x/>
    </i>
    <i r="2">
      <x v="1"/>
    </i>
    <i r="2">
      <x v="2"/>
    </i>
    <i r="2">
      <x v="3"/>
    </i>
    <i r="1">
      <x v="1"/>
    </i>
    <i r="2">
      <x v="6"/>
    </i>
    <i r="2">
      <x v="7"/>
    </i>
    <i r="2">
      <x v="8"/>
    </i>
    <i r="1">
      <x v="2"/>
    </i>
    <i r="2">
      <x v="4"/>
    </i>
    <i r="2">
      <x v="5"/>
    </i>
    <i>
      <x v="6"/>
    </i>
    <i r="1">
      <x/>
    </i>
    <i r="2">
      <x/>
    </i>
    <i r="2">
      <x v="1"/>
    </i>
    <i r="2">
      <x v="2"/>
    </i>
    <i r="2">
      <x v="3"/>
    </i>
    <i r="1">
      <x v="1"/>
    </i>
    <i r="2">
      <x v="6"/>
    </i>
    <i r="2">
      <x v="7"/>
    </i>
    <i r="2">
      <x v="8"/>
    </i>
    <i r="1">
      <x v="2"/>
    </i>
    <i r="2">
      <x v="4"/>
    </i>
    <i r="2">
      <x v="5"/>
    </i>
    <i>
      <x v="7"/>
    </i>
    <i r="1">
      <x/>
    </i>
    <i r="2">
      <x/>
    </i>
    <i r="2">
      <x v="1"/>
    </i>
    <i r="2">
      <x v="2"/>
    </i>
    <i r="2">
      <x v="3"/>
    </i>
    <i r="1">
      <x v="1"/>
    </i>
    <i r="2">
      <x v="6"/>
    </i>
    <i r="2">
      <x v="7"/>
    </i>
    <i r="2">
      <x v="8"/>
    </i>
    <i r="1">
      <x v="2"/>
    </i>
    <i r="2">
      <x v="4"/>
    </i>
    <i r="2">
      <x v="5"/>
    </i>
    <i>
      <x v="8"/>
    </i>
    <i r="1">
      <x/>
    </i>
    <i r="2">
      <x/>
    </i>
    <i r="2">
      <x v="1"/>
    </i>
    <i r="2">
      <x v="2"/>
    </i>
    <i r="2">
      <x v="3"/>
    </i>
    <i r="1">
      <x v="1"/>
    </i>
    <i r="2">
      <x v="6"/>
    </i>
    <i r="2">
      <x v="7"/>
    </i>
    <i r="2">
      <x v="8"/>
    </i>
    <i r="1">
      <x v="2"/>
    </i>
    <i r="2">
      <x v="4"/>
    </i>
    <i r="2">
      <x v="5"/>
    </i>
    <i>
      <x v="9"/>
    </i>
    <i r="1">
      <x/>
    </i>
    <i r="2">
      <x/>
    </i>
    <i r="2">
      <x v="1"/>
    </i>
    <i r="2">
      <x v="2"/>
    </i>
    <i r="2">
      <x v="3"/>
    </i>
    <i r="1">
      <x v="1"/>
    </i>
    <i r="2">
      <x v="6"/>
    </i>
    <i r="2">
      <x v="7"/>
    </i>
    <i r="2">
      <x v="8"/>
    </i>
    <i r="1">
      <x v="2"/>
    </i>
    <i r="2">
      <x v="4"/>
    </i>
    <i r="2">
      <x v="5"/>
    </i>
    <i>
      <x v="10"/>
    </i>
    <i r="1">
      <x/>
    </i>
    <i r="2">
      <x/>
    </i>
    <i r="2">
      <x v="1"/>
    </i>
    <i r="2">
      <x v="2"/>
    </i>
    <i r="2">
      <x v="3"/>
    </i>
    <i r="1">
      <x v="1"/>
    </i>
    <i r="2">
      <x v="6"/>
    </i>
    <i r="2">
      <x v="7"/>
    </i>
    <i r="2">
      <x v="8"/>
    </i>
    <i r="1">
      <x v="2"/>
    </i>
    <i r="2">
      <x v="4"/>
    </i>
    <i r="2">
      <x v="5"/>
    </i>
    <i>
      <x v="11"/>
    </i>
    <i r="1">
      <x/>
    </i>
    <i r="2">
      <x/>
    </i>
    <i r="2">
      <x v="1"/>
    </i>
    <i r="2">
      <x v="2"/>
    </i>
    <i r="2">
      <x v="3"/>
    </i>
    <i r="1">
      <x v="1"/>
    </i>
    <i r="2">
      <x v="6"/>
    </i>
    <i r="2">
      <x v="7"/>
    </i>
    <i r="2">
      <x v="8"/>
    </i>
    <i r="1">
      <x v="2"/>
    </i>
    <i r="2">
      <x v="4"/>
    </i>
    <i r="2">
      <x v="5"/>
    </i>
    <i t="grand">
      <x/>
    </i>
  </rowItems>
  <colFields count="2">
    <field x="-2"/>
    <field x="5"/>
  </colFields>
  <colItems count="9">
    <i>
      <x/>
      <x/>
    </i>
    <i r="1">
      <x v="1"/>
    </i>
    <i i="1">
      <x v="1"/>
      <x/>
    </i>
    <i r="1" i="1">
      <x v="1"/>
    </i>
    <i i="2">
      <x v="2"/>
      <x/>
    </i>
    <i r="1" i="2">
      <x v="1"/>
    </i>
    <i t="grand">
      <x/>
    </i>
    <i t="grand" i="1">
      <x/>
    </i>
    <i t="grand" i="2">
      <x/>
    </i>
  </colItems>
  <dataFields count="3">
    <dataField name="Suma de Importe Venta" fld="3" baseField="0" baseItem="0"/>
    <dataField name="Suma de Descuento" fld="4" baseField="0" baseItem="0"/>
    <dataField name="Suma de Edad" fld="6" baseField="0" baseItem="0"/>
  </dataField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8FD412-D325-4234-B266-50EAB4A11734}" name="TablaDinámica4" cacheId="2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M22:S181" firstHeaderRow="1" firstDataRow="3" firstDataCol="1"/>
  <pivotFields count="7">
    <pivotField axis="axisRow" showAll="0">
      <items count="13">
        <item x="1"/>
        <item x="4"/>
        <item x="2"/>
        <item x="5"/>
        <item x="11"/>
        <item x="7"/>
        <item x="8"/>
        <item x="0"/>
        <item x="6"/>
        <item x="10"/>
        <item x="9"/>
        <item x="3"/>
        <item t="default"/>
      </items>
    </pivotField>
    <pivotField axis="axisRow" showAll="0">
      <items count="10">
        <item x="8"/>
        <item x="0"/>
        <item x="5"/>
        <item x="2"/>
        <item x="1"/>
        <item x="3"/>
        <item x="4"/>
        <item x="6"/>
        <item x="7"/>
        <item t="default"/>
      </items>
    </pivotField>
    <pivotField axis="axisRow" showAll="0">
      <items count="4">
        <item x="0"/>
        <item x="2"/>
        <item x="1"/>
        <item t="default"/>
      </items>
    </pivotField>
    <pivotField dataField="1" numFmtId="167" showAll="0"/>
    <pivotField dataField="1" numFmtId="168" showAll="0"/>
    <pivotField axis="axisCol" showAll="0">
      <items count="3">
        <item x="0"/>
        <item x="1"/>
        <item t="default"/>
      </items>
    </pivotField>
    <pivotField showAll="0"/>
  </pivotFields>
  <rowFields count="3">
    <field x="0"/>
    <field x="2"/>
    <field x="1"/>
  </rowFields>
  <rowItems count="157">
    <i>
      <x/>
    </i>
    <i r="1">
      <x/>
    </i>
    <i r="2">
      <x/>
    </i>
    <i r="2">
      <x v="1"/>
    </i>
    <i r="2">
      <x v="2"/>
    </i>
    <i r="2">
      <x v="3"/>
    </i>
    <i r="1">
      <x v="1"/>
    </i>
    <i r="2">
      <x v="6"/>
    </i>
    <i r="2">
      <x v="7"/>
    </i>
    <i r="2">
      <x v="8"/>
    </i>
    <i r="1">
      <x v="2"/>
    </i>
    <i r="2">
      <x v="4"/>
    </i>
    <i r="2">
      <x v="5"/>
    </i>
    <i>
      <x v="1"/>
    </i>
    <i r="1">
      <x/>
    </i>
    <i r="2">
      <x/>
    </i>
    <i r="2">
      <x v="1"/>
    </i>
    <i r="2">
      <x v="2"/>
    </i>
    <i r="2">
      <x v="3"/>
    </i>
    <i r="1">
      <x v="1"/>
    </i>
    <i r="2">
      <x v="6"/>
    </i>
    <i r="2">
      <x v="7"/>
    </i>
    <i r="2">
      <x v="8"/>
    </i>
    <i r="1">
      <x v="2"/>
    </i>
    <i r="2">
      <x v="4"/>
    </i>
    <i r="2">
      <x v="5"/>
    </i>
    <i>
      <x v="2"/>
    </i>
    <i r="1">
      <x/>
    </i>
    <i r="2">
      <x/>
    </i>
    <i r="2">
      <x v="1"/>
    </i>
    <i r="2">
      <x v="2"/>
    </i>
    <i r="2">
      <x v="3"/>
    </i>
    <i r="1">
      <x v="1"/>
    </i>
    <i r="2">
      <x v="6"/>
    </i>
    <i r="2">
      <x v="7"/>
    </i>
    <i r="2">
      <x v="8"/>
    </i>
    <i r="1">
      <x v="2"/>
    </i>
    <i r="2">
      <x v="4"/>
    </i>
    <i r="2">
      <x v="5"/>
    </i>
    <i>
      <x v="3"/>
    </i>
    <i r="1">
      <x/>
    </i>
    <i r="2">
      <x/>
    </i>
    <i r="2">
      <x v="1"/>
    </i>
    <i r="2">
      <x v="2"/>
    </i>
    <i r="2">
      <x v="3"/>
    </i>
    <i r="1">
      <x v="1"/>
    </i>
    <i r="2">
      <x v="6"/>
    </i>
    <i r="2">
      <x v="7"/>
    </i>
    <i r="2">
      <x v="8"/>
    </i>
    <i r="1">
      <x v="2"/>
    </i>
    <i r="2">
      <x v="4"/>
    </i>
    <i r="2">
      <x v="5"/>
    </i>
    <i>
      <x v="4"/>
    </i>
    <i r="1">
      <x/>
    </i>
    <i r="2">
      <x/>
    </i>
    <i r="2">
      <x v="1"/>
    </i>
    <i r="2">
      <x v="2"/>
    </i>
    <i r="2">
      <x v="3"/>
    </i>
    <i r="1">
      <x v="1"/>
    </i>
    <i r="2">
      <x v="6"/>
    </i>
    <i r="2">
      <x v="7"/>
    </i>
    <i r="2">
      <x v="8"/>
    </i>
    <i r="1">
      <x v="2"/>
    </i>
    <i r="2">
      <x v="4"/>
    </i>
    <i r="2">
      <x v="5"/>
    </i>
    <i>
      <x v="5"/>
    </i>
    <i r="1">
      <x/>
    </i>
    <i r="2">
      <x/>
    </i>
    <i r="2">
      <x v="1"/>
    </i>
    <i r="2">
      <x v="2"/>
    </i>
    <i r="2">
      <x v="3"/>
    </i>
    <i r="1">
      <x v="1"/>
    </i>
    <i r="2">
      <x v="6"/>
    </i>
    <i r="2">
      <x v="7"/>
    </i>
    <i r="2">
      <x v="8"/>
    </i>
    <i r="1">
      <x v="2"/>
    </i>
    <i r="2">
      <x v="4"/>
    </i>
    <i r="2">
      <x v="5"/>
    </i>
    <i>
      <x v="6"/>
    </i>
    <i r="1">
      <x/>
    </i>
    <i r="2">
      <x/>
    </i>
    <i r="2">
      <x v="1"/>
    </i>
    <i r="2">
      <x v="2"/>
    </i>
    <i r="2">
      <x v="3"/>
    </i>
    <i r="1">
      <x v="1"/>
    </i>
    <i r="2">
      <x v="6"/>
    </i>
    <i r="2">
      <x v="7"/>
    </i>
    <i r="2">
      <x v="8"/>
    </i>
    <i r="1">
      <x v="2"/>
    </i>
    <i r="2">
      <x v="4"/>
    </i>
    <i r="2">
      <x v="5"/>
    </i>
    <i>
      <x v="7"/>
    </i>
    <i r="1">
      <x/>
    </i>
    <i r="2">
      <x/>
    </i>
    <i r="2">
      <x v="1"/>
    </i>
    <i r="2">
      <x v="2"/>
    </i>
    <i r="2">
      <x v="3"/>
    </i>
    <i r="1">
      <x v="1"/>
    </i>
    <i r="2">
      <x v="6"/>
    </i>
    <i r="2">
      <x v="7"/>
    </i>
    <i r="2">
      <x v="8"/>
    </i>
    <i r="1">
      <x v="2"/>
    </i>
    <i r="2">
      <x v="4"/>
    </i>
    <i r="2">
      <x v="5"/>
    </i>
    <i>
      <x v="8"/>
    </i>
    <i r="1">
      <x/>
    </i>
    <i r="2">
      <x/>
    </i>
    <i r="2">
      <x v="1"/>
    </i>
    <i r="2">
      <x v="2"/>
    </i>
    <i r="2">
      <x v="3"/>
    </i>
    <i r="1">
      <x v="1"/>
    </i>
    <i r="2">
      <x v="6"/>
    </i>
    <i r="2">
      <x v="7"/>
    </i>
    <i r="2">
      <x v="8"/>
    </i>
    <i r="1">
      <x v="2"/>
    </i>
    <i r="2">
      <x v="4"/>
    </i>
    <i r="2">
      <x v="5"/>
    </i>
    <i>
      <x v="9"/>
    </i>
    <i r="1">
      <x/>
    </i>
    <i r="2">
      <x/>
    </i>
    <i r="2">
      <x v="1"/>
    </i>
    <i r="2">
      <x v="2"/>
    </i>
    <i r="2">
      <x v="3"/>
    </i>
    <i r="1">
      <x v="1"/>
    </i>
    <i r="2">
      <x v="6"/>
    </i>
    <i r="2">
      <x v="7"/>
    </i>
    <i r="2">
      <x v="8"/>
    </i>
    <i r="1">
      <x v="2"/>
    </i>
    <i r="2">
      <x v="4"/>
    </i>
    <i r="2">
      <x v="5"/>
    </i>
    <i>
      <x v="10"/>
    </i>
    <i r="1">
      <x/>
    </i>
    <i r="2">
      <x/>
    </i>
    <i r="2">
      <x v="1"/>
    </i>
    <i r="2">
      <x v="2"/>
    </i>
    <i r="2">
      <x v="3"/>
    </i>
    <i r="1">
      <x v="1"/>
    </i>
    <i r="2">
      <x v="6"/>
    </i>
    <i r="2">
      <x v="7"/>
    </i>
    <i r="2">
      <x v="8"/>
    </i>
    <i r="1">
      <x v="2"/>
    </i>
    <i r="2">
      <x v="4"/>
    </i>
    <i r="2">
      <x v="5"/>
    </i>
    <i>
      <x v="11"/>
    </i>
    <i r="1">
      <x/>
    </i>
    <i r="2">
      <x/>
    </i>
    <i r="2">
      <x v="1"/>
    </i>
    <i r="2">
      <x v="2"/>
    </i>
    <i r="2">
      <x v="3"/>
    </i>
    <i r="1">
      <x v="1"/>
    </i>
    <i r="2">
      <x v="6"/>
    </i>
    <i r="2">
      <x v="7"/>
    </i>
    <i r="2">
      <x v="8"/>
    </i>
    <i r="1">
      <x v="2"/>
    </i>
    <i r="2">
      <x v="4"/>
    </i>
    <i r="2">
      <x v="5"/>
    </i>
    <i t="grand">
      <x/>
    </i>
  </rowItems>
  <colFields count="2">
    <field x="-2"/>
    <field x="5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Suma de Importe Venta" fld="3" baseField="0" baseItem="0"/>
    <dataField name="Suma de Descuento" fld="4" baseField="0" baseItem="0"/>
  </dataField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FBA33F-97CC-4015-853F-19DF9DE7AED1}" name="TablaDinámica5" cacheId="2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M20:N150" firstHeaderRow="1" firstDataRow="1" firstDataCol="1"/>
  <pivotFields count="7">
    <pivotField axis="axisRow" showAll="0" maxSubtotal="1">
      <items count="13">
        <item x="1"/>
        <item x="4"/>
        <item x="2"/>
        <item x="5"/>
        <item x="11"/>
        <item x="7"/>
        <item x="8"/>
        <item x="0"/>
        <item x="6"/>
        <item x="10"/>
        <item x="9"/>
        <item x="3"/>
        <item t="max"/>
      </items>
    </pivotField>
    <pivotField axis="axisRow" showAll="0">
      <items count="10">
        <item x="8"/>
        <item x="0"/>
        <item x="5"/>
        <item x="2"/>
        <item x="1"/>
        <item x="3"/>
        <item x="4"/>
        <item x="6"/>
        <item x="7"/>
        <item t="default"/>
      </items>
    </pivotField>
    <pivotField showAll="0"/>
    <pivotField dataField="1" numFmtId="167" showAll="0"/>
    <pivotField numFmtId="168" showAll="0"/>
    <pivotField showAll="0"/>
    <pivotField showAll="0"/>
  </pivotFields>
  <rowFields count="2">
    <field x="1"/>
    <field x="0"/>
  </rowFields>
  <rowItems count="130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max">
      <x v="1048832"/>
      <x/>
    </i>
    <i t="max" r="1">
      <x v="1"/>
    </i>
    <i t="max" r="1">
      <x v="2"/>
    </i>
    <i t="max" r="1">
      <x v="3"/>
    </i>
    <i t="max" r="1">
      <x v="4"/>
    </i>
    <i t="max" r="1">
      <x v="5"/>
    </i>
    <i t="max" r="1">
      <x v="6"/>
    </i>
    <i t="max" r="1">
      <x v="7"/>
    </i>
    <i t="max" r="1">
      <x v="8"/>
    </i>
    <i t="max" r="1">
      <x v="9"/>
    </i>
    <i t="max" r="1">
      <x v="10"/>
    </i>
    <i t="max" r="1">
      <x v="11"/>
    </i>
    <i t="grand">
      <x/>
    </i>
  </rowItems>
  <colItems count="1">
    <i/>
  </colItems>
  <dataFields count="1">
    <dataField name="Suma de Importe Venta" fld="3" baseField="0" baseItem="0"/>
  </dataFields>
  <pivotTableStyleInfo name="PivotStyleMedium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48572C-B9A5-4820-A124-3B8946C9F04A}" name="TablaDinámica6" cacheId="3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M25:Q36" firstHeaderRow="1" firstDataRow="2" firstDataCol="1"/>
  <pivotFields count="7">
    <pivotField showAll="0"/>
    <pivotField axis="axisRow" showAll="0">
      <items count="10">
        <item x="8"/>
        <item x="0"/>
        <item x="5"/>
        <item x="2"/>
        <item x="1"/>
        <item x="3"/>
        <item x="4"/>
        <item x="6"/>
        <item x="7"/>
        <item t="default"/>
      </items>
    </pivotField>
    <pivotField axis="axisCol" showAll="0">
      <items count="4">
        <item x="0"/>
        <item x="2"/>
        <item x="1"/>
        <item t="default"/>
      </items>
    </pivotField>
    <pivotField numFmtId="167" showAll="0"/>
    <pivotField dataField="1" numFmtId="168" showAll="0"/>
    <pivotField showAll="0"/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Promedio de Descuento" fld="4" subtotal="average" showDataAs="percentOfTotal" baseField="1" baseItem="0" numFmtId="1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EE6CAA-F1FB-40A7-AC40-5D7580F80555}" name="TablaDinámica7" cacheId="3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P29:T40" firstHeaderRow="1" firstDataRow="2" firstDataCol="1"/>
  <pivotFields count="7">
    <pivotField showAll="0"/>
    <pivotField axis="axisRow" showAll="0">
      <items count="10">
        <item x="8"/>
        <item x="0"/>
        <item x="5"/>
        <item x="2"/>
        <item x="1"/>
        <item x="3"/>
        <item x="4"/>
        <item x="6"/>
        <item x="7"/>
        <item t="default"/>
      </items>
    </pivotField>
    <pivotField axis="axisCol" showAll="0">
      <items count="4">
        <item x="0"/>
        <item x="2"/>
        <item x="1"/>
        <item t="default"/>
      </items>
    </pivotField>
    <pivotField numFmtId="167" showAll="0"/>
    <pivotField dataField="1" numFmtId="168" showAll="0"/>
    <pivotField showAll="0"/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a de Descuento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7294-6914-448A-B1CD-2655ECBE9285}">
  <dimension ref="B3:T29"/>
  <sheetViews>
    <sheetView topLeftCell="G1" workbookViewId="0">
      <selection activeCell="K10" sqref="K10"/>
    </sheetView>
  </sheetViews>
  <sheetFormatPr baseColWidth="10" defaultRowHeight="15" x14ac:dyDescent="0.25"/>
  <cols>
    <col min="3" max="3" width="13.7109375" customWidth="1"/>
    <col min="4" max="4" width="13.5703125" customWidth="1"/>
    <col min="5" max="5" width="12.140625" customWidth="1"/>
    <col min="6" max="6" width="15.5703125" customWidth="1"/>
    <col min="7" max="7" width="17.28515625" customWidth="1"/>
    <col min="9" max="9" width="5.85546875" customWidth="1"/>
    <col min="10" max="10" width="3.42578125" customWidth="1"/>
    <col min="16" max="16" width="17.5703125" bestFit="1" customWidth="1"/>
    <col min="17" max="17" width="22.42578125" bestFit="1" customWidth="1"/>
    <col min="18" max="18" width="4.28515625" bestFit="1" customWidth="1"/>
    <col min="19" max="19" width="8.85546875" bestFit="1" customWidth="1"/>
    <col min="20" max="20" width="12.5703125" bestFit="1" customWidth="1"/>
  </cols>
  <sheetData>
    <row r="3" spans="2:17" x14ac:dyDescent="0.25">
      <c r="B3" s="22" t="s">
        <v>34</v>
      </c>
      <c r="C3" s="22" t="s">
        <v>35</v>
      </c>
      <c r="D3" s="22" t="s">
        <v>36</v>
      </c>
      <c r="E3" s="22" t="s">
        <v>37</v>
      </c>
      <c r="F3" s="22" t="s">
        <v>38</v>
      </c>
      <c r="G3" s="22" t="s">
        <v>39</v>
      </c>
      <c r="H3" s="22" t="s">
        <v>40</v>
      </c>
    </row>
    <row r="4" spans="2:17" x14ac:dyDescent="0.25">
      <c r="B4" s="23">
        <v>1</v>
      </c>
      <c r="C4" s="24">
        <v>41296</v>
      </c>
      <c r="D4" s="25">
        <v>965953421</v>
      </c>
      <c r="E4" s="25" t="s">
        <v>41</v>
      </c>
      <c r="F4" s="25">
        <v>2.2999999999999998</v>
      </c>
      <c r="G4" s="25" t="s">
        <v>42</v>
      </c>
      <c r="H4" s="25">
        <v>0.92</v>
      </c>
      <c r="J4" s="119">
        <v>1</v>
      </c>
      <c r="K4" s="120" t="s">
        <v>43</v>
      </c>
      <c r="L4" s="121"/>
      <c r="M4" s="121"/>
      <c r="N4" s="121"/>
      <c r="O4" s="121"/>
      <c r="P4" s="121"/>
      <c r="Q4" s="122"/>
    </row>
    <row r="5" spans="2:17" x14ac:dyDescent="0.25">
      <c r="B5" s="23">
        <v>2</v>
      </c>
      <c r="C5" s="24">
        <v>41300</v>
      </c>
      <c r="D5" s="25">
        <v>965152323</v>
      </c>
      <c r="E5" s="25" t="s">
        <v>41</v>
      </c>
      <c r="F5" s="25">
        <v>2.2999999999999998</v>
      </c>
      <c r="G5" s="25" t="s">
        <v>44</v>
      </c>
      <c r="H5" s="25">
        <v>0.46</v>
      </c>
      <c r="J5" s="26">
        <v>2</v>
      </c>
      <c r="K5" s="30" t="s">
        <v>45</v>
      </c>
      <c r="L5" s="31"/>
      <c r="M5" s="31"/>
      <c r="N5" s="31"/>
      <c r="O5" s="31"/>
      <c r="P5" s="31"/>
      <c r="Q5" s="32"/>
    </row>
    <row r="6" spans="2:17" x14ac:dyDescent="0.25">
      <c r="B6" s="23">
        <v>3</v>
      </c>
      <c r="C6" s="24">
        <v>41300</v>
      </c>
      <c r="D6" s="25">
        <v>606243424</v>
      </c>
      <c r="E6" s="25" t="s">
        <v>46</v>
      </c>
      <c r="F6" s="25">
        <v>3.3</v>
      </c>
      <c r="G6" s="25" t="s">
        <v>42</v>
      </c>
      <c r="H6" s="25">
        <v>1.32</v>
      </c>
      <c r="J6" s="26">
        <v>3</v>
      </c>
      <c r="K6" s="30" t="s">
        <v>47</v>
      </c>
      <c r="L6" s="31"/>
      <c r="M6" s="31"/>
      <c r="N6" s="31"/>
      <c r="O6" s="31"/>
      <c r="P6" s="31"/>
      <c r="Q6" s="32"/>
    </row>
    <row r="7" spans="2:17" x14ac:dyDescent="0.25">
      <c r="B7" s="23">
        <v>4</v>
      </c>
      <c r="C7" s="24">
        <v>41301</v>
      </c>
      <c r="D7" s="25">
        <v>669253478</v>
      </c>
      <c r="E7" s="25" t="s">
        <v>48</v>
      </c>
      <c r="F7" s="25">
        <v>1</v>
      </c>
      <c r="G7" s="25" t="s">
        <v>42</v>
      </c>
      <c r="H7" s="25">
        <v>0.4</v>
      </c>
      <c r="J7" s="26">
        <v>4</v>
      </c>
      <c r="K7" s="33" t="s">
        <v>49</v>
      </c>
      <c r="L7" s="34"/>
      <c r="M7" s="34"/>
      <c r="N7" s="34"/>
      <c r="O7" s="34"/>
      <c r="P7" s="34"/>
      <c r="Q7" s="35"/>
    </row>
    <row r="8" spans="2:17" x14ac:dyDescent="0.25">
      <c r="B8" s="23">
        <v>5</v>
      </c>
      <c r="C8" s="24">
        <v>41302</v>
      </c>
      <c r="D8" s="25">
        <v>652323232</v>
      </c>
      <c r="E8" s="25" t="s">
        <v>48</v>
      </c>
      <c r="F8" s="25">
        <v>1</v>
      </c>
      <c r="G8" s="25" t="s">
        <v>42</v>
      </c>
      <c r="H8" s="25">
        <v>0.4</v>
      </c>
    </row>
    <row r="9" spans="2:17" x14ac:dyDescent="0.25">
      <c r="B9" s="23">
        <v>6</v>
      </c>
      <c r="C9" s="24">
        <v>41303</v>
      </c>
      <c r="D9" s="25">
        <v>606243434</v>
      </c>
      <c r="E9" s="25" t="s">
        <v>46</v>
      </c>
      <c r="F9" s="25">
        <v>1</v>
      </c>
      <c r="G9" s="25" t="s">
        <v>42</v>
      </c>
      <c r="H9" s="25">
        <v>0.4</v>
      </c>
    </row>
    <row r="10" spans="2:17" x14ac:dyDescent="0.25">
      <c r="B10" s="23">
        <v>7</v>
      </c>
      <c r="C10" s="24">
        <v>41303</v>
      </c>
      <c r="D10" s="25">
        <v>669253478</v>
      </c>
      <c r="E10" s="25" t="s">
        <v>48</v>
      </c>
      <c r="F10" s="25">
        <v>1</v>
      </c>
      <c r="G10" s="25" t="s">
        <v>42</v>
      </c>
      <c r="H10" s="25">
        <v>0.4</v>
      </c>
    </row>
    <row r="11" spans="2:17" x14ac:dyDescent="0.25">
      <c r="B11" s="23">
        <v>8</v>
      </c>
      <c r="C11" s="24">
        <v>41307</v>
      </c>
      <c r="D11" s="25">
        <v>606243434</v>
      </c>
      <c r="E11" s="25" t="s">
        <v>46</v>
      </c>
      <c r="F11" s="25">
        <v>1</v>
      </c>
      <c r="G11" s="25" t="s">
        <v>42</v>
      </c>
      <c r="H11" s="25">
        <v>0.4</v>
      </c>
    </row>
    <row r="12" spans="2:17" x14ac:dyDescent="0.25">
      <c r="B12" s="23">
        <v>9</v>
      </c>
      <c r="C12" s="24">
        <v>41308</v>
      </c>
      <c r="D12" s="25">
        <v>965953421</v>
      </c>
      <c r="E12" s="25" t="s">
        <v>41</v>
      </c>
      <c r="F12" s="25">
        <v>1</v>
      </c>
      <c r="G12" s="25" t="s">
        <v>42</v>
      </c>
      <c r="H12" s="25">
        <v>0.4</v>
      </c>
    </row>
    <row r="13" spans="2:17" x14ac:dyDescent="0.25">
      <c r="B13" s="23">
        <v>10</v>
      </c>
      <c r="C13" s="24">
        <v>41308</v>
      </c>
      <c r="D13" s="25">
        <v>965152323</v>
      </c>
      <c r="E13" s="25" t="s">
        <v>41</v>
      </c>
      <c r="F13" s="25">
        <v>2.2999999999999998</v>
      </c>
      <c r="G13" s="25" t="s">
        <v>50</v>
      </c>
      <c r="H13" s="25">
        <v>1.38</v>
      </c>
    </row>
    <row r="14" spans="2:17" x14ac:dyDescent="0.25">
      <c r="B14" s="23">
        <v>11</v>
      </c>
      <c r="C14" s="24">
        <v>41309</v>
      </c>
      <c r="D14" s="25">
        <v>606243434</v>
      </c>
      <c r="E14" s="25" t="s">
        <v>46</v>
      </c>
      <c r="F14" s="25">
        <v>3</v>
      </c>
      <c r="G14" s="25" t="s">
        <v>42</v>
      </c>
      <c r="H14" s="25">
        <v>1.2</v>
      </c>
    </row>
    <row r="15" spans="2:17" x14ac:dyDescent="0.25">
      <c r="B15" s="23">
        <v>12</v>
      </c>
      <c r="C15" s="24">
        <v>41310</v>
      </c>
      <c r="D15" s="25">
        <v>669253478</v>
      </c>
      <c r="E15" s="25" t="s">
        <v>48</v>
      </c>
      <c r="F15" s="25">
        <v>2</v>
      </c>
      <c r="G15" s="25" t="s">
        <v>44</v>
      </c>
      <c r="H15" s="25">
        <v>0.4</v>
      </c>
    </row>
    <row r="16" spans="2:17" x14ac:dyDescent="0.25">
      <c r="B16" s="23">
        <v>13</v>
      </c>
      <c r="C16" s="24">
        <v>41311</v>
      </c>
      <c r="D16" s="25">
        <v>669253478</v>
      </c>
      <c r="E16" s="25" t="s">
        <v>48</v>
      </c>
      <c r="F16" s="25">
        <v>3</v>
      </c>
      <c r="G16" s="25" t="s">
        <v>50</v>
      </c>
      <c r="H16" s="25">
        <v>1.8</v>
      </c>
      <c r="P16" s="83" t="s">
        <v>168</v>
      </c>
      <c r="Q16" s="83" t="s">
        <v>169</v>
      </c>
    </row>
    <row r="17" spans="2:20" x14ac:dyDescent="0.25">
      <c r="B17" s="23">
        <v>14</v>
      </c>
      <c r="C17" s="24">
        <v>41312</v>
      </c>
      <c r="D17" s="25">
        <v>652323232</v>
      </c>
      <c r="E17" s="25" t="s">
        <v>48</v>
      </c>
      <c r="F17" s="25">
        <v>4</v>
      </c>
      <c r="G17" s="25" t="s">
        <v>50</v>
      </c>
      <c r="H17" s="25">
        <v>2.4</v>
      </c>
      <c r="P17" s="83" t="s">
        <v>166</v>
      </c>
      <c r="Q17" t="s">
        <v>46</v>
      </c>
      <c r="R17" t="s">
        <v>41</v>
      </c>
      <c r="S17" t="s">
        <v>48</v>
      </c>
      <c r="T17" t="s">
        <v>167</v>
      </c>
    </row>
    <row r="18" spans="2:20" x14ac:dyDescent="0.25">
      <c r="B18" s="23">
        <v>15</v>
      </c>
      <c r="C18" s="24">
        <v>41313</v>
      </c>
      <c r="D18" s="25">
        <v>965953421</v>
      </c>
      <c r="E18" s="25" t="s">
        <v>41</v>
      </c>
      <c r="F18" s="25">
        <v>2</v>
      </c>
      <c r="G18" s="25" t="s">
        <v>50</v>
      </c>
      <c r="H18" s="25">
        <v>1.2</v>
      </c>
      <c r="P18" s="88">
        <v>606243424</v>
      </c>
      <c r="Q18" s="84">
        <v>1</v>
      </c>
      <c r="R18" s="84"/>
      <c r="S18" s="84"/>
      <c r="T18" s="84">
        <v>1</v>
      </c>
    </row>
    <row r="19" spans="2:20" x14ac:dyDescent="0.25">
      <c r="B19" s="23">
        <v>16</v>
      </c>
      <c r="C19" s="24">
        <v>41313</v>
      </c>
      <c r="D19" s="25">
        <v>965152323</v>
      </c>
      <c r="E19" s="25" t="s">
        <v>41</v>
      </c>
      <c r="F19" s="25">
        <v>1</v>
      </c>
      <c r="G19" s="25" t="s">
        <v>50</v>
      </c>
      <c r="H19" s="25">
        <v>0.6</v>
      </c>
      <c r="P19" s="88">
        <v>606243434</v>
      </c>
      <c r="Q19" s="84">
        <v>5</v>
      </c>
      <c r="R19" s="84"/>
      <c r="S19" s="84"/>
      <c r="T19" s="84">
        <v>5</v>
      </c>
    </row>
    <row r="20" spans="2:20" x14ac:dyDescent="0.25">
      <c r="B20" s="23">
        <v>17</v>
      </c>
      <c r="C20" s="24">
        <v>41314</v>
      </c>
      <c r="D20" s="25">
        <v>606243434</v>
      </c>
      <c r="E20" s="25" t="s">
        <v>46</v>
      </c>
      <c r="F20" s="25">
        <v>1.5</v>
      </c>
      <c r="G20" s="25" t="s">
        <v>50</v>
      </c>
      <c r="H20" s="25">
        <v>0.9</v>
      </c>
      <c r="P20" s="88">
        <v>652323232</v>
      </c>
      <c r="Q20" s="84"/>
      <c r="R20" s="84"/>
      <c r="S20" s="84">
        <v>5</v>
      </c>
      <c r="T20" s="84">
        <v>5</v>
      </c>
    </row>
    <row r="21" spans="2:20" x14ac:dyDescent="0.25">
      <c r="B21" s="23">
        <v>18</v>
      </c>
      <c r="C21" s="24">
        <v>41316</v>
      </c>
      <c r="D21" s="25">
        <v>652323232</v>
      </c>
      <c r="E21" s="25" t="s">
        <v>48</v>
      </c>
      <c r="F21" s="25">
        <v>1.3</v>
      </c>
      <c r="G21" s="25" t="s">
        <v>50</v>
      </c>
      <c r="H21" s="25">
        <v>0.78</v>
      </c>
      <c r="P21" s="88">
        <v>669253478</v>
      </c>
      <c r="Q21" s="84"/>
      <c r="R21" s="84"/>
      <c r="S21" s="84">
        <v>4</v>
      </c>
      <c r="T21" s="84">
        <v>4</v>
      </c>
    </row>
    <row r="22" spans="2:20" x14ac:dyDescent="0.25">
      <c r="B22" s="23">
        <v>19</v>
      </c>
      <c r="C22" s="24">
        <v>41316</v>
      </c>
      <c r="D22" s="25">
        <v>965953421</v>
      </c>
      <c r="E22" s="25" t="s">
        <v>41</v>
      </c>
      <c r="F22" s="25">
        <v>1.3</v>
      </c>
      <c r="G22" s="25" t="s">
        <v>50</v>
      </c>
      <c r="H22" s="25">
        <v>0.78</v>
      </c>
      <c r="P22" s="88">
        <v>965152323</v>
      </c>
      <c r="Q22" s="84"/>
      <c r="R22" s="84">
        <v>5</v>
      </c>
      <c r="S22" s="84"/>
      <c r="T22" s="84">
        <v>5</v>
      </c>
    </row>
    <row r="23" spans="2:20" x14ac:dyDescent="0.25">
      <c r="B23" s="23">
        <v>20</v>
      </c>
      <c r="C23" s="24">
        <v>41318</v>
      </c>
      <c r="D23" s="25">
        <v>965152323</v>
      </c>
      <c r="E23" s="25" t="s">
        <v>41</v>
      </c>
      <c r="F23" s="25">
        <v>1.3</v>
      </c>
      <c r="G23" s="25" t="s">
        <v>50</v>
      </c>
      <c r="H23" s="25">
        <v>0.78</v>
      </c>
      <c r="P23" s="88">
        <v>965953421</v>
      </c>
      <c r="Q23" s="84"/>
      <c r="R23" s="84">
        <v>5</v>
      </c>
      <c r="S23" s="84"/>
      <c r="T23" s="84">
        <v>5</v>
      </c>
    </row>
    <row r="24" spans="2:20" x14ac:dyDescent="0.25">
      <c r="B24" s="23">
        <v>21</v>
      </c>
      <c r="C24" s="24">
        <v>41321</v>
      </c>
      <c r="D24" s="25">
        <v>606243434</v>
      </c>
      <c r="E24" s="25" t="s">
        <v>46</v>
      </c>
      <c r="F24" s="25">
        <v>1.3</v>
      </c>
      <c r="G24" s="25" t="s">
        <v>44</v>
      </c>
      <c r="H24" s="25">
        <v>0.26</v>
      </c>
      <c r="P24" s="88" t="s">
        <v>167</v>
      </c>
      <c r="Q24" s="84">
        <v>6</v>
      </c>
      <c r="R24" s="84">
        <v>10</v>
      </c>
      <c r="S24" s="84">
        <v>9</v>
      </c>
      <c r="T24" s="84">
        <v>25</v>
      </c>
    </row>
    <row r="25" spans="2:20" x14ac:dyDescent="0.25">
      <c r="B25" s="23">
        <v>22</v>
      </c>
      <c r="C25" s="24">
        <v>41322</v>
      </c>
      <c r="D25" s="25">
        <v>652323232</v>
      </c>
      <c r="E25" s="25" t="s">
        <v>48</v>
      </c>
      <c r="F25" s="25">
        <v>2</v>
      </c>
      <c r="G25" s="25" t="s">
        <v>44</v>
      </c>
      <c r="H25" s="25">
        <v>0.4</v>
      </c>
    </row>
    <row r="26" spans="2:20" x14ac:dyDescent="0.25">
      <c r="B26" s="23">
        <v>23</v>
      </c>
      <c r="C26" s="24">
        <v>41323</v>
      </c>
      <c r="D26" s="25">
        <v>652323232</v>
      </c>
      <c r="E26" s="25" t="s">
        <v>48</v>
      </c>
      <c r="F26" s="25">
        <v>2</v>
      </c>
      <c r="G26" s="25" t="s">
        <v>44</v>
      </c>
      <c r="H26" s="25">
        <v>0.4</v>
      </c>
    </row>
    <row r="27" spans="2:20" x14ac:dyDescent="0.25">
      <c r="B27" s="23">
        <v>24</v>
      </c>
      <c r="C27" s="24">
        <v>41324</v>
      </c>
      <c r="D27" s="25">
        <v>965953421</v>
      </c>
      <c r="E27" s="25" t="s">
        <v>41</v>
      </c>
      <c r="F27" s="25">
        <v>1</v>
      </c>
      <c r="G27" s="25" t="s">
        <v>44</v>
      </c>
      <c r="H27" s="25">
        <v>0.2</v>
      </c>
    </row>
    <row r="28" spans="2:20" x14ac:dyDescent="0.25">
      <c r="B28" s="23">
        <v>25</v>
      </c>
      <c r="C28" s="24">
        <v>41325</v>
      </c>
      <c r="D28" s="25">
        <v>965152323</v>
      </c>
      <c r="E28" s="25" t="s">
        <v>41</v>
      </c>
      <c r="F28" s="25">
        <v>1</v>
      </c>
      <c r="G28" s="25" t="s">
        <v>44</v>
      </c>
      <c r="H28" s="25">
        <v>0.2</v>
      </c>
    </row>
    <row r="29" spans="2:20" x14ac:dyDescent="0.25">
      <c r="C29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9721-9274-499D-9AA2-D892575A13E8}">
  <dimension ref="B3:T29"/>
  <sheetViews>
    <sheetView topLeftCell="I1" workbookViewId="0">
      <selection activeCell="S8" sqref="S8"/>
    </sheetView>
  </sheetViews>
  <sheetFormatPr baseColWidth="10" defaultRowHeight="15" x14ac:dyDescent="0.25"/>
  <cols>
    <col min="3" max="3" width="13.7109375" customWidth="1"/>
    <col min="4" max="4" width="13.5703125" customWidth="1"/>
    <col min="5" max="5" width="12.140625" customWidth="1"/>
    <col min="6" max="6" width="15.5703125" customWidth="1"/>
    <col min="7" max="7" width="17.28515625" customWidth="1"/>
    <col min="9" max="9" width="5.85546875" customWidth="1"/>
    <col min="10" max="10" width="3.42578125" customWidth="1"/>
    <col min="16" max="16" width="20.42578125" bestFit="1" customWidth="1"/>
    <col min="17" max="17" width="22.42578125" bestFit="1" customWidth="1"/>
    <col min="18" max="18" width="12" bestFit="1" customWidth="1"/>
    <col min="19" max="19" width="14.28515625" bestFit="1" customWidth="1"/>
    <col min="20" max="20" width="12.5703125" bestFit="1" customWidth="1"/>
  </cols>
  <sheetData>
    <row r="3" spans="2:17" x14ac:dyDescent="0.25">
      <c r="B3" s="22" t="s">
        <v>34</v>
      </c>
      <c r="C3" s="22" t="s">
        <v>35</v>
      </c>
      <c r="D3" s="22" t="s">
        <v>36</v>
      </c>
      <c r="E3" s="22" t="s">
        <v>37</v>
      </c>
      <c r="F3" s="22" t="s">
        <v>38</v>
      </c>
      <c r="G3" s="22" t="s">
        <v>39</v>
      </c>
      <c r="H3" s="22" t="s">
        <v>40</v>
      </c>
    </row>
    <row r="4" spans="2:17" x14ac:dyDescent="0.25">
      <c r="B4" s="23">
        <v>1</v>
      </c>
      <c r="C4" s="89">
        <v>41296</v>
      </c>
      <c r="D4" s="90">
        <v>965953421</v>
      </c>
      <c r="E4" s="90" t="s">
        <v>41</v>
      </c>
      <c r="F4" s="90">
        <v>2.2999999999999998</v>
      </c>
      <c r="G4" s="90" t="s">
        <v>42</v>
      </c>
      <c r="H4" s="90">
        <v>0.92</v>
      </c>
    </row>
    <row r="5" spans="2:17" x14ac:dyDescent="0.25">
      <c r="B5" s="23">
        <v>2</v>
      </c>
      <c r="C5" s="89">
        <v>41300</v>
      </c>
      <c r="D5" s="90">
        <v>965152323</v>
      </c>
      <c r="E5" s="90" t="s">
        <v>41</v>
      </c>
      <c r="F5" s="90">
        <v>2.2999999999999998</v>
      </c>
      <c r="G5" s="90" t="s">
        <v>44</v>
      </c>
      <c r="H5" s="90">
        <v>0.46</v>
      </c>
      <c r="J5" s="91">
        <v>2</v>
      </c>
      <c r="K5" s="92" t="s">
        <v>45</v>
      </c>
      <c r="L5" s="93"/>
      <c r="M5" s="93"/>
      <c r="N5" s="93"/>
      <c r="O5" s="93"/>
      <c r="P5" s="93"/>
      <c r="Q5" s="94"/>
    </row>
    <row r="6" spans="2:17" x14ac:dyDescent="0.25">
      <c r="B6" s="23">
        <v>3</v>
      </c>
      <c r="C6" s="89">
        <v>41300</v>
      </c>
      <c r="D6" s="90">
        <v>606243424</v>
      </c>
      <c r="E6" s="90" t="s">
        <v>46</v>
      </c>
      <c r="F6" s="90">
        <v>3.3</v>
      </c>
      <c r="G6" s="90" t="s">
        <v>42</v>
      </c>
      <c r="H6" s="90">
        <v>1.32</v>
      </c>
    </row>
    <row r="7" spans="2:17" x14ac:dyDescent="0.25">
      <c r="B7" s="23">
        <v>4</v>
      </c>
      <c r="C7" s="89">
        <v>41301</v>
      </c>
      <c r="D7" s="90">
        <v>669253478</v>
      </c>
      <c r="E7" s="90" t="s">
        <v>48</v>
      </c>
      <c r="F7" s="90">
        <v>1</v>
      </c>
      <c r="G7" s="90" t="s">
        <v>42</v>
      </c>
      <c r="H7" s="90">
        <v>0.4</v>
      </c>
    </row>
    <row r="8" spans="2:17" x14ac:dyDescent="0.25">
      <c r="B8" s="23">
        <v>5</v>
      </c>
      <c r="C8" s="89">
        <v>41302</v>
      </c>
      <c r="D8" s="90">
        <v>652323232</v>
      </c>
      <c r="E8" s="90" t="s">
        <v>48</v>
      </c>
      <c r="F8" s="90">
        <v>1</v>
      </c>
      <c r="G8" s="90" t="s">
        <v>42</v>
      </c>
      <c r="H8" s="90">
        <v>0.4</v>
      </c>
    </row>
    <row r="9" spans="2:17" x14ac:dyDescent="0.25">
      <c r="B9" s="23">
        <v>6</v>
      </c>
      <c r="C9" s="89">
        <v>41303</v>
      </c>
      <c r="D9" s="90">
        <v>606243434</v>
      </c>
      <c r="E9" s="90" t="s">
        <v>46</v>
      </c>
      <c r="F9" s="90">
        <v>1</v>
      </c>
      <c r="G9" s="90" t="s">
        <v>42</v>
      </c>
      <c r="H9" s="90">
        <v>0.4</v>
      </c>
    </row>
    <row r="10" spans="2:17" x14ac:dyDescent="0.25">
      <c r="B10" s="23">
        <v>7</v>
      </c>
      <c r="C10" s="89">
        <v>41303</v>
      </c>
      <c r="D10" s="90">
        <v>669253478</v>
      </c>
      <c r="E10" s="90" t="s">
        <v>48</v>
      </c>
      <c r="F10" s="90">
        <v>1</v>
      </c>
      <c r="G10" s="90" t="s">
        <v>42</v>
      </c>
      <c r="H10" s="90">
        <v>0.4</v>
      </c>
    </row>
    <row r="11" spans="2:17" x14ac:dyDescent="0.25">
      <c r="B11" s="23">
        <v>8</v>
      </c>
      <c r="C11" s="89">
        <v>41307</v>
      </c>
      <c r="D11" s="90">
        <v>606243434</v>
      </c>
      <c r="E11" s="90" t="s">
        <v>46</v>
      </c>
      <c r="F11" s="90">
        <v>1</v>
      </c>
      <c r="G11" s="90" t="s">
        <v>42</v>
      </c>
      <c r="H11" s="90">
        <v>0.4</v>
      </c>
    </row>
    <row r="12" spans="2:17" x14ac:dyDescent="0.25">
      <c r="B12" s="23">
        <v>9</v>
      </c>
      <c r="C12" s="89">
        <v>41308</v>
      </c>
      <c r="D12" s="90">
        <v>965953421</v>
      </c>
      <c r="E12" s="90" t="s">
        <v>41</v>
      </c>
      <c r="F12" s="90">
        <v>1</v>
      </c>
      <c r="G12" s="90" t="s">
        <v>42</v>
      </c>
      <c r="H12" s="90">
        <v>0.4</v>
      </c>
    </row>
    <row r="13" spans="2:17" x14ac:dyDescent="0.25">
      <c r="B13" s="23">
        <v>10</v>
      </c>
      <c r="C13" s="89">
        <v>41308</v>
      </c>
      <c r="D13" s="90">
        <v>965152323</v>
      </c>
      <c r="E13" s="90" t="s">
        <v>41</v>
      </c>
      <c r="F13" s="90">
        <v>2.2999999999999998</v>
      </c>
      <c r="G13" s="90" t="s">
        <v>50</v>
      </c>
      <c r="H13" s="90">
        <v>1.38</v>
      </c>
    </row>
    <row r="14" spans="2:17" x14ac:dyDescent="0.25">
      <c r="B14" s="23">
        <v>11</v>
      </c>
      <c r="C14" s="89">
        <v>41309</v>
      </c>
      <c r="D14" s="90">
        <v>606243434</v>
      </c>
      <c r="E14" s="90" t="s">
        <v>46</v>
      </c>
      <c r="F14" s="90">
        <v>3</v>
      </c>
      <c r="G14" s="90" t="s">
        <v>42</v>
      </c>
      <c r="H14" s="90">
        <v>1.2</v>
      </c>
    </row>
    <row r="15" spans="2:17" x14ac:dyDescent="0.25">
      <c r="B15" s="23">
        <v>12</v>
      </c>
      <c r="C15" s="89">
        <v>41310</v>
      </c>
      <c r="D15" s="90">
        <v>669253478</v>
      </c>
      <c r="E15" s="90" t="s">
        <v>48</v>
      </c>
      <c r="F15" s="90">
        <v>2</v>
      </c>
      <c r="G15" s="90" t="s">
        <v>44</v>
      </c>
      <c r="H15" s="90">
        <v>0.4</v>
      </c>
    </row>
    <row r="16" spans="2:17" x14ac:dyDescent="0.25">
      <c r="B16" s="23">
        <v>13</v>
      </c>
      <c r="C16" s="89">
        <v>41311</v>
      </c>
      <c r="D16" s="90">
        <v>669253478</v>
      </c>
      <c r="E16" s="90" t="s">
        <v>48</v>
      </c>
      <c r="F16" s="90">
        <v>3</v>
      </c>
      <c r="G16" s="90" t="s">
        <v>50</v>
      </c>
      <c r="H16" s="90">
        <v>1.8</v>
      </c>
    </row>
    <row r="17" spans="2:20" x14ac:dyDescent="0.25">
      <c r="B17" s="23">
        <v>14</v>
      </c>
      <c r="C17" s="89">
        <v>41312</v>
      </c>
      <c r="D17" s="90">
        <v>652323232</v>
      </c>
      <c r="E17" s="90" t="s">
        <v>48</v>
      </c>
      <c r="F17" s="90">
        <v>4</v>
      </c>
      <c r="G17" s="90" t="s">
        <v>50</v>
      </c>
      <c r="H17" s="90">
        <v>2.4</v>
      </c>
    </row>
    <row r="18" spans="2:20" x14ac:dyDescent="0.25">
      <c r="B18" s="23">
        <v>15</v>
      </c>
      <c r="C18" s="89">
        <v>41313</v>
      </c>
      <c r="D18" s="90">
        <v>965953421</v>
      </c>
      <c r="E18" s="90" t="s">
        <v>41</v>
      </c>
      <c r="F18" s="90">
        <v>2</v>
      </c>
      <c r="G18" s="90" t="s">
        <v>50</v>
      </c>
      <c r="H18" s="90">
        <v>1.2</v>
      </c>
    </row>
    <row r="19" spans="2:20" x14ac:dyDescent="0.25">
      <c r="B19" s="23">
        <v>16</v>
      </c>
      <c r="C19" s="89">
        <v>41313</v>
      </c>
      <c r="D19" s="90">
        <v>965152323</v>
      </c>
      <c r="E19" s="90" t="s">
        <v>41</v>
      </c>
      <c r="F19" s="90">
        <v>1</v>
      </c>
      <c r="G19" s="90" t="s">
        <v>50</v>
      </c>
      <c r="H19" s="90">
        <v>0.6</v>
      </c>
    </row>
    <row r="20" spans="2:20" x14ac:dyDescent="0.25">
      <c r="B20" s="23">
        <v>17</v>
      </c>
      <c r="C20" s="89">
        <v>41314</v>
      </c>
      <c r="D20" s="90">
        <v>606243434</v>
      </c>
      <c r="E20" s="90" t="s">
        <v>46</v>
      </c>
      <c r="F20" s="90">
        <v>1.5</v>
      </c>
      <c r="G20" s="90" t="s">
        <v>50</v>
      </c>
      <c r="H20" s="90">
        <v>0.9</v>
      </c>
      <c r="P20" s="83" t="s">
        <v>170</v>
      </c>
      <c r="Q20" s="83" t="s">
        <v>169</v>
      </c>
    </row>
    <row r="21" spans="2:20" x14ac:dyDescent="0.25">
      <c r="B21" s="23">
        <v>18</v>
      </c>
      <c r="C21" s="89">
        <v>41316</v>
      </c>
      <c r="D21" s="90">
        <v>652323232</v>
      </c>
      <c r="E21" s="90" t="s">
        <v>48</v>
      </c>
      <c r="F21" s="90">
        <v>1.3</v>
      </c>
      <c r="G21" s="90" t="s">
        <v>50</v>
      </c>
      <c r="H21" s="90">
        <v>0.78</v>
      </c>
      <c r="P21" s="83" t="s">
        <v>166</v>
      </c>
      <c r="Q21" t="s">
        <v>50</v>
      </c>
      <c r="R21" t="s">
        <v>42</v>
      </c>
      <c r="S21" t="s">
        <v>44</v>
      </c>
      <c r="T21" t="s">
        <v>167</v>
      </c>
    </row>
    <row r="22" spans="2:20" x14ac:dyDescent="0.25">
      <c r="B22" s="23">
        <v>19</v>
      </c>
      <c r="C22" s="89">
        <v>41316</v>
      </c>
      <c r="D22" s="90">
        <v>965953421</v>
      </c>
      <c r="E22" s="90" t="s">
        <v>41</v>
      </c>
      <c r="F22" s="90">
        <v>1.3</v>
      </c>
      <c r="G22" s="90" t="s">
        <v>50</v>
      </c>
      <c r="H22" s="90">
        <v>0.78</v>
      </c>
      <c r="P22" s="88">
        <v>606243424</v>
      </c>
      <c r="Q22" s="84"/>
      <c r="R22" s="84">
        <v>1.32</v>
      </c>
      <c r="S22" s="84"/>
      <c r="T22" s="84">
        <v>1.32</v>
      </c>
    </row>
    <row r="23" spans="2:20" x14ac:dyDescent="0.25">
      <c r="B23" s="23">
        <v>20</v>
      </c>
      <c r="C23" s="89">
        <v>41318</v>
      </c>
      <c r="D23" s="90">
        <v>965152323</v>
      </c>
      <c r="E23" s="90" t="s">
        <v>41</v>
      </c>
      <c r="F23" s="90">
        <v>1.3</v>
      </c>
      <c r="G23" s="90" t="s">
        <v>50</v>
      </c>
      <c r="H23" s="90">
        <v>0.78</v>
      </c>
      <c r="P23" s="88">
        <v>606243434</v>
      </c>
      <c r="Q23" s="84">
        <v>0.9</v>
      </c>
      <c r="R23" s="84">
        <v>0.19200000000000003</v>
      </c>
      <c r="S23" s="84">
        <v>0.26</v>
      </c>
      <c r="T23" s="84">
        <v>4.4928000000000003E-2</v>
      </c>
    </row>
    <row r="24" spans="2:20" x14ac:dyDescent="0.25">
      <c r="B24" s="23">
        <v>21</v>
      </c>
      <c r="C24" s="89">
        <v>41321</v>
      </c>
      <c r="D24" s="90">
        <v>606243434</v>
      </c>
      <c r="E24" s="90" t="s">
        <v>46</v>
      </c>
      <c r="F24" s="90">
        <v>1.3</v>
      </c>
      <c r="G24" s="90" t="s">
        <v>44</v>
      </c>
      <c r="H24" s="90">
        <v>0.26</v>
      </c>
      <c r="P24" s="88">
        <v>652323232</v>
      </c>
      <c r="Q24" s="84">
        <v>1.8719999999999999</v>
      </c>
      <c r="R24" s="84">
        <v>0.4</v>
      </c>
      <c r="S24" s="84">
        <v>0.16000000000000003</v>
      </c>
      <c r="T24" s="84">
        <v>0.11980800000000001</v>
      </c>
    </row>
    <row r="25" spans="2:20" x14ac:dyDescent="0.25">
      <c r="B25" s="23">
        <v>22</v>
      </c>
      <c r="C25" s="89">
        <v>41322</v>
      </c>
      <c r="D25" s="90">
        <v>652323232</v>
      </c>
      <c r="E25" s="90" t="s">
        <v>48</v>
      </c>
      <c r="F25" s="90">
        <v>2</v>
      </c>
      <c r="G25" s="90" t="s">
        <v>44</v>
      </c>
      <c r="H25" s="90">
        <v>0.4</v>
      </c>
      <c r="P25" s="88">
        <v>669253478</v>
      </c>
      <c r="Q25" s="84">
        <v>1.8</v>
      </c>
      <c r="R25" s="84">
        <v>0.16000000000000003</v>
      </c>
      <c r="S25" s="84">
        <v>0.4</v>
      </c>
      <c r="T25" s="84">
        <v>0.11520000000000002</v>
      </c>
    </row>
    <row r="26" spans="2:20" x14ac:dyDescent="0.25">
      <c r="B26" s="23">
        <v>23</v>
      </c>
      <c r="C26" s="89">
        <v>41323</v>
      </c>
      <c r="D26" s="90">
        <v>652323232</v>
      </c>
      <c r="E26" s="90" t="s">
        <v>48</v>
      </c>
      <c r="F26" s="90">
        <v>2</v>
      </c>
      <c r="G26" s="90" t="s">
        <v>44</v>
      </c>
      <c r="H26" s="90">
        <v>0.4</v>
      </c>
      <c r="P26" s="88">
        <v>965152323</v>
      </c>
      <c r="Q26" s="84">
        <v>0.64583999999999997</v>
      </c>
      <c r="R26" s="84"/>
      <c r="S26" s="84">
        <v>9.2000000000000012E-2</v>
      </c>
      <c r="T26" s="84">
        <v>5.9417279999999996E-2</v>
      </c>
    </row>
    <row r="27" spans="2:20" x14ac:dyDescent="0.25">
      <c r="B27" s="23">
        <v>24</v>
      </c>
      <c r="C27" s="89">
        <v>41324</v>
      </c>
      <c r="D27" s="90">
        <v>965953421</v>
      </c>
      <c r="E27" s="90" t="s">
        <v>41</v>
      </c>
      <c r="F27" s="90">
        <v>1</v>
      </c>
      <c r="G27" s="90" t="s">
        <v>44</v>
      </c>
      <c r="H27" s="90">
        <v>0.2</v>
      </c>
      <c r="P27" s="88">
        <v>965953421</v>
      </c>
      <c r="Q27" s="84">
        <v>0.93599999999999994</v>
      </c>
      <c r="R27" s="84">
        <v>0.36800000000000005</v>
      </c>
      <c r="S27" s="84">
        <v>0.2</v>
      </c>
      <c r="T27" s="84">
        <v>6.8889600000000009E-2</v>
      </c>
    </row>
    <row r="28" spans="2:20" x14ac:dyDescent="0.25">
      <c r="B28" s="23">
        <v>25</v>
      </c>
      <c r="C28" s="89">
        <v>41325</v>
      </c>
      <c r="D28" s="90">
        <v>965152323</v>
      </c>
      <c r="E28" s="90" t="s">
        <v>41</v>
      </c>
      <c r="F28" s="90">
        <v>1</v>
      </c>
      <c r="G28" s="90" t="s">
        <v>44</v>
      </c>
      <c r="H28" s="90">
        <v>0.2</v>
      </c>
      <c r="P28" s="88" t="s">
        <v>167</v>
      </c>
      <c r="Q28" s="84">
        <v>1.8332498036736</v>
      </c>
      <c r="R28" s="84">
        <v>5.9690188800000021E-3</v>
      </c>
      <c r="S28" s="84">
        <v>3.0617600000000007E-4</v>
      </c>
      <c r="T28" s="84">
        <v>3.3503929387779283E-6</v>
      </c>
    </row>
    <row r="29" spans="2:20" x14ac:dyDescent="0.25">
      <c r="C29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BC44-BF7C-4B91-B94D-FAE6A9D2038B}">
  <dimension ref="B3:Q50"/>
  <sheetViews>
    <sheetView topLeftCell="E1" workbookViewId="0">
      <selection activeCell="O9" sqref="O9:O10"/>
    </sheetView>
  </sheetViews>
  <sheetFormatPr baseColWidth="10" defaultRowHeight="15" x14ac:dyDescent="0.25"/>
  <cols>
    <col min="3" max="3" width="13.7109375" customWidth="1"/>
    <col min="4" max="4" width="13.5703125" customWidth="1"/>
    <col min="5" max="5" width="12.140625" customWidth="1"/>
    <col min="6" max="6" width="15.5703125" customWidth="1"/>
    <col min="7" max="7" width="17.28515625" customWidth="1"/>
    <col min="9" max="9" width="5.85546875" customWidth="1"/>
    <col min="10" max="10" width="3.42578125" customWidth="1"/>
    <col min="13" max="13" width="18" bestFit="1" customWidth="1"/>
    <col min="14" max="14" width="20.42578125" bestFit="1" customWidth="1"/>
    <col min="16" max="16" width="20.42578125" bestFit="1" customWidth="1"/>
    <col min="17" max="17" width="21.5703125" bestFit="1" customWidth="1"/>
    <col min="18" max="18" width="18.5703125" bestFit="1" customWidth="1"/>
    <col min="19" max="19" width="20" bestFit="1" customWidth="1"/>
    <col min="20" max="20" width="12.5703125" bestFit="1" customWidth="1"/>
  </cols>
  <sheetData>
    <row r="3" spans="2:17" x14ac:dyDescent="0.25">
      <c r="B3" s="22" t="s">
        <v>34</v>
      </c>
      <c r="C3" s="22" t="s">
        <v>35</v>
      </c>
      <c r="D3" s="22" t="s">
        <v>36</v>
      </c>
      <c r="E3" s="22" t="s">
        <v>37</v>
      </c>
      <c r="F3" s="22" t="s">
        <v>38</v>
      </c>
      <c r="G3" s="22" t="s">
        <v>39</v>
      </c>
      <c r="H3" s="22" t="s">
        <v>40</v>
      </c>
    </row>
    <row r="4" spans="2:17" x14ac:dyDescent="0.25">
      <c r="B4" s="23">
        <v>1</v>
      </c>
      <c r="C4" s="24">
        <v>41296</v>
      </c>
      <c r="D4" s="25">
        <v>965953421</v>
      </c>
      <c r="E4" s="25" t="s">
        <v>41</v>
      </c>
      <c r="F4" s="25">
        <v>2.2999999999999998</v>
      </c>
      <c r="G4" s="25" t="s">
        <v>42</v>
      </c>
      <c r="H4" s="25">
        <v>0.92</v>
      </c>
    </row>
    <row r="5" spans="2:17" x14ac:dyDescent="0.25">
      <c r="B5" s="23">
        <v>2</v>
      </c>
      <c r="C5" s="24">
        <v>41300</v>
      </c>
      <c r="D5" s="25">
        <v>965152323</v>
      </c>
      <c r="E5" s="25" t="s">
        <v>41</v>
      </c>
      <c r="F5" s="25">
        <v>2.2999999999999998</v>
      </c>
      <c r="G5" s="25" t="s">
        <v>44</v>
      </c>
      <c r="H5" s="25">
        <v>0.46</v>
      </c>
    </row>
    <row r="6" spans="2:17" x14ac:dyDescent="0.25">
      <c r="B6" s="23">
        <v>3</v>
      </c>
      <c r="C6" s="24">
        <v>41300</v>
      </c>
      <c r="D6" s="25">
        <v>606243424</v>
      </c>
      <c r="E6" s="25" t="s">
        <v>46</v>
      </c>
      <c r="F6" s="25">
        <v>3.3</v>
      </c>
      <c r="G6" s="25" t="s">
        <v>42</v>
      </c>
      <c r="H6" s="25">
        <v>1.32</v>
      </c>
      <c r="J6" s="26">
        <v>3</v>
      </c>
      <c r="K6" s="30" t="s">
        <v>47</v>
      </c>
      <c r="L6" s="31"/>
      <c r="M6" s="31"/>
      <c r="N6" s="31"/>
      <c r="O6" s="31"/>
      <c r="P6" s="31"/>
      <c r="Q6" s="32"/>
    </row>
    <row r="7" spans="2:17" x14ac:dyDescent="0.25">
      <c r="B7" s="23">
        <v>4</v>
      </c>
      <c r="C7" s="24">
        <v>41301</v>
      </c>
      <c r="D7" s="25">
        <v>669253478</v>
      </c>
      <c r="E7" s="25" t="s">
        <v>48</v>
      </c>
      <c r="F7" s="25">
        <v>1</v>
      </c>
      <c r="G7" s="25" t="s">
        <v>42</v>
      </c>
      <c r="H7" s="25">
        <v>0.4</v>
      </c>
    </row>
    <row r="8" spans="2:17" x14ac:dyDescent="0.25">
      <c r="B8" s="23">
        <v>5</v>
      </c>
      <c r="C8" s="24">
        <v>41302</v>
      </c>
      <c r="D8" s="25">
        <v>652323232</v>
      </c>
      <c r="E8" s="25" t="s">
        <v>48</v>
      </c>
      <c r="F8" s="25">
        <v>1</v>
      </c>
      <c r="G8" s="25" t="s">
        <v>42</v>
      </c>
      <c r="H8" s="25">
        <v>0.4</v>
      </c>
    </row>
    <row r="9" spans="2:17" x14ac:dyDescent="0.25">
      <c r="B9" s="23">
        <v>6</v>
      </c>
      <c r="C9" s="24">
        <v>41303</v>
      </c>
      <c r="D9" s="25">
        <v>606243434</v>
      </c>
      <c r="E9" s="25" t="s">
        <v>46</v>
      </c>
      <c r="F9" s="25">
        <v>1</v>
      </c>
      <c r="G9" s="25" t="s">
        <v>42</v>
      </c>
      <c r="H9" s="25">
        <v>0.4</v>
      </c>
    </row>
    <row r="10" spans="2:17" x14ac:dyDescent="0.25">
      <c r="B10" s="23">
        <v>7</v>
      </c>
      <c r="C10" s="24">
        <v>41303</v>
      </c>
      <c r="D10" s="25">
        <v>669253478</v>
      </c>
      <c r="E10" s="25" t="s">
        <v>48</v>
      </c>
      <c r="F10" s="25">
        <v>1</v>
      </c>
      <c r="G10" s="25" t="s">
        <v>42</v>
      </c>
      <c r="H10" s="25">
        <v>0.4</v>
      </c>
    </row>
    <row r="11" spans="2:17" x14ac:dyDescent="0.25">
      <c r="B11" s="23">
        <v>8</v>
      </c>
      <c r="C11" s="24">
        <v>41307</v>
      </c>
      <c r="D11" s="25">
        <v>606243434</v>
      </c>
      <c r="E11" s="25" t="s">
        <v>46</v>
      </c>
      <c r="F11" s="25">
        <v>1</v>
      </c>
      <c r="G11" s="25" t="s">
        <v>42</v>
      </c>
      <c r="H11" s="25">
        <v>0.4</v>
      </c>
    </row>
    <row r="12" spans="2:17" x14ac:dyDescent="0.25">
      <c r="B12" s="23">
        <v>9</v>
      </c>
      <c r="C12" s="24">
        <v>41308</v>
      </c>
      <c r="D12" s="25">
        <v>965953421</v>
      </c>
      <c r="E12" s="25" t="s">
        <v>41</v>
      </c>
      <c r="F12" s="25">
        <v>1</v>
      </c>
      <c r="G12" s="25" t="s">
        <v>42</v>
      </c>
      <c r="H12" s="25">
        <v>0.4</v>
      </c>
    </row>
    <row r="13" spans="2:17" x14ac:dyDescent="0.25">
      <c r="B13" s="23">
        <v>10</v>
      </c>
      <c r="C13" s="24">
        <v>41308</v>
      </c>
      <c r="D13" s="25">
        <v>965152323</v>
      </c>
      <c r="E13" s="25" t="s">
        <v>41</v>
      </c>
      <c r="F13" s="25">
        <v>2.2999999999999998</v>
      </c>
      <c r="G13" s="25" t="s">
        <v>50</v>
      </c>
      <c r="H13" s="25">
        <v>1.38</v>
      </c>
      <c r="M13" s="83" t="s">
        <v>166</v>
      </c>
      <c r="N13" t="s">
        <v>170</v>
      </c>
    </row>
    <row r="14" spans="2:17" x14ac:dyDescent="0.25">
      <c r="B14" s="23">
        <v>11</v>
      </c>
      <c r="C14" s="24">
        <v>41309</v>
      </c>
      <c r="D14" s="25">
        <v>606243434</v>
      </c>
      <c r="E14" s="25" t="s">
        <v>46</v>
      </c>
      <c r="F14" s="25">
        <v>3</v>
      </c>
      <c r="G14" s="25" t="s">
        <v>42</v>
      </c>
      <c r="H14" s="25">
        <v>1.2</v>
      </c>
      <c r="M14" s="88">
        <v>606243424</v>
      </c>
      <c r="N14" s="84">
        <v>1.32</v>
      </c>
    </row>
    <row r="15" spans="2:17" x14ac:dyDescent="0.25">
      <c r="B15" s="23">
        <v>12</v>
      </c>
      <c r="C15" s="24">
        <v>41310</v>
      </c>
      <c r="D15" s="25">
        <v>669253478</v>
      </c>
      <c r="E15" s="25" t="s">
        <v>48</v>
      </c>
      <c r="F15" s="25">
        <v>2</v>
      </c>
      <c r="G15" s="25" t="s">
        <v>44</v>
      </c>
      <c r="H15" s="25">
        <v>0.4</v>
      </c>
      <c r="M15" s="110" t="s">
        <v>42</v>
      </c>
      <c r="N15" s="84">
        <v>1.32</v>
      </c>
    </row>
    <row r="16" spans="2:17" x14ac:dyDescent="0.25">
      <c r="B16" s="23">
        <v>13</v>
      </c>
      <c r="C16" s="24">
        <v>41311</v>
      </c>
      <c r="D16" s="25">
        <v>669253478</v>
      </c>
      <c r="E16" s="25" t="s">
        <v>48</v>
      </c>
      <c r="F16" s="25">
        <v>3</v>
      </c>
      <c r="G16" s="25" t="s">
        <v>50</v>
      </c>
      <c r="H16" s="25">
        <v>1.8</v>
      </c>
      <c r="M16" s="114" t="s">
        <v>46</v>
      </c>
      <c r="N16" s="84">
        <v>1.32</v>
      </c>
    </row>
    <row r="17" spans="2:14" x14ac:dyDescent="0.25">
      <c r="B17" s="23">
        <v>14</v>
      </c>
      <c r="C17" s="24">
        <v>41312</v>
      </c>
      <c r="D17" s="25">
        <v>652323232</v>
      </c>
      <c r="E17" s="25" t="s">
        <v>48</v>
      </c>
      <c r="F17" s="25">
        <v>4</v>
      </c>
      <c r="G17" s="25" t="s">
        <v>50</v>
      </c>
      <c r="H17" s="25">
        <v>2.4</v>
      </c>
      <c r="M17" s="88">
        <v>606243434</v>
      </c>
      <c r="N17" s="84">
        <v>4.4928000000000003E-2</v>
      </c>
    </row>
    <row r="18" spans="2:14" x14ac:dyDescent="0.25">
      <c r="B18" s="23">
        <v>15</v>
      </c>
      <c r="C18" s="24">
        <v>41313</v>
      </c>
      <c r="D18" s="25">
        <v>965953421</v>
      </c>
      <c r="E18" s="25" t="s">
        <v>41</v>
      </c>
      <c r="F18" s="25">
        <v>2</v>
      </c>
      <c r="G18" s="25" t="s">
        <v>50</v>
      </c>
      <c r="H18" s="25">
        <v>1.2</v>
      </c>
      <c r="M18" s="110" t="s">
        <v>50</v>
      </c>
      <c r="N18" s="84">
        <v>0.9</v>
      </c>
    </row>
    <row r="19" spans="2:14" x14ac:dyDescent="0.25">
      <c r="B19" s="23">
        <v>16</v>
      </c>
      <c r="C19" s="24">
        <v>41313</v>
      </c>
      <c r="D19" s="25">
        <v>965152323</v>
      </c>
      <c r="E19" s="25" t="s">
        <v>41</v>
      </c>
      <c r="F19" s="25">
        <v>1</v>
      </c>
      <c r="G19" s="25" t="s">
        <v>50</v>
      </c>
      <c r="H19" s="25">
        <v>0.6</v>
      </c>
      <c r="M19" s="114" t="s">
        <v>46</v>
      </c>
      <c r="N19" s="84">
        <v>0.9</v>
      </c>
    </row>
    <row r="20" spans="2:14" x14ac:dyDescent="0.25">
      <c r="B20" s="23">
        <v>17</v>
      </c>
      <c r="C20" s="24">
        <v>41314</v>
      </c>
      <c r="D20" s="25">
        <v>606243434</v>
      </c>
      <c r="E20" s="25" t="s">
        <v>46</v>
      </c>
      <c r="F20" s="25">
        <v>1.5</v>
      </c>
      <c r="G20" s="25" t="s">
        <v>50</v>
      </c>
      <c r="H20" s="25">
        <v>0.9</v>
      </c>
      <c r="M20" s="110" t="s">
        <v>42</v>
      </c>
      <c r="N20" s="84">
        <v>0.19200000000000003</v>
      </c>
    </row>
    <row r="21" spans="2:14" x14ac:dyDescent="0.25">
      <c r="B21" s="23">
        <v>18</v>
      </c>
      <c r="C21" s="24">
        <v>41316</v>
      </c>
      <c r="D21" s="25">
        <v>652323232</v>
      </c>
      <c r="E21" s="25" t="s">
        <v>48</v>
      </c>
      <c r="F21" s="25">
        <v>1.3</v>
      </c>
      <c r="G21" s="25" t="s">
        <v>50</v>
      </c>
      <c r="H21" s="25">
        <v>0.78</v>
      </c>
      <c r="M21" s="114" t="s">
        <v>46</v>
      </c>
      <c r="N21" s="84">
        <v>0.19200000000000003</v>
      </c>
    </row>
    <row r="22" spans="2:14" x14ac:dyDescent="0.25">
      <c r="B22" s="23">
        <v>19</v>
      </c>
      <c r="C22" s="24">
        <v>41316</v>
      </c>
      <c r="D22" s="25">
        <v>965953421</v>
      </c>
      <c r="E22" s="25" t="s">
        <v>41</v>
      </c>
      <c r="F22" s="25">
        <v>1.3</v>
      </c>
      <c r="G22" s="25" t="s">
        <v>50</v>
      </c>
      <c r="H22" s="25">
        <v>0.78</v>
      </c>
      <c r="M22" s="110" t="s">
        <v>44</v>
      </c>
      <c r="N22" s="84">
        <v>0.26</v>
      </c>
    </row>
    <row r="23" spans="2:14" x14ac:dyDescent="0.25">
      <c r="B23" s="23">
        <v>20</v>
      </c>
      <c r="C23" s="24">
        <v>41318</v>
      </c>
      <c r="D23" s="25">
        <v>965152323</v>
      </c>
      <c r="E23" s="25" t="s">
        <v>41</v>
      </c>
      <c r="F23" s="25">
        <v>1.3</v>
      </c>
      <c r="G23" s="25" t="s">
        <v>50</v>
      </c>
      <c r="H23" s="25">
        <v>0.78</v>
      </c>
      <c r="M23" s="114" t="s">
        <v>46</v>
      </c>
      <c r="N23" s="84">
        <v>0.26</v>
      </c>
    </row>
    <row r="24" spans="2:14" x14ac:dyDescent="0.25">
      <c r="B24" s="23">
        <v>21</v>
      </c>
      <c r="C24" s="24">
        <v>41321</v>
      </c>
      <c r="D24" s="25">
        <v>606243434</v>
      </c>
      <c r="E24" s="25" t="s">
        <v>46</v>
      </c>
      <c r="F24" s="25">
        <v>1.3</v>
      </c>
      <c r="G24" s="25" t="s">
        <v>44</v>
      </c>
      <c r="H24" s="25">
        <v>0.26</v>
      </c>
      <c r="M24" s="88">
        <v>652323232</v>
      </c>
      <c r="N24" s="84">
        <v>0.11980800000000001</v>
      </c>
    </row>
    <row r="25" spans="2:14" x14ac:dyDescent="0.25">
      <c r="B25" s="23">
        <v>22</v>
      </c>
      <c r="C25" s="24">
        <v>41322</v>
      </c>
      <c r="D25" s="25">
        <v>652323232</v>
      </c>
      <c r="E25" s="25" t="s">
        <v>48</v>
      </c>
      <c r="F25" s="25">
        <v>2</v>
      </c>
      <c r="G25" s="25" t="s">
        <v>44</v>
      </c>
      <c r="H25" s="25">
        <v>0.4</v>
      </c>
      <c r="M25" s="110" t="s">
        <v>50</v>
      </c>
      <c r="N25" s="84">
        <v>1.8719999999999999</v>
      </c>
    </row>
    <row r="26" spans="2:14" x14ac:dyDescent="0.25">
      <c r="B26" s="23">
        <v>23</v>
      </c>
      <c r="C26" s="24">
        <v>41323</v>
      </c>
      <c r="D26" s="25">
        <v>652323232</v>
      </c>
      <c r="E26" s="25" t="s">
        <v>48</v>
      </c>
      <c r="F26" s="25">
        <v>2</v>
      </c>
      <c r="G26" s="25" t="s">
        <v>44</v>
      </c>
      <c r="H26" s="25">
        <v>0.4</v>
      </c>
      <c r="M26" s="114" t="s">
        <v>48</v>
      </c>
      <c r="N26" s="84">
        <v>1.8719999999999999</v>
      </c>
    </row>
    <row r="27" spans="2:14" x14ac:dyDescent="0.25">
      <c r="B27" s="23">
        <v>24</v>
      </c>
      <c r="C27" s="24">
        <v>41324</v>
      </c>
      <c r="D27" s="25">
        <v>965953421</v>
      </c>
      <c r="E27" s="25" t="s">
        <v>41</v>
      </c>
      <c r="F27" s="25">
        <v>1</v>
      </c>
      <c r="G27" s="25" t="s">
        <v>44</v>
      </c>
      <c r="H27" s="25">
        <v>0.2</v>
      </c>
      <c r="M27" s="110" t="s">
        <v>42</v>
      </c>
      <c r="N27" s="84">
        <v>0.4</v>
      </c>
    </row>
    <row r="28" spans="2:14" x14ac:dyDescent="0.25">
      <c r="B28" s="23">
        <v>25</v>
      </c>
      <c r="C28" s="24">
        <v>41325</v>
      </c>
      <c r="D28" s="25">
        <v>965152323</v>
      </c>
      <c r="E28" s="25" t="s">
        <v>41</v>
      </c>
      <c r="F28" s="25">
        <v>1</v>
      </c>
      <c r="G28" s="25" t="s">
        <v>44</v>
      </c>
      <c r="H28" s="25">
        <v>0.2</v>
      </c>
      <c r="M28" s="114" t="s">
        <v>48</v>
      </c>
      <c r="N28" s="84">
        <v>0.4</v>
      </c>
    </row>
    <row r="29" spans="2:14" x14ac:dyDescent="0.25">
      <c r="C29" s="36"/>
      <c r="M29" s="110" t="s">
        <v>44</v>
      </c>
      <c r="N29" s="84">
        <v>0.16000000000000003</v>
      </c>
    </row>
    <row r="30" spans="2:14" x14ac:dyDescent="0.25">
      <c r="M30" s="114" t="s">
        <v>48</v>
      </c>
      <c r="N30" s="84">
        <v>0.16000000000000003</v>
      </c>
    </row>
    <row r="31" spans="2:14" x14ac:dyDescent="0.25">
      <c r="M31" s="88">
        <v>669253478</v>
      </c>
      <c r="N31" s="84">
        <v>0.11520000000000002</v>
      </c>
    </row>
    <row r="32" spans="2:14" x14ac:dyDescent="0.25">
      <c r="M32" s="110" t="s">
        <v>50</v>
      </c>
      <c r="N32" s="84">
        <v>1.8</v>
      </c>
    </row>
    <row r="33" spans="13:14" x14ac:dyDescent="0.25">
      <c r="M33" s="114" t="s">
        <v>48</v>
      </c>
      <c r="N33" s="84">
        <v>1.8</v>
      </c>
    </row>
    <row r="34" spans="13:14" x14ac:dyDescent="0.25">
      <c r="M34" s="110" t="s">
        <v>42</v>
      </c>
      <c r="N34" s="84">
        <v>0.16000000000000003</v>
      </c>
    </row>
    <row r="35" spans="13:14" x14ac:dyDescent="0.25">
      <c r="M35" s="114" t="s">
        <v>48</v>
      </c>
      <c r="N35" s="84">
        <v>0.16000000000000003</v>
      </c>
    </row>
    <row r="36" spans="13:14" x14ac:dyDescent="0.25">
      <c r="M36" s="110" t="s">
        <v>44</v>
      </c>
      <c r="N36" s="84">
        <v>0.4</v>
      </c>
    </row>
    <row r="37" spans="13:14" x14ac:dyDescent="0.25">
      <c r="M37" s="114" t="s">
        <v>48</v>
      </c>
      <c r="N37" s="84">
        <v>0.4</v>
      </c>
    </row>
    <row r="38" spans="13:14" x14ac:dyDescent="0.25">
      <c r="M38" s="88">
        <v>965152323</v>
      </c>
      <c r="N38" s="84">
        <v>5.9417279999999996E-2</v>
      </c>
    </row>
    <row r="39" spans="13:14" x14ac:dyDescent="0.25">
      <c r="M39" s="110" t="s">
        <v>50</v>
      </c>
      <c r="N39" s="84">
        <v>0.64583999999999997</v>
      </c>
    </row>
    <row r="40" spans="13:14" x14ac:dyDescent="0.25">
      <c r="M40" s="114" t="s">
        <v>41</v>
      </c>
      <c r="N40" s="84">
        <v>0.64583999999999997</v>
      </c>
    </row>
    <row r="41" spans="13:14" x14ac:dyDescent="0.25">
      <c r="M41" s="110" t="s">
        <v>44</v>
      </c>
      <c r="N41" s="84">
        <v>9.2000000000000012E-2</v>
      </c>
    </row>
    <row r="42" spans="13:14" x14ac:dyDescent="0.25">
      <c r="M42" s="114" t="s">
        <v>41</v>
      </c>
      <c r="N42" s="84">
        <v>9.2000000000000012E-2</v>
      </c>
    </row>
    <row r="43" spans="13:14" x14ac:dyDescent="0.25">
      <c r="M43" s="88">
        <v>965953421</v>
      </c>
      <c r="N43" s="84">
        <v>6.8889600000000009E-2</v>
      </c>
    </row>
    <row r="44" spans="13:14" x14ac:dyDescent="0.25">
      <c r="M44" s="110" t="s">
        <v>50</v>
      </c>
      <c r="N44" s="84">
        <v>0.93599999999999994</v>
      </c>
    </row>
    <row r="45" spans="13:14" x14ac:dyDescent="0.25">
      <c r="M45" s="114" t="s">
        <v>41</v>
      </c>
      <c r="N45" s="84">
        <v>0.93599999999999994</v>
      </c>
    </row>
    <row r="46" spans="13:14" x14ac:dyDescent="0.25">
      <c r="M46" s="110" t="s">
        <v>42</v>
      </c>
      <c r="N46" s="84">
        <v>0.36800000000000005</v>
      </c>
    </row>
    <row r="47" spans="13:14" x14ac:dyDescent="0.25">
      <c r="M47" s="114" t="s">
        <v>41</v>
      </c>
      <c r="N47" s="84">
        <v>0.36800000000000005</v>
      </c>
    </row>
    <row r="48" spans="13:14" x14ac:dyDescent="0.25">
      <c r="M48" s="110" t="s">
        <v>44</v>
      </c>
      <c r="N48" s="84">
        <v>0.2</v>
      </c>
    </row>
    <row r="49" spans="13:14" x14ac:dyDescent="0.25">
      <c r="M49" s="114" t="s">
        <v>41</v>
      </c>
      <c r="N49" s="84">
        <v>0.2</v>
      </c>
    </row>
    <row r="50" spans="13:14" x14ac:dyDescent="0.25">
      <c r="M50" s="88" t="s">
        <v>167</v>
      </c>
      <c r="N50" s="84">
        <v>3.3503929387779292E-6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B4A8-AE6A-4EF7-80BE-CF0C3B9C8879}">
  <dimension ref="B3:Q29"/>
  <sheetViews>
    <sheetView topLeftCell="F1" workbookViewId="0">
      <selection activeCell="P14" sqref="P14"/>
    </sheetView>
  </sheetViews>
  <sheetFormatPr baseColWidth="10" defaultRowHeight="15" x14ac:dyDescent="0.25"/>
  <cols>
    <col min="3" max="3" width="13.7109375" customWidth="1"/>
    <col min="4" max="4" width="13.5703125" customWidth="1"/>
    <col min="5" max="5" width="12.140625" customWidth="1"/>
    <col min="6" max="6" width="15.5703125" customWidth="1"/>
    <col min="7" max="7" width="17.28515625" customWidth="1"/>
    <col min="9" max="9" width="5.85546875" customWidth="1"/>
    <col min="10" max="10" width="3.42578125" customWidth="1"/>
    <col min="14" max="14" width="17.5703125" bestFit="1" customWidth="1"/>
    <col min="15" max="15" width="15.28515625" bestFit="1" customWidth="1"/>
    <col min="16" max="16" width="17.5703125" bestFit="1" customWidth="1"/>
    <col min="17" max="17" width="22.42578125" bestFit="1" customWidth="1"/>
    <col min="18" max="18" width="5" bestFit="1" customWidth="1"/>
    <col min="19" max="19" width="4" bestFit="1" customWidth="1"/>
    <col min="20" max="20" width="5" bestFit="1" customWidth="1"/>
    <col min="21" max="21" width="4" bestFit="1" customWidth="1"/>
    <col min="22" max="22" width="5" bestFit="1" customWidth="1"/>
    <col min="23" max="23" width="4" bestFit="1" customWidth="1"/>
    <col min="24" max="24" width="5" bestFit="1" customWidth="1"/>
    <col min="25" max="25" width="4" bestFit="1" customWidth="1"/>
    <col min="26" max="27" width="5" bestFit="1" customWidth="1"/>
    <col min="28" max="29" width="4" bestFit="1" customWidth="1"/>
    <col min="30" max="30" width="12.5703125" bestFit="1" customWidth="1"/>
  </cols>
  <sheetData>
    <row r="3" spans="2:17" x14ac:dyDescent="0.25">
      <c r="B3" s="22" t="s">
        <v>34</v>
      </c>
      <c r="C3" s="22" t="s">
        <v>35</v>
      </c>
      <c r="D3" s="22" t="s">
        <v>36</v>
      </c>
      <c r="E3" s="22" t="s">
        <v>37</v>
      </c>
      <c r="F3" s="22" t="s">
        <v>38</v>
      </c>
      <c r="G3" s="22" t="s">
        <v>39</v>
      </c>
      <c r="H3" s="22" t="s">
        <v>40</v>
      </c>
    </row>
    <row r="4" spans="2:17" x14ac:dyDescent="0.25">
      <c r="B4" s="23">
        <v>1</v>
      </c>
      <c r="C4" s="24">
        <v>41296</v>
      </c>
      <c r="D4" s="25">
        <v>965953421</v>
      </c>
      <c r="E4" s="25" t="s">
        <v>41</v>
      </c>
      <c r="F4" s="25">
        <v>2.2999999999999998</v>
      </c>
      <c r="G4" s="25" t="s">
        <v>42</v>
      </c>
      <c r="H4" s="25">
        <v>0.92</v>
      </c>
      <c r="J4" s="26">
        <v>1</v>
      </c>
      <c r="K4" s="27" t="s">
        <v>43</v>
      </c>
      <c r="L4" s="28"/>
      <c r="M4" s="28"/>
      <c r="N4" s="28"/>
      <c r="O4" s="28"/>
      <c r="P4" s="28"/>
      <c r="Q4" s="29"/>
    </row>
    <row r="5" spans="2:17" x14ac:dyDescent="0.25">
      <c r="B5" s="23">
        <v>2</v>
      </c>
      <c r="C5" s="24">
        <v>41300</v>
      </c>
      <c r="D5" s="25">
        <v>965152323</v>
      </c>
      <c r="E5" s="25" t="s">
        <v>41</v>
      </c>
      <c r="F5" s="25">
        <v>2.2999999999999998</v>
      </c>
      <c r="G5" s="25" t="s">
        <v>44</v>
      </c>
      <c r="H5" s="25">
        <v>0.46</v>
      </c>
      <c r="J5" s="26">
        <v>2</v>
      </c>
      <c r="K5" s="30" t="s">
        <v>45</v>
      </c>
      <c r="L5" s="31"/>
      <c r="M5" s="31"/>
      <c r="N5" s="31"/>
      <c r="O5" s="31"/>
      <c r="P5" s="31"/>
      <c r="Q5" s="32"/>
    </row>
    <row r="6" spans="2:17" x14ac:dyDescent="0.25">
      <c r="B6" s="23">
        <v>3</v>
      </c>
      <c r="C6" s="24">
        <v>41300</v>
      </c>
      <c r="D6" s="25">
        <v>606243424</v>
      </c>
      <c r="E6" s="25" t="s">
        <v>46</v>
      </c>
      <c r="F6" s="25">
        <v>3.3</v>
      </c>
      <c r="G6" s="25" t="s">
        <v>42</v>
      </c>
      <c r="H6" s="25">
        <v>1.32</v>
      </c>
      <c r="J6" s="26">
        <v>3</v>
      </c>
      <c r="K6" s="30" t="s">
        <v>47</v>
      </c>
      <c r="L6" s="31"/>
      <c r="M6" s="31"/>
      <c r="N6" s="31"/>
      <c r="O6" s="31"/>
      <c r="P6" s="31"/>
      <c r="Q6" s="32"/>
    </row>
    <row r="7" spans="2:17" x14ac:dyDescent="0.25">
      <c r="B7" s="23">
        <v>4</v>
      </c>
      <c r="C7" s="24">
        <v>41301</v>
      </c>
      <c r="D7" s="25">
        <v>669253478</v>
      </c>
      <c r="E7" s="25" t="s">
        <v>48</v>
      </c>
      <c r="F7" s="25">
        <v>1</v>
      </c>
      <c r="G7" s="25" t="s">
        <v>42</v>
      </c>
      <c r="H7" s="25">
        <v>0.4</v>
      </c>
      <c r="J7" s="26">
        <v>4</v>
      </c>
      <c r="K7" s="33" t="s">
        <v>49</v>
      </c>
      <c r="L7" s="34"/>
      <c r="M7" s="34"/>
      <c r="N7" s="34"/>
      <c r="O7" s="34"/>
      <c r="P7" s="34"/>
      <c r="Q7" s="35"/>
    </row>
    <row r="8" spans="2:17" x14ac:dyDescent="0.25">
      <c r="B8" s="23">
        <v>5</v>
      </c>
      <c r="C8" s="24">
        <v>41302</v>
      </c>
      <c r="D8" s="25">
        <v>652323232</v>
      </c>
      <c r="E8" s="25" t="s">
        <v>48</v>
      </c>
      <c r="F8" s="25">
        <v>1</v>
      </c>
      <c r="G8" s="25" t="s">
        <v>42</v>
      </c>
      <c r="H8" s="25">
        <v>0.4</v>
      </c>
    </row>
    <row r="9" spans="2:17" x14ac:dyDescent="0.25">
      <c r="B9" s="23">
        <v>6</v>
      </c>
      <c r="C9" s="24">
        <v>41303</v>
      </c>
      <c r="D9" s="25">
        <v>606243434</v>
      </c>
      <c r="E9" s="25" t="s">
        <v>46</v>
      </c>
      <c r="F9" s="25">
        <v>1</v>
      </c>
      <c r="G9" s="25" t="s">
        <v>42</v>
      </c>
      <c r="H9" s="25">
        <v>0.4</v>
      </c>
    </row>
    <row r="10" spans="2:17" x14ac:dyDescent="0.25">
      <c r="B10" s="23">
        <v>7</v>
      </c>
      <c r="C10" s="24">
        <v>41303</v>
      </c>
      <c r="D10" s="25">
        <v>669253478</v>
      </c>
      <c r="E10" s="25" t="s">
        <v>48</v>
      </c>
      <c r="F10" s="25">
        <v>1</v>
      </c>
      <c r="G10" s="25" t="s">
        <v>42</v>
      </c>
      <c r="H10" s="25">
        <v>0.4</v>
      </c>
    </row>
    <row r="11" spans="2:17" x14ac:dyDescent="0.25">
      <c r="B11" s="23">
        <v>8</v>
      </c>
      <c r="C11" s="24">
        <v>41307</v>
      </c>
      <c r="D11" s="25">
        <v>606243434</v>
      </c>
      <c r="E11" s="25" t="s">
        <v>46</v>
      </c>
      <c r="F11" s="25">
        <v>1</v>
      </c>
      <c r="G11" s="25" t="s">
        <v>42</v>
      </c>
      <c r="H11" s="25">
        <v>0.4</v>
      </c>
    </row>
    <row r="12" spans="2:17" x14ac:dyDescent="0.25">
      <c r="B12" s="23">
        <v>9</v>
      </c>
      <c r="C12" s="24">
        <v>41308</v>
      </c>
      <c r="D12" s="25">
        <v>965953421</v>
      </c>
      <c r="E12" s="25" t="s">
        <v>41</v>
      </c>
      <c r="F12" s="25">
        <v>1</v>
      </c>
      <c r="G12" s="25" t="s">
        <v>42</v>
      </c>
      <c r="H12" s="25">
        <v>0.4</v>
      </c>
    </row>
    <row r="13" spans="2:17" x14ac:dyDescent="0.25">
      <c r="B13" s="23">
        <v>10</v>
      </c>
      <c r="C13" s="24">
        <v>41308</v>
      </c>
      <c r="D13" s="25">
        <v>965152323</v>
      </c>
      <c r="E13" s="25" t="s">
        <v>41</v>
      </c>
      <c r="F13" s="25">
        <v>2.2999999999999998</v>
      </c>
      <c r="G13" s="25" t="s">
        <v>50</v>
      </c>
      <c r="H13" s="25">
        <v>1.38</v>
      </c>
    </row>
    <row r="14" spans="2:17" x14ac:dyDescent="0.25">
      <c r="B14" s="23">
        <v>11</v>
      </c>
      <c r="C14" s="24">
        <v>41309</v>
      </c>
      <c r="D14" s="25">
        <v>606243434</v>
      </c>
      <c r="E14" s="25" t="s">
        <v>46</v>
      </c>
      <c r="F14" s="25">
        <v>3</v>
      </c>
      <c r="G14" s="25" t="s">
        <v>42</v>
      </c>
      <c r="H14" s="25">
        <v>1.2</v>
      </c>
    </row>
    <row r="15" spans="2:17" x14ac:dyDescent="0.25">
      <c r="B15" s="23">
        <v>12</v>
      </c>
      <c r="C15" s="24">
        <v>41310</v>
      </c>
      <c r="D15" s="25">
        <v>669253478</v>
      </c>
      <c r="E15" s="25" t="s">
        <v>48</v>
      </c>
      <c r="F15" s="25">
        <v>2</v>
      </c>
      <c r="G15" s="25" t="s">
        <v>44</v>
      </c>
      <c r="H15" s="25">
        <v>0.4</v>
      </c>
    </row>
    <row r="16" spans="2:17" x14ac:dyDescent="0.25">
      <c r="B16" s="23">
        <v>13</v>
      </c>
      <c r="C16" s="24">
        <v>41311</v>
      </c>
      <c r="D16" s="25">
        <v>669253478</v>
      </c>
      <c r="E16" s="25" t="s">
        <v>48</v>
      </c>
      <c r="F16" s="25">
        <v>3</v>
      </c>
      <c r="G16" s="25" t="s">
        <v>50</v>
      </c>
      <c r="H16" s="25">
        <v>1.8</v>
      </c>
    </row>
    <row r="17" spans="2:15" x14ac:dyDescent="0.25">
      <c r="B17" s="23">
        <v>14</v>
      </c>
      <c r="C17" s="24">
        <v>41312</v>
      </c>
      <c r="D17" s="25">
        <v>652323232</v>
      </c>
      <c r="E17" s="25" t="s">
        <v>48</v>
      </c>
      <c r="F17" s="25">
        <v>4</v>
      </c>
      <c r="G17" s="25" t="s">
        <v>50</v>
      </c>
      <c r="H17" s="25">
        <v>2.4</v>
      </c>
      <c r="N17" s="83" t="s">
        <v>166</v>
      </c>
      <c r="O17" t="s">
        <v>192</v>
      </c>
    </row>
    <row r="18" spans="2:15" x14ac:dyDescent="0.25">
      <c r="B18" s="23">
        <v>15</v>
      </c>
      <c r="C18" s="24">
        <v>41313</v>
      </c>
      <c r="D18" s="25">
        <v>965953421</v>
      </c>
      <c r="E18" s="25" t="s">
        <v>41</v>
      </c>
      <c r="F18" s="25">
        <v>2</v>
      </c>
      <c r="G18" s="25" t="s">
        <v>50</v>
      </c>
      <c r="H18" s="25">
        <v>1.2</v>
      </c>
      <c r="N18" s="88">
        <v>606243424</v>
      </c>
      <c r="O18" s="84">
        <v>0</v>
      </c>
    </row>
    <row r="19" spans="2:15" x14ac:dyDescent="0.25">
      <c r="B19" s="23">
        <v>16</v>
      </c>
      <c r="C19" s="24">
        <v>41313</v>
      </c>
      <c r="D19" s="25">
        <v>965152323</v>
      </c>
      <c r="E19" s="25" t="s">
        <v>41</v>
      </c>
      <c r="F19" s="25">
        <v>1</v>
      </c>
      <c r="G19" s="25" t="s">
        <v>50</v>
      </c>
      <c r="H19" s="25">
        <v>0.6</v>
      </c>
      <c r="N19" s="88">
        <v>606243434</v>
      </c>
      <c r="O19" s="84">
        <v>0</v>
      </c>
    </row>
    <row r="20" spans="2:15" x14ac:dyDescent="0.25">
      <c r="B20" s="23">
        <v>17</v>
      </c>
      <c r="C20" s="24">
        <v>41314</v>
      </c>
      <c r="D20" s="25">
        <v>606243434</v>
      </c>
      <c r="E20" s="25" t="s">
        <v>46</v>
      </c>
      <c r="F20" s="25">
        <v>1.5</v>
      </c>
      <c r="G20" s="25" t="s">
        <v>50</v>
      </c>
      <c r="H20" s="25">
        <v>0.9</v>
      </c>
      <c r="N20" s="88">
        <v>652323232</v>
      </c>
      <c r="O20" s="84">
        <v>0</v>
      </c>
    </row>
    <row r="21" spans="2:15" x14ac:dyDescent="0.25">
      <c r="B21" s="23">
        <v>18</v>
      </c>
      <c r="C21" s="24">
        <v>41316</v>
      </c>
      <c r="D21" s="25">
        <v>652323232</v>
      </c>
      <c r="E21" s="25" t="s">
        <v>48</v>
      </c>
      <c r="F21" s="25">
        <v>1.3</v>
      </c>
      <c r="G21" s="25" t="s">
        <v>50</v>
      </c>
      <c r="H21" s="25">
        <v>0.78</v>
      </c>
      <c r="N21" s="88">
        <v>669253478</v>
      </c>
      <c r="O21" s="84">
        <v>0</v>
      </c>
    </row>
    <row r="22" spans="2:15" x14ac:dyDescent="0.25">
      <c r="B22" s="23">
        <v>19</v>
      </c>
      <c r="C22" s="24">
        <v>41316</v>
      </c>
      <c r="D22" s="25">
        <v>965953421</v>
      </c>
      <c r="E22" s="25" t="s">
        <v>41</v>
      </c>
      <c r="F22" s="25">
        <v>1.3</v>
      </c>
      <c r="G22" s="25" t="s">
        <v>50</v>
      </c>
      <c r="H22" s="25">
        <v>0.78</v>
      </c>
      <c r="N22" s="88">
        <v>965152323</v>
      </c>
      <c r="O22" s="84">
        <v>0</v>
      </c>
    </row>
    <row r="23" spans="2:15" x14ac:dyDescent="0.25">
      <c r="B23" s="23">
        <v>20</v>
      </c>
      <c r="C23" s="24">
        <v>41318</v>
      </c>
      <c r="D23" s="25">
        <v>965152323</v>
      </c>
      <c r="E23" s="25" t="s">
        <v>41</v>
      </c>
      <c r="F23" s="25">
        <v>1.3</v>
      </c>
      <c r="G23" s="25" t="s">
        <v>50</v>
      </c>
      <c r="H23" s="25">
        <v>0.78</v>
      </c>
      <c r="N23" s="88">
        <v>965953421</v>
      </c>
      <c r="O23" s="84">
        <v>0</v>
      </c>
    </row>
    <row r="24" spans="2:15" x14ac:dyDescent="0.25">
      <c r="B24" s="23">
        <v>21</v>
      </c>
      <c r="C24" s="24">
        <v>41321</v>
      </c>
      <c r="D24" s="25">
        <v>606243434</v>
      </c>
      <c r="E24" s="25" t="s">
        <v>46</v>
      </c>
      <c r="F24" s="25">
        <v>1.3</v>
      </c>
      <c r="G24" s="25" t="s">
        <v>44</v>
      </c>
      <c r="H24" s="25">
        <v>0.26</v>
      </c>
      <c r="N24" s="88" t="s">
        <v>167</v>
      </c>
      <c r="O24" s="84"/>
    </row>
    <row r="25" spans="2:15" x14ac:dyDescent="0.25">
      <c r="B25" s="23">
        <v>22</v>
      </c>
      <c r="C25" s="24">
        <v>41322</v>
      </c>
      <c r="D25" s="25">
        <v>652323232</v>
      </c>
      <c r="E25" s="25" t="s">
        <v>48</v>
      </c>
      <c r="F25" s="25">
        <v>2</v>
      </c>
      <c r="G25" s="25" t="s">
        <v>44</v>
      </c>
      <c r="H25" s="25">
        <v>0.4</v>
      </c>
    </row>
    <row r="26" spans="2:15" x14ac:dyDescent="0.25">
      <c r="B26" s="23">
        <v>23</v>
      </c>
      <c r="C26" s="24">
        <v>41323</v>
      </c>
      <c r="D26" s="25">
        <v>652323232</v>
      </c>
      <c r="E26" s="25" t="s">
        <v>48</v>
      </c>
      <c r="F26" s="25">
        <v>2</v>
      </c>
      <c r="G26" s="25" t="s">
        <v>44</v>
      </c>
      <c r="H26" s="25">
        <v>0.4</v>
      </c>
    </row>
    <row r="27" spans="2:15" x14ac:dyDescent="0.25">
      <c r="B27" s="23">
        <v>24</v>
      </c>
      <c r="C27" s="24">
        <v>41324</v>
      </c>
      <c r="D27" s="25">
        <v>965953421</v>
      </c>
      <c r="E27" s="25" t="s">
        <v>41</v>
      </c>
      <c r="F27" s="25">
        <v>1</v>
      </c>
      <c r="G27" s="25" t="s">
        <v>44</v>
      </c>
      <c r="H27" s="25">
        <v>0.2</v>
      </c>
    </row>
    <row r="28" spans="2:15" x14ac:dyDescent="0.25">
      <c r="B28" s="23">
        <v>25</v>
      </c>
      <c r="C28" s="24">
        <v>41325</v>
      </c>
      <c r="D28" s="25">
        <v>965152323</v>
      </c>
      <c r="E28" s="25" t="s">
        <v>41</v>
      </c>
      <c r="F28" s="25">
        <v>1</v>
      </c>
      <c r="G28" s="25" t="s">
        <v>44</v>
      </c>
      <c r="H28" s="25">
        <v>0.2</v>
      </c>
    </row>
    <row r="29" spans="2:15" x14ac:dyDescent="0.25">
      <c r="C29" s="3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18"/>
  <sheetViews>
    <sheetView topLeftCell="G7" zoomScale="75" zoomScaleNormal="75" workbookViewId="0">
      <selection activeCell="O20" sqref="O20"/>
    </sheetView>
  </sheetViews>
  <sheetFormatPr baseColWidth="10" defaultRowHeight="12.75" x14ac:dyDescent="0.2"/>
  <cols>
    <col min="1" max="1" width="13.140625" style="2" customWidth="1"/>
    <col min="2" max="2" width="15" style="2" bestFit="1" customWidth="1"/>
    <col min="3" max="3" width="13.42578125" style="2" customWidth="1"/>
    <col min="4" max="4" width="13.85546875" style="2" bestFit="1" customWidth="1"/>
    <col min="5" max="5" width="11.42578125" style="2"/>
    <col min="6" max="7" width="12.28515625" style="2" bestFit="1" customWidth="1"/>
    <col min="8" max="8" width="4.42578125" style="2" customWidth="1"/>
    <col min="9" max="9" width="5.85546875" style="2" customWidth="1"/>
    <col min="10" max="15" width="11.42578125" style="2"/>
    <col min="16" max="16" width="22.28515625" style="2" bestFit="1" customWidth="1"/>
    <col min="17" max="17" width="23.42578125" style="2" bestFit="1" customWidth="1"/>
    <col min="18" max="20" width="13.85546875" style="2" bestFit="1" customWidth="1"/>
    <col min="21" max="16384" width="11.42578125" style="2"/>
  </cols>
  <sheetData>
    <row r="1" spans="1:22" ht="20.25" x14ac:dyDescent="0.3">
      <c r="A1" s="1" t="s">
        <v>3</v>
      </c>
    </row>
    <row r="4" spans="1:22" x14ac:dyDescent="0.2">
      <c r="A4" s="3" t="s">
        <v>0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J4" s="4" t="s">
        <v>10</v>
      </c>
      <c r="K4" s="5"/>
      <c r="L4" s="5"/>
    </row>
    <row r="5" spans="1:22" ht="13.5" thickBot="1" x14ac:dyDescent="0.25">
      <c r="A5" s="6" t="s">
        <v>11</v>
      </c>
      <c r="B5" s="7">
        <v>2</v>
      </c>
      <c r="C5" s="8" t="s">
        <v>12</v>
      </c>
      <c r="D5" s="9">
        <v>7736.2357668898676</v>
      </c>
      <c r="E5" s="10">
        <v>0</v>
      </c>
      <c r="F5" s="8" t="s">
        <v>13</v>
      </c>
      <c r="G5" s="8">
        <v>57</v>
      </c>
      <c r="H5" s="11"/>
    </row>
    <row r="6" spans="1:22" ht="15.75" x14ac:dyDescent="0.25">
      <c r="A6" s="6" t="s">
        <v>14</v>
      </c>
      <c r="B6" s="7">
        <v>5</v>
      </c>
      <c r="C6" s="8" t="s">
        <v>2</v>
      </c>
      <c r="D6" s="9">
        <v>8242.0014630528021</v>
      </c>
      <c r="E6" s="10">
        <v>0.03</v>
      </c>
      <c r="F6" s="8" t="s">
        <v>15</v>
      </c>
      <c r="G6" s="8">
        <v>29</v>
      </c>
      <c r="H6" s="11"/>
      <c r="I6" s="106">
        <v>1</v>
      </c>
      <c r="J6" s="107" t="s">
        <v>16</v>
      </c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9"/>
    </row>
    <row r="7" spans="1:22" ht="15.75" x14ac:dyDescent="0.25">
      <c r="A7" s="6" t="s">
        <v>11</v>
      </c>
      <c r="B7" s="7">
        <v>4</v>
      </c>
      <c r="C7" s="8" t="s">
        <v>12</v>
      </c>
      <c r="D7" s="9">
        <v>8171.6349119267943</v>
      </c>
      <c r="E7" s="10">
        <v>0.01</v>
      </c>
      <c r="F7" s="8" t="s">
        <v>15</v>
      </c>
      <c r="G7" s="8">
        <v>41</v>
      </c>
      <c r="H7" s="11"/>
      <c r="I7" s="12">
        <v>2</v>
      </c>
      <c r="J7" s="20" t="s">
        <v>17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/>
    </row>
    <row r="8" spans="1:22" ht="15.75" x14ac:dyDescent="0.25">
      <c r="A8" s="6" t="s">
        <v>18</v>
      </c>
      <c r="B8" s="7">
        <v>6</v>
      </c>
      <c r="C8" s="8" t="s">
        <v>2</v>
      </c>
      <c r="D8" s="9">
        <v>7835.3787676906495</v>
      </c>
      <c r="E8" s="10">
        <v>0.02</v>
      </c>
      <c r="F8" s="8" t="s">
        <v>13</v>
      </c>
      <c r="G8" s="8">
        <v>63</v>
      </c>
      <c r="H8" s="11"/>
      <c r="I8" s="12">
        <v>3</v>
      </c>
      <c r="J8" s="20" t="s">
        <v>19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</row>
    <row r="9" spans="1:22" ht="15.75" x14ac:dyDescent="0.25">
      <c r="A9" s="6" t="s">
        <v>20</v>
      </c>
      <c r="B9" s="7">
        <v>2</v>
      </c>
      <c r="C9" s="8" t="s">
        <v>12</v>
      </c>
      <c r="D9" s="9">
        <v>7984.9962769639251</v>
      </c>
      <c r="E9" s="10">
        <v>0.03</v>
      </c>
      <c r="F9" s="8" t="s">
        <v>15</v>
      </c>
      <c r="G9" s="8">
        <v>44</v>
      </c>
      <c r="H9" s="11"/>
      <c r="I9" s="12">
        <v>4</v>
      </c>
      <c r="J9" s="20" t="s">
        <v>21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6"/>
    </row>
    <row r="10" spans="1:22" ht="15.75" x14ac:dyDescent="0.25">
      <c r="A10" s="6" t="s">
        <v>22</v>
      </c>
      <c r="B10" s="7">
        <v>2</v>
      </c>
      <c r="C10" s="8" t="s">
        <v>12</v>
      </c>
      <c r="D10" s="9">
        <v>7873.0594136436093</v>
      </c>
      <c r="E10" s="10">
        <v>0.02</v>
      </c>
      <c r="F10" s="8" t="s">
        <v>15</v>
      </c>
      <c r="G10" s="8">
        <v>34</v>
      </c>
      <c r="H10" s="11"/>
      <c r="I10" s="12">
        <v>5</v>
      </c>
      <c r="J10" s="20" t="s">
        <v>23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6"/>
    </row>
    <row r="11" spans="1:22" ht="15.75" x14ac:dyDescent="0.25">
      <c r="A11" s="6" t="s">
        <v>24</v>
      </c>
      <c r="B11" s="7">
        <v>7</v>
      </c>
      <c r="C11" s="8" t="s">
        <v>1</v>
      </c>
      <c r="D11" s="9">
        <v>7926.3220538096493</v>
      </c>
      <c r="E11" s="10">
        <v>0</v>
      </c>
      <c r="F11" s="8" t="s">
        <v>15</v>
      </c>
      <c r="G11" s="8">
        <v>50</v>
      </c>
      <c r="H11" s="11"/>
      <c r="I11" s="12">
        <v>6</v>
      </c>
      <c r="J11" s="20" t="s">
        <v>25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6"/>
    </row>
    <row r="12" spans="1:22" ht="15.75" x14ac:dyDescent="0.25">
      <c r="A12" s="6" t="s">
        <v>18</v>
      </c>
      <c r="B12" s="7">
        <v>5</v>
      </c>
      <c r="C12" s="8" t="s">
        <v>2</v>
      </c>
      <c r="D12" s="9">
        <v>8006.568608968214</v>
      </c>
      <c r="E12" s="10">
        <v>0.01</v>
      </c>
      <c r="F12" s="8" t="s">
        <v>15</v>
      </c>
      <c r="G12" s="8">
        <v>45</v>
      </c>
      <c r="H12" s="11"/>
      <c r="I12" s="12">
        <v>7</v>
      </c>
      <c r="J12" s="20" t="s">
        <v>26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6"/>
    </row>
    <row r="13" spans="1:22" ht="16.5" thickBot="1" x14ac:dyDescent="0.3">
      <c r="A13" s="6" t="s">
        <v>14</v>
      </c>
      <c r="B13" s="7">
        <v>3</v>
      </c>
      <c r="C13" s="8" t="s">
        <v>12</v>
      </c>
      <c r="D13" s="9">
        <v>8262.8227047239125</v>
      </c>
      <c r="E13" s="10">
        <v>0.03</v>
      </c>
      <c r="F13" s="8" t="s">
        <v>15</v>
      </c>
      <c r="G13" s="8">
        <v>21</v>
      </c>
      <c r="H13" s="11"/>
      <c r="I13" s="12">
        <v>8</v>
      </c>
      <c r="J13" s="21" t="s">
        <v>27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8"/>
    </row>
    <row r="14" spans="1:22" x14ac:dyDescent="0.2">
      <c r="A14" s="6" t="s">
        <v>28</v>
      </c>
      <c r="B14" s="7">
        <v>7</v>
      </c>
      <c r="C14" s="8" t="s">
        <v>1</v>
      </c>
      <c r="D14" s="9">
        <v>8233.6067410228861</v>
      </c>
      <c r="E14" s="10">
        <v>0.02</v>
      </c>
      <c r="F14" s="8" t="s">
        <v>13</v>
      </c>
      <c r="G14" s="8">
        <v>43</v>
      </c>
      <c r="H14" s="11"/>
    </row>
    <row r="15" spans="1:22" x14ac:dyDescent="0.2">
      <c r="A15" s="6" t="s">
        <v>29</v>
      </c>
      <c r="B15" s="7">
        <v>4</v>
      </c>
      <c r="C15" s="8" t="s">
        <v>12</v>
      </c>
      <c r="D15" s="9">
        <v>7807.7126758655095</v>
      </c>
      <c r="E15" s="10">
        <v>0.01</v>
      </c>
      <c r="F15" s="8" t="s">
        <v>13</v>
      </c>
      <c r="G15" s="8">
        <v>53</v>
      </c>
      <c r="H15" s="11"/>
    </row>
    <row r="16" spans="1:22" x14ac:dyDescent="0.2">
      <c r="A16" s="6" t="s">
        <v>11</v>
      </c>
      <c r="B16" s="7">
        <v>7</v>
      </c>
      <c r="C16" s="8" t="s">
        <v>1</v>
      </c>
      <c r="D16" s="9">
        <v>7839.8898059389512</v>
      </c>
      <c r="E16" s="10">
        <v>0.01</v>
      </c>
      <c r="F16" s="8" t="s">
        <v>15</v>
      </c>
      <c r="G16" s="8">
        <v>35</v>
      </c>
      <c r="H16" s="11"/>
    </row>
    <row r="17" spans="1:20" x14ac:dyDescent="0.2">
      <c r="A17" s="6" t="s">
        <v>14</v>
      </c>
      <c r="B17" s="7">
        <v>8</v>
      </c>
      <c r="C17" s="8" t="s">
        <v>1</v>
      </c>
      <c r="D17" s="9">
        <v>8040.4402107476699</v>
      </c>
      <c r="E17" s="10">
        <v>0.02</v>
      </c>
      <c r="F17" s="8" t="s">
        <v>15</v>
      </c>
      <c r="G17" s="8">
        <v>43</v>
      </c>
      <c r="H17" s="11"/>
    </row>
    <row r="18" spans="1:20" x14ac:dyDescent="0.2">
      <c r="A18" s="6" t="s">
        <v>30</v>
      </c>
      <c r="B18" s="7">
        <v>5</v>
      </c>
      <c r="C18" s="8" t="s">
        <v>2</v>
      </c>
      <c r="D18" s="9">
        <v>8140.0499999999993</v>
      </c>
      <c r="E18" s="10">
        <v>0.01</v>
      </c>
      <c r="F18" s="8" t="s">
        <v>15</v>
      </c>
      <c r="G18" s="8">
        <v>44</v>
      </c>
      <c r="H18" s="11"/>
    </row>
    <row r="19" spans="1:20" x14ac:dyDescent="0.2">
      <c r="A19" s="6" t="s">
        <v>31</v>
      </c>
      <c r="B19" s="7">
        <v>5</v>
      </c>
      <c r="C19" s="8" t="s">
        <v>2</v>
      </c>
      <c r="D19" s="9">
        <v>7953.3</v>
      </c>
      <c r="E19" s="10">
        <v>0</v>
      </c>
      <c r="F19" s="8" t="s">
        <v>13</v>
      </c>
      <c r="G19" s="8">
        <v>30</v>
      </c>
      <c r="H19" s="11"/>
    </row>
    <row r="20" spans="1:20" x14ac:dyDescent="0.2">
      <c r="A20" s="6" t="s">
        <v>31</v>
      </c>
      <c r="B20" s="7">
        <v>5</v>
      </c>
      <c r="C20" s="8" t="s">
        <v>2</v>
      </c>
      <c r="D20" s="9">
        <v>7932.9500731243479</v>
      </c>
      <c r="E20" s="10">
        <v>0.03</v>
      </c>
      <c r="F20" s="8" t="s">
        <v>13</v>
      </c>
      <c r="G20" s="8">
        <v>38</v>
      </c>
      <c r="H20" s="11"/>
    </row>
    <row r="21" spans="1:20" x14ac:dyDescent="0.2">
      <c r="A21" s="6" t="s">
        <v>30</v>
      </c>
      <c r="B21" s="7">
        <v>9</v>
      </c>
      <c r="C21" s="8" t="s">
        <v>1</v>
      </c>
      <c r="D21" s="9">
        <v>7826.5345021381472</v>
      </c>
      <c r="E21" s="10">
        <v>0.02</v>
      </c>
      <c r="F21" s="8" t="s">
        <v>13</v>
      </c>
      <c r="G21" s="8">
        <v>34</v>
      </c>
      <c r="H21" s="11"/>
    </row>
    <row r="22" spans="1:20" x14ac:dyDescent="0.2">
      <c r="A22" s="6" t="s">
        <v>29</v>
      </c>
      <c r="B22" s="7">
        <v>6</v>
      </c>
      <c r="C22" s="8" t="s">
        <v>2</v>
      </c>
      <c r="D22" s="9">
        <v>7667.0591853699352</v>
      </c>
      <c r="E22" s="10">
        <v>0.02</v>
      </c>
      <c r="F22" s="8" t="s">
        <v>15</v>
      </c>
      <c r="G22" s="8">
        <v>27</v>
      </c>
      <c r="H22" s="11"/>
    </row>
    <row r="23" spans="1:20" x14ac:dyDescent="0.2">
      <c r="A23" s="6" t="s">
        <v>28</v>
      </c>
      <c r="B23" s="7">
        <v>3</v>
      </c>
      <c r="C23" s="8" t="s">
        <v>12</v>
      </c>
      <c r="D23" s="9">
        <v>8256.6760227215127</v>
      </c>
      <c r="E23" s="10">
        <v>0.03</v>
      </c>
      <c r="F23" s="8" t="s">
        <v>15</v>
      </c>
      <c r="G23" s="8">
        <v>37</v>
      </c>
      <c r="H23" s="11"/>
    </row>
    <row r="24" spans="1:20" x14ac:dyDescent="0.2">
      <c r="A24" s="6" t="s">
        <v>24</v>
      </c>
      <c r="B24" s="7">
        <v>3</v>
      </c>
      <c r="C24" s="8" t="s">
        <v>12</v>
      </c>
      <c r="D24" s="9">
        <v>7737.0595355972728</v>
      </c>
      <c r="E24" s="10">
        <v>0</v>
      </c>
      <c r="F24" s="8" t="s">
        <v>15</v>
      </c>
      <c r="G24" s="8">
        <v>30</v>
      </c>
      <c r="H24" s="11"/>
    </row>
    <row r="25" spans="1:20" x14ac:dyDescent="0.2">
      <c r="A25" s="6" t="s">
        <v>20</v>
      </c>
      <c r="B25" s="7">
        <v>4</v>
      </c>
      <c r="C25" s="8" t="s">
        <v>12</v>
      </c>
      <c r="D25" s="9">
        <v>8179.8662449481253</v>
      </c>
      <c r="E25" s="10">
        <v>0.03</v>
      </c>
      <c r="F25" s="8" t="s">
        <v>13</v>
      </c>
      <c r="G25" s="8">
        <v>22</v>
      </c>
      <c r="H25" s="11"/>
    </row>
    <row r="26" spans="1:20" x14ac:dyDescent="0.2">
      <c r="A26" s="6" t="s">
        <v>20</v>
      </c>
      <c r="B26" s="7">
        <v>3</v>
      </c>
      <c r="C26" s="8" t="s">
        <v>12</v>
      </c>
      <c r="D26" s="9">
        <v>8144.2969457749405</v>
      </c>
      <c r="E26" s="10">
        <v>0.02</v>
      </c>
      <c r="F26" s="8" t="s">
        <v>15</v>
      </c>
      <c r="G26" s="8">
        <v>47</v>
      </c>
      <c r="H26" s="11"/>
    </row>
    <row r="27" spans="1:20" x14ac:dyDescent="0.2">
      <c r="A27" s="6" t="s">
        <v>20</v>
      </c>
      <c r="B27" s="7">
        <v>3</v>
      </c>
      <c r="C27" s="8" t="s">
        <v>12</v>
      </c>
      <c r="D27" s="9">
        <v>8241.5242045991545</v>
      </c>
      <c r="E27" s="10">
        <v>0</v>
      </c>
      <c r="F27" s="8" t="s">
        <v>15</v>
      </c>
      <c r="G27" s="8">
        <v>22</v>
      </c>
      <c r="H27" s="11"/>
    </row>
    <row r="28" spans="1:20" ht="15" x14ac:dyDescent="0.25">
      <c r="A28" s="6" t="s">
        <v>29</v>
      </c>
      <c r="B28" s="7">
        <v>1</v>
      </c>
      <c r="C28" s="8" t="s">
        <v>12</v>
      </c>
      <c r="D28" s="9">
        <v>8122.5676029677516</v>
      </c>
      <c r="E28" s="10">
        <v>0.03</v>
      </c>
      <c r="F28" s="8" t="s">
        <v>15</v>
      </c>
      <c r="G28" s="8">
        <v>22</v>
      </c>
      <c r="H28" s="11"/>
      <c r="P28" s="83" t="s">
        <v>171</v>
      </c>
      <c r="Q28" s="83" t="s">
        <v>169</v>
      </c>
      <c r="R28"/>
      <c r="S28"/>
      <c r="T28"/>
    </row>
    <row r="29" spans="1:20" ht="15" x14ac:dyDescent="0.25">
      <c r="A29" s="6" t="s">
        <v>32</v>
      </c>
      <c r="B29" s="7">
        <v>3</v>
      </c>
      <c r="C29" s="8" t="s">
        <v>12</v>
      </c>
      <c r="D29" s="9">
        <v>8121.2339781670426</v>
      </c>
      <c r="E29" s="10">
        <v>0.02</v>
      </c>
      <c r="F29" s="8" t="s">
        <v>15</v>
      </c>
      <c r="G29" s="8">
        <v>25</v>
      </c>
      <c r="H29" s="11"/>
      <c r="P29" s="83" t="s">
        <v>166</v>
      </c>
      <c r="Q29" t="s">
        <v>12</v>
      </c>
      <c r="R29" t="s">
        <v>1</v>
      </c>
      <c r="S29" t="s">
        <v>2</v>
      </c>
      <c r="T29" t="s">
        <v>167</v>
      </c>
    </row>
    <row r="30" spans="1:20" ht="15" x14ac:dyDescent="0.25">
      <c r="A30" s="6" t="s">
        <v>20</v>
      </c>
      <c r="B30" s="7">
        <v>6</v>
      </c>
      <c r="C30" s="8" t="s">
        <v>2</v>
      </c>
      <c r="D30" s="9">
        <v>7738.1100677944914</v>
      </c>
      <c r="E30" s="10">
        <v>0.02</v>
      </c>
      <c r="F30" s="8" t="s">
        <v>15</v>
      </c>
      <c r="G30" s="8">
        <v>42</v>
      </c>
      <c r="H30" s="11"/>
      <c r="P30" s="88">
        <v>1</v>
      </c>
      <c r="Q30" s="84">
        <v>1586976.5567763087</v>
      </c>
      <c r="R30" s="84"/>
      <c r="S30" s="84"/>
      <c r="T30" s="84">
        <v>1586976.5567763087</v>
      </c>
    </row>
    <row r="31" spans="1:20" ht="15" x14ac:dyDescent="0.25">
      <c r="A31" s="6" t="s">
        <v>11</v>
      </c>
      <c r="B31" s="7">
        <v>8</v>
      </c>
      <c r="C31" s="8" t="s">
        <v>1</v>
      </c>
      <c r="D31" s="9">
        <v>8034.077127857804</v>
      </c>
      <c r="E31" s="10">
        <v>0.03</v>
      </c>
      <c r="F31" s="8" t="s">
        <v>13</v>
      </c>
      <c r="G31" s="8">
        <v>33</v>
      </c>
      <c r="H31" s="11"/>
      <c r="P31" s="88">
        <v>2</v>
      </c>
      <c r="Q31" s="84">
        <v>1516635.2207464245</v>
      </c>
      <c r="R31" s="84"/>
      <c r="S31" s="84"/>
      <c r="T31" s="84">
        <v>1516635.2207464245</v>
      </c>
    </row>
    <row r="32" spans="1:20" ht="15" x14ac:dyDescent="0.25">
      <c r="A32" s="6" t="s">
        <v>20</v>
      </c>
      <c r="B32" s="7">
        <v>4</v>
      </c>
      <c r="C32" s="8" t="s">
        <v>12</v>
      </c>
      <c r="D32" s="9">
        <v>7602.6898899347316</v>
      </c>
      <c r="E32" s="10">
        <v>0.01</v>
      </c>
      <c r="F32" s="8" t="s">
        <v>15</v>
      </c>
      <c r="G32" s="8">
        <v>39</v>
      </c>
      <c r="H32" s="11"/>
      <c r="P32" s="88">
        <v>3</v>
      </c>
      <c r="Q32" s="84">
        <v>1679828.2283876047</v>
      </c>
      <c r="R32" s="84"/>
      <c r="S32" s="84"/>
      <c r="T32" s="84">
        <v>1679828.2283876047</v>
      </c>
    </row>
    <row r="33" spans="1:20" ht="15" x14ac:dyDescent="0.25">
      <c r="A33" s="6" t="s">
        <v>24</v>
      </c>
      <c r="B33" s="7">
        <v>2</v>
      </c>
      <c r="C33" s="8" t="s">
        <v>12</v>
      </c>
      <c r="D33" s="9">
        <v>7522.728215340544</v>
      </c>
      <c r="E33" s="10">
        <v>0.01</v>
      </c>
      <c r="F33" s="8" t="s">
        <v>15</v>
      </c>
      <c r="G33" s="8">
        <v>43</v>
      </c>
      <c r="H33" s="11"/>
      <c r="P33" s="88">
        <v>4</v>
      </c>
      <c r="Q33" s="84">
        <v>1268984.8259620084</v>
      </c>
      <c r="R33" s="84"/>
      <c r="S33" s="84"/>
      <c r="T33" s="84">
        <v>1268984.8259620084</v>
      </c>
    </row>
    <row r="34" spans="1:20" ht="15" x14ac:dyDescent="0.25">
      <c r="A34" s="6" t="s">
        <v>28</v>
      </c>
      <c r="B34" s="7">
        <v>5</v>
      </c>
      <c r="C34" s="8" t="s">
        <v>2</v>
      </c>
      <c r="D34" s="9">
        <v>8259.75</v>
      </c>
      <c r="E34" s="10">
        <v>0.01</v>
      </c>
      <c r="F34" s="8" t="s">
        <v>15</v>
      </c>
      <c r="G34" s="8">
        <v>38</v>
      </c>
      <c r="H34" s="11"/>
      <c r="P34" s="88">
        <v>5</v>
      </c>
      <c r="Q34" s="84"/>
      <c r="R34" s="84"/>
      <c r="S34" s="84">
        <v>1507550.8421642648</v>
      </c>
      <c r="T34" s="84">
        <v>1507550.8421642648</v>
      </c>
    </row>
    <row r="35" spans="1:20" ht="15" x14ac:dyDescent="0.25">
      <c r="A35" s="6" t="s">
        <v>30</v>
      </c>
      <c r="B35" s="7">
        <v>1</v>
      </c>
      <c r="C35" s="8" t="s">
        <v>12</v>
      </c>
      <c r="D35" s="9">
        <v>7852.0003003373358</v>
      </c>
      <c r="E35" s="10">
        <v>0.01</v>
      </c>
      <c r="F35" s="8" t="s">
        <v>13</v>
      </c>
      <c r="G35" s="8">
        <v>55</v>
      </c>
      <c r="H35" s="11"/>
      <c r="P35" s="88">
        <v>6</v>
      </c>
      <c r="Q35" s="84"/>
      <c r="R35" s="84"/>
      <c r="S35" s="84">
        <v>1467758.1840028001</v>
      </c>
      <c r="T35" s="84">
        <v>1467758.1840028001</v>
      </c>
    </row>
    <row r="36" spans="1:20" ht="15" x14ac:dyDescent="0.25">
      <c r="A36" s="6" t="s">
        <v>18</v>
      </c>
      <c r="B36" s="7">
        <v>5</v>
      </c>
      <c r="C36" s="8" t="s">
        <v>2</v>
      </c>
      <c r="D36" s="9">
        <v>8337.7613151513651</v>
      </c>
      <c r="E36" s="10">
        <v>0.03</v>
      </c>
      <c r="F36" s="8" t="s">
        <v>15</v>
      </c>
      <c r="G36" s="8">
        <v>23</v>
      </c>
      <c r="H36" s="11"/>
      <c r="P36" s="88">
        <v>7</v>
      </c>
      <c r="Q36" s="84"/>
      <c r="R36" s="84">
        <v>1013099.3758170191</v>
      </c>
      <c r="S36" s="84"/>
      <c r="T36" s="84">
        <v>1013099.3758170191</v>
      </c>
    </row>
    <row r="37" spans="1:20" ht="15" x14ac:dyDescent="0.25">
      <c r="A37" s="6" t="s">
        <v>33</v>
      </c>
      <c r="B37" s="7">
        <v>2</v>
      </c>
      <c r="C37" s="8" t="s">
        <v>12</v>
      </c>
      <c r="D37" s="9">
        <v>7720.2062244898934</v>
      </c>
      <c r="E37" s="10">
        <v>0.01</v>
      </c>
      <c r="F37" s="8" t="s">
        <v>13</v>
      </c>
      <c r="G37" s="8">
        <v>31</v>
      </c>
      <c r="H37" s="11"/>
      <c r="P37" s="88">
        <v>8</v>
      </c>
      <c r="Q37" s="84"/>
      <c r="R37" s="84">
        <v>993511.08472263068</v>
      </c>
      <c r="S37" s="84"/>
      <c r="T37" s="84">
        <v>993511.08472263068</v>
      </c>
    </row>
    <row r="38" spans="1:20" ht="15" x14ac:dyDescent="0.25">
      <c r="A38" s="6" t="s">
        <v>22</v>
      </c>
      <c r="B38" s="7">
        <v>3</v>
      </c>
      <c r="C38" s="8" t="s">
        <v>12</v>
      </c>
      <c r="D38" s="9">
        <v>8136.1048978776853</v>
      </c>
      <c r="E38" s="10">
        <v>0.03</v>
      </c>
      <c r="F38" s="8" t="s">
        <v>13</v>
      </c>
      <c r="G38" s="8">
        <v>42</v>
      </c>
      <c r="H38" s="11"/>
      <c r="P38" s="88">
        <v>9</v>
      </c>
      <c r="Q38" s="84"/>
      <c r="R38" s="84">
        <v>907534.98487180343</v>
      </c>
      <c r="S38" s="84"/>
      <c r="T38" s="84">
        <v>907534.98487180343</v>
      </c>
    </row>
    <row r="39" spans="1:20" ht="15" x14ac:dyDescent="0.25">
      <c r="A39" s="6" t="s">
        <v>24</v>
      </c>
      <c r="B39" s="7">
        <v>5</v>
      </c>
      <c r="C39" s="8" t="s">
        <v>2</v>
      </c>
      <c r="D39" s="9">
        <v>8176.8</v>
      </c>
      <c r="E39" s="10">
        <v>0.01</v>
      </c>
      <c r="F39" s="8" t="s">
        <v>13</v>
      </c>
      <c r="G39" s="8">
        <v>38</v>
      </c>
      <c r="H39" s="11"/>
      <c r="P39" s="88" t="s">
        <v>167</v>
      </c>
      <c r="Q39" s="84">
        <v>6052424.8318723459</v>
      </c>
      <c r="R39" s="84">
        <v>2914145.445411453</v>
      </c>
      <c r="S39" s="84">
        <v>2975309.0261670649</v>
      </c>
      <c r="T39" s="84">
        <v>11941879.303450864</v>
      </c>
    </row>
    <row r="40" spans="1:20" ht="15" x14ac:dyDescent="0.25">
      <c r="A40" s="6" t="s">
        <v>32</v>
      </c>
      <c r="B40" s="7">
        <v>6</v>
      </c>
      <c r="C40" s="8" t="s">
        <v>2</v>
      </c>
      <c r="D40" s="9">
        <v>7734.8734124847624</v>
      </c>
      <c r="E40" s="10">
        <v>0</v>
      </c>
      <c r="F40" s="8" t="s">
        <v>15</v>
      </c>
      <c r="G40" s="8">
        <v>46</v>
      </c>
      <c r="H40" s="11"/>
      <c r="P40"/>
      <c r="Q40"/>
      <c r="R40"/>
    </row>
    <row r="41" spans="1:20" ht="15" x14ac:dyDescent="0.25">
      <c r="A41" s="6" t="s">
        <v>29</v>
      </c>
      <c r="B41" s="7">
        <v>6</v>
      </c>
      <c r="C41" s="8" t="s">
        <v>2</v>
      </c>
      <c r="D41" s="9">
        <v>7725.5225052735432</v>
      </c>
      <c r="E41" s="10">
        <v>0.02</v>
      </c>
      <c r="F41" s="8" t="s">
        <v>15</v>
      </c>
      <c r="G41" s="8">
        <v>40</v>
      </c>
      <c r="H41" s="11"/>
      <c r="P41"/>
      <c r="Q41"/>
      <c r="R41"/>
    </row>
    <row r="42" spans="1:20" ht="15" x14ac:dyDescent="0.25">
      <c r="A42" s="6" t="s">
        <v>30</v>
      </c>
      <c r="B42" s="7">
        <v>4</v>
      </c>
      <c r="C42" s="8" t="s">
        <v>12</v>
      </c>
      <c r="D42" s="9">
        <v>7820.9598336619501</v>
      </c>
      <c r="E42" s="10">
        <v>0.02</v>
      </c>
      <c r="F42" s="8" t="s">
        <v>15</v>
      </c>
      <c r="G42" s="8">
        <v>44</v>
      </c>
      <c r="H42" s="11"/>
      <c r="P42"/>
      <c r="Q42"/>
      <c r="R42"/>
    </row>
    <row r="43" spans="1:20" ht="15" x14ac:dyDescent="0.25">
      <c r="A43" s="6" t="s">
        <v>32</v>
      </c>
      <c r="B43" s="7">
        <v>8</v>
      </c>
      <c r="C43" s="8" t="s">
        <v>1</v>
      </c>
      <c r="D43" s="9">
        <v>7658.680194814674</v>
      </c>
      <c r="E43" s="10">
        <v>0</v>
      </c>
      <c r="F43" s="8" t="s">
        <v>15</v>
      </c>
      <c r="G43" s="8">
        <v>26</v>
      </c>
      <c r="H43" s="11"/>
      <c r="P43"/>
      <c r="Q43"/>
      <c r="R43"/>
    </row>
    <row r="44" spans="1:20" ht="15" x14ac:dyDescent="0.25">
      <c r="A44" s="6" t="s">
        <v>14</v>
      </c>
      <c r="B44" s="7">
        <v>9</v>
      </c>
      <c r="C44" s="8" t="s">
        <v>1</v>
      </c>
      <c r="D44" s="9">
        <v>7706.6535838663413</v>
      </c>
      <c r="E44" s="10">
        <v>0</v>
      </c>
      <c r="F44" s="8" t="s">
        <v>15</v>
      </c>
      <c r="G44" s="8">
        <v>39</v>
      </c>
      <c r="H44" s="11"/>
      <c r="P44"/>
      <c r="Q44"/>
      <c r="R44"/>
    </row>
    <row r="45" spans="1:20" ht="15" x14ac:dyDescent="0.25">
      <c r="A45" s="6" t="s">
        <v>32</v>
      </c>
      <c r="B45" s="7">
        <v>4</v>
      </c>
      <c r="C45" s="8" t="s">
        <v>12</v>
      </c>
      <c r="D45" s="9">
        <v>7709.7282275431235</v>
      </c>
      <c r="E45" s="10">
        <v>0.02</v>
      </c>
      <c r="F45" s="8" t="s">
        <v>15</v>
      </c>
      <c r="G45" s="8">
        <v>40</v>
      </c>
      <c r="H45" s="11"/>
      <c r="P45"/>
      <c r="Q45"/>
      <c r="R45"/>
    </row>
    <row r="46" spans="1:20" x14ac:dyDescent="0.2">
      <c r="A46" s="6" t="s">
        <v>20</v>
      </c>
      <c r="B46" s="7">
        <v>9</v>
      </c>
      <c r="C46" s="8" t="s">
        <v>1</v>
      </c>
      <c r="D46" s="9">
        <v>7961.4490058320416</v>
      </c>
      <c r="E46" s="10">
        <v>0</v>
      </c>
      <c r="F46" s="8" t="s">
        <v>15</v>
      </c>
      <c r="G46" s="8">
        <v>42</v>
      </c>
      <c r="H46" s="11"/>
    </row>
    <row r="47" spans="1:20" x14ac:dyDescent="0.2">
      <c r="A47" s="6" t="s">
        <v>20</v>
      </c>
      <c r="B47" s="7">
        <v>6</v>
      </c>
      <c r="C47" s="8" t="s">
        <v>2</v>
      </c>
      <c r="D47" s="9">
        <v>7723.6290312056963</v>
      </c>
      <c r="E47" s="10">
        <v>0.03</v>
      </c>
      <c r="F47" s="8" t="s">
        <v>13</v>
      </c>
      <c r="G47" s="8">
        <v>54</v>
      </c>
      <c r="H47" s="11"/>
    </row>
    <row r="48" spans="1:20" x14ac:dyDescent="0.2">
      <c r="A48" s="6" t="s">
        <v>22</v>
      </c>
      <c r="B48" s="7">
        <v>7</v>
      </c>
      <c r="C48" s="8" t="s">
        <v>1</v>
      </c>
      <c r="D48" s="9">
        <v>7603.3093319282079</v>
      </c>
      <c r="E48" s="10">
        <v>0.02</v>
      </c>
      <c r="F48" s="8" t="s">
        <v>15</v>
      </c>
      <c r="G48" s="8">
        <v>49</v>
      </c>
      <c r="H48" s="11"/>
    </row>
    <row r="49" spans="1:8" x14ac:dyDescent="0.2">
      <c r="A49" s="6" t="s">
        <v>32</v>
      </c>
      <c r="B49" s="7">
        <v>9</v>
      </c>
      <c r="C49" s="8" t="s">
        <v>1</v>
      </c>
      <c r="D49" s="9">
        <v>7794.0814346116576</v>
      </c>
      <c r="E49" s="10">
        <v>0.02</v>
      </c>
      <c r="F49" s="8" t="s">
        <v>15</v>
      </c>
      <c r="G49" s="8">
        <v>26</v>
      </c>
      <c r="H49" s="11"/>
    </row>
    <row r="50" spans="1:8" x14ac:dyDescent="0.2">
      <c r="A50" s="6" t="s">
        <v>33</v>
      </c>
      <c r="B50" s="7">
        <v>7</v>
      </c>
      <c r="C50" s="8" t="s">
        <v>1</v>
      </c>
      <c r="D50" s="9">
        <v>8219.0624888826824</v>
      </c>
      <c r="E50" s="10">
        <v>0</v>
      </c>
      <c r="F50" s="8" t="s">
        <v>15</v>
      </c>
      <c r="G50" s="8">
        <v>21</v>
      </c>
      <c r="H50" s="11"/>
    </row>
    <row r="51" spans="1:8" x14ac:dyDescent="0.2">
      <c r="A51" s="6" t="s">
        <v>11</v>
      </c>
      <c r="B51" s="7">
        <v>9</v>
      </c>
      <c r="C51" s="8" t="s">
        <v>1</v>
      </c>
      <c r="D51" s="9">
        <v>7642.6805543104638</v>
      </c>
      <c r="E51" s="10">
        <v>0.03</v>
      </c>
      <c r="F51" s="8" t="s">
        <v>13</v>
      </c>
      <c r="G51" s="8">
        <v>63</v>
      </c>
      <c r="H51" s="11"/>
    </row>
    <row r="52" spans="1:8" x14ac:dyDescent="0.2">
      <c r="A52" s="6" t="s">
        <v>24</v>
      </c>
      <c r="B52" s="7">
        <v>6</v>
      </c>
      <c r="C52" s="8" t="s">
        <v>2</v>
      </c>
      <c r="D52" s="9">
        <v>7508.8401958012855</v>
      </c>
      <c r="E52" s="10">
        <v>0</v>
      </c>
      <c r="F52" s="8" t="s">
        <v>15</v>
      </c>
      <c r="G52" s="8">
        <v>44</v>
      </c>
      <c r="H52" s="11"/>
    </row>
    <row r="53" spans="1:8" x14ac:dyDescent="0.2">
      <c r="A53" s="6" t="s">
        <v>18</v>
      </c>
      <c r="B53" s="7">
        <v>3</v>
      </c>
      <c r="C53" s="8" t="s">
        <v>12</v>
      </c>
      <c r="D53" s="9">
        <v>7967.0432595514831</v>
      </c>
      <c r="E53" s="10">
        <v>0</v>
      </c>
      <c r="F53" s="8" t="s">
        <v>13</v>
      </c>
      <c r="G53" s="8">
        <v>56</v>
      </c>
      <c r="H53" s="11"/>
    </row>
    <row r="54" spans="1:8" x14ac:dyDescent="0.2">
      <c r="A54" s="6" t="s">
        <v>14</v>
      </c>
      <c r="B54" s="7">
        <v>1</v>
      </c>
      <c r="C54" s="8" t="s">
        <v>12</v>
      </c>
      <c r="D54" s="9">
        <v>7715.7907733361117</v>
      </c>
      <c r="E54" s="10">
        <v>0.03</v>
      </c>
      <c r="F54" s="8" t="s">
        <v>15</v>
      </c>
      <c r="G54" s="8">
        <v>26</v>
      </c>
      <c r="H54" s="11"/>
    </row>
    <row r="55" spans="1:8" x14ac:dyDescent="0.2">
      <c r="A55" s="6" t="s">
        <v>30</v>
      </c>
      <c r="B55" s="7">
        <v>2</v>
      </c>
      <c r="C55" s="8" t="s">
        <v>12</v>
      </c>
      <c r="D55" s="9">
        <v>7516.8665167591826</v>
      </c>
      <c r="E55" s="10">
        <v>0.02</v>
      </c>
      <c r="F55" s="8" t="s">
        <v>15</v>
      </c>
      <c r="G55" s="8">
        <v>28</v>
      </c>
      <c r="H55" s="11"/>
    </row>
    <row r="56" spans="1:8" x14ac:dyDescent="0.2">
      <c r="A56" s="6" t="s">
        <v>28</v>
      </c>
      <c r="B56" s="7">
        <v>8</v>
      </c>
      <c r="C56" s="8" t="s">
        <v>1</v>
      </c>
      <c r="D56" s="9">
        <v>7848.0849526767361</v>
      </c>
      <c r="E56" s="10">
        <v>0.01</v>
      </c>
      <c r="F56" s="8" t="s">
        <v>15</v>
      </c>
      <c r="G56" s="8">
        <v>21</v>
      </c>
      <c r="H56" s="11"/>
    </row>
    <row r="57" spans="1:8" x14ac:dyDescent="0.2">
      <c r="A57" s="6" t="s">
        <v>20</v>
      </c>
      <c r="B57" s="7">
        <v>6</v>
      </c>
      <c r="C57" s="8" t="s">
        <v>2</v>
      </c>
      <c r="D57" s="9">
        <v>7983.8584265238933</v>
      </c>
      <c r="E57" s="10">
        <v>0.03</v>
      </c>
      <c r="F57" s="8" t="s">
        <v>15</v>
      </c>
      <c r="G57" s="8">
        <v>40</v>
      </c>
      <c r="H57" s="11"/>
    </row>
    <row r="58" spans="1:8" x14ac:dyDescent="0.2">
      <c r="A58" s="6" t="s">
        <v>33</v>
      </c>
      <c r="B58" s="7">
        <v>7</v>
      </c>
      <c r="C58" s="8" t="s">
        <v>1</v>
      </c>
      <c r="D58" s="9">
        <v>7517.4703671024599</v>
      </c>
      <c r="E58" s="10">
        <v>0.01</v>
      </c>
      <c r="F58" s="8" t="s">
        <v>15</v>
      </c>
      <c r="G58" s="8">
        <v>23</v>
      </c>
      <c r="H58" s="11"/>
    </row>
    <row r="59" spans="1:8" x14ac:dyDescent="0.2">
      <c r="A59" s="6" t="s">
        <v>31</v>
      </c>
      <c r="B59" s="7">
        <v>3</v>
      </c>
      <c r="C59" s="8" t="s">
        <v>12</v>
      </c>
      <c r="D59" s="9">
        <v>7551.8635923180045</v>
      </c>
      <c r="E59" s="10">
        <v>0.01</v>
      </c>
      <c r="F59" s="8" t="s">
        <v>15</v>
      </c>
      <c r="G59" s="8">
        <v>41</v>
      </c>
      <c r="H59" s="11"/>
    </row>
    <row r="60" spans="1:8" x14ac:dyDescent="0.2">
      <c r="A60" s="6" t="s">
        <v>22</v>
      </c>
      <c r="B60" s="7">
        <v>5</v>
      </c>
      <c r="C60" s="8" t="s">
        <v>2</v>
      </c>
      <c r="D60" s="9">
        <v>8148.2041287447373</v>
      </c>
      <c r="E60" s="10">
        <v>0.02</v>
      </c>
      <c r="F60" s="8" t="s">
        <v>13</v>
      </c>
      <c r="G60" s="8">
        <v>39</v>
      </c>
      <c r="H60" s="11"/>
    </row>
    <row r="61" spans="1:8" x14ac:dyDescent="0.2">
      <c r="A61" s="6" t="s">
        <v>32</v>
      </c>
      <c r="B61" s="7">
        <v>7</v>
      </c>
      <c r="C61" s="8" t="s">
        <v>1</v>
      </c>
      <c r="D61" s="9">
        <v>7865.7972407074021</v>
      </c>
      <c r="E61" s="10">
        <v>0.01</v>
      </c>
      <c r="F61" s="8" t="s">
        <v>15</v>
      </c>
      <c r="G61" s="8">
        <v>46</v>
      </c>
      <c r="H61" s="11"/>
    </row>
    <row r="62" spans="1:8" x14ac:dyDescent="0.2">
      <c r="A62" s="6" t="s">
        <v>29</v>
      </c>
      <c r="B62" s="7">
        <v>5</v>
      </c>
      <c r="C62" s="8" t="s">
        <v>2</v>
      </c>
      <c r="D62" s="9">
        <v>7798.7143801963748</v>
      </c>
      <c r="E62" s="10">
        <v>0</v>
      </c>
      <c r="F62" s="8" t="s">
        <v>13</v>
      </c>
      <c r="G62" s="8">
        <v>54</v>
      </c>
      <c r="H62" s="11"/>
    </row>
    <row r="63" spans="1:8" x14ac:dyDescent="0.2">
      <c r="A63" s="6" t="s">
        <v>18</v>
      </c>
      <c r="B63" s="7">
        <v>7</v>
      </c>
      <c r="C63" s="8" t="s">
        <v>1</v>
      </c>
      <c r="D63" s="9">
        <v>7534.3711355357163</v>
      </c>
      <c r="E63" s="10">
        <v>0.01</v>
      </c>
      <c r="F63" s="8" t="s">
        <v>13</v>
      </c>
      <c r="G63" s="8">
        <v>44</v>
      </c>
      <c r="H63" s="11"/>
    </row>
    <row r="64" spans="1:8" x14ac:dyDescent="0.2">
      <c r="A64" s="6" t="s">
        <v>20</v>
      </c>
      <c r="B64" s="7">
        <v>3</v>
      </c>
      <c r="C64" s="8" t="s">
        <v>12</v>
      </c>
      <c r="D64" s="9">
        <v>7652.0799985410804</v>
      </c>
      <c r="E64" s="10">
        <v>0.02</v>
      </c>
      <c r="F64" s="8" t="s">
        <v>13</v>
      </c>
      <c r="G64" s="8">
        <v>26</v>
      </c>
      <c r="H64" s="11"/>
    </row>
    <row r="65" spans="1:8" x14ac:dyDescent="0.2">
      <c r="A65" s="6" t="s">
        <v>22</v>
      </c>
      <c r="B65" s="7">
        <v>9</v>
      </c>
      <c r="C65" s="8" t="s">
        <v>1</v>
      </c>
      <c r="D65" s="9">
        <v>7518.4135828942499</v>
      </c>
      <c r="E65" s="10">
        <v>0.02</v>
      </c>
      <c r="F65" s="8" t="s">
        <v>15</v>
      </c>
      <c r="G65" s="8">
        <v>29</v>
      </c>
      <c r="H65" s="11"/>
    </row>
    <row r="66" spans="1:8" x14ac:dyDescent="0.2">
      <c r="A66" s="6" t="s">
        <v>11</v>
      </c>
      <c r="B66" s="7">
        <v>6</v>
      </c>
      <c r="C66" s="8" t="s">
        <v>2</v>
      </c>
      <c r="D66" s="9">
        <v>7583.0946221097247</v>
      </c>
      <c r="E66" s="10">
        <v>0.01</v>
      </c>
      <c r="F66" s="8" t="s">
        <v>13</v>
      </c>
      <c r="G66" s="8">
        <v>25</v>
      </c>
      <c r="H66" s="11"/>
    </row>
    <row r="67" spans="1:8" x14ac:dyDescent="0.2">
      <c r="A67" s="6" t="s">
        <v>24</v>
      </c>
      <c r="B67" s="7">
        <v>2</v>
      </c>
      <c r="C67" s="8" t="s">
        <v>12</v>
      </c>
      <c r="D67" s="9">
        <v>7934.1323065241068</v>
      </c>
      <c r="E67" s="10">
        <v>0.01</v>
      </c>
      <c r="F67" s="8" t="s">
        <v>15</v>
      </c>
      <c r="G67" s="8">
        <v>28</v>
      </c>
      <c r="H67" s="11"/>
    </row>
    <row r="68" spans="1:8" x14ac:dyDescent="0.2">
      <c r="A68" s="6" t="s">
        <v>14</v>
      </c>
      <c r="B68" s="7">
        <v>6</v>
      </c>
      <c r="C68" s="8" t="s">
        <v>2</v>
      </c>
      <c r="D68" s="9">
        <v>7846.1215977723623</v>
      </c>
      <c r="E68" s="10">
        <v>0.03</v>
      </c>
      <c r="F68" s="8" t="s">
        <v>15</v>
      </c>
      <c r="G68" s="8">
        <v>41</v>
      </c>
      <c r="H68" s="11"/>
    </row>
    <row r="69" spans="1:8" x14ac:dyDescent="0.2">
      <c r="A69" s="6" t="s">
        <v>22</v>
      </c>
      <c r="B69" s="7">
        <v>2</v>
      </c>
      <c r="C69" s="8" t="s">
        <v>12</v>
      </c>
      <c r="D69" s="9">
        <v>7776.5129526011242</v>
      </c>
      <c r="E69" s="10">
        <v>0.02</v>
      </c>
      <c r="F69" s="8" t="s">
        <v>13</v>
      </c>
      <c r="G69" s="8">
        <v>46</v>
      </c>
      <c r="H69" s="11"/>
    </row>
    <row r="70" spans="1:8" x14ac:dyDescent="0.2">
      <c r="A70" s="6" t="s">
        <v>28</v>
      </c>
      <c r="B70" s="7">
        <v>7</v>
      </c>
      <c r="C70" s="8" t="s">
        <v>1</v>
      </c>
      <c r="D70" s="9">
        <v>8137.8782399400552</v>
      </c>
      <c r="E70" s="10">
        <v>0.03</v>
      </c>
      <c r="F70" s="8" t="s">
        <v>13</v>
      </c>
      <c r="G70" s="8">
        <v>40</v>
      </c>
      <c r="H70" s="11"/>
    </row>
    <row r="71" spans="1:8" x14ac:dyDescent="0.2">
      <c r="A71" s="6" t="s">
        <v>30</v>
      </c>
      <c r="B71" s="7">
        <v>9</v>
      </c>
      <c r="C71" s="8" t="s">
        <v>1</v>
      </c>
      <c r="D71" s="9">
        <v>7726.4168014139932</v>
      </c>
      <c r="E71" s="10">
        <v>0</v>
      </c>
      <c r="F71" s="8" t="s">
        <v>15</v>
      </c>
      <c r="G71" s="8">
        <v>45</v>
      </c>
      <c r="H71" s="11"/>
    </row>
    <row r="72" spans="1:8" x14ac:dyDescent="0.2">
      <c r="A72" s="6" t="s">
        <v>32</v>
      </c>
      <c r="B72" s="7">
        <v>7</v>
      </c>
      <c r="C72" s="8" t="s">
        <v>1</v>
      </c>
      <c r="D72" s="9">
        <v>7513.6285897424386</v>
      </c>
      <c r="E72" s="10">
        <v>0</v>
      </c>
      <c r="F72" s="8" t="s">
        <v>13</v>
      </c>
      <c r="G72" s="8">
        <v>42</v>
      </c>
      <c r="H72" s="11"/>
    </row>
    <row r="73" spans="1:8" x14ac:dyDescent="0.2">
      <c r="A73" s="6" t="s">
        <v>18</v>
      </c>
      <c r="B73" s="7">
        <v>5</v>
      </c>
      <c r="C73" s="8" t="s">
        <v>2</v>
      </c>
      <c r="D73" s="9">
        <v>8013.8103984115969</v>
      </c>
      <c r="E73" s="10">
        <v>0.02</v>
      </c>
      <c r="F73" s="8" t="s">
        <v>15</v>
      </c>
      <c r="G73" s="8">
        <v>34</v>
      </c>
      <c r="H73" s="11"/>
    </row>
    <row r="74" spans="1:8" x14ac:dyDescent="0.2">
      <c r="A74" s="6" t="s">
        <v>33</v>
      </c>
      <c r="B74" s="7">
        <v>6</v>
      </c>
      <c r="C74" s="8" t="s">
        <v>2</v>
      </c>
      <c r="D74" s="9">
        <v>7936.4883270744212</v>
      </c>
      <c r="E74" s="10">
        <v>0.01</v>
      </c>
      <c r="F74" s="8" t="s">
        <v>15</v>
      </c>
      <c r="G74" s="8">
        <v>38</v>
      </c>
      <c r="H74" s="11"/>
    </row>
    <row r="75" spans="1:8" x14ac:dyDescent="0.2">
      <c r="A75" s="6" t="s">
        <v>30</v>
      </c>
      <c r="B75" s="7">
        <v>3</v>
      </c>
      <c r="C75" s="8" t="s">
        <v>12</v>
      </c>
      <c r="D75" s="9">
        <v>7510.2612233646914</v>
      </c>
      <c r="E75" s="10">
        <v>0.03</v>
      </c>
      <c r="F75" s="8" t="s">
        <v>15</v>
      </c>
      <c r="G75" s="8">
        <v>46</v>
      </c>
      <c r="H75" s="11"/>
    </row>
    <row r="76" spans="1:8" x14ac:dyDescent="0.2">
      <c r="A76" s="6" t="s">
        <v>11</v>
      </c>
      <c r="B76" s="7">
        <v>9</v>
      </c>
      <c r="C76" s="8" t="s">
        <v>1</v>
      </c>
      <c r="D76" s="9">
        <v>8089.1433746897519</v>
      </c>
      <c r="E76" s="10">
        <v>0.01</v>
      </c>
      <c r="F76" s="8" t="s">
        <v>13</v>
      </c>
      <c r="G76" s="8">
        <v>65</v>
      </c>
      <c r="H76" s="11"/>
    </row>
    <row r="77" spans="1:8" x14ac:dyDescent="0.2">
      <c r="A77" s="6" t="s">
        <v>29</v>
      </c>
      <c r="B77" s="7">
        <v>8</v>
      </c>
      <c r="C77" s="8" t="s">
        <v>1</v>
      </c>
      <c r="D77" s="9">
        <v>7598.433298309742</v>
      </c>
      <c r="E77" s="10">
        <v>0</v>
      </c>
      <c r="F77" s="8" t="s">
        <v>15</v>
      </c>
      <c r="G77" s="8">
        <v>32</v>
      </c>
      <c r="H77" s="11"/>
    </row>
    <row r="78" spans="1:8" x14ac:dyDescent="0.2">
      <c r="A78" s="6" t="s">
        <v>14</v>
      </c>
      <c r="B78" s="7">
        <v>7</v>
      </c>
      <c r="C78" s="8" t="s">
        <v>1</v>
      </c>
      <c r="D78" s="9">
        <v>8127.985322245554</v>
      </c>
      <c r="E78" s="10">
        <v>0</v>
      </c>
      <c r="F78" s="8" t="s">
        <v>15</v>
      </c>
      <c r="G78" s="8">
        <v>36</v>
      </c>
      <c r="H78" s="11"/>
    </row>
    <row r="79" spans="1:8" x14ac:dyDescent="0.2">
      <c r="A79" s="6" t="s">
        <v>20</v>
      </c>
      <c r="B79" s="7">
        <v>5</v>
      </c>
      <c r="C79" s="8" t="s">
        <v>2</v>
      </c>
      <c r="D79" s="9">
        <v>7793.6563658427758</v>
      </c>
      <c r="E79" s="10">
        <v>0.01</v>
      </c>
      <c r="F79" s="8" t="s">
        <v>15</v>
      </c>
      <c r="G79" s="8">
        <v>35</v>
      </c>
      <c r="H79" s="11"/>
    </row>
    <row r="80" spans="1:8" x14ac:dyDescent="0.2">
      <c r="A80" s="6" t="s">
        <v>22</v>
      </c>
      <c r="B80" s="7">
        <v>5</v>
      </c>
      <c r="C80" s="8" t="s">
        <v>2</v>
      </c>
      <c r="D80" s="9">
        <v>8103.1658955132889</v>
      </c>
      <c r="E80" s="10">
        <v>0.03</v>
      </c>
      <c r="F80" s="8" t="s">
        <v>15</v>
      </c>
      <c r="G80" s="8">
        <v>30</v>
      </c>
      <c r="H80" s="11"/>
    </row>
    <row r="81" spans="1:8" x14ac:dyDescent="0.2">
      <c r="A81" s="6" t="s">
        <v>33</v>
      </c>
      <c r="B81" s="7">
        <v>4</v>
      </c>
      <c r="C81" s="8" t="s">
        <v>12</v>
      </c>
      <c r="D81" s="9">
        <v>7835.6679459313773</v>
      </c>
      <c r="E81" s="10">
        <v>0.02</v>
      </c>
      <c r="F81" s="8" t="s">
        <v>15</v>
      </c>
      <c r="G81" s="8">
        <v>29</v>
      </c>
      <c r="H81" s="11"/>
    </row>
    <row r="82" spans="1:8" x14ac:dyDescent="0.2">
      <c r="A82" s="6" t="s">
        <v>30</v>
      </c>
      <c r="B82" s="7">
        <v>8</v>
      </c>
      <c r="C82" s="8" t="s">
        <v>1</v>
      </c>
      <c r="D82" s="9">
        <v>7546.5750269697355</v>
      </c>
      <c r="E82" s="10">
        <v>0.01</v>
      </c>
      <c r="F82" s="8" t="s">
        <v>15</v>
      </c>
      <c r="G82" s="8">
        <v>33</v>
      </c>
      <c r="H82" s="11"/>
    </row>
    <row r="83" spans="1:8" x14ac:dyDescent="0.2">
      <c r="A83" s="6" t="s">
        <v>20</v>
      </c>
      <c r="B83" s="7">
        <v>8</v>
      </c>
      <c r="C83" s="8" t="s">
        <v>1</v>
      </c>
      <c r="D83" s="9">
        <v>8018.4490383854927</v>
      </c>
      <c r="E83" s="10">
        <v>0</v>
      </c>
      <c r="F83" s="8" t="s">
        <v>15</v>
      </c>
      <c r="G83" s="8">
        <v>53</v>
      </c>
      <c r="H83" s="11"/>
    </row>
    <row r="84" spans="1:8" x14ac:dyDescent="0.2">
      <c r="A84" s="6" t="s">
        <v>28</v>
      </c>
      <c r="B84" s="7">
        <v>6</v>
      </c>
      <c r="C84" s="8" t="s">
        <v>2</v>
      </c>
      <c r="D84" s="9">
        <v>8087.7850629790419</v>
      </c>
      <c r="E84" s="10">
        <v>0.01</v>
      </c>
      <c r="F84" s="8" t="s">
        <v>15</v>
      </c>
      <c r="G84" s="8">
        <v>25</v>
      </c>
      <c r="H84" s="11"/>
    </row>
    <row r="85" spans="1:8" x14ac:dyDescent="0.2">
      <c r="A85" s="6" t="s">
        <v>28</v>
      </c>
      <c r="B85" s="7">
        <v>5</v>
      </c>
      <c r="C85" s="8" t="s">
        <v>2</v>
      </c>
      <c r="D85" s="9">
        <v>7977.6319438173232</v>
      </c>
      <c r="E85" s="10">
        <v>0.03</v>
      </c>
      <c r="F85" s="8" t="s">
        <v>15</v>
      </c>
      <c r="G85" s="8">
        <v>50</v>
      </c>
      <c r="H85" s="11"/>
    </row>
    <row r="86" spans="1:8" x14ac:dyDescent="0.2">
      <c r="A86" s="6" t="s">
        <v>29</v>
      </c>
      <c r="B86" s="7">
        <v>6</v>
      </c>
      <c r="C86" s="8" t="s">
        <v>2</v>
      </c>
      <c r="D86" s="9">
        <v>7667.0591853699352</v>
      </c>
      <c r="E86" s="10">
        <v>0.01</v>
      </c>
      <c r="F86" s="8" t="s">
        <v>15</v>
      </c>
      <c r="G86" s="8">
        <v>30</v>
      </c>
      <c r="H86" s="11"/>
    </row>
    <row r="87" spans="1:8" x14ac:dyDescent="0.2">
      <c r="A87" s="6" t="s">
        <v>18</v>
      </c>
      <c r="B87" s="7">
        <v>3</v>
      </c>
      <c r="C87" s="8" t="s">
        <v>12</v>
      </c>
      <c r="D87" s="9">
        <v>8172.1170468119271</v>
      </c>
      <c r="E87" s="10">
        <v>0.02</v>
      </c>
      <c r="F87" s="8" t="s">
        <v>13</v>
      </c>
      <c r="G87" s="8">
        <v>58</v>
      </c>
      <c r="H87" s="11"/>
    </row>
    <row r="88" spans="1:8" x14ac:dyDescent="0.2">
      <c r="A88" s="6" t="s">
        <v>18</v>
      </c>
      <c r="B88" s="7">
        <v>3</v>
      </c>
      <c r="C88" s="8" t="s">
        <v>12</v>
      </c>
      <c r="D88" s="9">
        <v>8224.7006201487238</v>
      </c>
      <c r="E88" s="10">
        <v>0</v>
      </c>
      <c r="F88" s="8" t="s">
        <v>13</v>
      </c>
      <c r="G88" s="8">
        <v>45</v>
      </c>
      <c r="H88" s="11"/>
    </row>
    <row r="89" spans="1:8" x14ac:dyDescent="0.2">
      <c r="A89" s="6" t="s">
        <v>18</v>
      </c>
      <c r="B89" s="7">
        <v>2</v>
      </c>
      <c r="C89" s="8" t="s">
        <v>12</v>
      </c>
      <c r="D89" s="9">
        <v>7868.7955438381414</v>
      </c>
      <c r="E89" s="10">
        <v>0.02</v>
      </c>
      <c r="F89" s="8" t="s">
        <v>15</v>
      </c>
      <c r="G89" s="8">
        <v>50</v>
      </c>
      <c r="H89" s="11"/>
    </row>
    <row r="90" spans="1:8" x14ac:dyDescent="0.2">
      <c r="A90" s="6" t="s">
        <v>33</v>
      </c>
      <c r="B90" s="7">
        <v>1</v>
      </c>
      <c r="C90" s="8" t="s">
        <v>12</v>
      </c>
      <c r="D90" s="9">
        <v>8151.8917550846709</v>
      </c>
      <c r="E90" s="10">
        <v>0</v>
      </c>
      <c r="F90" s="8" t="s">
        <v>15</v>
      </c>
      <c r="G90" s="8">
        <v>39</v>
      </c>
      <c r="H90" s="11"/>
    </row>
    <row r="91" spans="1:8" x14ac:dyDescent="0.2">
      <c r="A91" s="6" t="s">
        <v>33</v>
      </c>
      <c r="B91" s="7">
        <v>1</v>
      </c>
      <c r="C91" s="8" t="s">
        <v>12</v>
      </c>
      <c r="D91" s="9">
        <v>7747.9798063794715</v>
      </c>
      <c r="E91" s="10">
        <v>0.02</v>
      </c>
      <c r="F91" s="8" t="s">
        <v>15</v>
      </c>
      <c r="G91" s="8">
        <v>48</v>
      </c>
      <c r="H91" s="11"/>
    </row>
    <row r="92" spans="1:8" x14ac:dyDescent="0.2">
      <c r="A92" s="6" t="s">
        <v>20</v>
      </c>
      <c r="B92" s="7">
        <v>9</v>
      </c>
      <c r="C92" s="8" t="s">
        <v>1</v>
      </c>
      <c r="D92" s="9">
        <v>8175.0353012558116</v>
      </c>
      <c r="E92" s="10">
        <v>0</v>
      </c>
      <c r="F92" s="8" t="s">
        <v>15</v>
      </c>
      <c r="G92" s="8">
        <v>25</v>
      </c>
      <c r="H92" s="11"/>
    </row>
    <row r="93" spans="1:8" x14ac:dyDescent="0.2">
      <c r="A93" s="6" t="s">
        <v>11</v>
      </c>
      <c r="B93" s="7">
        <v>5</v>
      </c>
      <c r="C93" s="8" t="s">
        <v>2</v>
      </c>
      <c r="D93" s="9">
        <v>8214.0780249038835</v>
      </c>
      <c r="E93" s="10">
        <v>0.02</v>
      </c>
      <c r="F93" s="8" t="s">
        <v>13</v>
      </c>
      <c r="G93" s="8">
        <v>50</v>
      </c>
      <c r="H93" s="11"/>
    </row>
    <row r="94" spans="1:8" x14ac:dyDescent="0.2">
      <c r="A94" s="6" t="s">
        <v>20</v>
      </c>
      <c r="B94" s="7">
        <v>1</v>
      </c>
      <c r="C94" s="8" t="s">
        <v>12</v>
      </c>
      <c r="D94" s="9">
        <v>7564.2974984766897</v>
      </c>
      <c r="E94" s="10">
        <v>0.02</v>
      </c>
      <c r="F94" s="8" t="s">
        <v>15</v>
      </c>
      <c r="G94" s="8">
        <v>45</v>
      </c>
      <c r="H94" s="11"/>
    </row>
    <row r="95" spans="1:8" x14ac:dyDescent="0.2">
      <c r="A95" s="6" t="s">
        <v>18</v>
      </c>
      <c r="B95" s="7">
        <v>1</v>
      </c>
      <c r="C95" s="8" t="s">
        <v>12</v>
      </c>
      <c r="D95" s="9">
        <v>7838.2810592311944</v>
      </c>
      <c r="E95" s="10">
        <v>0.03</v>
      </c>
      <c r="F95" s="8" t="s">
        <v>15</v>
      </c>
      <c r="G95" s="8">
        <v>42</v>
      </c>
      <c r="H95" s="11"/>
    </row>
    <row r="96" spans="1:8" x14ac:dyDescent="0.2">
      <c r="A96" s="6" t="s">
        <v>28</v>
      </c>
      <c r="B96" s="7">
        <v>1</v>
      </c>
      <c r="C96" s="8" t="s">
        <v>12</v>
      </c>
      <c r="D96" s="9">
        <v>7636.8132967603469</v>
      </c>
      <c r="E96" s="10">
        <v>0.02</v>
      </c>
      <c r="F96" s="8" t="s">
        <v>13</v>
      </c>
      <c r="G96" s="8">
        <v>38</v>
      </c>
      <c r="H96" s="11"/>
    </row>
    <row r="97" spans="1:8" x14ac:dyDescent="0.2">
      <c r="A97" s="6" t="s">
        <v>29</v>
      </c>
      <c r="B97" s="7">
        <v>8</v>
      </c>
      <c r="C97" s="8" t="s">
        <v>1</v>
      </c>
      <c r="D97" s="9">
        <v>8247.4279107997972</v>
      </c>
      <c r="E97" s="10">
        <v>0.02</v>
      </c>
      <c r="F97" s="8" t="s">
        <v>13</v>
      </c>
      <c r="G97" s="8">
        <v>28</v>
      </c>
      <c r="H97" s="11"/>
    </row>
    <row r="98" spans="1:8" x14ac:dyDescent="0.2">
      <c r="A98" s="6" t="s">
        <v>29</v>
      </c>
      <c r="B98" s="7">
        <v>8</v>
      </c>
      <c r="C98" s="8" t="s">
        <v>1</v>
      </c>
      <c r="D98" s="9">
        <v>7720.2664039283627</v>
      </c>
      <c r="E98" s="10">
        <v>0.03</v>
      </c>
      <c r="F98" s="8" t="s">
        <v>13</v>
      </c>
      <c r="G98" s="8">
        <v>45</v>
      </c>
      <c r="H98" s="11"/>
    </row>
    <row r="99" spans="1:8" x14ac:dyDescent="0.2">
      <c r="A99" s="6" t="s">
        <v>14</v>
      </c>
      <c r="B99" s="7">
        <v>5</v>
      </c>
      <c r="C99" s="8" t="s">
        <v>2</v>
      </c>
      <c r="D99" s="9">
        <v>8260.8778270483617</v>
      </c>
      <c r="E99" s="10">
        <v>0.03</v>
      </c>
      <c r="F99" s="8" t="s">
        <v>15</v>
      </c>
      <c r="G99" s="8">
        <v>28</v>
      </c>
      <c r="H99" s="11"/>
    </row>
    <row r="100" spans="1:8" x14ac:dyDescent="0.2">
      <c r="A100" s="6" t="s">
        <v>33</v>
      </c>
      <c r="B100" s="7">
        <v>7</v>
      </c>
      <c r="C100" s="8" t="s">
        <v>1</v>
      </c>
      <c r="D100" s="9">
        <v>7572.0534384137181</v>
      </c>
      <c r="E100" s="10">
        <v>0.01</v>
      </c>
      <c r="F100" s="8" t="s">
        <v>13</v>
      </c>
      <c r="G100" s="8">
        <v>65</v>
      </c>
      <c r="H100" s="11"/>
    </row>
    <row r="101" spans="1:8" x14ac:dyDescent="0.2">
      <c r="A101" s="6" t="s">
        <v>33</v>
      </c>
      <c r="B101" s="7">
        <v>7</v>
      </c>
      <c r="C101" s="8" t="s">
        <v>1</v>
      </c>
      <c r="D101" s="9">
        <v>7936.9059402511402</v>
      </c>
      <c r="E101" s="10">
        <v>0.01</v>
      </c>
      <c r="F101" s="8" t="s">
        <v>15</v>
      </c>
      <c r="G101" s="8">
        <v>47</v>
      </c>
      <c r="H101" s="11"/>
    </row>
    <row r="102" spans="1:8" x14ac:dyDescent="0.2">
      <c r="A102" s="6" t="s">
        <v>28</v>
      </c>
      <c r="B102" s="7">
        <v>9</v>
      </c>
      <c r="C102" s="8" t="s">
        <v>1</v>
      </c>
      <c r="D102" s="9">
        <v>7976.6541730526887</v>
      </c>
      <c r="E102" s="10">
        <v>0.03</v>
      </c>
      <c r="F102" s="8" t="s">
        <v>15</v>
      </c>
      <c r="G102" s="8">
        <v>42</v>
      </c>
      <c r="H102" s="11"/>
    </row>
    <row r="103" spans="1:8" x14ac:dyDescent="0.2">
      <c r="A103" s="6" t="s">
        <v>32</v>
      </c>
      <c r="B103" s="7">
        <v>6</v>
      </c>
      <c r="C103" s="8" t="s">
        <v>2</v>
      </c>
      <c r="D103" s="9">
        <v>7628.248255647045</v>
      </c>
      <c r="E103" s="10">
        <v>0.01</v>
      </c>
      <c r="F103" s="8" t="s">
        <v>15</v>
      </c>
      <c r="G103" s="8">
        <v>32</v>
      </c>
      <c r="H103" s="11"/>
    </row>
    <row r="104" spans="1:8" x14ac:dyDescent="0.2">
      <c r="A104" s="6" t="s">
        <v>29</v>
      </c>
      <c r="B104" s="7">
        <v>9</v>
      </c>
      <c r="C104" s="8" t="s">
        <v>1</v>
      </c>
      <c r="D104" s="9">
        <v>7641.7843596844295</v>
      </c>
      <c r="E104" s="10">
        <v>0.02</v>
      </c>
      <c r="F104" s="8" t="s">
        <v>15</v>
      </c>
      <c r="G104" s="8">
        <v>23</v>
      </c>
      <c r="H104" s="11"/>
    </row>
    <row r="105" spans="1:8" x14ac:dyDescent="0.2">
      <c r="A105" s="6" t="s">
        <v>28</v>
      </c>
      <c r="B105" s="7">
        <v>3</v>
      </c>
      <c r="C105" s="8" t="s">
        <v>12</v>
      </c>
      <c r="D105" s="9">
        <v>7617.6387001699368</v>
      </c>
      <c r="E105" s="10">
        <v>0.03</v>
      </c>
      <c r="F105" s="8" t="s">
        <v>15</v>
      </c>
      <c r="G105" s="8">
        <v>34</v>
      </c>
      <c r="H105" s="11"/>
    </row>
    <row r="106" spans="1:8" x14ac:dyDescent="0.2">
      <c r="A106" s="6" t="s">
        <v>24</v>
      </c>
      <c r="B106" s="7">
        <v>6</v>
      </c>
      <c r="C106" s="8" t="s">
        <v>2</v>
      </c>
      <c r="D106" s="9">
        <v>7830.50850248811</v>
      </c>
      <c r="E106" s="10">
        <v>0</v>
      </c>
      <c r="F106" s="8" t="s">
        <v>15</v>
      </c>
      <c r="G106" s="8">
        <v>37</v>
      </c>
      <c r="H106" s="11"/>
    </row>
    <row r="107" spans="1:8" x14ac:dyDescent="0.2">
      <c r="A107" s="6" t="s">
        <v>18</v>
      </c>
      <c r="B107" s="7">
        <v>7</v>
      </c>
      <c r="C107" s="8" t="s">
        <v>1</v>
      </c>
      <c r="D107" s="9">
        <v>8181.5786059488528</v>
      </c>
      <c r="E107" s="10">
        <v>0.02</v>
      </c>
      <c r="F107" s="8" t="s">
        <v>15</v>
      </c>
      <c r="G107" s="8">
        <v>50</v>
      </c>
      <c r="H107" s="11"/>
    </row>
    <row r="108" spans="1:8" x14ac:dyDescent="0.2">
      <c r="A108" s="6" t="s">
        <v>30</v>
      </c>
      <c r="B108" s="7">
        <v>2</v>
      </c>
      <c r="C108" s="8" t="s">
        <v>12</v>
      </c>
      <c r="D108" s="9">
        <v>7507.9279233372745</v>
      </c>
      <c r="E108" s="10">
        <v>0</v>
      </c>
      <c r="F108" s="8" t="s">
        <v>13</v>
      </c>
      <c r="G108" s="8">
        <v>33</v>
      </c>
      <c r="H108" s="11"/>
    </row>
    <row r="109" spans="1:8" x14ac:dyDescent="0.2">
      <c r="A109" s="6" t="s">
        <v>24</v>
      </c>
      <c r="B109" s="7">
        <v>1</v>
      </c>
      <c r="C109" s="8" t="s">
        <v>12</v>
      </c>
      <c r="D109" s="9">
        <v>7685.6783480934428</v>
      </c>
      <c r="E109" s="10">
        <v>0</v>
      </c>
      <c r="F109" s="8" t="s">
        <v>15</v>
      </c>
      <c r="G109" s="8">
        <v>26</v>
      </c>
      <c r="H109" s="11"/>
    </row>
    <row r="110" spans="1:8" x14ac:dyDescent="0.2">
      <c r="A110" s="6" t="s">
        <v>20</v>
      </c>
      <c r="B110" s="7">
        <v>5</v>
      </c>
      <c r="C110" s="8" t="s">
        <v>2</v>
      </c>
      <c r="D110" s="9">
        <v>8432.6999999999989</v>
      </c>
      <c r="E110" s="10">
        <v>0.03</v>
      </c>
      <c r="F110" s="8" t="s">
        <v>15</v>
      </c>
      <c r="G110" s="8">
        <v>34</v>
      </c>
      <c r="H110" s="11"/>
    </row>
    <row r="111" spans="1:8" x14ac:dyDescent="0.2">
      <c r="A111" s="6" t="s">
        <v>11</v>
      </c>
      <c r="B111" s="7">
        <v>1</v>
      </c>
      <c r="C111" s="8" t="s">
        <v>12</v>
      </c>
      <c r="D111" s="9">
        <v>8214.8487520128037</v>
      </c>
      <c r="E111" s="10">
        <v>0</v>
      </c>
      <c r="F111" s="8" t="s">
        <v>15</v>
      </c>
      <c r="G111" s="8">
        <v>25</v>
      </c>
      <c r="H111" s="11"/>
    </row>
    <row r="112" spans="1:8" x14ac:dyDescent="0.2">
      <c r="A112" s="6" t="s">
        <v>14</v>
      </c>
      <c r="B112" s="7">
        <v>5</v>
      </c>
      <c r="C112" s="8" t="s">
        <v>2</v>
      </c>
      <c r="D112" s="9">
        <v>8054.7414413972001</v>
      </c>
      <c r="E112" s="10">
        <v>0</v>
      </c>
      <c r="F112" s="8" t="s">
        <v>15</v>
      </c>
      <c r="G112" s="8">
        <v>39</v>
      </c>
      <c r="H112" s="11"/>
    </row>
    <row r="113" spans="1:8" x14ac:dyDescent="0.2">
      <c r="A113" s="6" t="s">
        <v>11</v>
      </c>
      <c r="B113" s="7">
        <v>8</v>
      </c>
      <c r="C113" s="8" t="s">
        <v>1</v>
      </c>
      <c r="D113" s="9">
        <v>7670.4984647233596</v>
      </c>
      <c r="E113" s="10">
        <v>0.03</v>
      </c>
      <c r="F113" s="8" t="s">
        <v>15</v>
      </c>
      <c r="G113" s="8">
        <v>24</v>
      </c>
      <c r="H113" s="11"/>
    </row>
    <row r="114" spans="1:8" x14ac:dyDescent="0.2">
      <c r="A114" s="6" t="s">
        <v>32</v>
      </c>
      <c r="B114" s="7">
        <v>4</v>
      </c>
      <c r="C114" s="8" t="s">
        <v>12</v>
      </c>
      <c r="D114" s="9">
        <v>7987.7360012598547</v>
      </c>
      <c r="E114" s="10">
        <v>0.03</v>
      </c>
      <c r="F114" s="8" t="s">
        <v>13</v>
      </c>
      <c r="G114" s="8">
        <v>45</v>
      </c>
      <c r="H114" s="11"/>
    </row>
    <row r="115" spans="1:8" x14ac:dyDescent="0.2">
      <c r="A115" s="6" t="s">
        <v>11</v>
      </c>
      <c r="B115" s="7">
        <v>6</v>
      </c>
      <c r="C115" s="8" t="s">
        <v>2</v>
      </c>
      <c r="D115" s="9">
        <v>7704.769523414534</v>
      </c>
      <c r="E115" s="10">
        <v>0</v>
      </c>
      <c r="F115" s="8" t="s">
        <v>15</v>
      </c>
      <c r="G115" s="8">
        <v>37</v>
      </c>
      <c r="H115" s="11"/>
    </row>
    <row r="116" spans="1:8" x14ac:dyDescent="0.2">
      <c r="A116" s="6" t="s">
        <v>31</v>
      </c>
      <c r="B116" s="7">
        <v>1</v>
      </c>
      <c r="C116" s="8" t="s">
        <v>12</v>
      </c>
      <c r="D116" s="9">
        <v>7932.1195343596992</v>
      </c>
      <c r="E116" s="10">
        <v>0.03</v>
      </c>
      <c r="F116" s="8" t="s">
        <v>15</v>
      </c>
      <c r="G116" s="8">
        <v>36</v>
      </c>
      <c r="H116" s="11"/>
    </row>
    <row r="117" spans="1:8" x14ac:dyDescent="0.2">
      <c r="A117" s="6" t="s">
        <v>22</v>
      </c>
      <c r="B117" s="7">
        <v>4</v>
      </c>
      <c r="C117" s="8" t="s">
        <v>12</v>
      </c>
      <c r="D117" s="9">
        <v>7579.5077091454459</v>
      </c>
      <c r="E117" s="10">
        <v>0.01</v>
      </c>
      <c r="F117" s="8" t="s">
        <v>15</v>
      </c>
      <c r="G117" s="8">
        <v>34</v>
      </c>
      <c r="H117" s="11"/>
    </row>
    <row r="118" spans="1:8" x14ac:dyDescent="0.2">
      <c r="A118" s="6" t="s">
        <v>24</v>
      </c>
      <c r="B118" s="7">
        <v>3</v>
      </c>
      <c r="C118" s="8" t="s">
        <v>12</v>
      </c>
      <c r="D118" s="9">
        <v>8162.3305745774815</v>
      </c>
      <c r="E118" s="10">
        <v>0.02</v>
      </c>
      <c r="F118" s="8" t="s">
        <v>15</v>
      </c>
      <c r="G118" s="8">
        <v>24</v>
      </c>
      <c r="H118" s="11"/>
    </row>
    <row r="119" spans="1:8" x14ac:dyDescent="0.2">
      <c r="A119" s="6" t="s">
        <v>20</v>
      </c>
      <c r="B119" s="7">
        <v>3</v>
      </c>
      <c r="C119" s="8" t="s">
        <v>12</v>
      </c>
      <c r="D119" s="9">
        <v>7642.3291809089205</v>
      </c>
      <c r="E119" s="10">
        <v>0.03</v>
      </c>
      <c r="F119" s="8" t="s">
        <v>15</v>
      </c>
      <c r="G119" s="8">
        <v>40</v>
      </c>
      <c r="H119" s="11"/>
    </row>
    <row r="120" spans="1:8" x14ac:dyDescent="0.2">
      <c r="A120" s="6" t="s">
        <v>31</v>
      </c>
      <c r="B120" s="7">
        <v>4</v>
      </c>
      <c r="C120" s="8" t="s">
        <v>12</v>
      </c>
      <c r="D120" s="9">
        <v>7770.1129782989483</v>
      </c>
      <c r="E120" s="10">
        <v>0</v>
      </c>
      <c r="F120" s="8" t="s">
        <v>13</v>
      </c>
      <c r="G120" s="8">
        <v>30</v>
      </c>
      <c r="H120" s="11"/>
    </row>
    <row r="121" spans="1:8" x14ac:dyDescent="0.2">
      <c r="A121" s="6" t="s">
        <v>14</v>
      </c>
      <c r="B121" s="7">
        <v>1</v>
      </c>
      <c r="C121" s="8" t="s">
        <v>12</v>
      </c>
      <c r="D121" s="9">
        <v>7531.7475224843201</v>
      </c>
      <c r="E121" s="10">
        <v>0.01</v>
      </c>
      <c r="F121" s="8" t="s">
        <v>15</v>
      </c>
      <c r="G121" s="8">
        <v>39</v>
      </c>
      <c r="H121" s="11"/>
    </row>
    <row r="122" spans="1:8" x14ac:dyDescent="0.2">
      <c r="A122" s="6" t="s">
        <v>14</v>
      </c>
      <c r="B122" s="7">
        <v>3</v>
      </c>
      <c r="C122" s="8" t="s">
        <v>12</v>
      </c>
      <c r="D122" s="9">
        <v>8073.7509081009557</v>
      </c>
      <c r="E122" s="10">
        <v>0.01</v>
      </c>
      <c r="F122" s="8" t="s">
        <v>15</v>
      </c>
      <c r="G122" s="8">
        <v>42</v>
      </c>
      <c r="H122" s="11"/>
    </row>
    <row r="123" spans="1:8" x14ac:dyDescent="0.2">
      <c r="A123" s="6" t="s">
        <v>31</v>
      </c>
      <c r="B123" s="7">
        <v>3</v>
      </c>
      <c r="C123" s="8" t="s">
        <v>12</v>
      </c>
      <c r="D123" s="9">
        <v>7816.5510887316941</v>
      </c>
      <c r="E123" s="10">
        <v>0.03</v>
      </c>
      <c r="F123" s="8" t="s">
        <v>15</v>
      </c>
      <c r="G123" s="8">
        <v>38</v>
      </c>
      <c r="H123" s="11"/>
    </row>
    <row r="124" spans="1:8" x14ac:dyDescent="0.2">
      <c r="A124" s="6" t="s">
        <v>20</v>
      </c>
      <c r="B124" s="7">
        <v>9</v>
      </c>
      <c r="C124" s="8" t="s">
        <v>1</v>
      </c>
      <c r="D124" s="9">
        <v>8047.4460966227161</v>
      </c>
      <c r="E124" s="10">
        <v>0.02</v>
      </c>
      <c r="F124" s="8" t="s">
        <v>15</v>
      </c>
      <c r="G124" s="8">
        <v>32</v>
      </c>
      <c r="H124" s="11"/>
    </row>
    <row r="125" spans="1:8" x14ac:dyDescent="0.2">
      <c r="A125" s="6" t="s">
        <v>29</v>
      </c>
      <c r="B125" s="7">
        <v>6</v>
      </c>
      <c r="C125" s="8" t="s">
        <v>2</v>
      </c>
      <c r="D125" s="9">
        <v>7755.3184635319349</v>
      </c>
      <c r="E125" s="10">
        <v>0</v>
      </c>
      <c r="F125" s="8" t="s">
        <v>15</v>
      </c>
      <c r="G125" s="8">
        <v>46</v>
      </c>
      <c r="H125" s="11"/>
    </row>
    <row r="126" spans="1:8" x14ac:dyDescent="0.2">
      <c r="A126" s="6" t="s">
        <v>33</v>
      </c>
      <c r="B126" s="7">
        <v>9</v>
      </c>
      <c r="C126" s="8" t="s">
        <v>1</v>
      </c>
      <c r="D126" s="9">
        <v>8045.9171196337002</v>
      </c>
      <c r="E126" s="10">
        <v>0.02</v>
      </c>
      <c r="F126" s="8" t="s">
        <v>13</v>
      </c>
      <c r="G126" s="8">
        <v>48</v>
      </c>
      <c r="H126" s="11"/>
    </row>
    <row r="127" spans="1:8" x14ac:dyDescent="0.2">
      <c r="A127" s="6" t="s">
        <v>28</v>
      </c>
      <c r="B127" s="7">
        <v>5</v>
      </c>
      <c r="C127" s="8" t="s">
        <v>2</v>
      </c>
      <c r="D127" s="9">
        <v>7820.8978201001491</v>
      </c>
      <c r="E127" s="10">
        <v>0</v>
      </c>
      <c r="F127" s="8" t="s">
        <v>15</v>
      </c>
      <c r="G127" s="8">
        <v>38</v>
      </c>
      <c r="H127" s="11"/>
    </row>
    <row r="128" spans="1:8" x14ac:dyDescent="0.2">
      <c r="A128" s="6" t="s">
        <v>18</v>
      </c>
      <c r="B128" s="7">
        <v>5</v>
      </c>
      <c r="C128" s="8" t="s">
        <v>2</v>
      </c>
      <c r="D128" s="9">
        <v>7880.5930980878975</v>
      </c>
      <c r="E128" s="10">
        <v>0.02</v>
      </c>
      <c r="F128" s="8" t="s">
        <v>15</v>
      </c>
      <c r="G128" s="8">
        <v>37</v>
      </c>
      <c r="H128" s="11"/>
    </row>
    <row r="129" spans="1:8" x14ac:dyDescent="0.2">
      <c r="A129" s="6" t="s">
        <v>11</v>
      </c>
      <c r="B129" s="7">
        <v>7</v>
      </c>
      <c r="C129" s="8" t="s">
        <v>1</v>
      </c>
      <c r="D129" s="9">
        <v>7704.324328614116</v>
      </c>
      <c r="E129" s="10">
        <v>0.02</v>
      </c>
      <c r="F129" s="8" t="s">
        <v>15</v>
      </c>
      <c r="G129" s="8">
        <v>32</v>
      </c>
      <c r="H129" s="11"/>
    </row>
    <row r="130" spans="1:8" x14ac:dyDescent="0.2">
      <c r="A130" s="6" t="s">
        <v>18</v>
      </c>
      <c r="B130" s="7">
        <v>6</v>
      </c>
      <c r="C130" s="8" t="s">
        <v>2</v>
      </c>
      <c r="D130" s="9">
        <v>7690.56773095675</v>
      </c>
      <c r="E130" s="10">
        <v>0.02</v>
      </c>
      <c r="F130" s="8" t="s">
        <v>15</v>
      </c>
      <c r="G130" s="8">
        <v>26</v>
      </c>
      <c r="H130" s="11"/>
    </row>
    <row r="131" spans="1:8" x14ac:dyDescent="0.2">
      <c r="A131" s="6" t="s">
        <v>29</v>
      </c>
      <c r="B131" s="7">
        <v>2</v>
      </c>
      <c r="C131" s="8" t="s">
        <v>12</v>
      </c>
      <c r="D131" s="9">
        <v>7745.5824910512865</v>
      </c>
      <c r="E131" s="10">
        <v>0.03</v>
      </c>
      <c r="F131" s="8" t="s">
        <v>15</v>
      </c>
      <c r="G131" s="8">
        <v>37</v>
      </c>
      <c r="H131" s="11"/>
    </row>
    <row r="132" spans="1:8" x14ac:dyDescent="0.2">
      <c r="A132" s="6" t="s">
        <v>11</v>
      </c>
      <c r="B132" s="7">
        <v>1</v>
      </c>
      <c r="C132" s="8" t="s">
        <v>12</v>
      </c>
      <c r="D132" s="9">
        <v>7614.2955523955743</v>
      </c>
      <c r="E132" s="10">
        <v>0</v>
      </c>
      <c r="F132" s="8" t="s">
        <v>15</v>
      </c>
      <c r="G132" s="8">
        <v>43</v>
      </c>
      <c r="H132" s="11"/>
    </row>
    <row r="133" spans="1:8" x14ac:dyDescent="0.2">
      <c r="A133" s="6" t="s">
        <v>33</v>
      </c>
      <c r="B133" s="7">
        <v>3</v>
      </c>
      <c r="C133" s="8" t="s">
        <v>12</v>
      </c>
      <c r="D133" s="9">
        <v>8232.7180548153319</v>
      </c>
      <c r="E133" s="10">
        <v>0</v>
      </c>
      <c r="F133" s="8" t="s">
        <v>15</v>
      </c>
      <c r="G133" s="8">
        <v>42</v>
      </c>
      <c r="H133" s="11"/>
    </row>
    <row r="134" spans="1:8" x14ac:dyDescent="0.2">
      <c r="A134" s="6" t="s">
        <v>33</v>
      </c>
      <c r="B134" s="7">
        <v>6</v>
      </c>
      <c r="C134" s="8" t="s">
        <v>2</v>
      </c>
      <c r="D134" s="9">
        <v>7531.5</v>
      </c>
      <c r="E134" s="10">
        <v>0.02</v>
      </c>
      <c r="F134" s="8" t="s">
        <v>13</v>
      </c>
      <c r="G134" s="8">
        <v>18</v>
      </c>
      <c r="H134" s="11"/>
    </row>
    <row r="135" spans="1:8" x14ac:dyDescent="0.2">
      <c r="A135" s="6" t="s">
        <v>18</v>
      </c>
      <c r="B135" s="7">
        <v>4</v>
      </c>
      <c r="C135" s="8" t="s">
        <v>12</v>
      </c>
      <c r="D135" s="9">
        <v>7721.4796669424641</v>
      </c>
      <c r="E135" s="10">
        <v>0.01</v>
      </c>
      <c r="F135" s="8" t="s">
        <v>13</v>
      </c>
      <c r="G135" s="8">
        <v>22</v>
      </c>
      <c r="H135" s="11"/>
    </row>
    <row r="136" spans="1:8" x14ac:dyDescent="0.2">
      <c r="A136" s="6" t="s">
        <v>24</v>
      </c>
      <c r="B136" s="7">
        <v>1</v>
      </c>
      <c r="C136" s="8" t="s">
        <v>12</v>
      </c>
      <c r="D136" s="9">
        <v>7717.0961232606032</v>
      </c>
      <c r="E136" s="10">
        <v>0.03</v>
      </c>
      <c r="F136" s="8" t="s">
        <v>13</v>
      </c>
      <c r="G136" s="8">
        <v>65</v>
      </c>
      <c r="H136" s="11"/>
    </row>
    <row r="137" spans="1:8" x14ac:dyDescent="0.2">
      <c r="A137" s="6" t="s">
        <v>30</v>
      </c>
      <c r="B137" s="7">
        <v>6</v>
      </c>
      <c r="C137" s="8" t="s">
        <v>2</v>
      </c>
      <c r="D137" s="9">
        <v>8172.8725311503695</v>
      </c>
      <c r="E137" s="10">
        <v>0.01</v>
      </c>
      <c r="F137" s="8" t="s">
        <v>15</v>
      </c>
      <c r="G137" s="8">
        <v>48</v>
      </c>
      <c r="H137" s="11"/>
    </row>
    <row r="138" spans="1:8" x14ac:dyDescent="0.2">
      <c r="A138" s="6" t="s">
        <v>28</v>
      </c>
      <c r="B138" s="7">
        <v>4</v>
      </c>
      <c r="C138" s="8" t="s">
        <v>12</v>
      </c>
      <c r="D138" s="9">
        <v>7846.4779444953956</v>
      </c>
      <c r="E138" s="10">
        <v>0</v>
      </c>
      <c r="F138" s="8" t="s">
        <v>15</v>
      </c>
      <c r="G138" s="8">
        <v>28</v>
      </c>
      <c r="H138" s="11"/>
    </row>
    <row r="139" spans="1:8" x14ac:dyDescent="0.2">
      <c r="A139" s="6" t="s">
        <v>31</v>
      </c>
      <c r="B139" s="7">
        <v>5</v>
      </c>
      <c r="C139" s="8" t="s">
        <v>2</v>
      </c>
      <c r="D139" s="9">
        <v>8085</v>
      </c>
      <c r="E139" s="10">
        <v>0.02</v>
      </c>
      <c r="F139" s="8" t="s">
        <v>13</v>
      </c>
      <c r="G139" s="8">
        <v>43</v>
      </c>
      <c r="H139" s="11"/>
    </row>
    <row r="140" spans="1:8" x14ac:dyDescent="0.2">
      <c r="A140" s="6" t="s">
        <v>31</v>
      </c>
      <c r="B140" s="7">
        <v>4</v>
      </c>
      <c r="C140" s="8" t="s">
        <v>12</v>
      </c>
      <c r="D140" s="9">
        <v>7849.2182720609344</v>
      </c>
      <c r="E140" s="10">
        <v>0.01</v>
      </c>
      <c r="F140" s="8" t="s">
        <v>15</v>
      </c>
      <c r="G140" s="8">
        <v>33</v>
      </c>
      <c r="H140" s="11"/>
    </row>
    <row r="141" spans="1:8" x14ac:dyDescent="0.2">
      <c r="A141" s="6" t="s">
        <v>11</v>
      </c>
      <c r="B141" s="7">
        <v>5</v>
      </c>
      <c r="C141" s="8" t="s">
        <v>2</v>
      </c>
      <c r="D141" s="9">
        <v>8114.55</v>
      </c>
      <c r="E141" s="10">
        <v>0.02</v>
      </c>
      <c r="F141" s="8" t="s">
        <v>13</v>
      </c>
      <c r="G141" s="8">
        <v>62</v>
      </c>
      <c r="H141" s="11"/>
    </row>
    <row r="142" spans="1:8" x14ac:dyDescent="0.2">
      <c r="A142" s="6" t="s">
        <v>20</v>
      </c>
      <c r="B142" s="7">
        <v>2</v>
      </c>
      <c r="C142" s="8" t="s">
        <v>12</v>
      </c>
      <c r="D142" s="9">
        <v>8141.1441260031097</v>
      </c>
      <c r="E142" s="10">
        <v>0</v>
      </c>
      <c r="F142" s="8" t="s">
        <v>15</v>
      </c>
      <c r="G142" s="8">
        <v>42</v>
      </c>
      <c r="H142" s="11"/>
    </row>
    <row r="143" spans="1:8" x14ac:dyDescent="0.2">
      <c r="A143" s="6" t="s">
        <v>28</v>
      </c>
      <c r="B143" s="7">
        <v>5</v>
      </c>
      <c r="C143" s="8" t="s">
        <v>2</v>
      </c>
      <c r="D143" s="9">
        <v>8290.8939306047159</v>
      </c>
      <c r="E143" s="10">
        <v>0.02</v>
      </c>
      <c r="F143" s="8" t="s">
        <v>13</v>
      </c>
      <c r="G143" s="8">
        <v>25</v>
      </c>
      <c r="H143" s="11"/>
    </row>
    <row r="144" spans="1:8" x14ac:dyDescent="0.2">
      <c r="A144" s="6" t="s">
        <v>29</v>
      </c>
      <c r="B144" s="7">
        <v>3</v>
      </c>
      <c r="C144" s="8" t="s">
        <v>12</v>
      </c>
      <c r="D144" s="9">
        <v>8235.0233900295279</v>
      </c>
      <c r="E144" s="10">
        <v>0.02</v>
      </c>
      <c r="F144" s="8" t="s">
        <v>13</v>
      </c>
      <c r="G144" s="8">
        <v>42</v>
      </c>
      <c r="H144" s="11"/>
    </row>
    <row r="145" spans="1:8" x14ac:dyDescent="0.2">
      <c r="A145" s="6" t="s">
        <v>20</v>
      </c>
      <c r="B145" s="7">
        <v>2</v>
      </c>
      <c r="C145" s="8" t="s">
        <v>12</v>
      </c>
      <c r="D145" s="9">
        <v>7641.3778038166811</v>
      </c>
      <c r="E145" s="10">
        <v>0</v>
      </c>
      <c r="F145" s="8" t="s">
        <v>13</v>
      </c>
      <c r="G145" s="8">
        <v>31</v>
      </c>
      <c r="H145" s="11"/>
    </row>
    <row r="146" spans="1:8" x14ac:dyDescent="0.2">
      <c r="A146" s="6" t="s">
        <v>18</v>
      </c>
      <c r="B146" s="7">
        <v>2</v>
      </c>
      <c r="C146" s="8" t="s">
        <v>12</v>
      </c>
      <c r="D146" s="9">
        <v>7756.7854220583149</v>
      </c>
      <c r="E146" s="10">
        <v>0</v>
      </c>
      <c r="F146" s="8" t="s">
        <v>15</v>
      </c>
      <c r="G146" s="8">
        <v>31</v>
      </c>
      <c r="H146" s="11"/>
    </row>
    <row r="147" spans="1:8" x14ac:dyDescent="0.2">
      <c r="A147" s="6" t="s">
        <v>31</v>
      </c>
      <c r="B147" s="7">
        <v>9</v>
      </c>
      <c r="C147" s="8" t="s">
        <v>1</v>
      </c>
      <c r="D147" s="9">
        <v>8135.3428431543352</v>
      </c>
      <c r="E147" s="10">
        <v>0.03</v>
      </c>
      <c r="F147" s="8" t="s">
        <v>13</v>
      </c>
      <c r="G147" s="8">
        <v>27</v>
      </c>
      <c r="H147" s="11"/>
    </row>
    <row r="148" spans="1:8" x14ac:dyDescent="0.2">
      <c r="A148" s="6" t="s">
        <v>22</v>
      </c>
      <c r="B148" s="7">
        <v>7</v>
      </c>
      <c r="C148" s="8" t="s">
        <v>1</v>
      </c>
      <c r="D148" s="9">
        <v>7742.2384900650877</v>
      </c>
      <c r="E148" s="10">
        <v>0.01</v>
      </c>
      <c r="F148" s="8" t="s">
        <v>15</v>
      </c>
      <c r="G148" s="8">
        <v>65</v>
      </c>
      <c r="H148" s="11"/>
    </row>
    <row r="149" spans="1:8" x14ac:dyDescent="0.2">
      <c r="A149" s="6" t="s">
        <v>22</v>
      </c>
      <c r="B149" s="7">
        <v>1</v>
      </c>
      <c r="C149" s="8" t="s">
        <v>12</v>
      </c>
      <c r="D149" s="9">
        <v>7588.8882579730125</v>
      </c>
      <c r="E149" s="10">
        <v>0.01</v>
      </c>
      <c r="F149" s="8" t="s">
        <v>15</v>
      </c>
      <c r="G149" s="8">
        <v>50</v>
      </c>
      <c r="H149" s="11"/>
    </row>
    <row r="150" spans="1:8" x14ac:dyDescent="0.2">
      <c r="A150" s="6" t="s">
        <v>14</v>
      </c>
      <c r="B150" s="7">
        <v>4</v>
      </c>
      <c r="C150" s="8" t="s">
        <v>12</v>
      </c>
      <c r="D150" s="9">
        <v>7759.9346842653267</v>
      </c>
      <c r="E150" s="10">
        <v>0.02</v>
      </c>
      <c r="F150" s="8" t="s">
        <v>13</v>
      </c>
      <c r="G150" s="8">
        <v>48</v>
      </c>
      <c r="H150" s="11"/>
    </row>
    <row r="151" spans="1:8" x14ac:dyDescent="0.2">
      <c r="A151" s="6" t="s">
        <v>18</v>
      </c>
      <c r="B151" s="7">
        <v>9</v>
      </c>
      <c r="C151" s="8" t="s">
        <v>1</v>
      </c>
      <c r="D151" s="9">
        <v>7939.6616520030693</v>
      </c>
      <c r="E151" s="10">
        <v>0.01</v>
      </c>
      <c r="F151" s="8" t="s">
        <v>15</v>
      </c>
      <c r="G151" s="8">
        <v>45</v>
      </c>
      <c r="H151" s="11"/>
    </row>
    <row r="152" spans="1:8" x14ac:dyDescent="0.2">
      <c r="A152" s="6" t="s">
        <v>11</v>
      </c>
      <c r="B152" s="7">
        <v>1</v>
      </c>
      <c r="C152" s="8" t="s">
        <v>12</v>
      </c>
      <c r="D152" s="9">
        <v>7506.4718843000401</v>
      </c>
      <c r="E152" s="10">
        <v>0.03</v>
      </c>
      <c r="F152" s="8" t="s">
        <v>15</v>
      </c>
      <c r="G152" s="8">
        <v>35</v>
      </c>
      <c r="H152" s="11"/>
    </row>
    <row r="153" spans="1:8" x14ac:dyDescent="0.2">
      <c r="A153" s="6" t="s">
        <v>32</v>
      </c>
      <c r="B153" s="7">
        <v>3</v>
      </c>
      <c r="C153" s="8" t="s">
        <v>12</v>
      </c>
      <c r="D153" s="9">
        <v>7846.3070861472488</v>
      </c>
      <c r="E153" s="10">
        <v>0.01</v>
      </c>
      <c r="F153" s="8" t="s">
        <v>15</v>
      </c>
      <c r="G153" s="8">
        <v>41</v>
      </c>
      <c r="H153" s="11"/>
    </row>
    <row r="154" spans="1:8" x14ac:dyDescent="0.2">
      <c r="A154" s="6" t="s">
        <v>20</v>
      </c>
      <c r="B154" s="7">
        <v>1</v>
      </c>
      <c r="C154" s="8" t="s">
        <v>12</v>
      </c>
      <c r="D154" s="9">
        <v>7782.7200486249967</v>
      </c>
      <c r="E154" s="10">
        <v>0.01</v>
      </c>
      <c r="F154" s="8" t="s">
        <v>15</v>
      </c>
      <c r="G154" s="8">
        <v>47</v>
      </c>
      <c r="H154" s="11"/>
    </row>
    <row r="155" spans="1:8" x14ac:dyDescent="0.2">
      <c r="A155" s="6" t="s">
        <v>28</v>
      </c>
      <c r="B155" s="7">
        <v>6</v>
      </c>
      <c r="C155" s="8" t="s">
        <v>2</v>
      </c>
      <c r="D155" s="9">
        <v>7947.4205689220526</v>
      </c>
      <c r="E155" s="10">
        <v>0.03</v>
      </c>
      <c r="F155" s="8" t="s">
        <v>13</v>
      </c>
      <c r="G155" s="8">
        <v>41</v>
      </c>
      <c r="H155" s="11"/>
    </row>
    <row r="156" spans="1:8" x14ac:dyDescent="0.2">
      <c r="A156" s="6" t="s">
        <v>28</v>
      </c>
      <c r="B156" s="7">
        <v>4</v>
      </c>
      <c r="C156" s="8" t="s">
        <v>12</v>
      </c>
      <c r="D156" s="9">
        <v>8198.3276034315713</v>
      </c>
      <c r="E156" s="10">
        <v>0.01</v>
      </c>
      <c r="F156" s="8" t="s">
        <v>15</v>
      </c>
      <c r="G156" s="8">
        <v>47</v>
      </c>
      <c r="H156" s="11"/>
    </row>
    <row r="157" spans="1:8" x14ac:dyDescent="0.2">
      <c r="A157" s="6" t="s">
        <v>11</v>
      </c>
      <c r="B157" s="7">
        <v>7</v>
      </c>
      <c r="C157" s="8" t="s">
        <v>1</v>
      </c>
      <c r="D157" s="9">
        <v>7706.3491938809329</v>
      </c>
      <c r="E157" s="10">
        <v>0.03</v>
      </c>
      <c r="F157" s="8" t="s">
        <v>15</v>
      </c>
      <c r="G157" s="8">
        <v>45</v>
      </c>
      <c r="H157" s="11"/>
    </row>
    <row r="158" spans="1:8" x14ac:dyDescent="0.2">
      <c r="A158" s="6" t="s">
        <v>29</v>
      </c>
      <c r="B158" s="7">
        <v>6</v>
      </c>
      <c r="C158" s="8" t="s">
        <v>2</v>
      </c>
      <c r="D158" s="9">
        <v>7563.8520348319253</v>
      </c>
      <c r="E158" s="10">
        <v>0.03</v>
      </c>
      <c r="F158" s="8" t="s">
        <v>15</v>
      </c>
      <c r="G158" s="8">
        <v>47</v>
      </c>
      <c r="H158" s="11"/>
    </row>
    <row r="159" spans="1:8" x14ac:dyDescent="0.2">
      <c r="A159" s="6" t="s">
        <v>22</v>
      </c>
      <c r="B159" s="7">
        <v>1</v>
      </c>
      <c r="C159" s="8" t="s">
        <v>12</v>
      </c>
      <c r="D159" s="9">
        <v>7522.4486322072244</v>
      </c>
      <c r="E159" s="10">
        <v>0</v>
      </c>
      <c r="F159" s="8" t="s">
        <v>15</v>
      </c>
      <c r="G159" s="8">
        <v>40</v>
      </c>
      <c r="H159" s="11"/>
    </row>
    <row r="160" spans="1:8" x14ac:dyDescent="0.2">
      <c r="A160" s="6" t="s">
        <v>22</v>
      </c>
      <c r="B160" s="7">
        <v>4</v>
      </c>
      <c r="C160" s="8" t="s">
        <v>12</v>
      </c>
      <c r="D160" s="9">
        <v>7518.265175981519</v>
      </c>
      <c r="E160" s="10">
        <v>0.03</v>
      </c>
      <c r="F160" s="8" t="s">
        <v>15</v>
      </c>
      <c r="G160" s="8">
        <v>27</v>
      </c>
      <c r="H160" s="11"/>
    </row>
    <row r="161" spans="1:8" x14ac:dyDescent="0.2">
      <c r="A161" s="6" t="s">
        <v>24</v>
      </c>
      <c r="B161" s="7">
        <v>4</v>
      </c>
      <c r="C161" s="8" t="s">
        <v>12</v>
      </c>
      <c r="D161" s="9">
        <v>7526.1538691903706</v>
      </c>
      <c r="E161" s="10">
        <v>0.01</v>
      </c>
      <c r="F161" s="8" t="s">
        <v>13</v>
      </c>
      <c r="G161" s="8">
        <v>26</v>
      </c>
      <c r="H161" s="11"/>
    </row>
    <row r="162" spans="1:8" x14ac:dyDescent="0.2">
      <c r="A162" s="6" t="s">
        <v>31</v>
      </c>
      <c r="B162" s="7">
        <v>2</v>
      </c>
      <c r="C162" s="8" t="s">
        <v>12</v>
      </c>
      <c r="D162" s="9">
        <v>7686.3061213121136</v>
      </c>
      <c r="E162" s="10">
        <v>0.01</v>
      </c>
      <c r="F162" s="8" t="s">
        <v>13</v>
      </c>
      <c r="G162" s="8">
        <v>24</v>
      </c>
      <c r="H162" s="11"/>
    </row>
    <row r="163" spans="1:8" x14ac:dyDescent="0.2">
      <c r="A163" s="6" t="s">
        <v>18</v>
      </c>
      <c r="B163" s="7">
        <v>2</v>
      </c>
      <c r="C163" s="8" t="s">
        <v>12</v>
      </c>
      <c r="D163" s="9">
        <v>7615.2943236473266</v>
      </c>
      <c r="E163" s="10">
        <v>0</v>
      </c>
      <c r="F163" s="8" t="s">
        <v>15</v>
      </c>
      <c r="G163" s="8">
        <v>41</v>
      </c>
      <c r="H163" s="11"/>
    </row>
    <row r="164" spans="1:8" x14ac:dyDescent="0.2">
      <c r="A164" s="6" t="s">
        <v>11</v>
      </c>
      <c r="B164" s="7">
        <v>9</v>
      </c>
      <c r="C164" s="8" t="s">
        <v>1</v>
      </c>
      <c r="D164" s="9">
        <v>7713.8930788980133</v>
      </c>
      <c r="E164" s="10">
        <v>0</v>
      </c>
      <c r="F164" s="8" t="s">
        <v>15</v>
      </c>
      <c r="G164" s="8">
        <v>49</v>
      </c>
      <c r="H164" s="11"/>
    </row>
    <row r="165" spans="1:8" x14ac:dyDescent="0.2">
      <c r="A165" s="6" t="s">
        <v>24</v>
      </c>
      <c r="B165" s="7">
        <v>1</v>
      </c>
      <c r="C165" s="8" t="s">
        <v>12</v>
      </c>
      <c r="D165" s="9">
        <v>7884.9507218731242</v>
      </c>
      <c r="E165" s="10">
        <v>0.03</v>
      </c>
      <c r="F165" s="8" t="s">
        <v>15</v>
      </c>
      <c r="G165" s="8">
        <v>42</v>
      </c>
      <c r="H165" s="11"/>
    </row>
    <row r="166" spans="1:8" x14ac:dyDescent="0.2">
      <c r="A166" s="6" t="s">
        <v>18</v>
      </c>
      <c r="B166" s="7">
        <v>6</v>
      </c>
      <c r="C166" s="8" t="s">
        <v>2</v>
      </c>
      <c r="D166" s="9">
        <v>7692.7766291658236</v>
      </c>
      <c r="E166" s="10">
        <v>0.02</v>
      </c>
      <c r="F166" s="8" t="s">
        <v>15</v>
      </c>
      <c r="G166" s="8">
        <v>49</v>
      </c>
      <c r="H166" s="11"/>
    </row>
    <row r="167" spans="1:8" x14ac:dyDescent="0.2">
      <c r="A167" s="6" t="s">
        <v>24</v>
      </c>
      <c r="B167" s="7">
        <v>5</v>
      </c>
      <c r="C167" s="8" t="s">
        <v>2</v>
      </c>
      <c r="D167" s="9">
        <v>7991.4596827242849</v>
      </c>
      <c r="E167" s="10">
        <v>0</v>
      </c>
      <c r="F167" s="8" t="s">
        <v>15</v>
      </c>
      <c r="G167" s="8">
        <v>28</v>
      </c>
      <c r="H167" s="11"/>
    </row>
    <row r="168" spans="1:8" x14ac:dyDescent="0.2">
      <c r="A168" s="6" t="s">
        <v>28</v>
      </c>
      <c r="B168" s="7">
        <v>2</v>
      </c>
      <c r="C168" s="8" t="s">
        <v>12</v>
      </c>
      <c r="D168" s="9">
        <v>7528.0865378644785</v>
      </c>
      <c r="E168" s="10">
        <v>0.03</v>
      </c>
      <c r="F168" s="8" t="s">
        <v>15</v>
      </c>
      <c r="G168" s="8">
        <v>49</v>
      </c>
      <c r="H168" s="11"/>
    </row>
    <row r="169" spans="1:8" x14ac:dyDescent="0.2">
      <c r="A169" s="6" t="s">
        <v>33</v>
      </c>
      <c r="B169" s="7">
        <v>5</v>
      </c>
      <c r="C169" s="8" t="s">
        <v>2</v>
      </c>
      <c r="D169" s="9">
        <v>7954.761951675855</v>
      </c>
      <c r="E169" s="10">
        <v>0.01</v>
      </c>
      <c r="F169" s="8" t="s">
        <v>15</v>
      </c>
      <c r="G169" s="8">
        <v>42</v>
      </c>
      <c r="H169" s="11"/>
    </row>
    <row r="170" spans="1:8" x14ac:dyDescent="0.2">
      <c r="A170" s="6" t="s">
        <v>32</v>
      </c>
      <c r="B170" s="7">
        <v>3</v>
      </c>
      <c r="C170" s="8" t="s">
        <v>12</v>
      </c>
      <c r="D170" s="9">
        <v>8245.6238847755958</v>
      </c>
      <c r="E170" s="10">
        <v>0.02</v>
      </c>
      <c r="F170" s="8" t="s">
        <v>13</v>
      </c>
      <c r="G170" s="8">
        <v>29</v>
      </c>
      <c r="H170" s="11"/>
    </row>
    <row r="171" spans="1:8" x14ac:dyDescent="0.2">
      <c r="A171" s="6" t="s">
        <v>11</v>
      </c>
      <c r="B171" s="7">
        <v>4</v>
      </c>
      <c r="C171" s="8" t="s">
        <v>12</v>
      </c>
      <c r="D171" s="9">
        <v>8115.7694100098615</v>
      </c>
      <c r="E171" s="10">
        <v>0.02</v>
      </c>
      <c r="F171" s="8" t="s">
        <v>13</v>
      </c>
      <c r="G171" s="8">
        <v>18</v>
      </c>
      <c r="H171" s="11"/>
    </row>
    <row r="172" spans="1:8" x14ac:dyDescent="0.2">
      <c r="A172" s="6" t="s">
        <v>20</v>
      </c>
      <c r="B172" s="7">
        <v>2</v>
      </c>
      <c r="C172" s="8" t="s">
        <v>12</v>
      </c>
      <c r="D172" s="9">
        <v>8117.4477250923337</v>
      </c>
      <c r="E172" s="10">
        <v>0</v>
      </c>
      <c r="F172" s="8" t="s">
        <v>15</v>
      </c>
      <c r="G172" s="8">
        <v>22</v>
      </c>
      <c r="H172" s="11"/>
    </row>
    <row r="173" spans="1:8" x14ac:dyDescent="0.2">
      <c r="A173" s="6" t="s">
        <v>11</v>
      </c>
      <c r="B173" s="7">
        <v>5</v>
      </c>
      <c r="C173" s="8" t="s">
        <v>2</v>
      </c>
      <c r="D173" s="9">
        <v>8042.2552671295034</v>
      </c>
      <c r="E173" s="10">
        <v>0.01</v>
      </c>
      <c r="F173" s="8" t="s">
        <v>15</v>
      </c>
      <c r="G173" s="8">
        <v>45</v>
      </c>
      <c r="H173" s="11"/>
    </row>
    <row r="174" spans="1:8" x14ac:dyDescent="0.2">
      <c r="A174" s="6" t="s">
        <v>14</v>
      </c>
      <c r="B174" s="7">
        <v>6</v>
      </c>
      <c r="C174" s="8" t="s">
        <v>2</v>
      </c>
      <c r="D174" s="9">
        <v>7667.0591853699352</v>
      </c>
      <c r="E174" s="10">
        <v>0</v>
      </c>
      <c r="F174" s="8" t="s">
        <v>15</v>
      </c>
      <c r="G174" s="8">
        <v>47</v>
      </c>
      <c r="H174" s="11"/>
    </row>
    <row r="175" spans="1:8" x14ac:dyDescent="0.2">
      <c r="A175" s="6" t="s">
        <v>30</v>
      </c>
      <c r="B175" s="7">
        <v>4</v>
      </c>
      <c r="C175" s="8" t="s">
        <v>12</v>
      </c>
      <c r="D175" s="9">
        <v>7732.7990720651815</v>
      </c>
      <c r="E175" s="10">
        <v>0.01</v>
      </c>
      <c r="F175" s="8" t="s">
        <v>15</v>
      </c>
      <c r="G175" s="8">
        <v>53</v>
      </c>
      <c r="H175" s="11"/>
    </row>
    <row r="176" spans="1:8" x14ac:dyDescent="0.2">
      <c r="A176" s="6" t="s">
        <v>30</v>
      </c>
      <c r="B176" s="7">
        <v>7</v>
      </c>
      <c r="C176" s="8" t="s">
        <v>1</v>
      </c>
      <c r="D176" s="9">
        <v>8136.9556442355861</v>
      </c>
      <c r="E176" s="10">
        <v>0.02</v>
      </c>
      <c r="F176" s="8" t="s">
        <v>13</v>
      </c>
      <c r="G176" s="8">
        <v>19</v>
      </c>
      <c r="H176" s="11"/>
    </row>
    <row r="177" spans="1:8" x14ac:dyDescent="0.2">
      <c r="A177" s="6" t="s">
        <v>32</v>
      </c>
      <c r="B177" s="7">
        <v>6</v>
      </c>
      <c r="C177" s="8" t="s">
        <v>2</v>
      </c>
      <c r="D177" s="9">
        <v>7863.5688157407549</v>
      </c>
      <c r="E177" s="10">
        <v>0.01</v>
      </c>
      <c r="F177" s="8" t="s">
        <v>15</v>
      </c>
      <c r="G177" s="8">
        <v>44</v>
      </c>
      <c r="H177" s="11"/>
    </row>
    <row r="178" spans="1:8" x14ac:dyDescent="0.2">
      <c r="A178" s="6" t="s">
        <v>22</v>
      </c>
      <c r="B178" s="7">
        <v>7</v>
      </c>
      <c r="C178" s="8" t="s">
        <v>1</v>
      </c>
      <c r="D178" s="9">
        <v>8243.6741860523398</v>
      </c>
      <c r="E178" s="10">
        <v>0.01</v>
      </c>
      <c r="F178" s="8" t="s">
        <v>15</v>
      </c>
      <c r="G178" s="8">
        <v>40</v>
      </c>
      <c r="H178" s="11"/>
    </row>
    <row r="179" spans="1:8" x14ac:dyDescent="0.2">
      <c r="A179" s="6" t="s">
        <v>28</v>
      </c>
      <c r="B179" s="7">
        <v>2</v>
      </c>
      <c r="C179" s="8" t="s">
        <v>12</v>
      </c>
      <c r="D179" s="9">
        <v>8105.7729621176941</v>
      </c>
      <c r="E179" s="10">
        <v>0</v>
      </c>
      <c r="F179" s="8" t="s">
        <v>15</v>
      </c>
      <c r="G179" s="8">
        <v>32</v>
      </c>
      <c r="H179" s="11"/>
    </row>
    <row r="180" spans="1:8" x14ac:dyDescent="0.2">
      <c r="A180" s="6" t="s">
        <v>11</v>
      </c>
      <c r="B180" s="7">
        <v>8</v>
      </c>
      <c r="C180" s="8" t="s">
        <v>1</v>
      </c>
      <c r="D180" s="9">
        <v>7671.3256144674642</v>
      </c>
      <c r="E180" s="10">
        <v>0.01</v>
      </c>
      <c r="F180" s="8" t="s">
        <v>15</v>
      </c>
      <c r="G180" s="8">
        <v>29</v>
      </c>
      <c r="H180" s="11"/>
    </row>
    <row r="181" spans="1:8" x14ac:dyDescent="0.2">
      <c r="A181" s="6" t="s">
        <v>14</v>
      </c>
      <c r="B181" s="7">
        <v>4</v>
      </c>
      <c r="C181" s="8" t="s">
        <v>12</v>
      </c>
      <c r="D181" s="9">
        <v>7947.884651725708</v>
      </c>
      <c r="E181" s="10">
        <v>0.03</v>
      </c>
      <c r="F181" s="8" t="s">
        <v>15</v>
      </c>
      <c r="G181" s="8">
        <v>21</v>
      </c>
      <c r="H181" s="11"/>
    </row>
    <row r="182" spans="1:8" x14ac:dyDescent="0.2">
      <c r="A182" s="6" t="s">
        <v>32</v>
      </c>
      <c r="B182" s="7">
        <v>3</v>
      </c>
      <c r="C182" s="8" t="s">
        <v>12</v>
      </c>
      <c r="D182" s="9">
        <v>7638.3530566043464</v>
      </c>
      <c r="E182" s="10">
        <v>0</v>
      </c>
      <c r="F182" s="8" t="s">
        <v>15</v>
      </c>
      <c r="G182" s="8">
        <v>27</v>
      </c>
      <c r="H182" s="11"/>
    </row>
    <row r="183" spans="1:8" x14ac:dyDescent="0.2">
      <c r="A183" s="6" t="s">
        <v>18</v>
      </c>
      <c r="B183" s="7">
        <v>6</v>
      </c>
      <c r="C183" s="8" t="s">
        <v>2</v>
      </c>
      <c r="D183" s="9">
        <v>8133.0393786954301</v>
      </c>
      <c r="E183" s="10">
        <v>0.03</v>
      </c>
      <c r="F183" s="8" t="s">
        <v>15</v>
      </c>
      <c r="G183" s="8">
        <v>31</v>
      </c>
      <c r="H183" s="11"/>
    </row>
    <row r="184" spans="1:8" x14ac:dyDescent="0.2">
      <c r="A184" s="6" t="s">
        <v>18</v>
      </c>
      <c r="B184" s="7">
        <v>6</v>
      </c>
      <c r="C184" s="8" t="s">
        <v>2</v>
      </c>
      <c r="D184" s="9">
        <v>7789.2820943854622</v>
      </c>
      <c r="E184" s="10">
        <v>0.02</v>
      </c>
      <c r="F184" s="8" t="s">
        <v>13</v>
      </c>
      <c r="G184" s="8">
        <v>48</v>
      </c>
      <c r="H184" s="11"/>
    </row>
    <row r="185" spans="1:8" x14ac:dyDescent="0.2">
      <c r="A185" s="6" t="s">
        <v>24</v>
      </c>
      <c r="B185" s="7">
        <v>4</v>
      </c>
      <c r="C185" s="8" t="s">
        <v>12</v>
      </c>
      <c r="D185" s="9">
        <v>7921.5321857157505</v>
      </c>
      <c r="E185" s="10">
        <v>0.02</v>
      </c>
      <c r="F185" s="8" t="s">
        <v>15</v>
      </c>
      <c r="G185" s="8">
        <v>24</v>
      </c>
      <c r="H185" s="11"/>
    </row>
    <row r="186" spans="1:8" x14ac:dyDescent="0.2">
      <c r="A186" s="6" t="s">
        <v>14</v>
      </c>
      <c r="B186" s="7">
        <v>9</v>
      </c>
      <c r="C186" s="8" t="s">
        <v>1</v>
      </c>
      <c r="D186" s="9">
        <v>8019.1340094267707</v>
      </c>
      <c r="E186" s="10">
        <v>0</v>
      </c>
      <c r="F186" s="8" t="s">
        <v>15</v>
      </c>
      <c r="G186" s="8">
        <v>43</v>
      </c>
      <c r="H186" s="11"/>
    </row>
    <row r="187" spans="1:8" x14ac:dyDescent="0.2">
      <c r="A187" s="6" t="s">
        <v>20</v>
      </c>
      <c r="B187" s="7">
        <v>6</v>
      </c>
      <c r="C187" s="8" t="s">
        <v>2</v>
      </c>
      <c r="D187" s="9">
        <v>8259.0456121537864</v>
      </c>
      <c r="E187" s="10">
        <v>0.01</v>
      </c>
      <c r="F187" s="8" t="s">
        <v>15</v>
      </c>
      <c r="G187" s="8">
        <v>41</v>
      </c>
      <c r="H187" s="11"/>
    </row>
    <row r="188" spans="1:8" x14ac:dyDescent="0.2">
      <c r="A188" s="6" t="s">
        <v>28</v>
      </c>
      <c r="B188" s="7">
        <v>3</v>
      </c>
      <c r="C188" s="8" t="s">
        <v>12</v>
      </c>
      <c r="D188" s="9">
        <v>7897.2117486268507</v>
      </c>
      <c r="E188" s="10">
        <v>0.02</v>
      </c>
      <c r="F188" s="8" t="s">
        <v>15</v>
      </c>
      <c r="G188" s="8">
        <v>41</v>
      </c>
      <c r="H188" s="11"/>
    </row>
    <row r="189" spans="1:8" x14ac:dyDescent="0.2">
      <c r="A189" s="6" t="s">
        <v>14</v>
      </c>
      <c r="B189" s="7">
        <v>2</v>
      </c>
      <c r="C189" s="8" t="s">
        <v>12</v>
      </c>
      <c r="D189" s="9">
        <v>7579.8207674776404</v>
      </c>
      <c r="E189" s="10">
        <v>0.03</v>
      </c>
      <c r="F189" s="8" t="s">
        <v>15</v>
      </c>
      <c r="G189" s="8">
        <v>24</v>
      </c>
      <c r="H189" s="11"/>
    </row>
    <row r="190" spans="1:8" x14ac:dyDescent="0.2">
      <c r="A190" s="6" t="s">
        <v>20</v>
      </c>
      <c r="B190" s="7">
        <v>1</v>
      </c>
      <c r="C190" s="8" t="s">
        <v>12</v>
      </c>
      <c r="D190" s="9">
        <v>8213.7606621513987</v>
      </c>
      <c r="E190" s="10">
        <v>0</v>
      </c>
      <c r="F190" s="8" t="s">
        <v>15</v>
      </c>
      <c r="G190" s="8">
        <v>32</v>
      </c>
      <c r="H190" s="11"/>
    </row>
    <row r="191" spans="1:8" x14ac:dyDescent="0.2">
      <c r="A191" s="6" t="s">
        <v>31</v>
      </c>
      <c r="B191" s="7">
        <v>3</v>
      </c>
      <c r="C191" s="8" t="s">
        <v>12</v>
      </c>
      <c r="D191" s="9">
        <v>8054.2511909515088</v>
      </c>
      <c r="E191" s="10">
        <v>0.03</v>
      </c>
      <c r="F191" s="8" t="s">
        <v>15</v>
      </c>
      <c r="G191" s="8">
        <v>28</v>
      </c>
      <c r="H191" s="11"/>
    </row>
    <row r="192" spans="1:8" x14ac:dyDescent="0.2">
      <c r="A192" s="6" t="s">
        <v>29</v>
      </c>
      <c r="B192" s="7">
        <v>4</v>
      </c>
      <c r="C192" s="8" t="s">
        <v>12</v>
      </c>
      <c r="D192" s="9">
        <v>7950.225304143064</v>
      </c>
      <c r="E192" s="10">
        <v>0.01</v>
      </c>
      <c r="F192" s="8" t="s">
        <v>15</v>
      </c>
      <c r="G192" s="8">
        <v>46</v>
      </c>
      <c r="H192" s="11"/>
    </row>
    <row r="193" spans="1:8" x14ac:dyDescent="0.2">
      <c r="A193" s="6" t="s">
        <v>30</v>
      </c>
      <c r="B193" s="7">
        <v>1</v>
      </c>
      <c r="C193" s="8" t="s">
        <v>12</v>
      </c>
      <c r="D193" s="9">
        <v>8068.1066810231459</v>
      </c>
      <c r="E193" s="10">
        <v>0.01</v>
      </c>
      <c r="F193" s="8" t="s">
        <v>15</v>
      </c>
      <c r="G193" s="8">
        <v>33</v>
      </c>
      <c r="H193" s="11"/>
    </row>
    <row r="194" spans="1:8" x14ac:dyDescent="0.2">
      <c r="A194" s="6" t="s">
        <v>31</v>
      </c>
      <c r="B194" s="7">
        <v>2</v>
      </c>
      <c r="C194" s="8" t="s">
        <v>12</v>
      </c>
      <c r="D194" s="9">
        <v>7895.8612120846647</v>
      </c>
      <c r="E194" s="10">
        <v>0.03</v>
      </c>
      <c r="F194" s="8" t="s">
        <v>13</v>
      </c>
      <c r="G194" s="8">
        <v>21</v>
      </c>
      <c r="H194" s="11"/>
    </row>
    <row r="195" spans="1:8" x14ac:dyDescent="0.2">
      <c r="A195" s="6" t="s">
        <v>20</v>
      </c>
      <c r="B195" s="7">
        <v>4</v>
      </c>
      <c r="C195" s="8" t="s">
        <v>12</v>
      </c>
      <c r="D195" s="9">
        <v>7850.3858819436937</v>
      </c>
      <c r="E195" s="10">
        <v>0.01</v>
      </c>
      <c r="F195" s="8" t="s">
        <v>15</v>
      </c>
      <c r="G195" s="8">
        <v>39</v>
      </c>
      <c r="H195" s="11"/>
    </row>
    <row r="196" spans="1:8" x14ac:dyDescent="0.2">
      <c r="A196" s="6" t="s">
        <v>30</v>
      </c>
      <c r="B196" s="7">
        <v>9</v>
      </c>
      <c r="C196" s="8" t="s">
        <v>1</v>
      </c>
      <c r="D196" s="9">
        <v>8172.2313100204792</v>
      </c>
      <c r="E196" s="10">
        <v>0.02</v>
      </c>
      <c r="F196" s="8" t="s">
        <v>15</v>
      </c>
      <c r="G196" s="8">
        <v>45</v>
      </c>
      <c r="H196" s="11"/>
    </row>
    <row r="197" spans="1:8" x14ac:dyDescent="0.2">
      <c r="A197" s="6" t="s">
        <v>18</v>
      </c>
      <c r="B197" s="7">
        <v>8</v>
      </c>
      <c r="C197" s="8" t="s">
        <v>1</v>
      </c>
      <c r="D197" s="9">
        <v>8065.1455842435143</v>
      </c>
      <c r="E197" s="10">
        <v>0.03</v>
      </c>
      <c r="F197" s="8" t="s">
        <v>15</v>
      </c>
      <c r="G197" s="8">
        <v>36</v>
      </c>
      <c r="H197" s="11"/>
    </row>
    <row r="198" spans="1:8" x14ac:dyDescent="0.2">
      <c r="A198" s="6" t="s">
        <v>30</v>
      </c>
      <c r="B198" s="7">
        <v>7</v>
      </c>
      <c r="C198" s="8" t="s">
        <v>1</v>
      </c>
      <c r="D198" s="9">
        <v>8079.2427348980482</v>
      </c>
      <c r="E198" s="10">
        <v>0.02</v>
      </c>
      <c r="F198" s="8" t="s">
        <v>15</v>
      </c>
      <c r="G198" s="8">
        <v>58</v>
      </c>
      <c r="H198" s="11"/>
    </row>
    <row r="199" spans="1:8" x14ac:dyDescent="0.2">
      <c r="A199" s="6" t="s">
        <v>33</v>
      </c>
      <c r="B199" s="7">
        <v>7</v>
      </c>
      <c r="C199" s="8" t="s">
        <v>1</v>
      </c>
      <c r="D199" s="9">
        <v>7991.9400401743269</v>
      </c>
      <c r="E199" s="10">
        <v>0.01</v>
      </c>
      <c r="F199" s="8" t="s">
        <v>15</v>
      </c>
      <c r="G199" s="8">
        <v>50</v>
      </c>
      <c r="H199" s="11"/>
    </row>
    <row r="200" spans="1:8" x14ac:dyDescent="0.2">
      <c r="A200" s="6" t="s">
        <v>20</v>
      </c>
      <c r="B200" s="7">
        <v>8</v>
      </c>
      <c r="C200" s="8" t="s">
        <v>1</v>
      </c>
      <c r="D200" s="9">
        <v>8158.9024876325129</v>
      </c>
      <c r="E200" s="10">
        <v>0.03</v>
      </c>
      <c r="F200" s="8" t="s">
        <v>13</v>
      </c>
      <c r="G200" s="8">
        <v>37</v>
      </c>
      <c r="H200" s="11"/>
    </row>
    <row r="201" spans="1:8" x14ac:dyDescent="0.2">
      <c r="A201" s="6" t="s">
        <v>30</v>
      </c>
      <c r="B201" s="7">
        <v>2</v>
      </c>
      <c r="C201" s="8" t="s">
        <v>12</v>
      </c>
      <c r="D201" s="9">
        <v>8222.2064682809105</v>
      </c>
      <c r="E201" s="10">
        <v>0.03</v>
      </c>
      <c r="F201" s="8" t="s">
        <v>15</v>
      </c>
      <c r="G201" s="8">
        <v>26</v>
      </c>
      <c r="H201" s="11"/>
    </row>
    <row r="202" spans="1:8" x14ac:dyDescent="0.2">
      <c r="A202" s="6" t="s">
        <v>11</v>
      </c>
      <c r="B202" s="7">
        <v>9</v>
      </c>
      <c r="C202" s="8" t="s">
        <v>1</v>
      </c>
      <c r="D202" s="9">
        <v>8123.5603419465178</v>
      </c>
      <c r="E202" s="10">
        <v>0.03</v>
      </c>
      <c r="F202" s="8" t="s">
        <v>13</v>
      </c>
      <c r="G202" s="8">
        <v>26</v>
      </c>
      <c r="H202" s="11"/>
    </row>
    <row r="203" spans="1:8" x14ac:dyDescent="0.2">
      <c r="A203" s="6" t="s">
        <v>20</v>
      </c>
      <c r="B203" s="7">
        <v>3</v>
      </c>
      <c r="C203" s="8" t="s">
        <v>12</v>
      </c>
      <c r="D203" s="9">
        <v>7825.5059470307469</v>
      </c>
      <c r="E203" s="10">
        <v>0</v>
      </c>
      <c r="F203" s="8" t="s">
        <v>15</v>
      </c>
      <c r="G203" s="8">
        <v>24</v>
      </c>
      <c r="H203" s="11"/>
    </row>
    <row r="204" spans="1:8" x14ac:dyDescent="0.2">
      <c r="A204" s="6" t="s">
        <v>29</v>
      </c>
      <c r="B204" s="7">
        <v>1</v>
      </c>
      <c r="C204" s="8" t="s">
        <v>12</v>
      </c>
      <c r="D204" s="9">
        <v>7790.533885080763</v>
      </c>
      <c r="E204" s="10">
        <v>0.03</v>
      </c>
      <c r="F204" s="8" t="s">
        <v>15</v>
      </c>
      <c r="G204" s="8">
        <v>42</v>
      </c>
      <c r="H204" s="11"/>
    </row>
    <row r="205" spans="1:8" x14ac:dyDescent="0.2">
      <c r="A205" s="6" t="s">
        <v>20</v>
      </c>
      <c r="B205" s="7">
        <v>4</v>
      </c>
      <c r="C205" s="8" t="s">
        <v>12</v>
      </c>
      <c r="D205" s="9">
        <v>7768.9708215788505</v>
      </c>
      <c r="E205" s="10">
        <v>0</v>
      </c>
      <c r="F205" s="8" t="s">
        <v>15</v>
      </c>
      <c r="G205" s="8">
        <v>35</v>
      </c>
      <c r="H205" s="11"/>
    </row>
    <row r="206" spans="1:8" x14ac:dyDescent="0.2">
      <c r="A206" s="6" t="s">
        <v>30</v>
      </c>
      <c r="B206" s="7">
        <v>1</v>
      </c>
      <c r="C206" s="8" t="s">
        <v>12</v>
      </c>
      <c r="D206" s="9">
        <v>7778.3303155208905</v>
      </c>
      <c r="E206" s="10">
        <v>0</v>
      </c>
      <c r="F206" s="8" t="s">
        <v>15</v>
      </c>
      <c r="G206" s="8">
        <v>28</v>
      </c>
      <c r="H206" s="11"/>
    </row>
    <row r="207" spans="1:8" x14ac:dyDescent="0.2">
      <c r="A207" s="6" t="s">
        <v>14</v>
      </c>
      <c r="B207" s="7">
        <v>9</v>
      </c>
      <c r="C207" s="8" t="s">
        <v>1</v>
      </c>
      <c r="D207" s="9">
        <v>7695.1193554683141</v>
      </c>
      <c r="E207" s="10">
        <v>0.01</v>
      </c>
      <c r="F207" s="8" t="s">
        <v>15</v>
      </c>
      <c r="G207" s="8">
        <v>21</v>
      </c>
      <c r="H207" s="11"/>
    </row>
    <row r="208" spans="1:8" x14ac:dyDescent="0.2">
      <c r="A208" s="6" t="s">
        <v>32</v>
      </c>
      <c r="B208" s="7">
        <v>8</v>
      </c>
      <c r="C208" s="8" t="s">
        <v>1</v>
      </c>
      <c r="D208" s="9">
        <v>8063.151506408376</v>
      </c>
      <c r="E208" s="10">
        <v>0.03</v>
      </c>
      <c r="F208" s="8" t="s">
        <v>15</v>
      </c>
      <c r="G208" s="8">
        <v>41</v>
      </c>
      <c r="H208" s="11"/>
    </row>
    <row r="209" spans="1:8" x14ac:dyDescent="0.2">
      <c r="A209" s="6" t="s">
        <v>30</v>
      </c>
      <c r="B209" s="7">
        <v>5</v>
      </c>
      <c r="C209" s="8" t="s">
        <v>2</v>
      </c>
      <c r="D209" s="9">
        <v>8000.4304942426734</v>
      </c>
      <c r="E209" s="10">
        <v>0.01</v>
      </c>
      <c r="F209" s="8" t="s">
        <v>15</v>
      </c>
      <c r="G209" s="8">
        <v>25</v>
      </c>
      <c r="H209" s="11"/>
    </row>
    <row r="210" spans="1:8" x14ac:dyDescent="0.2">
      <c r="A210" s="6" t="s">
        <v>29</v>
      </c>
      <c r="B210" s="7">
        <v>2</v>
      </c>
      <c r="C210" s="8" t="s">
        <v>12</v>
      </c>
      <c r="D210" s="9">
        <v>8225.1248913501331</v>
      </c>
      <c r="E210" s="10">
        <v>0</v>
      </c>
      <c r="F210" s="8" t="s">
        <v>15</v>
      </c>
      <c r="G210" s="8">
        <v>25</v>
      </c>
      <c r="H210" s="11"/>
    </row>
    <row r="211" spans="1:8" x14ac:dyDescent="0.2">
      <c r="A211" s="6" t="s">
        <v>11</v>
      </c>
      <c r="B211" s="7">
        <v>2</v>
      </c>
      <c r="C211" s="8" t="s">
        <v>12</v>
      </c>
      <c r="D211" s="9">
        <v>8042.0110944082353</v>
      </c>
      <c r="E211" s="10">
        <v>0</v>
      </c>
      <c r="F211" s="8" t="s">
        <v>15</v>
      </c>
      <c r="G211" s="8">
        <v>39</v>
      </c>
      <c r="H211" s="11"/>
    </row>
    <row r="212" spans="1:8" x14ac:dyDescent="0.2">
      <c r="A212" s="6" t="s">
        <v>28</v>
      </c>
      <c r="B212" s="7">
        <v>3</v>
      </c>
      <c r="C212" s="8" t="s">
        <v>12</v>
      </c>
      <c r="D212" s="9">
        <v>7987.2571660998256</v>
      </c>
      <c r="E212" s="10">
        <v>0</v>
      </c>
      <c r="F212" s="8" t="s">
        <v>15</v>
      </c>
      <c r="G212" s="8">
        <v>41</v>
      </c>
      <c r="H212" s="11"/>
    </row>
    <row r="213" spans="1:8" x14ac:dyDescent="0.2">
      <c r="A213" s="6" t="s">
        <v>33</v>
      </c>
      <c r="B213" s="7">
        <v>2</v>
      </c>
      <c r="C213" s="8" t="s">
        <v>12</v>
      </c>
      <c r="D213" s="9">
        <v>7567.3257794767687</v>
      </c>
      <c r="E213" s="10">
        <v>0.03</v>
      </c>
      <c r="F213" s="8" t="s">
        <v>15</v>
      </c>
      <c r="G213" s="8">
        <v>43</v>
      </c>
      <c r="H213" s="11"/>
    </row>
    <row r="214" spans="1:8" x14ac:dyDescent="0.2">
      <c r="A214" s="6" t="s">
        <v>18</v>
      </c>
      <c r="B214" s="7">
        <v>1</v>
      </c>
      <c r="C214" s="8" t="s">
        <v>12</v>
      </c>
      <c r="D214" s="9">
        <v>8213.2993870240534</v>
      </c>
      <c r="E214" s="10">
        <v>0.01</v>
      </c>
      <c r="F214" s="8" t="s">
        <v>13</v>
      </c>
      <c r="G214" s="8">
        <v>54</v>
      </c>
      <c r="H214" s="11"/>
    </row>
    <row r="215" spans="1:8" x14ac:dyDescent="0.2">
      <c r="A215" s="6" t="s">
        <v>14</v>
      </c>
      <c r="B215" s="7">
        <v>4</v>
      </c>
      <c r="C215" s="8" t="s">
        <v>12</v>
      </c>
      <c r="D215" s="9">
        <v>8068.1896735963574</v>
      </c>
      <c r="E215" s="10">
        <v>0.03</v>
      </c>
      <c r="F215" s="8" t="s">
        <v>13</v>
      </c>
      <c r="G215" s="8">
        <v>32</v>
      </c>
      <c r="H215" s="11"/>
    </row>
    <row r="216" spans="1:8" x14ac:dyDescent="0.2">
      <c r="A216" s="6" t="s">
        <v>33</v>
      </c>
      <c r="B216" s="7">
        <v>2</v>
      </c>
      <c r="C216" s="8" t="s">
        <v>12</v>
      </c>
      <c r="D216" s="9">
        <v>7606.2379554869422</v>
      </c>
      <c r="E216" s="10">
        <v>0.01</v>
      </c>
      <c r="F216" s="8" t="s">
        <v>15</v>
      </c>
      <c r="G216" s="8">
        <v>26</v>
      </c>
      <c r="H216" s="11"/>
    </row>
    <row r="217" spans="1:8" x14ac:dyDescent="0.2">
      <c r="A217" s="6" t="s">
        <v>31</v>
      </c>
      <c r="B217" s="7">
        <v>1</v>
      </c>
      <c r="C217" s="8" t="s">
        <v>12</v>
      </c>
      <c r="D217" s="9">
        <v>7505.6357971360194</v>
      </c>
      <c r="E217" s="10">
        <v>0.03</v>
      </c>
      <c r="F217" s="8" t="s">
        <v>15</v>
      </c>
      <c r="G217" s="8">
        <v>46</v>
      </c>
      <c r="H217" s="11"/>
    </row>
    <row r="218" spans="1:8" x14ac:dyDescent="0.2">
      <c r="A218" s="6" t="s">
        <v>24</v>
      </c>
      <c r="B218" s="7">
        <v>6</v>
      </c>
      <c r="C218" s="8" t="s">
        <v>2</v>
      </c>
      <c r="D218" s="9">
        <v>8242.3431441002776</v>
      </c>
      <c r="E218" s="10">
        <v>0.01</v>
      </c>
      <c r="F218" s="8" t="s">
        <v>13</v>
      </c>
      <c r="G218" s="8">
        <v>39</v>
      </c>
      <c r="H218" s="11"/>
    </row>
    <row r="219" spans="1:8" x14ac:dyDescent="0.2">
      <c r="A219" s="6" t="s">
        <v>28</v>
      </c>
      <c r="B219" s="7">
        <v>4</v>
      </c>
      <c r="C219" s="8" t="s">
        <v>12</v>
      </c>
      <c r="D219" s="9">
        <v>7601.4348195859975</v>
      </c>
      <c r="E219" s="10">
        <v>0.02</v>
      </c>
      <c r="F219" s="8" t="s">
        <v>15</v>
      </c>
      <c r="G219" s="8">
        <v>26</v>
      </c>
      <c r="H219" s="11"/>
    </row>
    <row r="220" spans="1:8" x14ac:dyDescent="0.2">
      <c r="A220" s="6" t="s">
        <v>18</v>
      </c>
      <c r="B220" s="7">
        <v>3</v>
      </c>
      <c r="C220" s="8" t="s">
        <v>12</v>
      </c>
      <c r="D220" s="9">
        <v>7919.3935223374683</v>
      </c>
      <c r="E220" s="10">
        <v>0.02</v>
      </c>
      <c r="F220" s="8" t="s">
        <v>15</v>
      </c>
      <c r="G220" s="8">
        <v>37</v>
      </c>
      <c r="H220" s="11"/>
    </row>
    <row r="221" spans="1:8" x14ac:dyDescent="0.2">
      <c r="A221" s="6" t="s">
        <v>20</v>
      </c>
      <c r="B221" s="7">
        <v>5</v>
      </c>
      <c r="C221" s="8" t="s">
        <v>2</v>
      </c>
      <c r="D221" s="9">
        <v>7898.0495783866991</v>
      </c>
      <c r="E221" s="10">
        <v>0.02</v>
      </c>
      <c r="F221" s="8" t="s">
        <v>15</v>
      </c>
      <c r="G221" s="8">
        <v>48</v>
      </c>
      <c r="H221" s="11"/>
    </row>
    <row r="222" spans="1:8" x14ac:dyDescent="0.2">
      <c r="A222" s="6" t="s">
        <v>24</v>
      </c>
      <c r="B222" s="7">
        <v>2</v>
      </c>
      <c r="C222" s="8" t="s">
        <v>12</v>
      </c>
      <c r="D222" s="9">
        <v>8259.2740867789689</v>
      </c>
      <c r="E222" s="10">
        <v>0.02</v>
      </c>
      <c r="F222" s="8" t="s">
        <v>15</v>
      </c>
      <c r="G222" s="8">
        <v>32</v>
      </c>
      <c r="H222" s="11"/>
    </row>
    <row r="223" spans="1:8" x14ac:dyDescent="0.2">
      <c r="A223" s="6" t="s">
        <v>18</v>
      </c>
      <c r="B223" s="7">
        <v>2</v>
      </c>
      <c r="C223" s="8" t="s">
        <v>12</v>
      </c>
      <c r="D223" s="9">
        <v>7659.5394107260745</v>
      </c>
      <c r="E223" s="10">
        <v>0.02</v>
      </c>
      <c r="F223" s="8" t="s">
        <v>13</v>
      </c>
      <c r="G223" s="8">
        <v>55</v>
      </c>
      <c r="H223" s="11"/>
    </row>
    <row r="224" spans="1:8" x14ac:dyDescent="0.2">
      <c r="A224" s="6" t="s">
        <v>28</v>
      </c>
      <c r="B224" s="7">
        <v>5</v>
      </c>
      <c r="C224" s="8" t="s">
        <v>2</v>
      </c>
      <c r="D224" s="9">
        <v>8320.2973180187291</v>
      </c>
      <c r="E224" s="10">
        <v>0.03</v>
      </c>
      <c r="F224" s="8" t="s">
        <v>15</v>
      </c>
      <c r="G224" s="8">
        <v>30</v>
      </c>
      <c r="H224" s="11"/>
    </row>
    <row r="225" spans="1:8" x14ac:dyDescent="0.2">
      <c r="A225" s="6" t="s">
        <v>18</v>
      </c>
      <c r="B225" s="7">
        <v>5</v>
      </c>
      <c r="C225" s="8" t="s">
        <v>2</v>
      </c>
      <c r="D225" s="9">
        <v>7876.1382763843267</v>
      </c>
      <c r="E225" s="10">
        <v>0.02</v>
      </c>
      <c r="F225" s="8" t="s">
        <v>15</v>
      </c>
      <c r="G225" s="8">
        <v>43</v>
      </c>
      <c r="H225" s="11"/>
    </row>
    <row r="226" spans="1:8" x14ac:dyDescent="0.2">
      <c r="A226" s="6" t="s">
        <v>24</v>
      </c>
      <c r="B226" s="7">
        <v>7</v>
      </c>
      <c r="C226" s="8" t="s">
        <v>1</v>
      </c>
      <c r="D226" s="9">
        <v>7895.524252994619</v>
      </c>
      <c r="E226" s="10">
        <v>0</v>
      </c>
      <c r="F226" s="8" t="s">
        <v>15</v>
      </c>
      <c r="G226" s="8">
        <v>40</v>
      </c>
      <c r="H226" s="11"/>
    </row>
    <row r="227" spans="1:8" x14ac:dyDescent="0.2">
      <c r="A227" s="6" t="s">
        <v>20</v>
      </c>
      <c r="B227" s="7">
        <v>2</v>
      </c>
      <c r="C227" s="8" t="s">
        <v>12</v>
      </c>
      <c r="D227" s="9">
        <v>8150.1094248043682</v>
      </c>
      <c r="E227" s="10">
        <v>0.02</v>
      </c>
      <c r="F227" s="8" t="s">
        <v>13</v>
      </c>
      <c r="G227" s="8">
        <v>43</v>
      </c>
      <c r="H227" s="11"/>
    </row>
    <row r="228" spans="1:8" x14ac:dyDescent="0.2">
      <c r="A228" s="6" t="s">
        <v>18</v>
      </c>
      <c r="B228" s="7">
        <v>2</v>
      </c>
      <c r="C228" s="8" t="s">
        <v>12</v>
      </c>
      <c r="D228" s="9">
        <v>7792.9904795410448</v>
      </c>
      <c r="E228" s="10">
        <v>0.03</v>
      </c>
      <c r="F228" s="8" t="s">
        <v>13</v>
      </c>
      <c r="G228" s="8">
        <v>50</v>
      </c>
      <c r="H228" s="11"/>
    </row>
    <row r="229" spans="1:8" x14ac:dyDescent="0.2">
      <c r="A229" s="6" t="s">
        <v>18</v>
      </c>
      <c r="B229" s="7">
        <v>5</v>
      </c>
      <c r="C229" s="8" t="s">
        <v>2</v>
      </c>
      <c r="D229" s="9">
        <v>8083.08954849575</v>
      </c>
      <c r="E229" s="10">
        <v>0.01</v>
      </c>
      <c r="F229" s="8" t="s">
        <v>15</v>
      </c>
      <c r="G229" s="8">
        <v>45</v>
      </c>
      <c r="H229" s="11"/>
    </row>
    <row r="230" spans="1:8" x14ac:dyDescent="0.2">
      <c r="A230" s="6" t="s">
        <v>18</v>
      </c>
      <c r="B230" s="7">
        <v>4</v>
      </c>
      <c r="C230" s="8" t="s">
        <v>12</v>
      </c>
      <c r="D230" s="9">
        <v>7881.1050089472201</v>
      </c>
      <c r="E230" s="10">
        <v>0.02</v>
      </c>
      <c r="F230" s="8" t="s">
        <v>13</v>
      </c>
      <c r="G230" s="8">
        <v>17</v>
      </c>
      <c r="H230" s="11"/>
    </row>
    <row r="231" spans="1:8" x14ac:dyDescent="0.2">
      <c r="A231" s="6" t="s">
        <v>18</v>
      </c>
      <c r="B231" s="7">
        <v>4</v>
      </c>
      <c r="C231" s="8" t="s">
        <v>12</v>
      </c>
      <c r="D231" s="9">
        <v>7984.4495753210458</v>
      </c>
      <c r="E231" s="10">
        <v>0.02</v>
      </c>
      <c r="F231" s="8" t="s">
        <v>15</v>
      </c>
      <c r="G231" s="8">
        <v>42</v>
      </c>
      <c r="H231" s="11"/>
    </row>
    <row r="232" spans="1:8" x14ac:dyDescent="0.2">
      <c r="A232" s="6" t="s">
        <v>18</v>
      </c>
      <c r="B232" s="7">
        <v>2</v>
      </c>
      <c r="C232" s="8" t="s">
        <v>12</v>
      </c>
      <c r="D232" s="9">
        <v>7549.4100850042423</v>
      </c>
      <c r="E232" s="10">
        <v>0.01</v>
      </c>
      <c r="F232" s="8" t="s">
        <v>15</v>
      </c>
      <c r="G232" s="8">
        <v>45</v>
      </c>
      <c r="H232" s="11"/>
    </row>
    <row r="233" spans="1:8" x14ac:dyDescent="0.2">
      <c r="A233" s="6" t="s">
        <v>18</v>
      </c>
      <c r="B233" s="7">
        <v>2</v>
      </c>
      <c r="C233" s="8" t="s">
        <v>12</v>
      </c>
      <c r="D233" s="9">
        <v>7926.7781135870746</v>
      </c>
      <c r="E233" s="10">
        <v>0.03</v>
      </c>
      <c r="F233" s="8" t="s">
        <v>15</v>
      </c>
      <c r="G233" s="8">
        <v>40</v>
      </c>
      <c r="H233" s="11"/>
    </row>
    <row r="234" spans="1:8" x14ac:dyDescent="0.2">
      <c r="A234" s="6" t="s">
        <v>32</v>
      </c>
      <c r="B234" s="7">
        <v>9</v>
      </c>
      <c r="C234" s="8" t="s">
        <v>1</v>
      </c>
      <c r="D234" s="9">
        <v>8007.2925645707301</v>
      </c>
      <c r="E234" s="10">
        <v>0.03</v>
      </c>
      <c r="F234" s="8" t="s">
        <v>15</v>
      </c>
      <c r="G234" s="8">
        <v>32</v>
      </c>
      <c r="H234" s="11"/>
    </row>
    <row r="235" spans="1:8" x14ac:dyDescent="0.2">
      <c r="A235" s="6" t="s">
        <v>18</v>
      </c>
      <c r="B235" s="7">
        <v>6</v>
      </c>
      <c r="C235" s="8" t="s">
        <v>2</v>
      </c>
      <c r="D235" s="9">
        <v>7581.1039355557614</v>
      </c>
      <c r="E235" s="10">
        <v>0</v>
      </c>
      <c r="F235" s="8" t="s">
        <v>15</v>
      </c>
      <c r="G235" s="8">
        <v>40</v>
      </c>
      <c r="H235" s="11"/>
    </row>
    <row r="236" spans="1:8" x14ac:dyDescent="0.2">
      <c r="A236" s="6" t="s">
        <v>31</v>
      </c>
      <c r="B236" s="7">
        <v>2</v>
      </c>
      <c r="C236" s="8" t="s">
        <v>12</v>
      </c>
      <c r="D236" s="9">
        <v>7726.8036383107437</v>
      </c>
      <c r="E236" s="10">
        <v>0.02</v>
      </c>
      <c r="F236" s="8" t="s">
        <v>15</v>
      </c>
      <c r="G236" s="8">
        <v>34</v>
      </c>
      <c r="H236" s="11"/>
    </row>
    <row r="237" spans="1:8" x14ac:dyDescent="0.2">
      <c r="A237" s="6" t="s">
        <v>31</v>
      </c>
      <c r="B237" s="7">
        <v>2</v>
      </c>
      <c r="C237" s="8" t="s">
        <v>12</v>
      </c>
      <c r="D237" s="9">
        <v>8089.7685028976912</v>
      </c>
      <c r="E237" s="10">
        <v>0.01</v>
      </c>
      <c r="F237" s="8" t="s">
        <v>15</v>
      </c>
      <c r="G237" s="8">
        <v>35</v>
      </c>
      <c r="H237" s="11"/>
    </row>
    <row r="238" spans="1:8" x14ac:dyDescent="0.2">
      <c r="A238" s="6" t="s">
        <v>11</v>
      </c>
      <c r="B238" s="7">
        <v>1</v>
      </c>
      <c r="C238" s="8" t="s">
        <v>12</v>
      </c>
      <c r="D238" s="9">
        <v>8126.2634633098287</v>
      </c>
      <c r="E238" s="10">
        <v>0.03</v>
      </c>
      <c r="F238" s="8" t="s">
        <v>13</v>
      </c>
      <c r="G238" s="8">
        <v>35</v>
      </c>
      <c r="H238" s="11"/>
    </row>
    <row r="239" spans="1:8" x14ac:dyDescent="0.2">
      <c r="A239" s="6" t="s">
        <v>20</v>
      </c>
      <c r="B239" s="7">
        <v>5</v>
      </c>
      <c r="C239" s="8" t="s">
        <v>2</v>
      </c>
      <c r="D239" s="9">
        <v>8279.4000000000015</v>
      </c>
      <c r="E239" s="10">
        <v>0.03</v>
      </c>
      <c r="F239" s="8" t="s">
        <v>15</v>
      </c>
      <c r="G239" s="8">
        <v>37</v>
      </c>
      <c r="H239" s="11"/>
    </row>
    <row r="240" spans="1:8" x14ac:dyDescent="0.2">
      <c r="A240" s="6" t="s">
        <v>22</v>
      </c>
      <c r="B240" s="7">
        <v>2</v>
      </c>
      <c r="C240" s="8" t="s">
        <v>12</v>
      </c>
      <c r="D240" s="9">
        <v>7542.4020184749043</v>
      </c>
      <c r="E240" s="10">
        <v>0</v>
      </c>
      <c r="F240" s="8" t="s">
        <v>15</v>
      </c>
      <c r="G240" s="8">
        <v>35</v>
      </c>
      <c r="H240" s="11"/>
    </row>
    <row r="241" spans="1:8" x14ac:dyDescent="0.2">
      <c r="A241" s="6" t="s">
        <v>30</v>
      </c>
      <c r="B241" s="7">
        <v>8</v>
      </c>
      <c r="C241" s="8" t="s">
        <v>1</v>
      </c>
      <c r="D241" s="9">
        <v>8125.9324532862411</v>
      </c>
      <c r="E241" s="10">
        <v>0.01</v>
      </c>
      <c r="F241" s="8" t="s">
        <v>13</v>
      </c>
      <c r="G241" s="8">
        <v>37</v>
      </c>
      <c r="H241" s="11"/>
    </row>
    <row r="242" spans="1:8" x14ac:dyDescent="0.2">
      <c r="A242" s="6" t="s">
        <v>30</v>
      </c>
      <c r="B242" s="7">
        <v>5</v>
      </c>
      <c r="C242" s="8" t="s">
        <v>2</v>
      </c>
      <c r="D242" s="9">
        <v>8243.0500083572679</v>
      </c>
      <c r="E242" s="10">
        <v>0.03</v>
      </c>
      <c r="F242" s="8" t="s">
        <v>15</v>
      </c>
      <c r="G242" s="8">
        <v>50</v>
      </c>
      <c r="H242" s="11"/>
    </row>
    <row r="243" spans="1:8" x14ac:dyDescent="0.2">
      <c r="A243" s="6" t="s">
        <v>33</v>
      </c>
      <c r="B243" s="7">
        <v>3</v>
      </c>
      <c r="C243" s="8" t="s">
        <v>12</v>
      </c>
      <c r="D243" s="9">
        <v>8090.6996572860817</v>
      </c>
      <c r="E243" s="10">
        <v>0.03</v>
      </c>
      <c r="F243" s="8" t="s">
        <v>13</v>
      </c>
      <c r="G243" s="8">
        <v>51</v>
      </c>
      <c r="H243" s="11"/>
    </row>
    <row r="244" spans="1:8" x14ac:dyDescent="0.2">
      <c r="A244" s="6" t="s">
        <v>31</v>
      </c>
      <c r="B244" s="7">
        <v>2</v>
      </c>
      <c r="C244" s="8" t="s">
        <v>12</v>
      </c>
      <c r="D244" s="9">
        <v>7832.2872834375039</v>
      </c>
      <c r="E244" s="10">
        <v>0.02</v>
      </c>
      <c r="F244" s="8" t="s">
        <v>15</v>
      </c>
      <c r="G244" s="8">
        <v>40</v>
      </c>
      <c r="H244" s="11"/>
    </row>
    <row r="245" spans="1:8" x14ac:dyDescent="0.2">
      <c r="A245" s="6" t="s">
        <v>20</v>
      </c>
      <c r="B245" s="7">
        <v>3</v>
      </c>
      <c r="C245" s="8" t="s">
        <v>12</v>
      </c>
      <c r="D245" s="9">
        <v>8098.0820255787057</v>
      </c>
      <c r="E245" s="10">
        <v>0.01</v>
      </c>
      <c r="F245" s="8" t="s">
        <v>13</v>
      </c>
      <c r="G245" s="8">
        <v>17</v>
      </c>
      <c r="H245" s="11"/>
    </row>
    <row r="246" spans="1:8" x14ac:dyDescent="0.2">
      <c r="A246" s="6" t="s">
        <v>32</v>
      </c>
      <c r="B246" s="7">
        <v>6</v>
      </c>
      <c r="C246" s="8" t="s">
        <v>2</v>
      </c>
      <c r="D246" s="9">
        <v>7667.0591853699352</v>
      </c>
      <c r="E246" s="10">
        <v>0.01</v>
      </c>
      <c r="F246" s="8" t="s">
        <v>13</v>
      </c>
      <c r="G246" s="8">
        <v>22</v>
      </c>
      <c r="H246" s="11"/>
    </row>
    <row r="247" spans="1:8" x14ac:dyDescent="0.2">
      <c r="A247" s="6" t="s">
        <v>18</v>
      </c>
      <c r="B247" s="7">
        <v>3</v>
      </c>
      <c r="C247" s="8" t="s">
        <v>12</v>
      </c>
      <c r="D247" s="9">
        <v>8184.0551936753764</v>
      </c>
      <c r="E247" s="10">
        <v>0.02</v>
      </c>
      <c r="F247" s="8" t="s">
        <v>15</v>
      </c>
      <c r="G247" s="8">
        <v>44</v>
      </c>
      <c r="H247" s="11"/>
    </row>
    <row r="248" spans="1:8" x14ac:dyDescent="0.2">
      <c r="A248" s="6" t="s">
        <v>18</v>
      </c>
      <c r="B248" s="7">
        <v>7</v>
      </c>
      <c r="C248" s="8" t="s">
        <v>1</v>
      </c>
      <c r="D248" s="9">
        <v>7654.4715557574182</v>
      </c>
      <c r="E248" s="10">
        <v>0.03</v>
      </c>
      <c r="F248" s="8" t="s">
        <v>13</v>
      </c>
      <c r="G248" s="8">
        <v>42</v>
      </c>
      <c r="H248" s="11"/>
    </row>
    <row r="249" spans="1:8" x14ac:dyDescent="0.2">
      <c r="A249" s="6" t="s">
        <v>18</v>
      </c>
      <c r="B249" s="7">
        <v>1</v>
      </c>
      <c r="C249" s="8" t="s">
        <v>12</v>
      </c>
      <c r="D249" s="9">
        <v>7556.3389659080894</v>
      </c>
      <c r="E249" s="10">
        <v>0.02</v>
      </c>
      <c r="F249" s="8" t="s">
        <v>15</v>
      </c>
      <c r="G249" s="8">
        <v>43</v>
      </c>
      <c r="H249" s="11"/>
    </row>
    <row r="250" spans="1:8" x14ac:dyDescent="0.2">
      <c r="A250" s="6" t="s">
        <v>22</v>
      </c>
      <c r="B250" s="7">
        <v>6</v>
      </c>
      <c r="C250" s="8" t="s">
        <v>2</v>
      </c>
      <c r="D250" s="9">
        <v>8036.2272549684258</v>
      </c>
      <c r="E250" s="10">
        <v>0</v>
      </c>
      <c r="F250" s="8" t="s">
        <v>15</v>
      </c>
      <c r="G250" s="8">
        <v>46</v>
      </c>
      <c r="H250" s="11"/>
    </row>
    <row r="251" spans="1:8" x14ac:dyDescent="0.2">
      <c r="A251" s="6" t="s">
        <v>24</v>
      </c>
      <c r="B251" s="7">
        <v>6</v>
      </c>
      <c r="C251" s="8" t="s">
        <v>2</v>
      </c>
      <c r="D251" s="9">
        <v>7667.0591853699352</v>
      </c>
      <c r="E251" s="10">
        <v>0.03</v>
      </c>
      <c r="F251" s="8" t="s">
        <v>15</v>
      </c>
      <c r="G251" s="8">
        <v>38</v>
      </c>
      <c r="H251" s="11"/>
    </row>
    <row r="252" spans="1:8" x14ac:dyDescent="0.2">
      <c r="A252" s="6" t="s">
        <v>24</v>
      </c>
      <c r="B252" s="7">
        <v>2</v>
      </c>
      <c r="C252" s="8" t="s">
        <v>12</v>
      </c>
      <c r="D252" s="9">
        <v>8000.105562546496</v>
      </c>
      <c r="E252" s="10">
        <v>0.02</v>
      </c>
      <c r="F252" s="8" t="s">
        <v>15</v>
      </c>
      <c r="G252" s="8">
        <v>45</v>
      </c>
      <c r="H252" s="11"/>
    </row>
    <row r="253" spans="1:8" x14ac:dyDescent="0.2">
      <c r="A253" s="6" t="s">
        <v>14</v>
      </c>
      <c r="B253" s="7">
        <v>1</v>
      </c>
      <c r="C253" s="8" t="s">
        <v>12</v>
      </c>
      <c r="D253" s="9">
        <v>7962.0193243012727</v>
      </c>
      <c r="E253" s="10">
        <v>0.01</v>
      </c>
      <c r="F253" s="8" t="s">
        <v>15</v>
      </c>
      <c r="G253" s="8">
        <v>46</v>
      </c>
      <c r="H253" s="11"/>
    </row>
    <row r="254" spans="1:8" x14ac:dyDescent="0.2">
      <c r="A254" s="6" t="s">
        <v>20</v>
      </c>
      <c r="B254" s="7">
        <v>2</v>
      </c>
      <c r="C254" s="8" t="s">
        <v>12</v>
      </c>
      <c r="D254" s="9">
        <v>8176.9922281604431</v>
      </c>
      <c r="E254" s="10">
        <v>0.01</v>
      </c>
      <c r="F254" s="8" t="s">
        <v>15</v>
      </c>
      <c r="G254" s="8">
        <v>39</v>
      </c>
      <c r="H254" s="11"/>
    </row>
    <row r="255" spans="1:8" x14ac:dyDescent="0.2">
      <c r="A255" s="6" t="s">
        <v>28</v>
      </c>
      <c r="B255" s="7">
        <v>5</v>
      </c>
      <c r="C255" s="8" t="s">
        <v>2</v>
      </c>
      <c r="D255" s="9">
        <v>8037.7940416230831</v>
      </c>
      <c r="E255" s="10">
        <v>0</v>
      </c>
      <c r="F255" s="8" t="s">
        <v>13</v>
      </c>
      <c r="G255" s="8">
        <v>38</v>
      </c>
      <c r="H255" s="11"/>
    </row>
    <row r="256" spans="1:8" x14ac:dyDescent="0.2">
      <c r="A256" s="6" t="s">
        <v>28</v>
      </c>
      <c r="B256" s="7">
        <v>6</v>
      </c>
      <c r="C256" s="8" t="s">
        <v>2</v>
      </c>
      <c r="D256" s="9">
        <v>7667.0591853699352</v>
      </c>
      <c r="E256" s="10">
        <v>0.01</v>
      </c>
      <c r="F256" s="8" t="s">
        <v>13</v>
      </c>
      <c r="G256" s="8">
        <v>50</v>
      </c>
      <c r="H256" s="11"/>
    </row>
    <row r="257" spans="1:8" x14ac:dyDescent="0.2">
      <c r="A257" s="6" t="s">
        <v>18</v>
      </c>
      <c r="B257" s="7">
        <v>1</v>
      </c>
      <c r="C257" s="8" t="s">
        <v>12</v>
      </c>
      <c r="D257" s="9">
        <v>8110.7503819841531</v>
      </c>
      <c r="E257" s="10">
        <v>0</v>
      </c>
      <c r="F257" s="8" t="s">
        <v>15</v>
      </c>
      <c r="G257" s="8">
        <v>44</v>
      </c>
      <c r="H257" s="11"/>
    </row>
    <row r="258" spans="1:8" x14ac:dyDescent="0.2">
      <c r="A258" s="6" t="s">
        <v>28</v>
      </c>
      <c r="B258" s="7">
        <v>8</v>
      </c>
      <c r="C258" s="8" t="s">
        <v>1</v>
      </c>
      <c r="D258" s="9">
        <v>8130.8348263562766</v>
      </c>
      <c r="E258" s="10">
        <v>0.03</v>
      </c>
      <c r="F258" s="8" t="s">
        <v>13</v>
      </c>
      <c r="G258" s="8">
        <v>42</v>
      </c>
      <c r="H258" s="11"/>
    </row>
    <row r="259" spans="1:8" x14ac:dyDescent="0.2">
      <c r="A259" s="6" t="s">
        <v>28</v>
      </c>
      <c r="B259" s="7">
        <v>7</v>
      </c>
      <c r="C259" s="8" t="s">
        <v>1</v>
      </c>
      <c r="D259" s="9">
        <v>7850.2733110233294</v>
      </c>
      <c r="E259" s="10">
        <v>0.03</v>
      </c>
      <c r="F259" s="8" t="s">
        <v>15</v>
      </c>
      <c r="G259" s="8">
        <v>34</v>
      </c>
      <c r="H259" s="11"/>
    </row>
    <row r="260" spans="1:8" x14ac:dyDescent="0.2">
      <c r="A260" s="6" t="s">
        <v>22</v>
      </c>
      <c r="B260" s="7">
        <v>1</v>
      </c>
      <c r="C260" s="8" t="s">
        <v>12</v>
      </c>
      <c r="D260" s="9">
        <v>8086.8988624146004</v>
      </c>
      <c r="E260" s="10">
        <v>0.03</v>
      </c>
      <c r="F260" s="8" t="s">
        <v>15</v>
      </c>
      <c r="G260" s="8">
        <v>46</v>
      </c>
      <c r="H260" s="11"/>
    </row>
    <row r="261" spans="1:8" x14ac:dyDescent="0.2">
      <c r="A261" s="6" t="s">
        <v>18</v>
      </c>
      <c r="B261" s="7">
        <v>3</v>
      </c>
      <c r="C261" s="8" t="s">
        <v>12</v>
      </c>
      <c r="D261" s="9">
        <v>7930.5944817911313</v>
      </c>
      <c r="E261" s="10">
        <v>0.02</v>
      </c>
      <c r="F261" s="8" t="s">
        <v>13</v>
      </c>
      <c r="G261" s="8">
        <v>30</v>
      </c>
      <c r="H261" s="11"/>
    </row>
    <row r="262" spans="1:8" x14ac:dyDescent="0.2">
      <c r="A262" s="6" t="s">
        <v>30</v>
      </c>
      <c r="B262" s="7">
        <v>4</v>
      </c>
      <c r="C262" s="8" t="s">
        <v>12</v>
      </c>
      <c r="D262" s="9">
        <v>8240.3126022059769</v>
      </c>
      <c r="E262" s="10">
        <v>0.02</v>
      </c>
      <c r="F262" s="8" t="s">
        <v>15</v>
      </c>
      <c r="G262" s="8">
        <v>39</v>
      </c>
      <c r="H262" s="11"/>
    </row>
    <row r="263" spans="1:8" x14ac:dyDescent="0.2">
      <c r="A263" s="6" t="s">
        <v>18</v>
      </c>
      <c r="B263" s="7">
        <v>3</v>
      </c>
      <c r="C263" s="8" t="s">
        <v>12</v>
      </c>
      <c r="D263" s="9">
        <v>7897.8730593218415</v>
      </c>
      <c r="E263" s="10">
        <v>0.01</v>
      </c>
      <c r="F263" s="8" t="s">
        <v>15</v>
      </c>
      <c r="G263" s="8">
        <v>43</v>
      </c>
      <c r="H263" s="11"/>
    </row>
    <row r="264" spans="1:8" x14ac:dyDescent="0.2">
      <c r="A264" s="6" t="s">
        <v>33</v>
      </c>
      <c r="B264" s="7">
        <v>3</v>
      </c>
      <c r="C264" s="8" t="s">
        <v>12</v>
      </c>
      <c r="D264" s="9">
        <v>7830.9703355895408</v>
      </c>
      <c r="E264" s="10">
        <v>0.02</v>
      </c>
      <c r="F264" s="8" t="s">
        <v>15</v>
      </c>
      <c r="G264" s="8">
        <v>46</v>
      </c>
      <c r="H264" s="11"/>
    </row>
    <row r="265" spans="1:8" x14ac:dyDescent="0.2">
      <c r="A265" s="6" t="s">
        <v>22</v>
      </c>
      <c r="B265" s="7">
        <v>3</v>
      </c>
      <c r="C265" s="8" t="s">
        <v>12</v>
      </c>
      <c r="D265" s="9">
        <v>7738.7112676149945</v>
      </c>
      <c r="E265" s="10">
        <v>0.01</v>
      </c>
      <c r="F265" s="8" t="s">
        <v>13</v>
      </c>
      <c r="G265" s="8">
        <v>26</v>
      </c>
      <c r="H265" s="11"/>
    </row>
    <row r="266" spans="1:8" x14ac:dyDescent="0.2">
      <c r="A266" s="6" t="s">
        <v>20</v>
      </c>
      <c r="B266" s="7">
        <v>4</v>
      </c>
      <c r="C266" s="8" t="s">
        <v>12</v>
      </c>
      <c r="D266" s="9">
        <v>8116.4786085646892</v>
      </c>
      <c r="E266" s="10">
        <v>0.02</v>
      </c>
      <c r="F266" s="8" t="s">
        <v>15</v>
      </c>
      <c r="G266" s="8">
        <v>43</v>
      </c>
      <c r="H266" s="11"/>
    </row>
    <row r="267" spans="1:8" x14ac:dyDescent="0.2">
      <c r="A267" s="6" t="s">
        <v>18</v>
      </c>
      <c r="B267" s="7">
        <v>8</v>
      </c>
      <c r="C267" s="8" t="s">
        <v>1</v>
      </c>
      <c r="D267" s="9">
        <v>7812.9359428140215</v>
      </c>
      <c r="E267" s="10">
        <v>0</v>
      </c>
      <c r="F267" s="8" t="s">
        <v>15</v>
      </c>
      <c r="G267" s="8">
        <v>40</v>
      </c>
      <c r="H267" s="11"/>
    </row>
    <row r="268" spans="1:8" x14ac:dyDescent="0.2">
      <c r="A268" s="6" t="s">
        <v>11</v>
      </c>
      <c r="B268" s="7">
        <v>6</v>
      </c>
      <c r="C268" s="8" t="s">
        <v>2</v>
      </c>
      <c r="D268" s="9">
        <v>7502.3615710540435</v>
      </c>
      <c r="E268" s="10">
        <v>0.01</v>
      </c>
      <c r="F268" s="8" t="s">
        <v>15</v>
      </c>
      <c r="G268" s="8">
        <v>46</v>
      </c>
      <c r="H268" s="11"/>
    </row>
    <row r="269" spans="1:8" x14ac:dyDescent="0.2">
      <c r="A269" s="6" t="s">
        <v>28</v>
      </c>
      <c r="B269" s="7">
        <v>5</v>
      </c>
      <c r="C269" s="8" t="s">
        <v>2</v>
      </c>
      <c r="D269" s="9">
        <v>8223.7569372176858</v>
      </c>
      <c r="E269" s="10">
        <v>0</v>
      </c>
      <c r="F269" s="8" t="s">
        <v>15</v>
      </c>
      <c r="G269" s="8">
        <v>50</v>
      </c>
      <c r="H269" s="11"/>
    </row>
    <row r="270" spans="1:8" x14ac:dyDescent="0.2">
      <c r="A270" s="6" t="s">
        <v>20</v>
      </c>
      <c r="B270" s="7">
        <v>1</v>
      </c>
      <c r="C270" s="8" t="s">
        <v>12</v>
      </c>
      <c r="D270" s="9">
        <v>8124.4721615476237</v>
      </c>
      <c r="E270" s="10">
        <v>0</v>
      </c>
      <c r="F270" s="8" t="s">
        <v>15</v>
      </c>
      <c r="G270" s="8">
        <v>24</v>
      </c>
      <c r="H270" s="11"/>
    </row>
    <row r="271" spans="1:8" x14ac:dyDescent="0.2">
      <c r="A271" s="6" t="s">
        <v>22</v>
      </c>
      <c r="B271" s="7">
        <v>6</v>
      </c>
      <c r="C271" s="8" t="s">
        <v>2</v>
      </c>
      <c r="D271" s="9">
        <v>7794.2046524932039</v>
      </c>
      <c r="E271" s="10">
        <v>0.02</v>
      </c>
      <c r="F271" s="8" t="s">
        <v>15</v>
      </c>
      <c r="G271" s="8">
        <v>42</v>
      </c>
      <c r="H271" s="11"/>
    </row>
    <row r="272" spans="1:8" x14ac:dyDescent="0.2">
      <c r="A272" s="6" t="s">
        <v>20</v>
      </c>
      <c r="B272" s="7">
        <v>8</v>
      </c>
      <c r="C272" s="8" t="s">
        <v>1</v>
      </c>
      <c r="D272" s="9">
        <v>7830.6722781469989</v>
      </c>
      <c r="E272" s="10">
        <v>0.03</v>
      </c>
      <c r="F272" s="8" t="s">
        <v>15</v>
      </c>
      <c r="G272" s="8">
        <v>27</v>
      </c>
      <c r="H272" s="11"/>
    </row>
    <row r="273" spans="1:8" x14ac:dyDescent="0.2">
      <c r="A273" s="6" t="s">
        <v>22</v>
      </c>
      <c r="B273" s="7">
        <v>5</v>
      </c>
      <c r="C273" s="8" t="s">
        <v>2</v>
      </c>
      <c r="D273" s="9">
        <v>8048.4587653864719</v>
      </c>
      <c r="E273" s="10">
        <v>0</v>
      </c>
      <c r="F273" s="8" t="s">
        <v>15</v>
      </c>
      <c r="G273" s="8">
        <v>25</v>
      </c>
      <c r="H273" s="11"/>
    </row>
    <row r="274" spans="1:8" x14ac:dyDescent="0.2">
      <c r="A274" s="6" t="s">
        <v>14</v>
      </c>
      <c r="B274" s="7">
        <v>2</v>
      </c>
      <c r="C274" s="8" t="s">
        <v>12</v>
      </c>
      <c r="D274" s="9">
        <v>7795.6111939471748</v>
      </c>
      <c r="E274" s="10">
        <v>0</v>
      </c>
      <c r="F274" s="8" t="s">
        <v>15</v>
      </c>
      <c r="G274" s="8">
        <v>33</v>
      </c>
      <c r="H274" s="11"/>
    </row>
    <row r="275" spans="1:8" x14ac:dyDescent="0.2">
      <c r="A275" s="6" t="s">
        <v>18</v>
      </c>
      <c r="B275" s="7">
        <v>4</v>
      </c>
      <c r="C275" s="8" t="s">
        <v>12</v>
      </c>
      <c r="D275" s="9">
        <v>7900.6748392789768</v>
      </c>
      <c r="E275" s="10">
        <v>0.02</v>
      </c>
      <c r="F275" s="8" t="s">
        <v>13</v>
      </c>
      <c r="G275" s="8">
        <v>16</v>
      </c>
      <c r="H275" s="11"/>
    </row>
    <row r="276" spans="1:8" x14ac:dyDescent="0.2">
      <c r="A276" s="6" t="s">
        <v>32</v>
      </c>
      <c r="B276" s="7">
        <v>3</v>
      </c>
      <c r="C276" s="8" t="s">
        <v>12</v>
      </c>
      <c r="D276" s="9">
        <v>7779.8472303542849</v>
      </c>
      <c r="E276" s="10">
        <v>0.01</v>
      </c>
      <c r="F276" s="8" t="s">
        <v>15</v>
      </c>
      <c r="G276" s="8">
        <v>38</v>
      </c>
      <c r="H276" s="11"/>
    </row>
    <row r="277" spans="1:8" x14ac:dyDescent="0.2">
      <c r="A277" s="6" t="s">
        <v>18</v>
      </c>
      <c r="B277" s="7">
        <v>8</v>
      </c>
      <c r="C277" s="8" t="s">
        <v>1</v>
      </c>
      <c r="D277" s="9">
        <v>7645.6961937180813</v>
      </c>
      <c r="E277" s="10">
        <v>0.01</v>
      </c>
      <c r="F277" s="8" t="s">
        <v>15</v>
      </c>
      <c r="G277" s="8">
        <v>41</v>
      </c>
      <c r="H277" s="11"/>
    </row>
    <row r="278" spans="1:8" x14ac:dyDescent="0.2">
      <c r="A278" s="6" t="s">
        <v>11</v>
      </c>
      <c r="B278" s="7">
        <v>5</v>
      </c>
      <c r="C278" s="8" t="s">
        <v>2</v>
      </c>
      <c r="D278" s="9">
        <v>8253.4500000000007</v>
      </c>
      <c r="E278" s="10">
        <v>0.01</v>
      </c>
      <c r="F278" s="8" t="s">
        <v>13</v>
      </c>
      <c r="G278" s="8">
        <v>64</v>
      </c>
      <c r="H278" s="11"/>
    </row>
    <row r="279" spans="1:8" x14ac:dyDescent="0.2">
      <c r="A279" s="6" t="s">
        <v>28</v>
      </c>
      <c r="B279" s="7">
        <v>4</v>
      </c>
      <c r="C279" s="8" t="s">
        <v>12</v>
      </c>
      <c r="D279" s="9">
        <v>8018.0884848652295</v>
      </c>
      <c r="E279" s="10">
        <v>0.02</v>
      </c>
      <c r="F279" s="8" t="s">
        <v>15</v>
      </c>
      <c r="G279" s="8">
        <v>41</v>
      </c>
      <c r="H279" s="11"/>
    </row>
    <row r="280" spans="1:8" x14ac:dyDescent="0.2">
      <c r="A280" s="6" t="s">
        <v>11</v>
      </c>
      <c r="B280" s="7">
        <v>1</v>
      </c>
      <c r="C280" s="8" t="s">
        <v>12</v>
      </c>
      <c r="D280" s="9">
        <v>8223.8816755394691</v>
      </c>
      <c r="E280" s="10">
        <v>0.02</v>
      </c>
      <c r="F280" s="8" t="s">
        <v>15</v>
      </c>
      <c r="G280" s="8">
        <v>31</v>
      </c>
      <c r="H280" s="11"/>
    </row>
    <row r="281" spans="1:8" x14ac:dyDescent="0.2">
      <c r="A281" s="6" t="s">
        <v>11</v>
      </c>
      <c r="B281" s="7">
        <v>5</v>
      </c>
      <c r="C281" s="8" t="s">
        <v>2</v>
      </c>
      <c r="D281" s="9">
        <v>8156.4790837767214</v>
      </c>
      <c r="E281" s="10">
        <v>0.03</v>
      </c>
      <c r="F281" s="8" t="s">
        <v>13</v>
      </c>
      <c r="G281" s="8">
        <v>24</v>
      </c>
      <c r="H281" s="11"/>
    </row>
    <row r="282" spans="1:8" x14ac:dyDescent="0.2">
      <c r="A282" s="6" t="s">
        <v>11</v>
      </c>
      <c r="B282" s="7">
        <v>6</v>
      </c>
      <c r="C282" s="8" t="s">
        <v>2</v>
      </c>
      <c r="D282" s="9">
        <v>7667.0591853699352</v>
      </c>
      <c r="E282" s="10">
        <v>0.01</v>
      </c>
      <c r="F282" s="8" t="s">
        <v>15</v>
      </c>
      <c r="G282" s="8">
        <v>42</v>
      </c>
      <c r="H282" s="11"/>
    </row>
    <row r="283" spans="1:8" x14ac:dyDescent="0.2">
      <c r="A283" s="6" t="s">
        <v>30</v>
      </c>
      <c r="B283" s="7">
        <v>2</v>
      </c>
      <c r="C283" s="8" t="s">
        <v>12</v>
      </c>
      <c r="D283" s="9">
        <v>7597.3872233934208</v>
      </c>
      <c r="E283" s="10">
        <v>0.02</v>
      </c>
      <c r="F283" s="8" t="s">
        <v>15</v>
      </c>
      <c r="G283" s="8">
        <v>31</v>
      </c>
      <c r="H283" s="11"/>
    </row>
    <row r="284" spans="1:8" x14ac:dyDescent="0.2">
      <c r="A284" s="6" t="s">
        <v>11</v>
      </c>
      <c r="B284" s="7">
        <v>2</v>
      </c>
      <c r="C284" s="8" t="s">
        <v>12</v>
      </c>
      <c r="D284" s="9">
        <v>8217.5729164982658</v>
      </c>
      <c r="E284" s="10">
        <v>0.02</v>
      </c>
      <c r="F284" s="8" t="s">
        <v>15</v>
      </c>
      <c r="G284" s="8">
        <v>21</v>
      </c>
      <c r="H284" s="11"/>
    </row>
    <row r="285" spans="1:8" x14ac:dyDescent="0.2">
      <c r="A285" s="6" t="s">
        <v>20</v>
      </c>
      <c r="B285" s="7">
        <v>4</v>
      </c>
      <c r="C285" s="8" t="s">
        <v>12</v>
      </c>
      <c r="D285" s="9">
        <v>7775.0855978544405</v>
      </c>
      <c r="E285" s="10">
        <v>0.02</v>
      </c>
      <c r="F285" s="8" t="s">
        <v>15</v>
      </c>
      <c r="G285" s="8">
        <v>48</v>
      </c>
      <c r="H285" s="11"/>
    </row>
    <row r="286" spans="1:8" x14ac:dyDescent="0.2">
      <c r="A286" s="6" t="s">
        <v>32</v>
      </c>
      <c r="B286" s="7">
        <v>3</v>
      </c>
      <c r="C286" s="8" t="s">
        <v>12</v>
      </c>
      <c r="D286" s="9">
        <v>7982.8624739032603</v>
      </c>
      <c r="E286" s="10">
        <v>0</v>
      </c>
      <c r="F286" s="8" t="s">
        <v>15</v>
      </c>
      <c r="G286" s="8">
        <v>22</v>
      </c>
      <c r="H286" s="11"/>
    </row>
    <row r="287" spans="1:8" x14ac:dyDescent="0.2">
      <c r="A287" s="6" t="s">
        <v>20</v>
      </c>
      <c r="B287" s="7">
        <v>7</v>
      </c>
      <c r="C287" s="8" t="s">
        <v>1</v>
      </c>
      <c r="D287" s="9">
        <v>7818.5288143675007</v>
      </c>
      <c r="E287" s="10">
        <v>0.01</v>
      </c>
      <c r="F287" s="8" t="s">
        <v>15</v>
      </c>
      <c r="G287" s="8">
        <v>40</v>
      </c>
      <c r="H287" s="11"/>
    </row>
    <row r="288" spans="1:8" x14ac:dyDescent="0.2">
      <c r="A288" s="6" t="s">
        <v>30</v>
      </c>
      <c r="B288" s="7">
        <v>2</v>
      </c>
      <c r="C288" s="8" t="s">
        <v>12</v>
      </c>
      <c r="D288" s="9">
        <v>8256.8840335760433</v>
      </c>
      <c r="E288" s="10">
        <v>0</v>
      </c>
      <c r="F288" s="8" t="s">
        <v>15</v>
      </c>
      <c r="G288" s="8">
        <v>29</v>
      </c>
      <c r="H288" s="11"/>
    </row>
    <row r="289" spans="1:8" x14ac:dyDescent="0.2">
      <c r="A289" s="6" t="s">
        <v>18</v>
      </c>
      <c r="B289" s="7">
        <v>1</v>
      </c>
      <c r="C289" s="8" t="s">
        <v>12</v>
      </c>
      <c r="D289" s="9">
        <v>7660.0281689433314</v>
      </c>
      <c r="E289" s="10">
        <v>0.01</v>
      </c>
      <c r="F289" s="8" t="s">
        <v>15</v>
      </c>
      <c r="G289" s="8">
        <v>41</v>
      </c>
      <c r="H289" s="11"/>
    </row>
    <row r="290" spans="1:8" x14ac:dyDescent="0.2">
      <c r="A290" s="6" t="s">
        <v>24</v>
      </c>
      <c r="B290" s="7">
        <v>2</v>
      </c>
      <c r="C290" s="8" t="s">
        <v>12</v>
      </c>
      <c r="D290" s="9">
        <v>7736.2686987123607</v>
      </c>
      <c r="E290" s="10">
        <v>0.01</v>
      </c>
      <c r="F290" s="8" t="s">
        <v>13</v>
      </c>
      <c r="G290" s="8">
        <v>46</v>
      </c>
      <c r="H290" s="11"/>
    </row>
    <row r="291" spans="1:8" x14ac:dyDescent="0.2">
      <c r="A291" s="6" t="s">
        <v>28</v>
      </c>
      <c r="B291" s="7">
        <v>5</v>
      </c>
      <c r="C291" s="8" t="s">
        <v>2</v>
      </c>
      <c r="D291" s="9">
        <v>8048.9243752391076</v>
      </c>
      <c r="E291" s="10">
        <v>0</v>
      </c>
      <c r="F291" s="8" t="s">
        <v>13</v>
      </c>
      <c r="G291" s="8">
        <v>65</v>
      </c>
      <c r="H291" s="11"/>
    </row>
    <row r="292" spans="1:8" x14ac:dyDescent="0.2">
      <c r="A292" s="6" t="s">
        <v>20</v>
      </c>
      <c r="B292" s="7">
        <v>7</v>
      </c>
      <c r="C292" s="8" t="s">
        <v>1</v>
      </c>
      <c r="D292" s="9">
        <v>7942.1847011419641</v>
      </c>
      <c r="E292" s="10">
        <v>0.03</v>
      </c>
      <c r="F292" s="8" t="s">
        <v>15</v>
      </c>
      <c r="G292" s="8">
        <v>32</v>
      </c>
      <c r="H292" s="11"/>
    </row>
    <row r="293" spans="1:8" x14ac:dyDescent="0.2">
      <c r="A293" s="6" t="s">
        <v>11</v>
      </c>
      <c r="B293" s="7">
        <v>1</v>
      </c>
      <c r="C293" s="8" t="s">
        <v>12</v>
      </c>
      <c r="D293" s="9">
        <v>7963.0867936467803</v>
      </c>
      <c r="E293" s="10">
        <v>0.03</v>
      </c>
      <c r="F293" s="8" t="s">
        <v>15</v>
      </c>
      <c r="G293" s="8">
        <v>38</v>
      </c>
      <c r="H293" s="11"/>
    </row>
    <row r="294" spans="1:8" x14ac:dyDescent="0.2">
      <c r="A294" s="6" t="s">
        <v>11</v>
      </c>
      <c r="B294" s="7">
        <v>3</v>
      </c>
      <c r="C294" s="8" t="s">
        <v>12</v>
      </c>
      <c r="D294" s="9">
        <v>7565.6395418141528</v>
      </c>
      <c r="E294" s="10">
        <v>0.01</v>
      </c>
      <c r="F294" s="8" t="s">
        <v>13</v>
      </c>
      <c r="G294" s="8">
        <v>25</v>
      </c>
      <c r="H294" s="11"/>
    </row>
    <row r="295" spans="1:8" x14ac:dyDescent="0.2">
      <c r="A295" s="6" t="s">
        <v>28</v>
      </c>
      <c r="B295" s="7">
        <v>4</v>
      </c>
      <c r="C295" s="8" t="s">
        <v>12</v>
      </c>
      <c r="D295" s="9">
        <v>7939.8567617229855</v>
      </c>
      <c r="E295" s="10">
        <v>0.01</v>
      </c>
      <c r="F295" s="8" t="s">
        <v>15</v>
      </c>
      <c r="G295" s="8">
        <v>46</v>
      </c>
      <c r="H295" s="11"/>
    </row>
    <row r="296" spans="1:8" x14ac:dyDescent="0.2">
      <c r="A296" s="6" t="s">
        <v>18</v>
      </c>
      <c r="B296" s="7">
        <v>6</v>
      </c>
      <c r="C296" s="8" t="s">
        <v>2</v>
      </c>
      <c r="D296" s="9">
        <v>7667.0591853699352</v>
      </c>
      <c r="E296" s="10">
        <v>0</v>
      </c>
      <c r="F296" s="8" t="s">
        <v>15</v>
      </c>
      <c r="G296" s="8">
        <v>38</v>
      </c>
      <c r="H296" s="11"/>
    </row>
    <row r="297" spans="1:8" x14ac:dyDescent="0.2">
      <c r="A297" s="6" t="s">
        <v>31</v>
      </c>
      <c r="B297" s="7">
        <v>8</v>
      </c>
      <c r="C297" s="8" t="s">
        <v>1</v>
      </c>
      <c r="D297" s="9">
        <v>7914.036905753569</v>
      </c>
      <c r="E297" s="10">
        <v>0.02</v>
      </c>
      <c r="F297" s="8" t="s">
        <v>15</v>
      </c>
      <c r="G297" s="8">
        <v>23</v>
      </c>
      <c r="H297" s="11"/>
    </row>
    <row r="298" spans="1:8" x14ac:dyDescent="0.2">
      <c r="A298" s="6" t="s">
        <v>29</v>
      </c>
      <c r="B298" s="7">
        <v>4</v>
      </c>
      <c r="C298" s="8" t="s">
        <v>12</v>
      </c>
      <c r="D298" s="9">
        <v>7626.9086696592558</v>
      </c>
      <c r="E298" s="10">
        <v>0.03</v>
      </c>
      <c r="F298" s="8" t="s">
        <v>13</v>
      </c>
      <c r="G298" s="8">
        <v>54</v>
      </c>
      <c r="H298" s="11"/>
    </row>
    <row r="299" spans="1:8" x14ac:dyDescent="0.2">
      <c r="A299" s="6" t="s">
        <v>22</v>
      </c>
      <c r="B299" s="7">
        <v>9</v>
      </c>
      <c r="C299" s="8" t="s">
        <v>1</v>
      </c>
      <c r="D299" s="9">
        <v>7602.1529592836896</v>
      </c>
      <c r="E299" s="10">
        <v>0.03</v>
      </c>
      <c r="F299" s="8" t="s">
        <v>13</v>
      </c>
      <c r="G299" s="8">
        <v>34</v>
      </c>
      <c r="H299" s="11"/>
    </row>
    <row r="300" spans="1:8" x14ac:dyDescent="0.2">
      <c r="A300" s="6" t="s">
        <v>31</v>
      </c>
      <c r="B300" s="7">
        <v>6</v>
      </c>
      <c r="C300" s="8" t="s">
        <v>2</v>
      </c>
      <c r="D300" s="9">
        <v>7667.0591853699352</v>
      </c>
      <c r="E300" s="10">
        <v>0</v>
      </c>
      <c r="F300" s="8" t="s">
        <v>15</v>
      </c>
      <c r="G300" s="8">
        <v>25</v>
      </c>
      <c r="H300" s="11"/>
    </row>
    <row r="301" spans="1:8" x14ac:dyDescent="0.2">
      <c r="A301" s="6" t="s">
        <v>28</v>
      </c>
      <c r="B301" s="7">
        <v>1</v>
      </c>
      <c r="C301" s="8" t="s">
        <v>12</v>
      </c>
      <c r="D301" s="9">
        <v>7843.9915139212872</v>
      </c>
      <c r="E301" s="10">
        <v>0</v>
      </c>
      <c r="F301" s="8" t="s">
        <v>15</v>
      </c>
      <c r="G301" s="8">
        <v>28</v>
      </c>
      <c r="H301" s="11"/>
    </row>
    <row r="302" spans="1:8" x14ac:dyDescent="0.2">
      <c r="A302" s="6" t="s">
        <v>20</v>
      </c>
      <c r="B302" s="7">
        <v>8</v>
      </c>
      <c r="C302" s="8" t="s">
        <v>1</v>
      </c>
      <c r="D302" s="9">
        <v>7640.3551965186989</v>
      </c>
      <c r="E302" s="10">
        <v>0</v>
      </c>
      <c r="F302" s="8" t="s">
        <v>15</v>
      </c>
      <c r="G302" s="8">
        <v>43</v>
      </c>
      <c r="H302" s="11"/>
    </row>
    <row r="303" spans="1:8" x14ac:dyDescent="0.2">
      <c r="A303" s="6" t="s">
        <v>33</v>
      </c>
      <c r="B303" s="7">
        <v>4</v>
      </c>
      <c r="C303" s="8" t="s">
        <v>12</v>
      </c>
      <c r="D303" s="9">
        <v>7842.6845232912001</v>
      </c>
      <c r="E303" s="10">
        <v>0.03</v>
      </c>
      <c r="F303" s="8" t="s">
        <v>15</v>
      </c>
      <c r="G303" s="8">
        <v>36</v>
      </c>
      <c r="H303" s="11"/>
    </row>
    <row r="304" spans="1:8" x14ac:dyDescent="0.2">
      <c r="A304" s="6" t="s">
        <v>30</v>
      </c>
      <c r="B304" s="7">
        <v>5</v>
      </c>
      <c r="C304" s="8" t="s">
        <v>2</v>
      </c>
      <c r="D304" s="9">
        <v>8202.2862705194348</v>
      </c>
      <c r="E304" s="10">
        <v>0</v>
      </c>
      <c r="F304" s="8" t="s">
        <v>15</v>
      </c>
      <c r="G304" s="8">
        <v>34</v>
      </c>
      <c r="H304" s="11"/>
    </row>
    <row r="305" spans="1:8" x14ac:dyDescent="0.2">
      <c r="A305" s="6" t="s">
        <v>22</v>
      </c>
      <c r="B305" s="7">
        <v>5</v>
      </c>
      <c r="C305" s="8" t="s">
        <v>2</v>
      </c>
      <c r="D305" s="9">
        <v>8155.0555548894954</v>
      </c>
      <c r="E305" s="10">
        <v>0.01</v>
      </c>
      <c r="F305" s="8" t="s">
        <v>13</v>
      </c>
      <c r="G305" s="8">
        <v>64</v>
      </c>
      <c r="H305" s="11"/>
    </row>
    <row r="306" spans="1:8" x14ac:dyDescent="0.2">
      <c r="A306" s="6" t="s">
        <v>24</v>
      </c>
      <c r="B306" s="7">
        <v>3</v>
      </c>
      <c r="C306" s="8" t="s">
        <v>12</v>
      </c>
      <c r="D306" s="9">
        <v>7975.1501481990272</v>
      </c>
      <c r="E306" s="10">
        <v>0.01</v>
      </c>
      <c r="F306" s="8" t="s">
        <v>13</v>
      </c>
      <c r="G306" s="8">
        <v>64</v>
      </c>
      <c r="H306" s="11"/>
    </row>
    <row r="307" spans="1:8" x14ac:dyDescent="0.2">
      <c r="A307" s="6" t="s">
        <v>14</v>
      </c>
      <c r="B307" s="7">
        <v>4</v>
      </c>
      <c r="C307" s="8" t="s">
        <v>12</v>
      </c>
      <c r="D307" s="9">
        <v>7879.3046580563623</v>
      </c>
      <c r="E307" s="10">
        <v>0</v>
      </c>
      <c r="F307" s="8" t="s">
        <v>15</v>
      </c>
      <c r="G307" s="8">
        <v>32</v>
      </c>
      <c r="H307" s="11"/>
    </row>
    <row r="308" spans="1:8" x14ac:dyDescent="0.2">
      <c r="A308" s="6" t="s">
        <v>11</v>
      </c>
      <c r="B308" s="7">
        <v>3</v>
      </c>
      <c r="C308" s="8" t="s">
        <v>12</v>
      </c>
      <c r="D308" s="9">
        <v>7627.5286927261368</v>
      </c>
      <c r="E308" s="10">
        <v>0.02</v>
      </c>
      <c r="F308" s="8" t="s">
        <v>15</v>
      </c>
      <c r="G308" s="8">
        <v>44</v>
      </c>
      <c r="H308" s="11"/>
    </row>
    <row r="309" spans="1:8" x14ac:dyDescent="0.2">
      <c r="A309" s="6" t="s">
        <v>30</v>
      </c>
      <c r="B309" s="7">
        <v>8</v>
      </c>
      <c r="C309" s="8" t="s">
        <v>1</v>
      </c>
      <c r="D309" s="9">
        <v>8014.7423117538983</v>
      </c>
      <c r="E309" s="10">
        <v>0.01</v>
      </c>
      <c r="F309" s="8" t="s">
        <v>13</v>
      </c>
      <c r="G309" s="8">
        <v>64</v>
      </c>
      <c r="H309" s="11"/>
    </row>
    <row r="310" spans="1:8" x14ac:dyDescent="0.2">
      <c r="A310" s="6" t="s">
        <v>31</v>
      </c>
      <c r="B310" s="7">
        <v>8</v>
      </c>
      <c r="C310" s="8" t="s">
        <v>1</v>
      </c>
      <c r="D310" s="9">
        <v>8192.1466357040117</v>
      </c>
      <c r="E310" s="10">
        <v>0.01</v>
      </c>
      <c r="F310" s="8" t="s">
        <v>15</v>
      </c>
      <c r="G310" s="8">
        <v>43</v>
      </c>
      <c r="H310" s="11"/>
    </row>
    <row r="311" spans="1:8" x14ac:dyDescent="0.2">
      <c r="A311" s="6" t="s">
        <v>11</v>
      </c>
      <c r="B311" s="7">
        <v>9</v>
      </c>
      <c r="C311" s="8" t="s">
        <v>1</v>
      </c>
      <c r="D311" s="9">
        <v>8067.6168938958972</v>
      </c>
      <c r="E311" s="10">
        <v>0</v>
      </c>
      <c r="F311" s="8" t="s">
        <v>13</v>
      </c>
      <c r="G311" s="8">
        <v>20</v>
      </c>
      <c r="H311" s="11"/>
    </row>
    <row r="312" spans="1:8" x14ac:dyDescent="0.2">
      <c r="A312" s="6" t="s">
        <v>31</v>
      </c>
      <c r="B312" s="7">
        <v>3</v>
      </c>
      <c r="C312" s="8" t="s">
        <v>12</v>
      </c>
      <c r="D312" s="9">
        <v>7793.865464991145</v>
      </c>
      <c r="E312" s="10">
        <v>0.01</v>
      </c>
      <c r="F312" s="8" t="s">
        <v>15</v>
      </c>
      <c r="G312" s="8">
        <v>25</v>
      </c>
      <c r="H312" s="11"/>
    </row>
    <row r="313" spans="1:8" x14ac:dyDescent="0.2">
      <c r="A313" s="6" t="s">
        <v>28</v>
      </c>
      <c r="B313" s="7">
        <v>3</v>
      </c>
      <c r="C313" s="8" t="s">
        <v>12</v>
      </c>
      <c r="D313" s="9">
        <v>7694.2946267363959</v>
      </c>
      <c r="E313" s="10">
        <v>0.02</v>
      </c>
      <c r="F313" s="8" t="s">
        <v>15</v>
      </c>
      <c r="G313" s="8">
        <v>25</v>
      </c>
      <c r="H313" s="11"/>
    </row>
    <row r="314" spans="1:8" x14ac:dyDescent="0.2">
      <c r="A314" s="6" t="s">
        <v>32</v>
      </c>
      <c r="B314" s="7">
        <v>3</v>
      </c>
      <c r="C314" s="8" t="s">
        <v>12</v>
      </c>
      <c r="D314" s="9">
        <v>7968.6015129476391</v>
      </c>
      <c r="E314" s="10">
        <v>0.03</v>
      </c>
      <c r="F314" s="8" t="s">
        <v>15</v>
      </c>
      <c r="G314" s="8">
        <v>33</v>
      </c>
      <c r="H314" s="11"/>
    </row>
    <row r="315" spans="1:8" x14ac:dyDescent="0.2">
      <c r="A315" s="6" t="s">
        <v>20</v>
      </c>
      <c r="B315" s="7">
        <v>5</v>
      </c>
      <c r="C315" s="8" t="s">
        <v>2</v>
      </c>
      <c r="D315" s="9">
        <v>8212.8465726173126</v>
      </c>
      <c r="E315" s="10">
        <v>0</v>
      </c>
      <c r="F315" s="8" t="s">
        <v>13</v>
      </c>
      <c r="G315" s="8">
        <v>43</v>
      </c>
      <c r="H315" s="11"/>
    </row>
    <row r="316" spans="1:8" x14ac:dyDescent="0.2">
      <c r="A316" s="6" t="s">
        <v>31</v>
      </c>
      <c r="B316" s="7">
        <v>4</v>
      </c>
      <c r="C316" s="8" t="s">
        <v>12</v>
      </c>
      <c r="D316" s="9">
        <v>8049.5844543926205</v>
      </c>
      <c r="E316" s="10">
        <v>0.02</v>
      </c>
      <c r="F316" s="8" t="s">
        <v>15</v>
      </c>
      <c r="G316" s="8">
        <v>39</v>
      </c>
      <c r="H316" s="11"/>
    </row>
    <row r="317" spans="1:8" x14ac:dyDescent="0.2">
      <c r="A317" s="6" t="s">
        <v>20</v>
      </c>
      <c r="B317" s="7">
        <v>8</v>
      </c>
      <c r="C317" s="8" t="s">
        <v>1</v>
      </c>
      <c r="D317" s="9">
        <v>7641.8600532753635</v>
      </c>
      <c r="E317" s="10">
        <v>0.01</v>
      </c>
      <c r="F317" s="8" t="s">
        <v>15</v>
      </c>
      <c r="G317" s="8">
        <v>38</v>
      </c>
      <c r="H317" s="11"/>
    </row>
    <row r="318" spans="1:8" x14ac:dyDescent="0.2">
      <c r="A318" s="6" t="s">
        <v>30</v>
      </c>
      <c r="B318" s="7">
        <v>8</v>
      </c>
      <c r="C318" s="8" t="s">
        <v>1</v>
      </c>
      <c r="D318" s="9">
        <v>7526.991112008227</v>
      </c>
      <c r="E318" s="10">
        <v>0</v>
      </c>
      <c r="F318" s="8" t="s">
        <v>13</v>
      </c>
      <c r="G318" s="8">
        <v>50</v>
      </c>
      <c r="H318" s="11"/>
    </row>
    <row r="319" spans="1:8" x14ac:dyDescent="0.2">
      <c r="A319" s="6" t="s">
        <v>11</v>
      </c>
      <c r="B319" s="7">
        <v>5</v>
      </c>
      <c r="C319" s="8" t="s">
        <v>2</v>
      </c>
      <c r="D319" s="9">
        <v>8237.1654748828405</v>
      </c>
      <c r="E319" s="10">
        <v>0.01</v>
      </c>
      <c r="F319" s="8" t="s">
        <v>15</v>
      </c>
      <c r="G319" s="8">
        <v>23</v>
      </c>
      <c r="H319" s="11"/>
    </row>
    <row r="320" spans="1:8" x14ac:dyDescent="0.2">
      <c r="A320" s="6" t="s">
        <v>28</v>
      </c>
      <c r="B320" s="7">
        <v>1</v>
      </c>
      <c r="C320" s="8" t="s">
        <v>12</v>
      </c>
      <c r="D320" s="9">
        <v>7785.9695067765188</v>
      </c>
      <c r="E320" s="10">
        <v>0</v>
      </c>
      <c r="F320" s="8" t="s">
        <v>13</v>
      </c>
      <c r="G320" s="8">
        <v>52</v>
      </c>
      <c r="H320" s="11"/>
    </row>
    <row r="321" spans="1:8" x14ac:dyDescent="0.2">
      <c r="A321" s="6" t="s">
        <v>24</v>
      </c>
      <c r="B321" s="7">
        <v>4</v>
      </c>
      <c r="C321" s="8" t="s">
        <v>12</v>
      </c>
      <c r="D321" s="9">
        <v>7519.812920456111</v>
      </c>
      <c r="E321" s="10">
        <v>0</v>
      </c>
      <c r="F321" s="8" t="s">
        <v>15</v>
      </c>
      <c r="G321" s="8">
        <v>46</v>
      </c>
      <c r="H321" s="11"/>
    </row>
    <row r="322" spans="1:8" x14ac:dyDescent="0.2">
      <c r="A322" s="6" t="s">
        <v>33</v>
      </c>
      <c r="B322" s="7">
        <v>2</v>
      </c>
      <c r="C322" s="8" t="s">
        <v>12</v>
      </c>
      <c r="D322" s="9">
        <v>7583.7345707905342</v>
      </c>
      <c r="E322" s="10">
        <v>0.01</v>
      </c>
      <c r="F322" s="8" t="s">
        <v>13</v>
      </c>
      <c r="G322" s="8">
        <v>58</v>
      </c>
      <c r="H322" s="11"/>
    </row>
    <row r="323" spans="1:8" x14ac:dyDescent="0.2">
      <c r="A323" s="6" t="s">
        <v>29</v>
      </c>
      <c r="B323" s="7">
        <v>1</v>
      </c>
      <c r="C323" s="8" t="s">
        <v>12</v>
      </c>
      <c r="D323" s="9">
        <v>7996.9212234080942</v>
      </c>
      <c r="E323" s="10">
        <v>0</v>
      </c>
      <c r="F323" s="8" t="s">
        <v>15</v>
      </c>
      <c r="G323" s="8">
        <v>40</v>
      </c>
      <c r="H323" s="11"/>
    </row>
    <row r="324" spans="1:8" x14ac:dyDescent="0.2">
      <c r="A324" s="6" t="s">
        <v>18</v>
      </c>
      <c r="B324" s="7">
        <v>6</v>
      </c>
      <c r="C324" s="8" t="s">
        <v>2</v>
      </c>
      <c r="D324" s="9">
        <v>7660.8722782456653</v>
      </c>
      <c r="E324" s="10">
        <v>0.03</v>
      </c>
      <c r="F324" s="8" t="s">
        <v>13</v>
      </c>
      <c r="G324" s="8">
        <v>24</v>
      </c>
      <c r="H324" s="11"/>
    </row>
    <row r="325" spans="1:8" x14ac:dyDescent="0.2">
      <c r="A325" s="6" t="s">
        <v>18</v>
      </c>
      <c r="B325" s="7">
        <v>9</v>
      </c>
      <c r="C325" s="8" t="s">
        <v>1</v>
      </c>
      <c r="D325" s="9">
        <v>7691.9468487563199</v>
      </c>
      <c r="E325" s="10">
        <v>0.01</v>
      </c>
      <c r="F325" s="8" t="s">
        <v>15</v>
      </c>
      <c r="G325" s="8">
        <v>62</v>
      </c>
      <c r="H325" s="11"/>
    </row>
    <row r="326" spans="1:8" x14ac:dyDescent="0.2">
      <c r="A326" s="6" t="s">
        <v>14</v>
      </c>
      <c r="B326" s="7">
        <v>8</v>
      </c>
      <c r="C326" s="8" t="s">
        <v>1</v>
      </c>
      <c r="D326" s="9">
        <v>7964.1859783676318</v>
      </c>
      <c r="E326" s="10">
        <v>0.03</v>
      </c>
      <c r="F326" s="8" t="s">
        <v>15</v>
      </c>
      <c r="G326" s="8">
        <v>45</v>
      </c>
      <c r="H326" s="11"/>
    </row>
    <row r="327" spans="1:8" x14ac:dyDescent="0.2">
      <c r="A327" s="6" t="s">
        <v>18</v>
      </c>
      <c r="B327" s="7">
        <v>8</v>
      </c>
      <c r="C327" s="8" t="s">
        <v>1</v>
      </c>
      <c r="D327" s="9">
        <v>8044.4161148376224</v>
      </c>
      <c r="E327" s="10">
        <v>0.02</v>
      </c>
      <c r="F327" s="8" t="s">
        <v>13</v>
      </c>
      <c r="G327" s="8">
        <v>57</v>
      </c>
      <c r="H327" s="11"/>
    </row>
    <row r="328" spans="1:8" x14ac:dyDescent="0.2">
      <c r="A328" s="6" t="s">
        <v>18</v>
      </c>
      <c r="B328" s="7">
        <v>2</v>
      </c>
      <c r="C328" s="8" t="s">
        <v>12</v>
      </c>
      <c r="D328" s="9">
        <v>7864.9142205255066</v>
      </c>
      <c r="E328" s="10">
        <v>0.01</v>
      </c>
      <c r="F328" s="8" t="s">
        <v>13</v>
      </c>
      <c r="G328" s="8">
        <v>34</v>
      </c>
      <c r="H328" s="11"/>
    </row>
    <row r="329" spans="1:8" x14ac:dyDescent="0.2">
      <c r="A329" s="6" t="s">
        <v>14</v>
      </c>
      <c r="B329" s="7">
        <v>1</v>
      </c>
      <c r="C329" s="8" t="s">
        <v>12</v>
      </c>
      <c r="D329" s="9">
        <v>7677.4024137043125</v>
      </c>
      <c r="E329" s="10">
        <v>0.01</v>
      </c>
      <c r="F329" s="8" t="s">
        <v>15</v>
      </c>
      <c r="G329" s="8">
        <v>32</v>
      </c>
      <c r="H329" s="11"/>
    </row>
    <row r="330" spans="1:8" x14ac:dyDescent="0.2">
      <c r="A330" s="6" t="s">
        <v>31</v>
      </c>
      <c r="B330" s="7">
        <v>1</v>
      </c>
      <c r="C330" s="8" t="s">
        <v>12</v>
      </c>
      <c r="D330" s="9">
        <v>7786.6602435877485</v>
      </c>
      <c r="E330" s="10">
        <v>0.02</v>
      </c>
      <c r="F330" s="8" t="s">
        <v>15</v>
      </c>
      <c r="G330" s="8">
        <v>25</v>
      </c>
      <c r="H330" s="11"/>
    </row>
    <row r="331" spans="1:8" x14ac:dyDescent="0.2">
      <c r="A331" s="6" t="s">
        <v>28</v>
      </c>
      <c r="B331" s="7">
        <v>2</v>
      </c>
      <c r="C331" s="8" t="s">
        <v>12</v>
      </c>
      <c r="D331" s="9">
        <v>7696.8895792143303</v>
      </c>
      <c r="E331" s="10">
        <v>0</v>
      </c>
      <c r="F331" s="8" t="s">
        <v>15</v>
      </c>
      <c r="G331" s="8">
        <v>41</v>
      </c>
      <c r="H331" s="11"/>
    </row>
    <row r="332" spans="1:8" x14ac:dyDescent="0.2">
      <c r="A332" s="6" t="s">
        <v>20</v>
      </c>
      <c r="B332" s="7">
        <v>3</v>
      </c>
      <c r="C332" s="8" t="s">
        <v>12</v>
      </c>
      <c r="D332" s="9">
        <v>8115.6736519145579</v>
      </c>
      <c r="E332" s="10">
        <v>0.01</v>
      </c>
      <c r="F332" s="8" t="s">
        <v>15</v>
      </c>
      <c r="G332" s="8">
        <v>21</v>
      </c>
      <c r="H332" s="11"/>
    </row>
    <row r="333" spans="1:8" x14ac:dyDescent="0.2">
      <c r="A333" s="6" t="s">
        <v>22</v>
      </c>
      <c r="B333" s="7">
        <v>2</v>
      </c>
      <c r="C333" s="8" t="s">
        <v>12</v>
      </c>
      <c r="D333" s="9">
        <v>7871.8912423622714</v>
      </c>
      <c r="E333" s="10">
        <v>0.02</v>
      </c>
      <c r="F333" s="8" t="s">
        <v>15</v>
      </c>
      <c r="G333" s="8">
        <v>25</v>
      </c>
      <c r="H333" s="11"/>
    </row>
    <row r="334" spans="1:8" x14ac:dyDescent="0.2">
      <c r="A334" s="6" t="s">
        <v>20</v>
      </c>
      <c r="B334" s="7">
        <v>4</v>
      </c>
      <c r="C334" s="8" t="s">
        <v>12</v>
      </c>
      <c r="D334" s="9">
        <v>8244.460747565563</v>
      </c>
      <c r="E334" s="10">
        <v>0.02</v>
      </c>
      <c r="F334" s="8" t="s">
        <v>15</v>
      </c>
      <c r="G334" s="8">
        <v>46</v>
      </c>
      <c r="H334" s="11"/>
    </row>
    <row r="335" spans="1:8" x14ac:dyDescent="0.2">
      <c r="A335" s="6" t="s">
        <v>30</v>
      </c>
      <c r="B335" s="7">
        <v>5</v>
      </c>
      <c r="C335" s="8" t="s">
        <v>2</v>
      </c>
      <c r="D335" s="9">
        <v>8123.9727647096015</v>
      </c>
      <c r="E335" s="10">
        <v>0.03</v>
      </c>
      <c r="F335" s="8" t="s">
        <v>15</v>
      </c>
      <c r="G335" s="8">
        <v>29</v>
      </c>
      <c r="H335" s="11"/>
    </row>
    <row r="336" spans="1:8" x14ac:dyDescent="0.2">
      <c r="A336" s="6" t="s">
        <v>18</v>
      </c>
      <c r="B336" s="7">
        <v>6</v>
      </c>
      <c r="C336" s="8" t="s">
        <v>2</v>
      </c>
      <c r="D336" s="9">
        <v>7673.8457286680523</v>
      </c>
      <c r="E336" s="10">
        <v>0.03</v>
      </c>
      <c r="F336" s="8" t="s">
        <v>15</v>
      </c>
      <c r="G336" s="8">
        <v>23</v>
      </c>
      <c r="H336" s="11"/>
    </row>
    <row r="337" spans="1:8" x14ac:dyDescent="0.2">
      <c r="A337" s="6" t="s">
        <v>24</v>
      </c>
      <c r="B337" s="7">
        <v>4</v>
      </c>
      <c r="C337" s="8" t="s">
        <v>12</v>
      </c>
      <c r="D337" s="9">
        <v>7780.8930041619215</v>
      </c>
      <c r="E337" s="10">
        <v>0.03</v>
      </c>
      <c r="F337" s="8" t="s">
        <v>13</v>
      </c>
      <c r="G337" s="8">
        <v>25</v>
      </c>
      <c r="H337" s="11"/>
    </row>
    <row r="338" spans="1:8" x14ac:dyDescent="0.2">
      <c r="A338" s="6" t="s">
        <v>28</v>
      </c>
      <c r="B338" s="7">
        <v>6</v>
      </c>
      <c r="C338" s="8" t="s">
        <v>2</v>
      </c>
      <c r="D338" s="9">
        <v>7638.8582799516507</v>
      </c>
      <c r="E338" s="10">
        <v>0.01</v>
      </c>
      <c r="F338" s="8" t="s">
        <v>15</v>
      </c>
      <c r="G338" s="8">
        <v>46</v>
      </c>
      <c r="H338" s="11"/>
    </row>
    <row r="339" spans="1:8" x14ac:dyDescent="0.2">
      <c r="A339" s="6" t="s">
        <v>28</v>
      </c>
      <c r="B339" s="7">
        <v>2</v>
      </c>
      <c r="C339" s="8" t="s">
        <v>12</v>
      </c>
      <c r="D339" s="9">
        <v>7884.649680809257</v>
      </c>
      <c r="E339" s="10">
        <v>0.03</v>
      </c>
      <c r="F339" s="8" t="s">
        <v>15</v>
      </c>
      <c r="G339" s="8">
        <v>32</v>
      </c>
      <c r="H339" s="11"/>
    </row>
    <row r="340" spans="1:8" x14ac:dyDescent="0.2">
      <c r="A340" s="6" t="s">
        <v>22</v>
      </c>
      <c r="B340" s="7">
        <v>6</v>
      </c>
      <c r="C340" s="8" t="s">
        <v>2</v>
      </c>
      <c r="D340" s="9">
        <v>7577.4686085683015</v>
      </c>
      <c r="E340" s="10">
        <v>0</v>
      </c>
      <c r="F340" s="8" t="s">
        <v>15</v>
      </c>
      <c r="G340" s="8">
        <v>26</v>
      </c>
      <c r="H340" s="11"/>
    </row>
    <row r="341" spans="1:8" x14ac:dyDescent="0.2">
      <c r="A341" s="6" t="s">
        <v>28</v>
      </c>
      <c r="B341" s="7">
        <v>5</v>
      </c>
      <c r="C341" s="8" t="s">
        <v>2</v>
      </c>
      <c r="D341" s="9">
        <v>7824.2387044216275</v>
      </c>
      <c r="E341" s="10">
        <v>0.02</v>
      </c>
      <c r="F341" s="8" t="s">
        <v>13</v>
      </c>
      <c r="G341" s="8">
        <v>23</v>
      </c>
      <c r="H341" s="11"/>
    </row>
    <row r="342" spans="1:8" x14ac:dyDescent="0.2">
      <c r="A342" s="6" t="s">
        <v>30</v>
      </c>
      <c r="B342" s="7">
        <v>2</v>
      </c>
      <c r="C342" s="8" t="s">
        <v>12</v>
      </c>
      <c r="D342" s="9">
        <v>8058.8732248748556</v>
      </c>
      <c r="E342" s="10">
        <v>0.03</v>
      </c>
      <c r="F342" s="8" t="s">
        <v>13</v>
      </c>
      <c r="G342" s="8">
        <v>21</v>
      </c>
      <c r="H342" s="11"/>
    </row>
    <row r="343" spans="1:8" x14ac:dyDescent="0.2">
      <c r="A343" s="6" t="s">
        <v>14</v>
      </c>
      <c r="B343" s="7">
        <v>2</v>
      </c>
      <c r="C343" s="8" t="s">
        <v>12</v>
      </c>
      <c r="D343" s="9">
        <v>7679.6800721828822</v>
      </c>
      <c r="E343" s="10">
        <v>0.01</v>
      </c>
      <c r="F343" s="8" t="s">
        <v>15</v>
      </c>
      <c r="G343" s="8">
        <v>38</v>
      </c>
      <c r="H343" s="11"/>
    </row>
    <row r="344" spans="1:8" x14ac:dyDescent="0.2">
      <c r="A344" s="6" t="s">
        <v>30</v>
      </c>
      <c r="B344" s="7">
        <v>9</v>
      </c>
      <c r="C344" s="8" t="s">
        <v>1</v>
      </c>
      <c r="D344" s="9">
        <v>8200.9938167080691</v>
      </c>
      <c r="E344" s="10">
        <v>0.02</v>
      </c>
      <c r="F344" s="8" t="s">
        <v>13</v>
      </c>
      <c r="G344" s="8">
        <v>19</v>
      </c>
      <c r="H344" s="11"/>
    </row>
    <row r="345" spans="1:8" x14ac:dyDescent="0.2">
      <c r="A345" s="6" t="s">
        <v>30</v>
      </c>
      <c r="B345" s="7">
        <v>4</v>
      </c>
      <c r="C345" s="8" t="s">
        <v>12</v>
      </c>
      <c r="D345" s="9">
        <v>8196.8038258639535</v>
      </c>
      <c r="E345" s="10">
        <v>0</v>
      </c>
      <c r="F345" s="8" t="s">
        <v>15</v>
      </c>
      <c r="G345" s="8">
        <v>46</v>
      </c>
      <c r="H345" s="11"/>
    </row>
    <row r="346" spans="1:8" x14ac:dyDescent="0.2">
      <c r="A346" s="6" t="s">
        <v>28</v>
      </c>
      <c r="B346" s="7">
        <v>3</v>
      </c>
      <c r="C346" s="8" t="s">
        <v>12</v>
      </c>
      <c r="D346" s="9">
        <v>7833.5353214246334</v>
      </c>
      <c r="E346" s="10">
        <v>0</v>
      </c>
      <c r="F346" s="8" t="s">
        <v>13</v>
      </c>
      <c r="G346" s="8">
        <v>42</v>
      </c>
      <c r="H346" s="11"/>
    </row>
    <row r="347" spans="1:8" x14ac:dyDescent="0.2">
      <c r="A347" s="6" t="s">
        <v>20</v>
      </c>
      <c r="B347" s="7">
        <v>3</v>
      </c>
      <c r="C347" s="8" t="s">
        <v>12</v>
      </c>
      <c r="D347" s="9">
        <v>7575.1805760515572</v>
      </c>
      <c r="E347" s="10">
        <v>0.03</v>
      </c>
      <c r="F347" s="8" t="s">
        <v>15</v>
      </c>
      <c r="G347" s="8">
        <v>29</v>
      </c>
      <c r="H347" s="11"/>
    </row>
    <row r="348" spans="1:8" x14ac:dyDescent="0.2">
      <c r="A348" s="6" t="s">
        <v>29</v>
      </c>
      <c r="B348" s="7">
        <v>2</v>
      </c>
      <c r="C348" s="8" t="s">
        <v>12</v>
      </c>
      <c r="D348" s="9">
        <v>7736.8245098657235</v>
      </c>
      <c r="E348" s="10">
        <v>0</v>
      </c>
      <c r="F348" s="8" t="s">
        <v>15</v>
      </c>
      <c r="G348" s="8">
        <v>32</v>
      </c>
      <c r="H348" s="11"/>
    </row>
    <row r="349" spans="1:8" x14ac:dyDescent="0.2">
      <c r="A349" s="6" t="s">
        <v>20</v>
      </c>
      <c r="B349" s="7">
        <v>9</v>
      </c>
      <c r="C349" s="8" t="s">
        <v>1</v>
      </c>
      <c r="D349" s="9">
        <v>7934.2120445332785</v>
      </c>
      <c r="E349" s="10">
        <v>0.01</v>
      </c>
      <c r="F349" s="8" t="s">
        <v>13</v>
      </c>
      <c r="G349" s="8">
        <v>40</v>
      </c>
      <c r="H349" s="11"/>
    </row>
    <row r="350" spans="1:8" x14ac:dyDescent="0.2">
      <c r="A350" s="6" t="s">
        <v>20</v>
      </c>
      <c r="B350" s="7">
        <v>1</v>
      </c>
      <c r="C350" s="8" t="s">
        <v>12</v>
      </c>
      <c r="D350" s="9">
        <v>7699.2893095896761</v>
      </c>
      <c r="E350" s="10">
        <v>0.01</v>
      </c>
      <c r="F350" s="8" t="s">
        <v>13</v>
      </c>
      <c r="G350" s="8">
        <v>27</v>
      </c>
      <c r="H350" s="11"/>
    </row>
    <row r="351" spans="1:8" x14ac:dyDescent="0.2">
      <c r="A351" s="6" t="s">
        <v>20</v>
      </c>
      <c r="B351" s="7">
        <v>6</v>
      </c>
      <c r="C351" s="8" t="s">
        <v>2</v>
      </c>
      <c r="D351" s="9">
        <v>7773.8168891571968</v>
      </c>
      <c r="E351" s="10">
        <v>0.03</v>
      </c>
      <c r="F351" s="8" t="s">
        <v>15</v>
      </c>
      <c r="G351" s="8">
        <v>47</v>
      </c>
      <c r="H351" s="11"/>
    </row>
    <row r="352" spans="1:8" x14ac:dyDescent="0.2">
      <c r="A352" s="6" t="s">
        <v>20</v>
      </c>
      <c r="B352" s="7">
        <v>2</v>
      </c>
      <c r="C352" s="8" t="s">
        <v>12</v>
      </c>
      <c r="D352" s="9">
        <v>7534.5287929055849</v>
      </c>
      <c r="E352" s="10">
        <v>0.01</v>
      </c>
      <c r="F352" s="8" t="s">
        <v>15</v>
      </c>
      <c r="G352" s="8">
        <v>23</v>
      </c>
      <c r="H352" s="11"/>
    </row>
    <row r="353" spans="1:8" x14ac:dyDescent="0.2">
      <c r="A353" s="6" t="s">
        <v>30</v>
      </c>
      <c r="B353" s="7">
        <v>2</v>
      </c>
      <c r="C353" s="8" t="s">
        <v>12</v>
      </c>
      <c r="D353" s="9">
        <v>7899.9717581375171</v>
      </c>
      <c r="E353" s="10">
        <v>0.02</v>
      </c>
      <c r="F353" s="8" t="s">
        <v>15</v>
      </c>
      <c r="G353" s="8">
        <v>44</v>
      </c>
      <c r="H353" s="11"/>
    </row>
    <row r="354" spans="1:8" x14ac:dyDescent="0.2">
      <c r="A354" s="6" t="s">
        <v>18</v>
      </c>
      <c r="B354" s="7">
        <v>7</v>
      </c>
      <c r="C354" s="8" t="s">
        <v>1</v>
      </c>
      <c r="D354" s="9">
        <v>7578.9853102244342</v>
      </c>
      <c r="E354" s="10">
        <v>0.03</v>
      </c>
      <c r="F354" s="8" t="s">
        <v>15</v>
      </c>
      <c r="G354" s="8">
        <v>35</v>
      </c>
      <c r="H354" s="11"/>
    </row>
    <row r="355" spans="1:8" x14ac:dyDescent="0.2">
      <c r="A355" s="6" t="s">
        <v>31</v>
      </c>
      <c r="B355" s="7">
        <v>5</v>
      </c>
      <c r="C355" s="8" t="s">
        <v>2</v>
      </c>
      <c r="D355" s="9">
        <v>7957.7541556033884</v>
      </c>
      <c r="E355" s="10">
        <v>0.02</v>
      </c>
      <c r="F355" s="8" t="s">
        <v>15</v>
      </c>
      <c r="G355" s="8">
        <v>35</v>
      </c>
      <c r="H355" s="11"/>
    </row>
    <row r="356" spans="1:8" x14ac:dyDescent="0.2">
      <c r="A356" s="6" t="s">
        <v>22</v>
      </c>
      <c r="B356" s="7">
        <v>6</v>
      </c>
      <c r="C356" s="8" t="s">
        <v>2</v>
      </c>
      <c r="D356" s="9">
        <v>7667.0591853699352</v>
      </c>
      <c r="E356" s="10">
        <v>0</v>
      </c>
      <c r="F356" s="8" t="s">
        <v>15</v>
      </c>
      <c r="G356" s="8">
        <v>42</v>
      </c>
      <c r="H356" s="11"/>
    </row>
    <row r="357" spans="1:8" x14ac:dyDescent="0.2">
      <c r="A357" s="6" t="s">
        <v>29</v>
      </c>
      <c r="B357" s="7">
        <v>5</v>
      </c>
      <c r="C357" s="8" t="s">
        <v>2</v>
      </c>
      <c r="D357" s="9">
        <v>8154.5348546476544</v>
      </c>
      <c r="E357" s="10">
        <v>0</v>
      </c>
      <c r="F357" s="8" t="s">
        <v>15</v>
      </c>
      <c r="G357" s="8">
        <v>40</v>
      </c>
      <c r="H357" s="11"/>
    </row>
    <row r="358" spans="1:8" x14ac:dyDescent="0.2">
      <c r="A358" s="6" t="s">
        <v>18</v>
      </c>
      <c r="B358" s="7">
        <v>3</v>
      </c>
      <c r="C358" s="8" t="s">
        <v>12</v>
      </c>
      <c r="D358" s="9">
        <v>8252.1782117573639</v>
      </c>
      <c r="E358" s="10">
        <v>0.02</v>
      </c>
      <c r="F358" s="8" t="s">
        <v>15</v>
      </c>
      <c r="G358" s="8">
        <v>44</v>
      </c>
      <c r="H358" s="11"/>
    </row>
    <row r="359" spans="1:8" x14ac:dyDescent="0.2">
      <c r="A359" s="6" t="s">
        <v>29</v>
      </c>
      <c r="B359" s="7">
        <v>7</v>
      </c>
      <c r="C359" s="8" t="s">
        <v>1</v>
      </c>
      <c r="D359" s="9">
        <v>8152.0544528173468</v>
      </c>
      <c r="E359" s="10">
        <v>0.01</v>
      </c>
      <c r="F359" s="8" t="s">
        <v>15</v>
      </c>
      <c r="G359" s="8">
        <v>50</v>
      </c>
      <c r="H359" s="11"/>
    </row>
    <row r="360" spans="1:8" x14ac:dyDescent="0.2">
      <c r="A360" s="6" t="s">
        <v>30</v>
      </c>
      <c r="B360" s="7">
        <v>4</v>
      </c>
      <c r="C360" s="8" t="s">
        <v>12</v>
      </c>
      <c r="D360" s="9">
        <v>7773.512327512567</v>
      </c>
      <c r="E360" s="10">
        <v>0.02</v>
      </c>
      <c r="F360" s="8" t="s">
        <v>15</v>
      </c>
      <c r="G360" s="8">
        <v>27</v>
      </c>
      <c r="H360" s="11"/>
    </row>
    <row r="361" spans="1:8" x14ac:dyDescent="0.2">
      <c r="A361" s="6" t="s">
        <v>30</v>
      </c>
      <c r="B361" s="7">
        <v>1</v>
      </c>
      <c r="C361" s="8" t="s">
        <v>12</v>
      </c>
      <c r="D361" s="9">
        <v>7979.0945181627148</v>
      </c>
      <c r="E361" s="10">
        <v>0</v>
      </c>
      <c r="F361" s="8" t="s">
        <v>13</v>
      </c>
      <c r="G361" s="8">
        <v>46</v>
      </c>
      <c r="H361" s="11"/>
    </row>
    <row r="362" spans="1:8" x14ac:dyDescent="0.2">
      <c r="A362" s="6" t="s">
        <v>30</v>
      </c>
      <c r="B362" s="7">
        <v>7</v>
      </c>
      <c r="C362" s="8" t="s">
        <v>1</v>
      </c>
      <c r="D362" s="9">
        <v>8128.1204591024425</v>
      </c>
      <c r="E362" s="10">
        <v>0.02</v>
      </c>
      <c r="F362" s="8" t="s">
        <v>15</v>
      </c>
      <c r="G362" s="8">
        <v>37</v>
      </c>
      <c r="H362" s="11"/>
    </row>
    <row r="363" spans="1:8" x14ac:dyDescent="0.2">
      <c r="A363" s="6" t="s">
        <v>11</v>
      </c>
      <c r="B363" s="7">
        <v>6</v>
      </c>
      <c r="C363" s="8" t="s">
        <v>2</v>
      </c>
      <c r="D363" s="9">
        <v>7930.6449402487351</v>
      </c>
      <c r="E363" s="10">
        <v>0.01</v>
      </c>
      <c r="F363" s="8" t="s">
        <v>13</v>
      </c>
      <c r="G363" s="8">
        <v>59</v>
      </c>
      <c r="H363" s="11"/>
    </row>
    <row r="364" spans="1:8" x14ac:dyDescent="0.2">
      <c r="A364" s="6" t="s">
        <v>22</v>
      </c>
      <c r="B364" s="7">
        <v>4</v>
      </c>
      <c r="C364" s="8" t="s">
        <v>12</v>
      </c>
      <c r="D364" s="9">
        <v>7599.2180169192898</v>
      </c>
      <c r="E364" s="10">
        <v>0</v>
      </c>
      <c r="F364" s="8" t="s">
        <v>15</v>
      </c>
      <c r="G364" s="8">
        <v>42</v>
      </c>
      <c r="H364" s="11"/>
    </row>
    <row r="365" spans="1:8" x14ac:dyDescent="0.2">
      <c r="A365" s="6" t="s">
        <v>20</v>
      </c>
      <c r="B365" s="7">
        <v>2</v>
      </c>
      <c r="C365" s="8" t="s">
        <v>12</v>
      </c>
      <c r="D365" s="9">
        <v>8029.1099439711297</v>
      </c>
      <c r="E365" s="10">
        <v>0.02</v>
      </c>
      <c r="F365" s="8" t="s">
        <v>13</v>
      </c>
      <c r="G365" s="8">
        <v>20</v>
      </c>
      <c r="H365" s="11"/>
    </row>
    <row r="366" spans="1:8" x14ac:dyDescent="0.2">
      <c r="A366" s="6" t="s">
        <v>18</v>
      </c>
      <c r="B366" s="7">
        <v>4</v>
      </c>
      <c r="C366" s="8" t="s">
        <v>12</v>
      </c>
      <c r="D366" s="9">
        <v>7700.8733546582289</v>
      </c>
      <c r="E366" s="10">
        <v>0.03</v>
      </c>
      <c r="F366" s="8" t="s">
        <v>13</v>
      </c>
      <c r="G366" s="8">
        <v>64</v>
      </c>
      <c r="H366" s="11"/>
    </row>
    <row r="367" spans="1:8" x14ac:dyDescent="0.2">
      <c r="A367" s="6" t="s">
        <v>18</v>
      </c>
      <c r="B367" s="7">
        <v>4</v>
      </c>
      <c r="C367" s="8" t="s">
        <v>12</v>
      </c>
      <c r="D367" s="9">
        <v>8002.6337099602324</v>
      </c>
      <c r="E367" s="10">
        <v>0.03</v>
      </c>
      <c r="F367" s="8" t="s">
        <v>13</v>
      </c>
      <c r="G367" s="8">
        <v>24</v>
      </c>
      <c r="H367" s="11"/>
    </row>
    <row r="368" spans="1:8" x14ac:dyDescent="0.2">
      <c r="A368" s="6" t="s">
        <v>24</v>
      </c>
      <c r="B368" s="7">
        <v>1</v>
      </c>
      <c r="C368" s="8" t="s">
        <v>12</v>
      </c>
      <c r="D368" s="9">
        <v>7904.7211708856094</v>
      </c>
      <c r="E368" s="10">
        <v>0.03</v>
      </c>
      <c r="F368" s="8" t="s">
        <v>15</v>
      </c>
      <c r="G368" s="8">
        <v>24</v>
      </c>
      <c r="H368" s="11"/>
    </row>
    <row r="369" spans="1:8" x14ac:dyDescent="0.2">
      <c r="A369" s="6" t="s">
        <v>11</v>
      </c>
      <c r="B369" s="7">
        <v>1</v>
      </c>
      <c r="C369" s="8" t="s">
        <v>12</v>
      </c>
      <c r="D369" s="9">
        <v>7948.897721976814</v>
      </c>
      <c r="E369" s="10">
        <v>0.01</v>
      </c>
      <c r="F369" s="8" t="s">
        <v>13</v>
      </c>
      <c r="G369" s="8">
        <v>31</v>
      </c>
      <c r="H369" s="11"/>
    </row>
    <row r="370" spans="1:8" x14ac:dyDescent="0.2">
      <c r="A370" s="6" t="s">
        <v>22</v>
      </c>
      <c r="B370" s="7">
        <v>3</v>
      </c>
      <c r="C370" s="8" t="s">
        <v>12</v>
      </c>
      <c r="D370" s="9">
        <v>7663.6656796001944</v>
      </c>
      <c r="E370" s="10">
        <v>0.01</v>
      </c>
      <c r="F370" s="8" t="s">
        <v>15</v>
      </c>
      <c r="G370" s="8">
        <v>24</v>
      </c>
      <c r="H370" s="11"/>
    </row>
    <row r="371" spans="1:8" x14ac:dyDescent="0.2">
      <c r="A371" s="6" t="s">
        <v>31</v>
      </c>
      <c r="B371" s="7">
        <v>5</v>
      </c>
      <c r="C371" s="8" t="s">
        <v>2</v>
      </c>
      <c r="D371" s="9">
        <v>8280.8659882465181</v>
      </c>
      <c r="E371" s="10">
        <v>0.01</v>
      </c>
      <c r="F371" s="8" t="s">
        <v>15</v>
      </c>
      <c r="G371" s="8">
        <v>41</v>
      </c>
      <c r="H371" s="11"/>
    </row>
    <row r="372" spans="1:8" x14ac:dyDescent="0.2">
      <c r="A372" s="6" t="s">
        <v>33</v>
      </c>
      <c r="B372" s="7">
        <v>3</v>
      </c>
      <c r="C372" s="8" t="s">
        <v>12</v>
      </c>
      <c r="D372" s="9">
        <v>7862.2242203361884</v>
      </c>
      <c r="E372" s="10">
        <v>0.01</v>
      </c>
      <c r="F372" s="8" t="s">
        <v>15</v>
      </c>
      <c r="G372" s="8">
        <v>39</v>
      </c>
      <c r="H372" s="11"/>
    </row>
    <row r="373" spans="1:8" x14ac:dyDescent="0.2">
      <c r="A373" s="6" t="s">
        <v>29</v>
      </c>
      <c r="B373" s="7">
        <v>3</v>
      </c>
      <c r="C373" s="8" t="s">
        <v>12</v>
      </c>
      <c r="D373" s="9">
        <v>7573.6594015404744</v>
      </c>
      <c r="E373" s="10">
        <v>0</v>
      </c>
      <c r="F373" s="8" t="s">
        <v>13</v>
      </c>
      <c r="G373" s="8">
        <v>61</v>
      </c>
      <c r="H373" s="11"/>
    </row>
    <row r="374" spans="1:8" x14ac:dyDescent="0.2">
      <c r="A374" s="6" t="s">
        <v>33</v>
      </c>
      <c r="B374" s="7">
        <v>3</v>
      </c>
      <c r="C374" s="8" t="s">
        <v>12</v>
      </c>
      <c r="D374" s="9">
        <v>8145.294580431455</v>
      </c>
      <c r="E374" s="10">
        <v>0</v>
      </c>
      <c r="F374" s="8" t="s">
        <v>15</v>
      </c>
      <c r="G374" s="8">
        <v>38</v>
      </c>
      <c r="H374" s="11"/>
    </row>
    <row r="375" spans="1:8" x14ac:dyDescent="0.2">
      <c r="A375" s="6" t="s">
        <v>31</v>
      </c>
      <c r="B375" s="7">
        <v>5</v>
      </c>
      <c r="C375" s="8" t="s">
        <v>2</v>
      </c>
      <c r="D375" s="9">
        <v>8101.2289479233277</v>
      </c>
      <c r="E375" s="10">
        <v>0.01</v>
      </c>
      <c r="F375" s="8" t="s">
        <v>13</v>
      </c>
      <c r="G375" s="8">
        <v>50</v>
      </c>
      <c r="H375" s="11"/>
    </row>
    <row r="376" spans="1:8" x14ac:dyDescent="0.2">
      <c r="A376" s="6" t="s">
        <v>32</v>
      </c>
      <c r="B376" s="7">
        <v>3</v>
      </c>
      <c r="C376" s="8" t="s">
        <v>12</v>
      </c>
      <c r="D376" s="9">
        <v>7630.9864251231556</v>
      </c>
      <c r="E376" s="10">
        <v>0.01</v>
      </c>
      <c r="F376" s="8" t="s">
        <v>15</v>
      </c>
      <c r="G376" s="8">
        <v>22</v>
      </c>
      <c r="H376" s="11"/>
    </row>
    <row r="377" spans="1:8" x14ac:dyDescent="0.2">
      <c r="A377" s="6" t="s">
        <v>18</v>
      </c>
      <c r="B377" s="7">
        <v>1</v>
      </c>
      <c r="C377" s="8" t="s">
        <v>12</v>
      </c>
      <c r="D377" s="9">
        <v>7929.649675906594</v>
      </c>
      <c r="E377" s="10">
        <v>0.03</v>
      </c>
      <c r="F377" s="8" t="s">
        <v>13</v>
      </c>
      <c r="G377" s="8">
        <v>56</v>
      </c>
      <c r="H377" s="11"/>
    </row>
    <row r="378" spans="1:8" x14ac:dyDescent="0.2">
      <c r="A378" s="6" t="s">
        <v>30</v>
      </c>
      <c r="B378" s="7">
        <v>5</v>
      </c>
      <c r="C378" s="8" t="s">
        <v>2</v>
      </c>
      <c r="D378" s="9">
        <v>8245.1512287318292</v>
      </c>
      <c r="E378" s="10">
        <v>0.02</v>
      </c>
      <c r="F378" s="8" t="s">
        <v>15</v>
      </c>
      <c r="G378" s="8">
        <v>49</v>
      </c>
      <c r="H378" s="11"/>
    </row>
    <row r="379" spans="1:8" x14ac:dyDescent="0.2">
      <c r="A379" s="6" t="s">
        <v>18</v>
      </c>
      <c r="B379" s="7">
        <v>7</v>
      </c>
      <c r="C379" s="8" t="s">
        <v>1</v>
      </c>
      <c r="D379" s="9">
        <v>8129.1366747267102</v>
      </c>
      <c r="E379" s="10">
        <v>0.02</v>
      </c>
      <c r="F379" s="8" t="s">
        <v>15</v>
      </c>
      <c r="G379" s="8">
        <v>42</v>
      </c>
      <c r="H379" s="11"/>
    </row>
    <row r="380" spans="1:8" x14ac:dyDescent="0.2">
      <c r="A380" s="6" t="s">
        <v>33</v>
      </c>
      <c r="B380" s="7">
        <v>5</v>
      </c>
      <c r="C380" s="8" t="s">
        <v>2</v>
      </c>
      <c r="D380" s="9">
        <v>7994.7030857991876</v>
      </c>
      <c r="E380" s="10">
        <v>0.03</v>
      </c>
      <c r="F380" s="8" t="s">
        <v>15</v>
      </c>
      <c r="G380" s="8">
        <v>36</v>
      </c>
      <c r="H380" s="11"/>
    </row>
    <row r="381" spans="1:8" x14ac:dyDescent="0.2">
      <c r="A381" s="6" t="s">
        <v>20</v>
      </c>
      <c r="B381" s="7">
        <v>8</v>
      </c>
      <c r="C381" s="8" t="s">
        <v>1</v>
      </c>
      <c r="D381" s="9">
        <v>7971.7637001574303</v>
      </c>
      <c r="E381" s="10">
        <v>0.03</v>
      </c>
      <c r="F381" s="8" t="s">
        <v>15</v>
      </c>
      <c r="G381" s="8">
        <v>25</v>
      </c>
      <c r="H381" s="11"/>
    </row>
    <row r="382" spans="1:8" x14ac:dyDescent="0.2">
      <c r="A382" s="6" t="s">
        <v>31</v>
      </c>
      <c r="B382" s="7">
        <v>6</v>
      </c>
      <c r="C382" s="8" t="s">
        <v>2</v>
      </c>
      <c r="D382" s="9">
        <v>7533.5440371029244</v>
      </c>
      <c r="E382" s="10">
        <v>0.01</v>
      </c>
      <c r="F382" s="8" t="s">
        <v>15</v>
      </c>
      <c r="G382" s="8">
        <v>45</v>
      </c>
      <c r="H382" s="11"/>
    </row>
    <row r="383" spans="1:8" x14ac:dyDescent="0.2">
      <c r="A383" s="6" t="s">
        <v>32</v>
      </c>
      <c r="B383" s="7">
        <v>1</v>
      </c>
      <c r="C383" s="8" t="s">
        <v>12</v>
      </c>
      <c r="D383" s="9">
        <v>8004.3699697732382</v>
      </c>
      <c r="E383" s="10">
        <v>0.01</v>
      </c>
      <c r="F383" s="8" t="s">
        <v>15</v>
      </c>
      <c r="G383" s="8">
        <v>46</v>
      </c>
      <c r="H383" s="11"/>
    </row>
    <row r="384" spans="1:8" x14ac:dyDescent="0.2">
      <c r="A384" s="6" t="s">
        <v>33</v>
      </c>
      <c r="B384" s="7">
        <v>2</v>
      </c>
      <c r="C384" s="8" t="s">
        <v>12</v>
      </c>
      <c r="D384" s="9">
        <v>8066.0922092831925</v>
      </c>
      <c r="E384" s="10">
        <v>0.01</v>
      </c>
      <c r="F384" s="8" t="s">
        <v>13</v>
      </c>
      <c r="G384" s="8">
        <v>48</v>
      </c>
      <c r="H384" s="11"/>
    </row>
    <row r="385" spans="1:8" x14ac:dyDescent="0.2">
      <c r="A385" s="6" t="s">
        <v>31</v>
      </c>
      <c r="B385" s="7">
        <v>3</v>
      </c>
      <c r="C385" s="8" t="s">
        <v>12</v>
      </c>
      <c r="D385" s="9">
        <v>7935.0175901543162</v>
      </c>
      <c r="E385" s="10">
        <v>0.02</v>
      </c>
      <c r="F385" s="8" t="s">
        <v>15</v>
      </c>
      <c r="G385" s="8">
        <v>31</v>
      </c>
      <c r="H385" s="11"/>
    </row>
    <row r="386" spans="1:8" x14ac:dyDescent="0.2">
      <c r="A386" s="6" t="s">
        <v>24</v>
      </c>
      <c r="B386" s="7">
        <v>8</v>
      </c>
      <c r="C386" s="8" t="s">
        <v>1</v>
      </c>
      <c r="D386" s="9">
        <v>7685.3691519105405</v>
      </c>
      <c r="E386" s="10">
        <v>0.01</v>
      </c>
      <c r="F386" s="8" t="s">
        <v>15</v>
      </c>
      <c r="G386" s="8">
        <v>34</v>
      </c>
      <c r="H386" s="11"/>
    </row>
    <row r="387" spans="1:8" x14ac:dyDescent="0.2">
      <c r="A387" s="6" t="s">
        <v>22</v>
      </c>
      <c r="B387" s="7">
        <v>1</v>
      </c>
      <c r="C387" s="8" t="s">
        <v>12</v>
      </c>
      <c r="D387" s="9">
        <v>7982.7523059419991</v>
      </c>
      <c r="E387" s="10">
        <v>0.03</v>
      </c>
      <c r="F387" s="8" t="s">
        <v>15</v>
      </c>
      <c r="G387" s="8">
        <v>28</v>
      </c>
      <c r="H387" s="11"/>
    </row>
    <row r="388" spans="1:8" x14ac:dyDescent="0.2">
      <c r="A388" s="6" t="s">
        <v>30</v>
      </c>
      <c r="B388" s="7">
        <v>2</v>
      </c>
      <c r="C388" s="8" t="s">
        <v>12</v>
      </c>
      <c r="D388" s="9">
        <v>7827.5340042098787</v>
      </c>
      <c r="E388" s="10">
        <v>0.03</v>
      </c>
      <c r="F388" s="8" t="s">
        <v>15</v>
      </c>
      <c r="G388" s="8">
        <v>21</v>
      </c>
      <c r="H388" s="11"/>
    </row>
    <row r="389" spans="1:8" x14ac:dyDescent="0.2">
      <c r="A389" s="6" t="s">
        <v>18</v>
      </c>
      <c r="B389" s="7">
        <v>3</v>
      </c>
      <c r="C389" s="8" t="s">
        <v>12</v>
      </c>
      <c r="D389" s="9">
        <v>7722.1182295948211</v>
      </c>
      <c r="E389" s="10">
        <v>0</v>
      </c>
      <c r="F389" s="8" t="s">
        <v>15</v>
      </c>
      <c r="G389" s="8">
        <v>22</v>
      </c>
      <c r="H389" s="11"/>
    </row>
    <row r="390" spans="1:8" x14ac:dyDescent="0.2">
      <c r="A390" s="6" t="s">
        <v>32</v>
      </c>
      <c r="B390" s="7">
        <v>8</v>
      </c>
      <c r="C390" s="8" t="s">
        <v>1</v>
      </c>
      <c r="D390" s="9">
        <v>7589.9863718520101</v>
      </c>
      <c r="E390" s="10">
        <v>0.01</v>
      </c>
      <c r="F390" s="8" t="s">
        <v>15</v>
      </c>
      <c r="G390" s="8">
        <v>32</v>
      </c>
      <c r="H390" s="11"/>
    </row>
    <row r="391" spans="1:8" x14ac:dyDescent="0.2">
      <c r="A391" s="6" t="s">
        <v>24</v>
      </c>
      <c r="B391" s="7">
        <v>9</v>
      </c>
      <c r="C391" s="8" t="s">
        <v>1</v>
      </c>
      <c r="D391" s="9">
        <v>7509.1562377117498</v>
      </c>
      <c r="E391" s="10">
        <v>0.02</v>
      </c>
      <c r="F391" s="8" t="s">
        <v>13</v>
      </c>
      <c r="G391" s="8">
        <v>50</v>
      </c>
      <c r="H391" s="11"/>
    </row>
    <row r="392" spans="1:8" x14ac:dyDescent="0.2">
      <c r="A392" s="6" t="s">
        <v>14</v>
      </c>
      <c r="B392" s="7">
        <v>6</v>
      </c>
      <c r="C392" s="8" t="s">
        <v>2</v>
      </c>
      <c r="D392" s="9">
        <v>8206.6965547608197</v>
      </c>
      <c r="E392" s="10">
        <v>0.01</v>
      </c>
      <c r="F392" s="8" t="s">
        <v>13</v>
      </c>
      <c r="G392" s="8">
        <v>37</v>
      </c>
      <c r="H392" s="11"/>
    </row>
    <row r="393" spans="1:8" x14ac:dyDescent="0.2">
      <c r="A393" s="6" t="s">
        <v>30</v>
      </c>
      <c r="B393" s="7">
        <v>1</v>
      </c>
      <c r="C393" s="8" t="s">
        <v>12</v>
      </c>
      <c r="D393" s="9">
        <v>7539.7211015149969</v>
      </c>
      <c r="E393" s="10">
        <v>0</v>
      </c>
      <c r="F393" s="8" t="s">
        <v>13</v>
      </c>
      <c r="G393" s="8">
        <v>50</v>
      </c>
      <c r="H393" s="11"/>
    </row>
    <row r="394" spans="1:8" x14ac:dyDescent="0.2">
      <c r="A394" s="6" t="s">
        <v>33</v>
      </c>
      <c r="B394" s="7">
        <v>3</v>
      </c>
      <c r="C394" s="8" t="s">
        <v>12</v>
      </c>
      <c r="D394" s="9">
        <v>8152.870141233343</v>
      </c>
      <c r="E394" s="10">
        <v>0</v>
      </c>
      <c r="F394" s="8" t="s">
        <v>15</v>
      </c>
      <c r="G394" s="8">
        <v>46</v>
      </c>
      <c r="H394" s="11"/>
    </row>
    <row r="395" spans="1:8" x14ac:dyDescent="0.2">
      <c r="A395" s="6" t="s">
        <v>28</v>
      </c>
      <c r="B395" s="7">
        <v>6</v>
      </c>
      <c r="C395" s="8" t="s">
        <v>2</v>
      </c>
      <c r="D395" s="9">
        <v>7712.3530929538674</v>
      </c>
      <c r="E395" s="10">
        <v>0</v>
      </c>
      <c r="F395" s="8" t="s">
        <v>15</v>
      </c>
      <c r="G395" s="8">
        <v>25</v>
      </c>
      <c r="H395" s="11"/>
    </row>
    <row r="396" spans="1:8" x14ac:dyDescent="0.2">
      <c r="A396" s="6" t="s">
        <v>18</v>
      </c>
      <c r="B396" s="7">
        <v>9</v>
      </c>
      <c r="C396" s="8" t="s">
        <v>1</v>
      </c>
      <c r="D396" s="9">
        <v>7696.2739135561287</v>
      </c>
      <c r="E396" s="10">
        <v>0.01</v>
      </c>
      <c r="F396" s="8" t="s">
        <v>15</v>
      </c>
      <c r="G396" s="8">
        <v>40</v>
      </c>
      <c r="H396" s="11"/>
    </row>
    <row r="397" spans="1:8" x14ac:dyDescent="0.2">
      <c r="A397" s="6" t="s">
        <v>30</v>
      </c>
      <c r="B397" s="7">
        <v>2</v>
      </c>
      <c r="C397" s="8" t="s">
        <v>12</v>
      </c>
      <c r="D397" s="9">
        <v>7737.75488567906</v>
      </c>
      <c r="E397" s="10">
        <v>0.02</v>
      </c>
      <c r="F397" s="8" t="s">
        <v>13</v>
      </c>
      <c r="G397" s="8">
        <v>39</v>
      </c>
      <c r="H397" s="11"/>
    </row>
    <row r="398" spans="1:8" x14ac:dyDescent="0.2">
      <c r="A398" s="6" t="s">
        <v>31</v>
      </c>
      <c r="B398" s="7">
        <v>3</v>
      </c>
      <c r="C398" s="8" t="s">
        <v>12</v>
      </c>
      <c r="D398" s="9">
        <v>7822.5955910870562</v>
      </c>
      <c r="E398" s="10">
        <v>0</v>
      </c>
      <c r="F398" s="8" t="s">
        <v>15</v>
      </c>
      <c r="G398" s="8">
        <v>33</v>
      </c>
      <c r="H398" s="11"/>
    </row>
    <row r="399" spans="1:8" x14ac:dyDescent="0.2">
      <c r="A399" s="6" t="s">
        <v>14</v>
      </c>
      <c r="B399" s="7">
        <v>2</v>
      </c>
      <c r="C399" s="8" t="s">
        <v>12</v>
      </c>
      <c r="D399" s="9">
        <v>8047.7057451566907</v>
      </c>
      <c r="E399" s="10">
        <v>0.02</v>
      </c>
      <c r="F399" s="8" t="s">
        <v>15</v>
      </c>
      <c r="G399" s="8">
        <v>22</v>
      </c>
      <c r="H399" s="11"/>
    </row>
    <row r="400" spans="1:8" x14ac:dyDescent="0.2">
      <c r="A400" s="6" t="s">
        <v>29</v>
      </c>
      <c r="B400" s="7">
        <v>3</v>
      </c>
      <c r="C400" s="8" t="s">
        <v>12</v>
      </c>
      <c r="D400" s="9">
        <v>7878.750388733597</v>
      </c>
      <c r="E400" s="10">
        <v>0.02</v>
      </c>
      <c r="F400" s="8" t="s">
        <v>15</v>
      </c>
      <c r="G400" s="8">
        <v>23</v>
      </c>
      <c r="H400" s="11"/>
    </row>
    <row r="401" spans="1:8" x14ac:dyDescent="0.2">
      <c r="A401" s="6" t="s">
        <v>24</v>
      </c>
      <c r="B401" s="7">
        <v>5</v>
      </c>
      <c r="C401" s="8" t="s">
        <v>2</v>
      </c>
      <c r="D401" s="9">
        <v>8186.6326486439357</v>
      </c>
      <c r="E401" s="10">
        <v>0.01</v>
      </c>
      <c r="F401" s="8" t="s">
        <v>15</v>
      </c>
      <c r="G401" s="8">
        <v>21</v>
      </c>
      <c r="H401" s="11"/>
    </row>
    <row r="402" spans="1:8" x14ac:dyDescent="0.2">
      <c r="A402" s="6" t="s">
        <v>11</v>
      </c>
      <c r="B402" s="7">
        <v>4</v>
      </c>
      <c r="C402" s="8" t="s">
        <v>12</v>
      </c>
      <c r="D402" s="9">
        <v>7832.993095312786</v>
      </c>
      <c r="E402" s="10">
        <v>0.01</v>
      </c>
      <c r="F402" s="8" t="s">
        <v>15</v>
      </c>
      <c r="G402" s="8">
        <v>44</v>
      </c>
      <c r="H402" s="11"/>
    </row>
    <row r="403" spans="1:8" x14ac:dyDescent="0.2">
      <c r="A403" s="6" t="s">
        <v>14</v>
      </c>
      <c r="B403" s="7">
        <v>3</v>
      </c>
      <c r="C403" s="8" t="s">
        <v>12</v>
      </c>
      <c r="D403" s="9">
        <v>7772.619738893718</v>
      </c>
      <c r="E403" s="10">
        <v>0.03</v>
      </c>
      <c r="F403" s="8" t="s">
        <v>15</v>
      </c>
      <c r="G403" s="8">
        <v>44</v>
      </c>
      <c r="H403" s="11"/>
    </row>
    <row r="404" spans="1:8" x14ac:dyDescent="0.2">
      <c r="A404" s="6" t="s">
        <v>31</v>
      </c>
      <c r="B404" s="7">
        <v>2</v>
      </c>
      <c r="C404" s="8" t="s">
        <v>12</v>
      </c>
      <c r="D404" s="9">
        <v>7585.9237642551579</v>
      </c>
      <c r="E404" s="10">
        <v>0</v>
      </c>
      <c r="F404" s="8" t="s">
        <v>13</v>
      </c>
      <c r="G404" s="8">
        <v>37</v>
      </c>
      <c r="H404" s="11"/>
    </row>
    <row r="405" spans="1:8" x14ac:dyDescent="0.2">
      <c r="A405" s="6" t="s">
        <v>20</v>
      </c>
      <c r="B405" s="7">
        <v>9</v>
      </c>
      <c r="C405" s="8" t="s">
        <v>1</v>
      </c>
      <c r="D405" s="9">
        <v>7675.8531271112952</v>
      </c>
      <c r="E405" s="10">
        <v>0.02</v>
      </c>
      <c r="F405" s="8" t="s">
        <v>15</v>
      </c>
      <c r="G405" s="8">
        <v>48</v>
      </c>
      <c r="H405" s="11"/>
    </row>
    <row r="406" spans="1:8" x14ac:dyDescent="0.2">
      <c r="A406" s="6" t="s">
        <v>11</v>
      </c>
      <c r="B406" s="7">
        <v>2</v>
      </c>
      <c r="C406" s="8" t="s">
        <v>12</v>
      </c>
      <c r="D406" s="9">
        <v>8255.9734448340623</v>
      </c>
      <c r="E406" s="10">
        <v>0.01</v>
      </c>
      <c r="F406" s="8" t="s">
        <v>13</v>
      </c>
      <c r="G406" s="8">
        <v>56</v>
      </c>
      <c r="H406" s="11"/>
    </row>
    <row r="407" spans="1:8" x14ac:dyDescent="0.2">
      <c r="A407" s="6" t="s">
        <v>11</v>
      </c>
      <c r="B407" s="7">
        <v>7</v>
      </c>
      <c r="C407" s="8" t="s">
        <v>1</v>
      </c>
      <c r="D407" s="9">
        <v>8075.6386112779774</v>
      </c>
      <c r="E407" s="10">
        <v>0</v>
      </c>
      <c r="F407" s="8" t="s">
        <v>15</v>
      </c>
      <c r="G407" s="8">
        <v>34</v>
      </c>
      <c r="H407" s="11"/>
    </row>
    <row r="408" spans="1:8" x14ac:dyDescent="0.2">
      <c r="A408" s="6" t="s">
        <v>14</v>
      </c>
      <c r="B408" s="7">
        <v>1</v>
      </c>
      <c r="C408" s="8" t="s">
        <v>12</v>
      </c>
      <c r="D408" s="9">
        <v>7896.2873676859954</v>
      </c>
      <c r="E408" s="10">
        <v>0.03</v>
      </c>
      <c r="F408" s="8" t="s">
        <v>15</v>
      </c>
      <c r="G408" s="8">
        <v>43</v>
      </c>
      <c r="H408" s="11"/>
    </row>
    <row r="409" spans="1:8" x14ac:dyDescent="0.2">
      <c r="A409" s="6" t="s">
        <v>20</v>
      </c>
      <c r="B409" s="7">
        <v>1</v>
      </c>
      <c r="C409" s="8" t="s">
        <v>12</v>
      </c>
      <c r="D409" s="9">
        <v>7970.1796685824456</v>
      </c>
      <c r="E409" s="10">
        <v>0.01</v>
      </c>
      <c r="F409" s="8" t="s">
        <v>15</v>
      </c>
      <c r="G409" s="8">
        <v>21</v>
      </c>
      <c r="H409" s="11"/>
    </row>
    <row r="410" spans="1:8" x14ac:dyDescent="0.2">
      <c r="A410" s="6" t="s">
        <v>24</v>
      </c>
      <c r="B410" s="7">
        <v>8</v>
      </c>
      <c r="C410" s="8" t="s">
        <v>1</v>
      </c>
      <c r="D410" s="9">
        <v>8101.8654917356571</v>
      </c>
      <c r="E410" s="10">
        <v>0.02</v>
      </c>
      <c r="F410" s="8" t="s">
        <v>15</v>
      </c>
      <c r="G410" s="8">
        <v>39</v>
      </c>
      <c r="H410" s="11"/>
    </row>
    <row r="411" spans="1:8" x14ac:dyDescent="0.2">
      <c r="A411" s="6" t="s">
        <v>18</v>
      </c>
      <c r="B411" s="7">
        <v>7</v>
      </c>
      <c r="C411" s="8" t="s">
        <v>1</v>
      </c>
      <c r="D411" s="9">
        <v>7723.2230641138904</v>
      </c>
      <c r="E411" s="10">
        <v>0</v>
      </c>
      <c r="F411" s="8" t="s">
        <v>15</v>
      </c>
      <c r="G411" s="8">
        <v>37</v>
      </c>
      <c r="H411" s="11"/>
    </row>
    <row r="412" spans="1:8" x14ac:dyDescent="0.2">
      <c r="A412" s="6" t="s">
        <v>30</v>
      </c>
      <c r="B412" s="7">
        <v>6</v>
      </c>
      <c r="C412" s="8" t="s">
        <v>2</v>
      </c>
      <c r="D412" s="9">
        <v>7882.4886700263414</v>
      </c>
      <c r="E412" s="10">
        <v>0</v>
      </c>
      <c r="F412" s="8" t="s">
        <v>15</v>
      </c>
      <c r="G412" s="8">
        <v>40</v>
      </c>
      <c r="H412" s="11"/>
    </row>
    <row r="413" spans="1:8" x14ac:dyDescent="0.2">
      <c r="A413" s="6" t="s">
        <v>11</v>
      </c>
      <c r="B413" s="7">
        <v>3</v>
      </c>
      <c r="C413" s="8" t="s">
        <v>12</v>
      </c>
      <c r="D413" s="9">
        <v>8131.8744823936049</v>
      </c>
      <c r="E413" s="10">
        <v>0.03</v>
      </c>
      <c r="F413" s="8" t="s">
        <v>15</v>
      </c>
      <c r="G413" s="8">
        <v>26</v>
      </c>
      <c r="H413" s="11"/>
    </row>
    <row r="414" spans="1:8" x14ac:dyDescent="0.2">
      <c r="A414" s="6" t="s">
        <v>31</v>
      </c>
      <c r="B414" s="7">
        <v>6</v>
      </c>
      <c r="C414" s="8" t="s">
        <v>2</v>
      </c>
      <c r="D414" s="9">
        <v>7826.1856674144155</v>
      </c>
      <c r="E414" s="10">
        <v>0.02</v>
      </c>
      <c r="F414" s="8" t="s">
        <v>15</v>
      </c>
      <c r="G414" s="8">
        <v>50</v>
      </c>
      <c r="H414" s="11"/>
    </row>
    <row r="415" spans="1:8" x14ac:dyDescent="0.2">
      <c r="A415" s="6" t="s">
        <v>29</v>
      </c>
      <c r="B415" s="7">
        <v>4</v>
      </c>
      <c r="C415" s="8" t="s">
        <v>12</v>
      </c>
      <c r="D415" s="9">
        <v>7634.8842334127357</v>
      </c>
      <c r="E415" s="10">
        <v>0.01</v>
      </c>
      <c r="F415" s="8" t="s">
        <v>13</v>
      </c>
      <c r="G415" s="8">
        <v>42</v>
      </c>
      <c r="H415" s="11"/>
    </row>
    <row r="416" spans="1:8" x14ac:dyDescent="0.2">
      <c r="A416" s="6" t="s">
        <v>22</v>
      </c>
      <c r="B416" s="7">
        <v>7</v>
      </c>
      <c r="C416" s="8" t="s">
        <v>1</v>
      </c>
      <c r="D416" s="9">
        <v>8248.1518495816726</v>
      </c>
      <c r="E416" s="10">
        <v>0.01</v>
      </c>
      <c r="F416" s="8" t="s">
        <v>15</v>
      </c>
      <c r="G416" s="8">
        <v>58</v>
      </c>
      <c r="H416" s="11"/>
    </row>
    <row r="417" spans="1:8" x14ac:dyDescent="0.2">
      <c r="A417" s="6" t="s">
        <v>32</v>
      </c>
      <c r="B417" s="7">
        <v>5</v>
      </c>
      <c r="C417" s="8" t="s">
        <v>2</v>
      </c>
      <c r="D417" s="9">
        <v>8282.2295544097906</v>
      </c>
      <c r="E417" s="10">
        <v>0</v>
      </c>
      <c r="F417" s="8" t="s">
        <v>13</v>
      </c>
      <c r="G417" s="8">
        <v>43</v>
      </c>
      <c r="H417" s="11"/>
    </row>
    <row r="418" spans="1:8" x14ac:dyDescent="0.2">
      <c r="A418" s="6" t="s">
        <v>11</v>
      </c>
      <c r="B418" s="7">
        <v>7</v>
      </c>
      <c r="C418" s="8" t="s">
        <v>1</v>
      </c>
      <c r="D418" s="9">
        <v>7964.1542489227641</v>
      </c>
      <c r="E418" s="10">
        <v>0.03</v>
      </c>
      <c r="F418" s="8" t="s">
        <v>13</v>
      </c>
      <c r="G418" s="8">
        <v>60</v>
      </c>
      <c r="H418" s="11"/>
    </row>
    <row r="419" spans="1:8" x14ac:dyDescent="0.2">
      <c r="A419" s="6" t="s">
        <v>32</v>
      </c>
      <c r="B419" s="7">
        <v>4</v>
      </c>
      <c r="C419" s="8" t="s">
        <v>12</v>
      </c>
      <c r="D419" s="9">
        <v>8000.0835851607053</v>
      </c>
      <c r="E419" s="10">
        <v>0</v>
      </c>
      <c r="F419" s="8" t="s">
        <v>15</v>
      </c>
      <c r="G419" s="8">
        <v>42</v>
      </c>
      <c r="H419" s="11"/>
    </row>
    <row r="420" spans="1:8" x14ac:dyDescent="0.2">
      <c r="A420" s="6" t="s">
        <v>18</v>
      </c>
      <c r="B420" s="7">
        <v>6</v>
      </c>
      <c r="C420" s="8" t="s">
        <v>2</v>
      </c>
      <c r="D420" s="9">
        <v>8063.4713118230093</v>
      </c>
      <c r="E420" s="10">
        <v>0</v>
      </c>
      <c r="F420" s="8" t="s">
        <v>15</v>
      </c>
      <c r="G420" s="8">
        <v>45</v>
      </c>
      <c r="H420" s="11"/>
    </row>
    <row r="421" spans="1:8" x14ac:dyDescent="0.2">
      <c r="A421" s="6" t="s">
        <v>30</v>
      </c>
      <c r="B421" s="7">
        <v>3</v>
      </c>
      <c r="C421" s="8" t="s">
        <v>12</v>
      </c>
      <c r="D421" s="9">
        <v>7825.5974667105738</v>
      </c>
      <c r="E421" s="10">
        <v>0.03</v>
      </c>
      <c r="F421" s="8" t="s">
        <v>15</v>
      </c>
      <c r="G421" s="8">
        <v>41</v>
      </c>
      <c r="H421" s="11"/>
    </row>
    <row r="422" spans="1:8" x14ac:dyDescent="0.2">
      <c r="A422" s="6" t="s">
        <v>20</v>
      </c>
      <c r="B422" s="7">
        <v>4</v>
      </c>
      <c r="C422" s="8" t="s">
        <v>12</v>
      </c>
      <c r="D422" s="9">
        <v>7860.2645423106242</v>
      </c>
      <c r="E422" s="10">
        <v>0.01</v>
      </c>
      <c r="F422" s="8" t="s">
        <v>15</v>
      </c>
      <c r="G422" s="8">
        <v>39</v>
      </c>
      <c r="H422" s="11"/>
    </row>
    <row r="423" spans="1:8" x14ac:dyDescent="0.2">
      <c r="A423" s="6" t="s">
        <v>29</v>
      </c>
      <c r="B423" s="7">
        <v>3</v>
      </c>
      <c r="C423" s="8" t="s">
        <v>12</v>
      </c>
      <c r="D423" s="9">
        <v>7945.6597128977046</v>
      </c>
      <c r="E423" s="10">
        <v>0.02</v>
      </c>
      <c r="F423" s="8" t="s">
        <v>15</v>
      </c>
      <c r="G423" s="8">
        <v>33</v>
      </c>
      <c r="H423" s="11"/>
    </row>
    <row r="424" spans="1:8" x14ac:dyDescent="0.2">
      <c r="A424" s="6" t="s">
        <v>32</v>
      </c>
      <c r="B424" s="7">
        <v>3</v>
      </c>
      <c r="C424" s="8" t="s">
        <v>12</v>
      </c>
      <c r="D424" s="9">
        <v>8167.3287485005403</v>
      </c>
      <c r="E424" s="10">
        <v>0.02</v>
      </c>
      <c r="F424" s="8" t="s">
        <v>15</v>
      </c>
      <c r="G424" s="8">
        <v>47</v>
      </c>
      <c r="H424" s="11"/>
    </row>
    <row r="425" spans="1:8" x14ac:dyDescent="0.2">
      <c r="A425" s="6" t="s">
        <v>30</v>
      </c>
      <c r="B425" s="7">
        <v>9</v>
      </c>
      <c r="C425" s="8" t="s">
        <v>1</v>
      </c>
      <c r="D425" s="9">
        <v>7873.7547101519795</v>
      </c>
      <c r="E425" s="10">
        <v>0.02</v>
      </c>
      <c r="F425" s="8" t="s">
        <v>15</v>
      </c>
      <c r="G425" s="8">
        <v>48</v>
      </c>
      <c r="H425" s="11"/>
    </row>
    <row r="426" spans="1:8" x14ac:dyDescent="0.2">
      <c r="A426" s="6" t="s">
        <v>33</v>
      </c>
      <c r="B426" s="7">
        <v>7</v>
      </c>
      <c r="C426" s="8" t="s">
        <v>1</v>
      </c>
      <c r="D426" s="9">
        <v>8244.2148585424729</v>
      </c>
      <c r="E426" s="10">
        <v>0</v>
      </c>
      <c r="F426" s="8" t="s">
        <v>15</v>
      </c>
      <c r="G426" s="8">
        <v>31</v>
      </c>
      <c r="H426" s="11"/>
    </row>
    <row r="427" spans="1:8" x14ac:dyDescent="0.2">
      <c r="A427" s="6" t="s">
        <v>24</v>
      </c>
      <c r="B427" s="7">
        <v>2</v>
      </c>
      <c r="C427" s="8" t="s">
        <v>12</v>
      </c>
      <c r="D427" s="9">
        <v>8213.7176875231489</v>
      </c>
      <c r="E427" s="10">
        <v>0</v>
      </c>
      <c r="F427" s="8" t="s">
        <v>15</v>
      </c>
      <c r="G427" s="8">
        <v>35</v>
      </c>
      <c r="H427" s="11"/>
    </row>
    <row r="428" spans="1:8" x14ac:dyDescent="0.2">
      <c r="A428" s="6" t="s">
        <v>30</v>
      </c>
      <c r="B428" s="7">
        <v>6</v>
      </c>
      <c r="C428" s="8" t="s">
        <v>2</v>
      </c>
      <c r="D428" s="9">
        <v>7570.3961580648229</v>
      </c>
      <c r="E428" s="10">
        <v>0.03</v>
      </c>
      <c r="F428" s="8" t="s">
        <v>13</v>
      </c>
      <c r="G428" s="8">
        <v>47</v>
      </c>
      <c r="H428" s="11"/>
    </row>
    <row r="429" spans="1:8" x14ac:dyDescent="0.2">
      <c r="A429" s="6" t="s">
        <v>32</v>
      </c>
      <c r="B429" s="7">
        <v>1</v>
      </c>
      <c r="C429" s="8" t="s">
        <v>12</v>
      </c>
      <c r="D429" s="9">
        <v>8230.8561411944538</v>
      </c>
      <c r="E429" s="10">
        <v>0</v>
      </c>
      <c r="F429" s="8" t="s">
        <v>15</v>
      </c>
      <c r="G429" s="8">
        <v>29</v>
      </c>
      <c r="H429" s="11"/>
    </row>
    <row r="430" spans="1:8" x14ac:dyDescent="0.2">
      <c r="A430" s="6" t="s">
        <v>22</v>
      </c>
      <c r="B430" s="7">
        <v>2</v>
      </c>
      <c r="C430" s="8" t="s">
        <v>12</v>
      </c>
      <c r="D430" s="9">
        <v>8055.7983992899563</v>
      </c>
      <c r="E430" s="10">
        <v>0.01</v>
      </c>
      <c r="F430" s="8" t="s">
        <v>15</v>
      </c>
      <c r="G430" s="8">
        <v>43</v>
      </c>
      <c r="H430" s="11"/>
    </row>
    <row r="431" spans="1:8" x14ac:dyDescent="0.2">
      <c r="A431" s="6" t="s">
        <v>14</v>
      </c>
      <c r="B431" s="7">
        <v>1</v>
      </c>
      <c r="C431" s="8" t="s">
        <v>12</v>
      </c>
      <c r="D431" s="9">
        <v>7544.6693700446576</v>
      </c>
      <c r="E431" s="10">
        <v>0.02</v>
      </c>
      <c r="F431" s="8" t="s">
        <v>15</v>
      </c>
      <c r="G431" s="8">
        <v>48</v>
      </c>
      <c r="H431" s="11"/>
    </row>
    <row r="432" spans="1:8" x14ac:dyDescent="0.2">
      <c r="A432" s="6" t="s">
        <v>14</v>
      </c>
      <c r="B432" s="7">
        <v>7</v>
      </c>
      <c r="C432" s="8" t="s">
        <v>1</v>
      </c>
      <c r="D432" s="9">
        <v>7896.2633805733822</v>
      </c>
      <c r="E432" s="10">
        <v>0.02</v>
      </c>
      <c r="F432" s="8" t="s">
        <v>13</v>
      </c>
      <c r="G432" s="8">
        <v>46</v>
      </c>
      <c r="H432" s="11"/>
    </row>
    <row r="433" spans="1:8" x14ac:dyDescent="0.2">
      <c r="A433" s="6" t="s">
        <v>33</v>
      </c>
      <c r="B433" s="7">
        <v>1</v>
      </c>
      <c r="C433" s="8" t="s">
        <v>12</v>
      </c>
      <c r="D433" s="9">
        <v>8162.0685031585435</v>
      </c>
      <c r="E433" s="10">
        <v>0.02</v>
      </c>
      <c r="F433" s="8" t="s">
        <v>13</v>
      </c>
      <c r="G433" s="8">
        <v>27</v>
      </c>
      <c r="H433" s="11"/>
    </row>
    <row r="434" spans="1:8" x14ac:dyDescent="0.2">
      <c r="A434" s="6" t="s">
        <v>14</v>
      </c>
      <c r="B434" s="7">
        <v>9</v>
      </c>
      <c r="C434" s="8" t="s">
        <v>1</v>
      </c>
      <c r="D434" s="9">
        <v>7996.1770509061762</v>
      </c>
      <c r="E434" s="10">
        <v>0.03</v>
      </c>
      <c r="F434" s="8" t="s">
        <v>15</v>
      </c>
      <c r="G434" s="8">
        <v>23</v>
      </c>
      <c r="H434" s="11"/>
    </row>
    <row r="435" spans="1:8" x14ac:dyDescent="0.2">
      <c r="A435" s="6" t="s">
        <v>32</v>
      </c>
      <c r="B435" s="7">
        <v>1</v>
      </c>
      <c r="C435" s="8" t="s">
        <v>12</v>
      </c>
      <c r="D435" s="9">
        <v>7980.8284960643823</v>
      </c>
      <c r="E435" s="10">
        <v>0</v>
      </c>
      <c r="F435" s="8" t="s">
        <v>15</v>
      </c>
      <c r="G435" s="8">
        <v>32</v>
      </c>
      <c r="H435" s="11"/>
    </row>
    <row r="436" spans="1:8" x14ac:dyDescent="0.2">
      <c r="A436" s="6" t="s">
        <v>29</v>
      </c>
      <c r="B436" s="7">
        <v>1</v>
      </c>
      <c r="C436" s="8" t="s">
        <v>12</v>
      </c>
      <c r="D436" s="9">
        <v>8105.7403880755783</v>
      </c>
      <c r="E436" s="10">
        <v>0.02</v>
      </c>
      <c r="F436" s="8" t="s">
        <v>15</v>
      </c>
      <c r="G436" s="8">
        <v>55</v>
      </c>
      <c r="H436" s="11"/>
    </row>
    <row r="437" spans="1:8" x14ac:dyDescent="0.2">
      <c r="A437" s="6" t="s">
        <v>28</v>
      </c>
      <c r="B437" s="7">
        <v>1</v>
      </c>
      <c r="C437" s="8" t="s">
        <v>12</v>
      </c>
      <c r="D437" s="9">
        <v>7572.5678333850237</v>
      </c>
      <c r="E437" s="10">
        <v>0</v>
      </c>
      <c r="F437" s="8" t="s">
        <v>13</v>
      </c>
      <c r="G437" s="8">
        <v>42</v>
      </c>
      <c r="H437" s="11"/>
    </row>
    <row r="438" spans="1:8" x14ac:dyDescent="0.2">
      <c r="A438" s="6" t="s">
        <v>24</v>
      </c>
      <c r="B438" s="7">
        <v>9</v>
      </c>
      <c r="C438" s="8" t="s">
        <v>1</v>
      </c>
      <c r="D438" s="9">
        <v>8173.1120183632083</v>
      </c>
      <c r="E438" s="10">
        <v>0.01</v>
      </c>
      <c r="F438" s="8" t="s">
        <v>15</v>
      </c>
      <c r="G438" s="8">
        <v>30</v>
      </c>
      <c r="H438" s="11"/>
    </row>
    <row r="439" spans="1:8" x14ac:dyDescent="0.2">
      <c r="A439" s="6" t="s">
        <v>18</v>
      </c>
      <c r="B439" s="7">
        <v>1</v>
      </c>
      <c r="C439" s="8" t="s">
        <v>12</v>
      </c>
      <c r="D439" s="9">
        <v>7952.1988656342182</v>
      </c>
      <c r="E439" s="10">
        <v>0.01</v>
      </c>
      <c r="F439" s="8" t="s">
        <v>13</v>
      </c>
      <c r="G439" s="8">
        <v>40</v>
      </c>
      <c r="H439" s="11"/>
    </row>
    <row r="440" spans="1:8" x14ac:dyDescent="0.2">
      <c r="A440" s="6" t="s">
        <v>29</v>
      </c>
      <c r="B440" s="7">
        <v>3</v>
      </c>
      <c r="C440" s="8" t="s">
        <v>12</v>
      </c>
      <c r="D440" s="9">
        <v>7906.3538162182795</v>
      </c>
      <c r="E440" s="10">
        <v>0</v>
      </c>
      <c r="F440" s="8" t="s">
        <v>15</v>
      </c>
      <c r="G440" s="8">
        <v>25</v>
      </c>
      <c r="H440" s="11"/>
    </row>
    <row r="441" spans="1:8" x14ac:dyDescent="0.2">
      <c r="A441" s="6" t="s">
        <v>18</v>
      </c>
      <c r="B441" s="7">
        <v>2</v>
      </c>
      <c r="C441" s="8" t="s">
        <v>12</v>
      </c>
      <c r="D441" s="9">
        <v>8011.5568727213031</v>
      </c>
      <c r="E441" s="10">
        <v>0.03</v>
      </c>
      <c r="F441" s="8" t="s">
        <v>15</v>
      </c>
      <c r="G441" s="8">
        <v>53</v>
      </c>
      <c r="H441" s="11"/>
    </row>
    <row r="442" spans="1:8" x14ac:dyDescent="0.2">
      <c r="A442" s="6" t="s">
        <v>33</v>
      </c>
      <c r="B442" s="7">
        <v>3</v>
      </c>
      <c r="C442" s="8" t="s">
        <v>12</v>
      </c>
      <c r="D442" s="9">
        <v>8235.6238773811947</v>
      </c>
      <c r="E442" s="10">
        <v>0.03</v>
      </c>
      <c r="F442" s="8" t="s">
        <v>15</v>
      </c>
      <c r="G442" s="8">
        <v>37</v>
      </c>
      <c r="H442" s="11"/>
    </row>
    <row r="443" spans="1:8" x14ac:dyDescent="0.2">
      <c r="A443" s="6" t="s">
        <v>24</v>
      </c>
      <c r="B443" s="7">
        <v>5</v>
      </c>
      <c r="C443" s="8" t="s">
        <v>2</v>
      </c>
      <c r="D443" s="9">
        <v>8074.3036620222165</v>
      </c>
      <c r="E443" s="10">
        <v>0.01</v>
      </c>
      <c r="F443" s="8" t="s">
        <v>15</v>
      </c>
      <c r="G443" s="8">
        <v>33</v>
      </c>
      <c r="H443" s="11"/>
    </row>
    <row r="444" spans="1:8" x14ac:dyDescent="0.2">
      <c r="A444" s="6" t="s">
        <v>33</v>
      </c>
      <c r="B444" s="7">
        <v>5</v>
      </c>
      <c r="C444" s="8" t="s">
        <v>2</v>
      </c>
      <c r="D444" s="9">
        <v>8129.6734947215555</v>
      </c>
      <c r="E444" s="10">
        <v>0</v>
      </c>
      <c r="F444" s="8" t="s">
        <v>15</v>
      </c>
      <c r="G444" s="8">
        <v>42</v>
      </c>
      <c r="H444" s="11"/>
    </row>
    <row r="445" spans="1:8" x14ac:dyDescent="0.2">
      <c r="A445" s="6" t="s">
        <v>28</v>
      </c>
      <c r="B445" s="7">
        <v>6</v>
      </c>
      <c r="C445" s="8" t="s">
        <v>2</v>
      </c>
      <c r="D445" s="9">
        <v>7761.9732274495527</v>
      </c>
      <c r="E445" s="10">
        <v>0.01</v>
      </c>
      <c r="F445" s="8" t="s">
        <v>15</v>
      </c>
      <c r="G445" s="8">
        <v>43</v>
      </c>
      <c r="H445" s="11"/>
    </row>
    <row r="446" spans="1:8" x14ac:dyDescent="0.2">
      <c r="A446" s="6" t="s">
        <v>24</v>
      </c>
      <c r="B446" s="7">
        <v>4</v>
      </c>
      <c r="C446" s="8" t="s">
        <v>12</v>
      </c>
      <c r="D446" s="9">
        <v>7921.4099458731653</v>
      </c>
      <c r="E446" s="10">
        <v>0.03</v>
      </c>
      <c r="F446" s="8" t="s">
        <v>15</v>
      </c>
      <c r="G446" s="8">
        <v>55</v>
      </c>
      <c r="H446" s="11"/>
    </row>
    <row r="447" spans="1:8" x14ac:dyDescent="0.2">
      <c r="A447" s="6" t="s">
        <v>28</v>
      </c>
      <c r="B447" s="7">
        <v>8</v>
      </c>
      <c r="C447" s="8" t="s">
        <v>1</v>
      </c>
      <c r="D447" s="9">
        <v>8109.65332503024</v>
      </c>
      <c r="E447" s="10">
        <v>0.01</v>
      </c>
      <c r="F447" s="8" t="s">
        <v>15</v>
      </c>
      <c r="G447" s="8">
        <v>41</v>
      </c>
      <c r="H447" s="11"/>
    </row>
    <row r="448" spans="1:8" x14ac:dyDescent="0.2">
      <c r="A448" s="6" t="s">
        <v>31</v>
      </c>
      <c r="B448" s="7">
        <v>5</v>
      </c>
      <c r="C448" s="8" t="s">
        <v>2</v>
      </c>
      <c r="D448" s="9">
        <v>8371.419779129883</v>
      </c>
      <c r="E448" s="10">
        <v>0.01</v>
      </c>
      <c r="F448" s="8" t="s">
        <v>15</v>
      </c>
      <c r="G448" s="8">
        <v>45</v>
      </c>
      <c r="H448" s="11"/>
    </row>
    <row r="449" spans="1:8" x14ac:dyDescent="0.2">
      <c r="A449" s="6" t="s">
        <v>18</v>
      </c>
      <c r="B449" s="7">
        <v>2</v>
      </c>
      <c r="C449" s="8" t="s">
        <v>12</v>
      </c>
      <c r="D449" s="9">
        <v>8213.6345764483394</v>
      </c>
      <c r="E449" s="10">
        <v>0.02</v>
      </c>
      <c r="F449" s="8" t="s">
        <v>15</v>
      </c>
      <c r="G449" s="8">
        <v>42</v>
      </c>
      <c r="H449" s="11"/>
    </row>
    <row r="450" spans="1:8" x14ac:dyDescent="0.2">
      <c r="A450" s="6" t="s">
        <v>31</v>
      </c>
      <c r="B450" s="7">
        <v>1</v>
      </c>
      <c r="C450" s="8" t="s">
        <v>12</v>
      </c>
      <c r="D450" s="9">
        <v>8041.3054462354785</v>
      </c>
      <c r="E450" s="10">
        <v>0.02</v>
      </c>
      <c r="F450" s="8" t="s">
        <v>15</v>
      </c>
      <c r="G450" s="8">
        <v>22</v>
      </c>
      <c r="H450" s="11"/>
    </row>
    <row r="451" spans="1:8" x14ac:dyDescent="0.2">
      <c r="A451" s="6" t="s">
        <v>18</v>
      </c>
      <c r="B451" s="7">
        <v>9</v>
      </c>
      <c r="C451" s="8" t="s">
        <v>1</v>
      </c>
      <c r="D451" s="9">
        <v>7674.3664209915323</v>
      </c>
      <c r="E451" s="10">
        <v>0.01</v>
      </c>
      <c r="F451" s="8" t="s">
        <v>15</v>
      </c>
      <c r="G451" s="8">
        <v>23</v>
      </c>
      <c r="H451" s="11"/>
    </row>
    <row r="452" spans="1:8" x14ac:dyDescent="0.2">
      <c r="A452" s="6" t="s">
        <v>24</v>
      </c>
      <c r="B452" s="7">
        <v>5</v>
      </c>
      <c r="C452" s="8" t="s">
        <v>2</v>
      </c>
      <c r="D452" s="9">
        <v>8127.8510451589045</v>
      </c>
      <c r="E452" s="10">
        <v>0</v>
      </c>
      <c r="F452" s="8" t="s">
        <v>15</v>
      </c>
      <c r="G452" s="8">
        <v>47</v>
      </c>
      <c r="H452" s="11"/>
    </row>
    <row r="453" spans="1:8" x14ac:dyDescent="0.2">
      <c r="A453" s="6" t="s">
        <v>22</v>
      </c>
      <c r="B453" s="7">
        <v>6</v>
      </c>
      <c r="C453" s="8" t="s">
        <v>2</v>
      </c>
      <c r="D453" s="9">
        <v>7972.1726805972321</v>
      </c>
      <c r="E453" s="10">
        <v>0.03</v>
      </c>
      <c r="F453" s="8" t="s">
        <v>15</v>
      </c>
      <c r="G453" s="8">
        <v>28</v>
      </c>
      <c r="H453" s="11"/>
    </row>
    <row r="454" spans="1:8" x14ac:dyDescent="0.2">
      <c r="A454" s="6" t="s">
        <v>20</v>
      </c>
      <c r="B454" s="7">
        <v>3</v>
      </c>
      <c r="C454" s="8" t="s">
        <v>12</v>
      </c>
      <c r="D454" s="9">
        <v>7506.2138381536761</v>
      </c>
      <c r="E454" s="10">
        <v>0</v>
      </c>
      <c r="F454" s="8" t="s">
        <v>15</v>
      </c>
      <c r="G454" s="8">
        <v>25</v>
      </c>
      <c r="H454" s="11"/>
    </row>
    <row r="455" spans="1:8" x14ac:dyDescent="0.2">
      <c r="A455" s="6" t="s">
        <v>31</v>
      </c>
      <c r="B455" s="7">
        <v>6</v>
      </c>
      <c r="C455" s="8" t="s">
        <v>2</v>
      </c>
      <c r="D455" s="9">
        <v>7624.0563177030845</v>
      </c>
      <c r="E455" s="10">
        <v>0</v>
      </c>
      <c r="F455" s="8" t="s">
        <v>15</v>
      </c>
      <c r="G455" s="8">
        <v>44</v>
      </c>
      <c r="H455" s="11"/>
    </row>
    <row r="456" spans="1:8" x14ac:dyDescent="0.2">
      <c r="A456" s="6" t="s">
        <v>14</v>
      </c>
      <c r="B456" s="7">
        <v>4</v>
      </c>
      <c r="C456" s="8" t="s">
        <v>12</v>
      </c>
      <c r="D456" s="9">
        <v>7559.5539482596268</v>
      </c>
      <c r="E456" s="10">
        <v>0.03</v>
      </c>
      <c r="F456" s="8" t="s">
        <v>15</v>
      </c>
      <c r="G456" s="8">
        <v>31</v>
      </c>
      <c r="H456" s="11"/>
    </row>
    <row r="457" spans="1:8" x14ac:dyDescent="0.2">
      <c r="A457" s="6" t="s">
        <v>33</v>
      </c>
      <c r="B457" s="7">
        <v>9</v>
      </c>
      <c r="C457" s="8" t="s">
        <v>1</v>
      </c>
      <c r="D457" s="9">
        <v>7826.3952699533547</v>
      </c>
      <c r="E457" s="10">
        <v>0</v>
      </c>
      <c r="F457" s="8" t="s">
        <v>15</v>
      </c>
      <c r="G457" s="8">
        <v>25</v>
      </c>
      <c r="H457" s="11"/>
    </row>
    <row r="458" spans="1:8" x14ac:dyDescent="0.2">
      <c r="A458" s="6" t="s">
        <v>28</v>
      </c>
      <c r="B458" s="7">
        <v>1</v>
      </c>
      <c r="C458" s="8" t="s">
        <v>12</v>
      </c>
      <c r="D458" s="9">
        <v>7835.1336980685392</v>
      </c>
      <c r="E458" s="10">
        <v>0.02</v>
      </c>
      <c r="F458" s="8" t="s">
        <v>15</v>
      </c>
      <c r="G458" s="8">
        <v>23</v>
      </c>
      <c r="H458" s="11"/>
    </row>
    <row r="459" spans="1:8" x14ac:dyDescent="0.2">
      <c r="A459" s="6" t="s">
        <v>28</v>
      </c>
      <c r="B459" s="7">
        <v>7</v>
      </c>
      <c r="C459" s="8" t="s">
        <v>1</v>
      </c>
      <c r="D459" s="9">
        <v>8004.275883600294</v>
      </c>
      <c r="E459" s="10">
        <v>0.02</v>
      </c>
      <c r="F459" s="8" t="s">
        <v>13</v>
      </c>
      <c r="G459" s="8">
        <v>48</v>
      </c>
      <c r="H459" s="11"/>
    </row>
    <row r="460" spans="1:8" x14ac:dyDescent="0.2">
      <c r="A460" s="6" t="s">
        <v>32</v>
      </c>
      <c r="B460" s="7">
        <v>1</v>
      </c>
      <c r="C460" s="8" t="s">
        <v>12</v>
      </c>
      <c r="D460" s="9">
        <v>7689.9696125089667</v>
      </c>
      <c r="E460" s="10">
        <v>0.03</v>
      </c>
      <c r="F460" s="8" t="s">
        <v>13</v>
      </c>
      <c r="G460" s="8">
        <v>36</v>
      </c>
      <c r="H460" s="11"/>
    </row>
    <row r="461" spans="1:8" x14ac:dyDescent="0.2">
      <c r="A461" s="6" t="s">
        <v>20</v>
      </c>
      <c r="B461" s="7">
        <v>3</v>
      </c>
      <c r="C461" s="8" t="s">
        <v>12</v>
      </c>
      <c r="D461" s="9">
        <v>7642.2763062127706</v>
      </c>
      <c r="E461" s="10">
        <v>0.02</v>
      </c>
      <c r="F461" s="8" t="s">
        <v>15</v>
      </c>
      <c r="G461" s="8">
        <v>41</v>
      </c>
      <c r="H461" s="11"/>
    </row>
    <row r="462" spans="1:8" x14ac:dyDescent="0.2">
      <c r="A462" s="6" t="s">
        <v>33</v>
      </c>
      <c r="B462" s="7">
        <v>1</v>
      </c>
      <c r="C462" s="8" t="s">
        <v>12</v>
      </c>
      <c r="D462" s="9">
        <v>8102.3077581372218</v>
      </c>
      <c r="E462" s="10">
        <v>0.01</v>
      </c>
      <c r="F462" s="8" t="s">
        <v>15</v>
      </c>
      <c r="G462" s="8">
        <v>38</v>
      </c>
      <c r="H462" s="11"/>
    </row>
    <row r="463" spans="1:8" x14ac:dyDescent="0.2">
      <c r="A463" s="6" t="s">
        <v>11</v>
      </c>
      <c r="B463" s="7">
        <v>5</v>
      </c>
      <c r="C463" s="8" t="s">
        <v>2</v>
      </c>
      <c r="D463" s="9">
        <v>8100.5507285480962</v>
      </c>
      <c r="E463" s="10">
        <v>0.03</v>
      </c>
      <c r="F463" s="8" t="s">
        <v>15</v>
      </c>
      <c r="G463" s="8">
        <v>47</v>
      </c>
      <c r="H463" s="11"/>
    </row>
    <row r="464" spans="1:8" x14ac:dyDescent="0.2">
      <c r="A464" s="6" t="s">
        <v>31</v>
      </c>
      <c r="B464" s="7">
        <v>1</v>
      </c>
      <c r="C464" s="8" t="s">
        <v>12</v>
      </c>
      <c r="D464" s="9">
        <v>7659.0606363191819</v>
      </c>
      <c r="E464" s="10">
        <v>0.03</v>
      </c>
      <c r="F464" s="8" t="s">
        <v>15</v>
      </c>
      <c r="G464" s="8">
        <v>21</v>
      </c>
      <c r="H464" s="11"/>
    </row>
    <row r="465" spans="1:8" x14ac:dyDescent="0.2">
      <c r="A465" s="6" t="s">
        <v>31</v>
      </c>
      <c r="B465" s="7">
        <v>4</v>
      </c>
      <c r="C465" s="8" t="s">
        <v>12</v>
      </c>
      <c r="D465" s="9">
        <v>8170.7310799079278</v>
      </c>
      <c r="E465" s="10">
        <v>0.02</v>
      </c>
      <c r="F465" s="8" t="s">
        <v>13</v>
      </c>
      <c r="G465" s="8">
        <v>23</v>
      </c>
      <c r="H465" s="11"/>
    </row>
    <row r="466" spans="1:8" x14ac:dyDescent="0.2">
      <c r="A466" s="6" t="s">
        <v>30</v>
      </c>
      <c r="B466" s="7">
        <v>8</v>
      </c>
      <c r="C466" s="8" t="s">
        <v>1</v>
      </c>
      <c r="D466" s="9">
        <v>7590.1522129627529</v>
      </c>
      <c r="E466" s="10">
        <v>0.03</v>
      </c>
      <c r="F466" s="8" t="s">
        <v>15</v>
      </c>
      <c r="G466" s="8">
        <v>37</v>
      </c>
      <c r="H466" s="11"/>
    </row>
    <row r="467" spans="1:8" x14ac:dyDescent="0.2">
      <c r="A467" s="6" t="s">
        <v>29</v>
      </c>
      <c r="B467" s="7">
        <v>9</v>
      </c>
      <c r="C467" s="8" t="s">
        <v>1</v>
      </c>
      <c r="D467" s="9">
        <v>8263.2571811035632</v>
      </c>
      <c r="E467" s="10">
        <v>0.01</v>
      </c>
      <c r="F467" s="8" t="s">
        <v>15</v>
      </c>
      <c r="G467" s="8">
        <v>29</v>
      </c>
      <c r="H467" s="11"/>
    </row>
    <row r="468" spans="1:8" x14ac:dyDescent="0.2">
      <c r="A468" s="6" t="s">
        <v>20</v>
      </c>
      <c r="B468" s="7">
        <v>5</v>
      </c>
      <c r="C468" s="8" t="s">
        <v>2</v>
      </c>
      <c r="D468" s="9">
        <v>8297.5518321945128</v>
      </c>
      <c r="E468" s="10">
        <v>0.01</v>
      </c>
      <c r="F468" s="8" t="s">
        <v>15</v>
      </c>
      <c r="G468" s="8">
        <v>24</v>
      </c>
      <c r="H468" s="11"/>
    </row>
    <row r="469" spans="1:8" x14ac:dyDescent="0.2">
      <c r="A469" s="6" t="s">
        <v>18</v>
      </c>
      <c r="B469" s="7">
        <v>6</v>
      </c>
      <c r="C469" s="8" t="s">
        <v>2</v>
      </c>
      <c r="D469" s="9">
        <v>7550.9143906321788</v>
      </c>
      <c r="E469" s="10">
        <v>0.03</v>
      </c>
      <c r="F469" s="8" t="s">
        <v>13</v>
      </c>
      <c r="G469" s="8">
        <v>17</v>
      </c>
      <c r="H469" s="11"/>
    </row>
    <row r="470" spans="1:8" x14ac:dyDescent="0.2">
      <c r="A470" s="6" t="s">
        <v>20</v>
      </c>
      <c r="B470" s="7">
        <v>5</v>
      </c>
      <c r="C470" s="8" t="s">
        <v>2</v>
      </c>
      <c r="D470" s="9">
        <v>8071.4110291985162</v>
      </c>
      <c r="E470" s="10">
        <v>0</v>
      </c>
      <c r="F470" s="8" t="s">
        <v>13</v>
      </c>
      <c r="G470" s="8">
        <v>44</v>
      </c>
      <c r="H470" s="11"/>
    </row>
    <row r="471" spans="1:8" x14ac:dyDescent="0.2">
      <c r="A471" s="6" t="s">
        <v>14</v>
      </c>
      <c r="B471" s="7">
        <v>4</v>
      </c>
      <c r="C471" s="8" t="s">
        <v>12</v>
      </c>
      <c r="D471" s="9">
        <v>7851.4003752041299</v>
      </c>
      <c r="E471" s="10">
        <v>0.02</v>
      </c>
      <c r="F471" s="8" t="s">
        <v>15</v>
      </c>
      <c r="G471" s="8">
        <v>42</v>
      </c>
      <c r="H471" s="11"/>
    </row>
    <row r="472" spans="1:8" x14ac:dyDescent="0.2">
      <c r="A472" s="6" t="s">
        <v>29</v>
      </c>
      <c r="B472" s="7">
        <v>8</v>
      </c>
      <c r="C472" s="8" t="s">
        <v>1</v>
      </c>
      <c r="D472" s="9">
        <v>7895.938662786757</v>
      </c>
      <c r="E472" s="10">
        <v>0.02</v>
      </c>
      <c r="F472" s="8" t="s">
        <v>15</v>
      </c>
      <c r="G472" s="8">
        <v>21</v>
      </c>
      <c r="H472" s="11"/>
    </row>
    <row r="473" spans="1:8" x14ac:dyDescent="0.2">
      <c r="A473" s="6" t="s">
        <v>31</v>
      </c>
      <c r="B473" s="7">
        <v>1</v>
      </c>
      <c r="C473" s="8" t="s">
        <v>12</v>
      </c>
      <c r="D473" s="9">
        <v>8246.4463418781543</v>
      </c>
      <c r="E473" s="10">
        <v>0.03</v>
      </c>
      <c r="F473" s="8" t="s">
        <v>15</v>
      </c>
      <c r="G473" s="8">
        <v>31</v>
      </c>
      <c r="H473" s="11"/>
    </row>
    <row r="474" spans="1:8" x14ac:dyDescent="0.2">
      <c r="A474" s="6" t="s">
        <v>31</v>
      </c>
      <c r="B474" s="7">
        <v>5</v>
      </c>
      <c r="C474" s="8" t="s">
        <v>2</v>
      </c>
      <c r="D474" s="9">
        <v>7944.7486366477142</v>
      </c>
      <c r="E474" s="10">
        <v>0.01</v>
      </c>
      <c r="F474" s="8" t="s">
        <v>13</v>
      </c>
      <c r="G474" s="8">
        <v>44</v>
      </c>
      <c r="H474" s="11"/>
    </row>
    <row r="475" spans="1:8" x14ac:dyDescent="0.2">
      <c r="A475" s="6" t="s">
        <v>32</v>
      </c>
      <c r="B475" s="7">
        <v>5</v>
      </c>
      <c r="C475" s="8" t="s">
        <v>2</v>
      </c>
      <c r="D475" s="9">
        <v>7925.3989661550213</v>
      </c>
      <c r="E475" s="10">
        <v>0.02</v>
      </c>
      <c r="F475" s="8" t="s">
        <v>13</v>
      </c>
      <c r="G475" s="8">
        <v>26</v>
      </c>
      <c r="H475" s="11"/>
    </row>
    <row r="476" spans="1:8" x14ac:dyDescent="0.2">
      <c r="A476" s="6" t="s">
        <v>32</v>
      </c>
      <c r="B476" s="7">
        <v>4</v>
      </c>
      <c r="C476" s="8" t="s">
        <v>12</v>
      </c>
      <c r="D476" s="9">
        <v>7858.9476648357504</v>
      </c>
      <c r="E476" s="10">
        <v>0.02</v>
      </c>
      <c r="F476" s="8" t="s">
        <v>15</v>
      </c>
      <c r="G476" s="8">
        <v>65</v>
      </c>
      <c r="H476" s="11"/>
    </row>
    <row r="477" spans="1:8" x14ac:dyDescent="0.2">
      <c r="A477" s="6" t="s">
        <v>32</v>
      </c>
      <c r="B477" s="7">
        <v>3</v>
      </c>
      <c r="C477" s="8" t="s">
        <v>12</v>
      </c>
      <c r="D477" s="9">
        <v>8244.204141819464</v>
      </c>
      <c r="E477" s="10">
        <v>0</v>
      </c>
      <c r="F477" s="8" t="s">
        <v>13</v>
      </c>
      <c r="G477" s="8">
        <v>26</v>
      </c>
      <c r="H477" s="11"/>
    </row>
    <row r="478" spans="1:8" x14ac:dyDescent="0.2">
      <c r="A478" s="6" t="s">
        <v>24</v>
      </c>
      <c r="B478" s="7">
        <v>1</v>
      </c>
      <c r="C478" s="8" t="s">
        <v>12</v>
      </c>
      <c r="D478" s="9">
        <v>7793.2793434552332</v>
      </c>
      <c r="E478" s="10">
        <v>0</v>
      </c>
      <c r="F478" s="8" t="s">
        <v>15</v>
      </c>
      <c r="G478" s="8">
        <v>25</v>
      </c>
      <c r="H478" s="11"/>
    </row>
    <row r="479" spans="1:8" x14ac:dyDescent="0.2">
      <c r="A479" s="6" t="s">
        <v>22</v>
      </c>
      <c r="B479" s="7">
        <v>8</v>
      </c>
      <c r="C479" s="8" t="s">
        <v>1</v>
      </c>
      <c r="D479" s="9">
        <v>8137.7851095807546</v>
      </c>
      <c r="E479" s="10">
        <v>0</v>
      </c>
      <c r="F479" s="8" t="s">
        <v>13</v>
      </c>
      <c r="G479" s="8">
        <v>17</v>
      </c>
      <c r="H479" s="11"/>
    </row>
    <row r="480" spans="1:8" x14ac:dyDescent="0.2">
      <c r="A480" s="6" t="s">
        <v>20</v>
      </c>
      <c r="B480" s="7">
        <v>2</v>
      </c>
      <c r="C480" s="8" t="s">
        <v>12</v>
      </c>
      <c r="D480" s="9">
        <v>7620.1857453485945</v>
      </c>
      <c r="E480" s="10">
        <v>0.02</v>
      </c>
      <c r="F480" s="8" t="s">
        <v>15</v>
      </c>
      <c r="G480" s="8">
        <v>26</v>
      </c>
      <c r="H480" s="11"/>
    </row>
    <row r="481" spans="1:8" x14ac:dyDescent="0.2">
      <c r="A481" s="6" t="s">
        <v>32</v>
      </c>
      <c r="B481" s="7">
        <v>1</v>
      </c>
      <c r="C481" s="8" t="s">
        <v>12</v>
      </c>
      <c r="D481" s="9">
        <v>7646.5893708291651</v>
      </c>
      <c r="E481" s="10">
        <v>0.03</v>
      </c>
      <c r="F481" s="8" t="s">
        <v>15</v>
      </c>
      <c r="G481" s="8">
        <v>35</v>
      </c>
      <c r="H481" s="11"/>
    </row>
    <row r="482" spans="1:8" x14ac:dyDescent="0.2">
      <c r="A482" s="6" t="s">
        <v>18</v>
      </c>
      <c r="B482" s="7">
        <v>3</v>
      </c>
      <c r="C482" s="8" t="s">
        <v>12</v>
      </c>
      <c r="D482" s="9">
        <v>7536.483510875446</v>
      </c>
      <c r="E482" s="10">
        <v>0.03</v>
      </c>
      <c r="F482" s="8" t="s">
        <v>13</v>
      </c>
      <c r="G482" s="8">
        <v>42</v>
      </c>
      <c r="H482" s="11"/>
    </row>
    <row r="483" spans="1:8" x14ac:dyDescent="0.2">
      <c r="A483" s="6" t="s">
        <v>20</v>
      </c>
      <c r="B483" s="7">
        <v>1</v>
      </c>
      <c r="C483" s="8" t="s">
        <v>12</v>
      </c>
      <c r="D483" s="9">
        <v>7813.1577954029672</v>
      </c>
      <c r="E483" s="10">
        <v>0</v>
      </c>
      <c r="F483" s="8" t="s">
        <v>15</v>
      </c>
      <c r="G483" s="8">
        <v>43</v>
      </c>
      <c r="H483" s="11"/>
    </row>
    <row r="484" spans="1:8" x14ac:dyDescent="0.2">
      <c r="A484" s="6" t="s">
        <v>22</v>
      </c>
      <c r="B484" s="7">
        <v>3</v>
      </c>
      <c r="C484" s="8" t="s">
        <v>12</v>
      </c>
      <c r="D484" s="9">
        <v>8142.0067109658248</v>
      </c>
      <c r="E484" s="10">
        <v>0.02</v>
      </c>
      <c r="F484" s="8" t="s">
        <v>15</v>
      </c>
      <c r="G484" s="8">
        <v>43</v>
      </c>
      <c r="H484" s="11"/>
    </row>
    <row r="485" spans="1:8" x14ac:dyDescent="0.2">
      <c r="A485" s="6" t="s">
        <v>20</v>
      </c>
      <c r="B485" s="7">
        <v>7</v>
      </c>
      <c r="C485" s="8" t="s">
        <v>1</v>
      </c>
      <c r="D485" s="9">
        <v>7698.6146496599258</v>
      </c>
      <c r="E485" s="10">
        <v>0.01</v>
      </c>
      <c r="F485" s="8" t="s">
        <v>13</v>
      </c>
      <c r="G485" s="8">
        <v>33</v>
      </c>
      <c r="H485" s="11"/>
    </row>
    <row r="486" spans="1:8" x14ac:dyDescent="0.2">
      <c r="A486" s="6" t="s">
        <v>29</v>
      </c>
      <c r="B486" s="7">
        <v>1</v>
      </c>
      <c r="C486" s="8" t="s">
        <v>12</v>
      </c>
      <c r="D486" s="9">
        <v>7864.7989888965412</v>
      </c>
      <c r="E486" s="10">
        <v>0.02</v>
      </c>
      <c r="F486" s="8" t="s">
        <v>15</v>
      </c>
      <c r="G486" s="8">
        <v>24</v>
      </c>
      <c r="H486" s="11"/>
    </row>
    <row r="487" spans="1:8" x14ac:dyDescent="0.2">
      <c r="A487" s="6" t="s">
        <v>18</v>
      </c>
      <c r="B487" s="7">
        <v>2</v>
      </c>
      <c r="C487" s="8" t="s">
        <v>12</v>
      </c>
      <c r="D487" s="9">
        <v>7981.5842502492205</v>
      </c>
      <c r="E487" s="10">
        <v>0</v>
      </c>
      <c r="F487" s="8" t="s">
        <v>15</v>
      </c>
      <c r="G487" s="8">
        <v>26</v>
      </c>
      <c r="H487" s="11"/>
    </row>
    <row r="488" spans="1:8" x14ac:dyDescent="0.2">
      <c r="A488" s="6" t="s">
        <v>20</v>
      </c>
      <c r="B488" s="7">
        <v>6</v>
      </c>
      <c r="C488" s="8" t="s">
        <v>2</v>
      </c>
      <c r="D488" s="9">
        <v>8027.1542002079286</v>
      </c>
      <c r="E488" s="10">
        <v>0.02</v>
      </c>
      <c r="F488" s="8" t="s">
        <v>13</v>
      </c>
      <c r="G488" s="8">
        <v>43</v>
      </c>
      <c r="H488" s="11"/>
    </row>
    <row r="489" spans="1:8" x14ac:dyDescent="0.2">
      <c r="A489" s="6" t="s">
        <v>28</v>
      </c>
      <c r="B489" s="7">
        <v>1</v>
      </c>
      <c r="C489" s="8" t="s">
        <v>12</v>
      </c>
      <c r="D489" s="9">
        <v>7888.4428468688111</v>
      </c>
      <c r="E489" s="10">
        <v>0</v>
      </c>
      <c r="F489" s="8" t="s">
        <v>13</v>
      </c>
      <c r="G489" s="8">
        <v>21</v>
      </c>
      <c r="H489" s="11"/>
    </row>
    <row r="490" spans="1:8" x14ac:dyDescent="0.2">
      <c r="A490" s="6" t="s">
        <v>28</v>
      </c>
      <c r="B490" s="7">
        <v>7</v>
      </c>
      <c r="C490" s="8" t="s">
        <v>1</v>
      </c>
      <c r="D490" s="9">
        <v>7872.1992871424663</v>
      </c>
      <c r="E490" s="10">
        <v>0</v>
      </c>
      <c r="F490" s="8" t="s">
        <v>13</v>
      </c>
      <c r="G490" s="8">
        <v>49</v>
      </c>
      <c r="H490" s="11"/>
    </row>
    <row r="491" spans="1:8" x14ac:dyDescent="0.2">
      <c r="A491" s="6" t="s">
        <v>33</v>
      </c>
      <c r="B491" s="7">
        <v>7</v>
      </c>
      <c r="C491" s="8" t="s">
        <v>1</v>
      </c>
      <c r="D491" s="9">
        <v>8059.0936782498193</v>
      </c>
      <c r="E491" s="10">
        <v>0</v>
      </c>
      <c r="F491" s="8" t="s">
        <v>13</v>
      </c>
      <c r="G491" s="8">
        <v>30</v>
      </c>
      <c r="H491" s="11"/>
    </row>
    <row r="492" spans="1:8" x14ac:dyDescent="0.2">
      <c r="A492" s="6" t="s">
        <v>29</v>
      </c>
      <c r="B492" s="7">
        <v>5</v>
      </c>
      <c r="C492" s="8" t="s">
        <v>2</v>
      </c>
      <c r="D492" s="9">
        <v>8058.4403646190003</v>
      </c>
      <c r="E492" s="10">
        <v>0.02</v>
      </c>
      <c r="F492" s="8" t="s">
        <v>15</v>
      </c>
      <c r="G492" s="8">
        <v>49</v>
      </c>
      <c r="H492" s="11"/>
    </row>
    <row r="493" spans="1:8" x14ac:dyDescent="0.2">
      <c r="A493" s="6" t="s">
        <v>33</v>
      </c>
      <c r="B493" s="7">
        <v>9</v>
      </c>
      <c r="C493" s="8" t="s">
        <v>1</v>
      </c>
      <c r="D493" s="9">
        <v>7959.9544672013053</v>
      </c>
      <c r="E493" s="10">
        <v>0</v>
      </c>
      <c r="F493" s="8" t="s">
        <v>13</v>
      </c>
      <c r="G493" s="8">
        <v>39</v>
      </c>
      <c r="H493" s="11"/>
    </row>
    <row r="494" spans="1:8" x14ac:dyDescent="0.2">
      <c r="A494" s="6" t="s">
        <v>31</v>
      </c>
      <c r="B494" s="7">
        <v>1</v>
      </c>
      <c r="C494" s="8" t="s">
        <v>12</v>
      </c>
      <c r="D494" s="9">
        <v>8192.7833911793277</v>
      </c>
      <c r="E494" s="10">
        <v>0.01</v>
      </c>
      <c r="F494" s="8" t="s">
        <v>15</v>
      </c>
      <c r="G494" s="8">
        <v>38</v>
      </c>
      <c r="H494" s="11"/>
    </row>
    <row r="495" spans="1:8" x14ac:dyDescent="0.2">
      <c r="A495" s="6" t="s">
        <v>33</v>
      </c>
      <c r="B495" s="7">
        <v>1</v>
      </c>
      <c r="C495" s="8" t="s">
        <v>12</v>
      </c>
      <c r="D495" s="9">
        <v>7775.6659741184376</v>
      </c>
      <c r="E495" s="10">
        <v>0.02</v>
      </c>
      <c r="F495" s="8" t="s">
        <v>15</v>
      </c>
      <c r="G495" s="8">
        <v>21</v>
      </c>
      <c r="H495" s="11"/>
    </row>
    <row r="496" spans="1:8" x14ac:dyDescent="0.2">
      <c r="A496" s="6" t="s">
        <v>32</v>
      </c>
      <c r="B496" s="7">
        <v>5</v>
      </c>
      <c r="C496" s="8" t="s">
        <v>2</v>
      </c>
      <c r="D496" s="9">
        <v>7842.2632443398379</v>
      </c>
      <c r="E496" s="10">
        <v>0.02</v>
      </c>
      <c r="F496" s="8" t="s">
        <v>13</v>
      </c>
      <c r="G496" s="8">
        <v>41</v>
      </c>
      <c r="H496" s="11"/>
    </row>
    <row r="497" spans="1:8" x14ac:dyDescent="0.2">
      <c r="A497" s="6" t="s">
        <v>24</v>
      </c>
      <c r="B497" s="7">
        <v>2</v>
      </c>
      <c r="C497" s="8" t="s">
        <v>12</v>
      </c>
      <c r="D497" s="9">
        <v>7509.6891918798929</v>
      </c>
      <c r="E497" s="10">
        <v>0.01</v>
      </c>
      <c r="F497" s="8" t="s">
        <v>15</v>
      </c>
      <c r="G497" s="8">
        <v>45</v>
      </c>
      <c r="H497" s="11"/>
    </row>
    <row r="498" spans="1:8" x14ac:dyDescent="0.2">
      <c r="A498" s="6" t="s">
        <v>20</v>
      </c>
      <c r="B498" s="7">
        <v>9</v>
      </c>
      <c r="C498" s="8" t="s">
        <v>1</v>
      </c>
      <c r="D498" s="9">
        <v>7519.3342925722254</v>
      </c>
      <c r="E498" s="10">
        <v>0.03</v>
      </c>
      <c r="F498" s="8" t="s">
        <v>15</v>
      </c>
      <c r="G498" s="8">
        <v>23</v>
      </c>
      <c r="H498" s="11"/>
    </row>
    <row r="499" spans="1:8" x14ac:dyDescent="0.2">
      <c r="A499" s="6" t="s">
        <v>14</v>
      </c>
      <c r="B499" s="7">
        <v>6</v>
      </c>
      <c r="C499" s="8" t="s">
        <v>2</v>
      </c>
      <c r="D499" s="9">
        <v>7963.9672463699071</v>
      </c>
      <c r="E499" s="10">
        <v>0</v>
      </c>
      <c r="F499" s="8" t="s">
        <v>15</v>
      </c>
      <c r="G499" s="8">
        <v>22</v>
      </c>
      <c r="H499" s="11"/>
    </row>
    <row r="500" spans="1:8" x14ac:dyDescent="0.2">
      <c r="A500" s="6" t="s">
        <v>11</v>
      </c>
      <c r="B500" s="7">
        <v>1</v>
      </c>
      <c r="C500" s="8" t="s">
        <v>12</v>
      </c>
      <c r="D500" s="9">
        <v>7900.1085152170117</v>
      </c>
      <c r="E500" s="10">
        <v>0</v>
      </c>
      <c r="F500" s="8" t="s">
        <v>15</v>
      </c>
      <c r="G500" s="8">
        <v>26</v>
      </c>
      <c r="H500" s="11"/>
    </row>
    <row r="501" spans="1:8" x14ac:dyDescent="0.2">
      <c r="A501" s="6" t="s">
        <v>20</v>
      </c>
      <c r="B501" s="7">
        <v>8</v>
      </c>
      <c r="C501" s="8" t="s">
        <v>1</v>
      </c>
      <c r="D501" s="9">
        <v>7700.9769438191734</v>
      </c>
      <c r="E501" s="10">
        <v>0</v>
      </c>
      <c r="F501" s="8" t="s">
        <v>13</v>
      </c>
      <c r="G501" s="8">
        <v>31</v>
      </c>
      <c r="H501" s="11"/>
    </row>
    <row r="502" spans="1:8" x14ac:dyDescent="0.2">
      <c r="A502" s="6" t="s">
        <v>28</v>
      </c>
      <c r="B502" s="7">
        <v>4</v>
      </c>
      <c r="C502" s="8" t="s">
        <v>12</v>
      </c>
      <c r="D502" s="9">
        <v>7965.3147114965668</v>
      </c>
      <c r="E502" s="10">
        <v>0.02</v>
      </c>
      <c r="F502" s="8" t="s">
        <v>13</v>
      </c>
      <c r="G502" s="8">
        <v>44</v>
      </c>
      <c r="H502" s="11"/>
    </row>
    <row r="503" spans="1:8" x14ac:dyDescent="0.2">
      <c r="A503" s="6" t="s">
        <v>24</v>
      </c>
      <c r="B503" s="7">
        <v>4</v>
      </c>
      <c r="C503" s="8" t="s">
        <v>12</v>
      </c>
      <c r="D503" s="9">
        <v>8206.1354374606526</v>
      </c>
      <c r="E503" s="10">
        <v>0.01</v>
      </c>
      <c r="F503" s="8" t="s">
        <v>15</v>
      </c>
      <c r="G503" s="8">
        <v>31</v>
      </c>
      <c r="H503" s="11"/>
    </row>
    <row r="504" spans="1:8" x14ac:dyDescent="0.2">
      <c r="A504" s="6" t="s">
        <v>29</v>
      </c>
      <c r="B504" s="7">
        <v>9</v>
      </c>
      <c r="C504" s="8" t="s">
        <v>1</v>
      </c>
      <c r="D504" s="9">
        <v>7565.2933171349741</v>
      </c>
      <c r="E504" s="10">
        <v>0</v>
      </c>
      <c r="F504" s="8" t="s">
        <v>13</v>
      </c>
      <c r="G504" s="8">
        <v>41</v>
      </c>
      <c r="H504" s="11"/>
    </row>
    <row r="505" spans="1:8" x14ac:dyDescent="0.2">
      <c r="A505" s="6" t="s">
        <v>20</v>
      </c>
      <c r="B505" s="7">
        <v>2</v>
      </c>
      <c r="C505" s="8" t="s">
        <v>12</v>
      </c>
      <c r="D505" s="9">
        <v>8237.8131657730955</v>
      </c>
      <c r="E505" s="10">
        <v>0.01</v>
      </c>
      <c r="F505" s="8" t="s">
        <v>13</v>
      </c>
      <c r="G505" s="8">
        <v>49</v>
      </c>
      <c r="H505" s="11"/>
    </row>
    <row r="506" spans="1:8" x14ac:dyDescent="0.2">
      <c r="A506" s="6" t="s">
        <v>32</v>
      </c>
      <c r="B506" s="7">
        <v>2</v>
      </c>
      <c r="C506" s="8" t="s">
        <v>12</v>
      </c>
      <c r="D506" s="9">
        <v>7837.498869858091</v>
      </c>
      <c r="E506" s="10">
        <v>0</v>
      </c>
      <c r="F506" s="8" t="s">
        <v>15</v>
      </c>
      <c r="G506" s="8">
        <v>39</v>
      </c>
      <c r="H506" s="11"/>
    </row>
    <row r="507" spans="1:8" x14ac:dyDescent="0.2">
      <c r="A507" s="6" t="s">
        <v>29</v>
      </c>
      <c r="B507" s="7">
        <v>9</v>
      </c>
      <c r="C507" s="8" t="s">
        <v>1</v>
      </c>
      <c r="D507" s="9">
        <v>7657.3819880876545</v>
      </c>
      <c r="E507" s="10">
        <v>0.01</v>
      </c>
      <c r="F507" s="8" t="s">
        <v>15</v>
      </c>
      <c r="G507" s="8">
        <v>24</v>
      </c>
      <c r="H507" s="11"/>
    </row>
    <row r="508" spans="1:8" x14ac:dyDescent="0.2">
      <c r="A508" s="6" t="s">
        <v>24</v>
      </c>
      <c r="B508" s="7">
        <v>7</v>
      </c>
      <c r="C508" s="8" t="s">
        <v>1</v>
      </c>
      <c r="D508" s="9">
        <v>7923.4227510289293</v>
      </c>
      <c r="E508" s="10">
        <v>0.02</v>
      </c>
      <c r="F508" s="8" t="s">
        <v>13</v>
      </c>
      <c r="G508" s="8">
        <v>61</v>
      </c>
      <c r="H508" s="11"/>
    </row>
    <row r="509" spans="1:8" x14ac:dyDescent="0.2">
      <c r="A509" s="6" t="s">
        <v>28</v>
      </c>
      <c r="B509" s="7">
        <v>1</v>
      </c>
      <c r="C509" s="8" t="s">
        <v>12</v>
      </c>
      <c r="D509" s="9">
        <v>8132.849017094577</v>
      </c>
      <c r="E509" s="10">
        <v>0.01</v>
      </c>
      <c r="F509" s="8" t="s">
        <v>13</v>
      </c>
      <c r="G509" s="8">
        <v>33</v>
      </c>
      <c r="H509" s="11"/>
    </row>
    <row r="510" spans="1:8" x14ac:dyDescent="0.2">
      <c r="A510" s="6" t="s">
        <v>31</v>
      </c>
      <c r="B510" s="7">
        <v>6</v>
      </c>
      <c r="C510" s="8" t="s">
        <v>2</v>
      </c>
      <c r="D510" s="9">
        <v>8260.4830917786603</v>
      </c>
      <c r="E510" s="10">
        <v>0.03</v>
      </c>
      <c r="F510" s="8" t="s">
        <v>15</v>
      </c>
      <c r="G510" s="8">
        <v>47</v>
      </c>
      <c r="H510" s="11"/>
    </row>
    <row r="511" spans="1:8" x14ac:dyDescent="0.2">
      <c r="A511" s="6" t="s">
        <v>29</v>
      </c>
      <c r="B511" s="7">
        <v>2</v>
      </c>
      <c r="C511" s="8" t="s">
        <v>12</v>
      </c>
      <c r="D511" s="9">
        <v>8062.4576544800766</v>
      </c>
      <c r="E511" s="10">
        <v>0</v>
      </c>
      <c r="F511" s="8" t="s">
        <v>13</v>
      </c>
      <c r="G511" s="8">
        <v>46</v>
      </c>
      <c r="H511" s="11"/>
    </row>
    <row r="512" spans="1:8" x14ac:dyDescent="0.2">
      <c r="A512" s="6" t="s">
        <v>29</v>
      </c>
      <c r="B512" s="7">
        <v>8</v>
      </c>
      <c r="C512" s="8" t="s">
        <v>1</v>
      </c>
      <c r="D512" s="9">
        <v>8216.4909670771067</v>
      </c>
      <c r="E512" s="10">
        <v>0.02</v>
      </c>
      <c r="F512" s="8" t="s">
        <v>15</v>
      </c>
      <c r="G512" s="8">
        <v>41</v>
      </c>
      <c r="H512" s="11"/>
    </row>
    <row r="513" spans="1:8" x14ac:dyDescent="0.2">
      <c r="A513" s="6" t="s">
        <v>18</v>
      </c>
      <c r="B513" s="7">
        <v>7</v>
      </c>
      <c r="C513" s="8" t="s">
        <v>1</v>
      </c>
      <c r="D513" s="9">
        <v>7902.2289752964798</v>
      </c>
      <c r="E513" s="10">
        <v>0</v>
      </c>
      <c r="F513" s="8" t="s">
        <v>13</v>
      </c>
      <c r="G513" s="8">
        <v>49</v>
      </c>
      <c r="H513" s="11"/>
    </row>
    <row r="514" spans="1:8" x14ac:dyDescent="0.2">
      <c r="A514" s="6" t="s">
        <v>28</v>
      </c>
      <c r="B514" s="7">
        <v>3</v>
      </c>
      <c r="C514" s="8" t="s">
        <v>12</v>
      </c>
      <c r="D514" s="9">
        <v>7580.159834693618</v>
      </c>
      <c r="E514" s="10">
        <v>0.03</v>
      </c>
      <c r="F514" s="8" t="s">
        <v>13</v>
      </c>
      <c r="G514" s="8">
        <v>25</v>
      </c>
      <c r="H514" s="11"/>
    </row>
    <row r="515" spans="1:8" x14ac:dyDescent="0.2">
      <c r="A515" s="6" t="s">
        <v>28</v>
      </c>
      <c r="B515" s="7">
        <v>3</v>
      </c>
      <c r="C515" s="8" t="s">
        <v>12</v>
      </c>
      <c r="D515" s="9">
        <v>7839.9199113407349</v>
      </c>
      <c r="E515" s="10">
        <v>0.01</v>
      </c>
      <c r="F515" s="8" t="s">
        <v>13</v>
      </c>
      <c r="G515" s="8">
        <v>17</v>
      </c>
      <c r="H515" s="11"/>
    </row>
    <row r="516" spans="1:8" x14ac:dyDescent="0.2">
      <c r="A516" s="6" t="s">
        <v>18</v>
      </c>
      <c r="B516" s="7">
        <v>1</v>
      </c>
      <c r="C516" s="8" t="s">
        <v>12</v>
      </c>
      <c r="D516" s="9">
        <v>7693.978563140131</v>
      </c>
      <c r="E516" s="10">
        <v>0.03</v>
      </c>
      <c r="F516" s="8" t="s">
        <v>15</v>
      </c>
      <c r="G516" s="8">
        <v>50</v>
      </c>
      <c r="H516" s="11"/>
    </row>
    <row r="517" spans="1:8" x14ac:dyDescent="0.2">
      <c r="A517" s="6" t="s">
        <v>11</v>
      </c>
      <c r="B517" s="7">
        <v>4</v>
      </c>
      <c r="C517" s="8" t="s">
        <v>12</v>
      </c>
      <c r="D517" s="9">
        <v>7913.4141579147263</v>
      </c>
      <c r="E517" s="10">
        <v>0</v>
      </c>
      <c r="F517" s="8" t="s">
        <v>15</v>
      </c>
      <c r="G517" s="8">
        <v>28</v>
      </c>
      <c r="H517" s="11"/>
    </row>
    <row r="518" spans="1:8" x14ac:dyDescent="0.2">
      <c r="A518" s="6" t="s">
        <v>18</v>
      </c>
      <c r="B518" s="7">
        <v>5</v>
      </c>
      <c r="C518" s="8" t="s">
        <v>2</v>
      </c>
      <c r="D518" s="9">
        <v>8008.6365919784657</v>
      </c>
      <c r="E518" s="10">
        <v>0.03</v>
      </c>
      <c r="F518" s="8" t="s">
        <v>15</v>
      </c>
      <c r="G518" s="8">
        <v>21</v>
      </c>
      <c r="H518" s="11"/>
    </row>
    <row r="519" spans="1:8" x14ac:dyDescent="0.2">
      <c r="A519" s="6" t="s">
        <v>31</v>
      </c>
      <c r="B519" s="7">
        <v>2</v>
      </c>
      <c r="C519" s="8" t="s">
        <v>12</v>
      </c>
      <c r="D519" s="9">
        <v>7989.2594123418257</v>
      </c>
      <c r="E519" s="10">
        <v>0.03</v>
      </c>
      <c r="F519" s="8" t="s">
        <v>13</v>
      </c>
      <c r="G519" s="8">
        <v>38</v>
      </c>
      <c r="H519" s="11"/>
    </row>
    <row r="520" spans="1:8" x14ac:dyDescent="0.2">
      <c r="A520" s="6" t="s">
        <v>14</v>
      </c>
      <c r="B520" s="7">
        <v>5</v>
      </c>
      <c r="C520" s="8" t="s">
        <v>2</v>
      </c>
      <c r="D520" s="9">
        <v>8192.1419832831998</v>
      </c>
      <c r="E520" s="10">
        <v>0.02</v>
      </c>
      <c r="F520" s="8" t="s">
        <v>15</v>
      </c>
      <c r="G520" s="8">
        <v>38</v>
      </c>
      <c r="H520" s="11"/>
    </row>
    <row r="521" spans="1:8" x14ac:dyDescent="0.2">
      <c r="A521" s="6" t="s">
        <v>24</v>
      </c>
      <c r="B521" s="7">
        <v>1</v>
      </c>
      <c r="C521" s="8" t="s">
        <v>12</v>
      </c>
      <c r="D521" s="9">
        <v>7610.3299438975591</v>
      </c>
      <c r="E521" s="10">
        <v>0.02</v>
      </c>
      <c r="F521" s="8" t="s">
        <v>13</v>
      </c>
      <c r="G521" s="8">
        <v>32</v>
      </c>
      <c r="H521" s="11"/>
    </row>
    <row r="522" spans="1:8" x14ac:dyDescent="0.2">
      <c r="A522" s="6" t="s">
        <v>31</v>
      </c>
      <c r="B522" s="7">
        <v>4</v>
      </c>
      <c r="C522" s="8" t="s">
        <v>12</v>
      </c>
      <c r="D522" s="9">
        <v>8029.2184125530639</v>
      </c>
      <c r="E522" s="10">
        <v>0.02</v>
      </c>
      <c r="F522" s="8" t="s">
        <v>13</v>
      </c>
      <c r="G522" s="8">
        <v>47</v>
      </c>
      <c r="H522" s="11"/>
    </row>
    <row r="523" spans="1:8" x14ac:dyDescent="0.2">
      <c r="A523" s="6" t="s">
        <v>32</v>
      </c>
      <c r="B523" s="7">
        <v>4</v>
      </c>
      <c r="C523" s="8" t="s">
        <v>12</v>
      </c>
      <c r="D523" s="9">
        <v>8224.0313752864131</v>
      </c>
      <c r="E523" s="10">
        <v>0</v>
      </c>
      <c r="F523" s="8" t="s">
        <v>15</v>
      </c>
      <c r="G523" s="8">
        <v>29</v>
      </c>
      <c r="H523" s="11"/>
    </row>
    <row r="524" spans="1:8" x14ac:dyDescent="0.2">
      <c r="A524" s="6" t="s">
        <v>24</v>
      </c>
      <c r="B524" s="7">
        <v>3</v>
      </c>
      <c r="C524" s="8" t="s">
        <v>12</v>
      </c>
      <c r="D524" s="9">
        <v>7623.791996990758</v>
      </c>
      <c r="E524" s="10">
        <v>0.03</v>
      </c>
      <c r="F524" s="8" t="s">
        <v>15</v>
      </c>
      <c r="G524" s="8">
        <v>37</v>
      </c>
      <c r="H524" s="11"/>
    </row>
    <row r="525" spans="1:8" x14ac:dyDescent="0.2">
      <c r="A525" s="6" t="s">
        <v>31</v>
      </c>
      <c r="B525" s="7">
        <v>3</v>
      </c>
      <c r="C525" s="8" t="s">
        <v>12</v>
      </c>
      <c r="D525" s="9">
        <v>7676.1159003258945</v>
      </c>
      <c r="E525" s="10">
        <v>0.01</v>
      </c>
      <c r="F525" s="8" t="s">
        <v>15</v>
      </c>
      <c r="G525" s="8">
        <v>49</v>
      </c>
      <c r="H525" s="11"/>
    </row>
    <row r="526" spans="1:8" x14ac:dyDescent="0.2">
      <c r="A526" s="6" t="s">
        <v>11</v>
      </c>
      <c r="B526" s="7">
        <v>7</v>
      </c>
      <c r="C526" s="8" t="s">
        <v>1</v>
      </c>
      <c r="D526" s="9">
        <v>7777.8047177488861</v>
      </c>
      <c r="E526" s="10">
        <v>0</v>
      </c>
      <c r="F526" s="8" t="s">
        <v>13</v>
      </c>
      <c r="G526" s="8">
        <v>59</v>
      </c>
      <c r="H526" s="11"/>
    </row>
    <row r="527" spans="1:8" x14ac:dyDescent="0.2">
      <c r="A527" s="6" t="s">
        <v>24</v>
      </c>
      <c r="B527" s="7">
        <v>2</v>
      </c>
      <c r="C527" s="8" t="s">
        <v>12</v>
      </c>
      <c r="D527" s="9">
        <v>7770.7532208986413</v>
      </c>
      <c r="E527" s="10">
        <v>0</v>
      </c>
      <c r="F527" s="8" t="s">
        <v>15</v>
      </c>
      <c r="G527" s="8">
        <v>24</v>
      </c>
      <c r="H527" s="11"/>
    </row>
    <row r="528" spans="1:8" x14ac:dyDescent="0.2">
      <c r="A528" s="6" t="s">
        <v>20</v>
      </c>
      <c r="B528" s="7">
        <v>5</v>
      </c>
      <c r="C528" s="8" t="s">
        <v>2</v>
      </c>
      <c r="D528" s="9">
        <v>8253.4500000000007</v>
      </c>
      <c r="E528" s="10">
        <v>0.02</v>
      </c>
      <c r="F528" s="8" t="s">
        <v>15</v>
      </c>
      <c r="G528" s="8">
        <v>49</v>
      </c>
      <c r="H528" s="11"/>
    </row>
    <row r="529" spans="1:8" x14ac:dyDescent="0.2">
      <c r="A529" s="6" t="s">
        <v>20</v>
      </c>
      <c r="B529" s="7">
        <v>3</v>
      </c>
      <c r="C529" s="8" t="s">
        <v>12</v>
      </c>
      <c r="D529" s="9">
        <v>7646.0853343354756</v>
      </c>
      <c r="E529" s="10">
        <v>0</v>
      </c>
      <c r="F529" s="8" t="s">
        <v>13</v>
      </c>
      <c r="G529" s="8">
        <v>29</v>
      </c>
      <c r="H529" s="11"/>
    </row>
    <row r="530" spans="1:8" x14ac:dyDescent="0.2">
      <c r="A530" s="6" t="s">
        <v>14</v>
      </c>
      <c r="B530" s="7">
        <v>6</v>
      </c>
      <c r="C530" s="8" t="s">
        <v>2</v>
      </c>
      <c r="D530" s="9">
        <v>8079.9612677587447</v>
      </c>
      <c r="E530" s="10">
        <v>0.03</v>
      </c>
      <c r="F530" s="8" t="s">
        <v>15</v>
      </c>
      <c r="G530" s="8">
        <v>21</v>
      </c>
      <c r="H530" s="11"/>
    </row>
    <row r="531" spans="1:8" x14ac:dyDescent="0.2">
      <c r="A531" s="6" t="s">
        <v>29</v>
      </c>
      <c r="B531" s="7">
        <v>1</v>
      </c>
      <c r="C531" s="8" t="s">
        <v>12</v>
      </c>
      <c r="D531" s="9">
        <v>8183.2286050344374</v>
      </c>
      <c r="E531" s="10">
        <v>0</v>
      </c>
      <c r="F531" s="8" t="s">
        <v>15</v>
      </c>
      <c r="G531" s="8">
        <v>24</v>
      </c>
      <c r="H531" s="11"/>
    </row>
    <row r="532" spans="1:8" x14ac:dyDescent="0.2">
      <c r="A532" s="6" t="s">
        <v>20</v>
      </c>
      <c r="B532" s="7">
        <v>2</v>
      </c>
      <c r="C532" s="8" t="s">
        <v>12</v>
      </c>
      <c r="D532" s="9">
        <v>7571.2605856461005</v>
      </c>
      <c r="E532" s="10">
        <v>0</v>
      </c>
      <c r="F532" s="8" t="s">
        <v>13</v>
      </c>
      <c r="G532" s="8">
        <v>51</v>
      </c>
      <c r="H532" s="11"/>
    </row>
    <row r="533" spans="1:8" x14ac:dyDescent="0.2">
      <c r="A533" s="6" t="s">
        <v>29</v>
      </c>
      <c r="B533" s="7">
        <v>4</v>
      </c>
      <c r="C533" s="8" t="s">
        <v>12</v>
      </c>
      <c r="D533" s="9">
        <v>8005.9141654809946</v>
      </c>
      <c r="E533" s="10">
        <v>0</v>
      </c>
      <c r="F533" s="8" t="s">
        <v>15</v>
      </c>
      <c r="G533" s="8">
        <v>37</v>
      </c>
      <c r="H533" s="11"/>
    </row>
    <row r="534" spans="1:8" x14ac:dyDescent="0.2">
      <c r="A534" s="6" t="s">
        <v>22</v>
      </c>
      <c r="B534" s="7">
        <v>6</v>
      </c>
      <c r="C534" s="8" t="s">
        <v>2</v>
      </c>
      <c r="D534" s="9">
        <v>7524.8505055596206</v>
      </c>
      <c r="E534" s="10">
        <v>0.01</v>
      </c>
      <c r="F534" s="8" t="s">
        <v>15</v>
      </c>
      <c r="G534" s="8">
        <v>47</v>
      </c>
      <c r="H534" s="11"/>
    </row>
    <row r="535" spans="1:8" x14ac:dyDescent="0.2">
      <c r="A535" s="6" t="s">
        <v>33</v>
      </c>
      <c r="B535" s="7">
        <v>4</v>
      </c>
      <c r="C535" s="8" t="s">
        <v>12</v>
      </c>
      <c r="D535" s="9">
        <v>8007.8568665026341</v>
      </c>
      <c r="E535" s="10">
        <v>0</v>
      </c>
      <c r="F535" s="8" t="s">
        <v>13</v>
      </c>
      <c r="G535" s="8">
        <v>49</v>
      </c>
      <c r="H535" s="11"/>
    </row>
    <row r="536" spans="1:8" x14ac:dyDescent="0.2">
      <c r="A536" s="6" t="s">
        <v>29</v>
      </c>
      <c r="B536" s="7">
        <v>3</v>
      </c>
      <c r="C536" s="8" t="s">
        <v>12</v>
      </c>
      <c r="D536" s="9">
        <v>7569.0073941830833</v>
      </c>
      <c r="E536" s="10">
        <v>0.01</v>
      </c>
      <c r="F536" s="8" t="s">
        <v>15</v>
      </c>
      <c r="G536" s="8">
        <v>31</v>
      </c>
      <c r="H536" s="11"/>
    </row>
    <row r="537" spans="1:8" x14ac:dyDescent="0.2">
      <c r="A537" s="6" t="s">
        <v>24</v>
      </c>
      <c r="B537" s="7">
        <v>6</v>
      </c>
      <c r="C537" s="8" t="s">
        <v>2</v>
      </c>
      <c r="D537" s="9">
        <v>7770.0929930471921</v>
      </c>
      <c r="E537" s="10">
        <v>0.02</v>
      </c>
      <c r="F537" s="8" t="s">
        <v>15</v>
      </c>
      <c r="G537" s="8">
        <v>22</v>
      </c>
      <c r="H537" s="11"/>
    </row>
    <row r="538" spans="1:8" x14ac:dyDescent="0.2">
      <c r="A538" s="6" t="s">
        <v>20</v>
      </c>
      <c r="B538" s="7">
        <v>2</v>
      </c>
      <c r="C538" s="8" t="s">
        <v>12</v>
      </c>
      <c r="D538" s="9">
        <v>7943.7152160967344</v>
      </c>
      <c r="E538" s="10">
        <v>0.01</v>
      </c>
      <c r="F538" s="8" t="s">
        <v>15</v>
      </c>
      <c r="G538" s="8">
        <v>28</v>
      </c>
      <c r="H538" s="11"/>
    </row>
    <row r="539" spans="1:8" x14ac:dyDescent="0.2">
      <c r="A539" s="6" t="s">
        <v>28</v>
      </c>
      <c r="B539" s="7">
        <v>6</v>
      </c>
      <c r="C539" s="8" t="s">
        <v>2</v>
      </c>
      <c r="D539" s="9">
        <v>7657.3287319955034</v>
      </c>
      <c r="E539" s="10">
        <v>0.02</v>
      </c>
      <c r="F539" s="8" t="s">
        <v>13</v>
      </c>
      <c r="G539" s="8">
        <v>50</v>
      </c>
      <c r="H539" s="11"/>
    </row>
    <row r="540" spans="1:8" x14ac:dyDescent="0.2">
      <c r="A540" s="6" t="s">
        <v>22</v>
      </c>
      <c r="B540" s="7">
        <v>4</v>
      </c>
      <c r="C540" s="8" t="s">
        <v>12</v>
      </c>
      <c r="D540" s="9">
        <v>7594.3055534980522</v>
      </c>
      <c r="E540" s="10">
        <v>0</v>
      </c>
      <c r="F540" s="8" t="s">
        <v>13</v>
      </c>
      <c r="G540" s="8">
        <v>26</v>
      </c>
      <c r="H540" s="11"/>
    </row>
    <row r="541" spans="1:8" x14ac:dyDescent="0.2">
      <c r="A541" s="6" t="s">
        <v>29</v>
      </c>
      <c r="B541" s="7">
        <v>8</v>
      </c>
      <c r="C541" s="8" t="s">
        <v>1</v>
      </c>
      <c r="D541" s="9">
        <v>8116.3469793708009</v>
      </c>
      <c r="E541" s="10">
        <v>0.02</v>
      </c>
      <c r="F541" s="8" t="s">
        <v>15</v>
      </c>
      <c r="G541" s="8">
        <v>45</v>
      </c>
      <c r="H541" s="11"/>
    </row>
    <row r="542" spans="1:8" x14ac:dyDescent="0.2">
      <c r="A542" s="6" t="s">
        <v>11</v>
      </c>
      <c r="B542" s="7">
        <v>7</v>
      </c>
      <c r="C542" s="8" t="s">
        <v>1</v>
      </c>
      <c r="D542" s="9">
        <v>8004.2596507785674</v>
      </c>
      <c r="E542" s="10">
        <v>0</v>
      </c>
      <c r="F542" s="8" t="s">
        <v>15</v>
      </c>
      <c r="G542" s="8">
        <v>48</v>
      </c>
      <c r="H542" s="11"/>
    </row>
    <row r="543" spans="1:8" x14ac:dyDescent="0.2">
      <c r="A543" s="6" t="s">
        <v>22</v>
      </c>
      <c r="B543" s="7">
        <v>9</v>
      </c>
      <c r="C543" s="8" t="s">
        <v>1</v>
      </c>
      <c r="D543" s="9">
        <v>8092.8710617378511</v>
      </c>
      <c r="E543" s="10">
        <v>0</v>
      </c>
      <c r="F543" s="8" t="s">
        <v>15</v>
      </c>
      <c r="G543" s="8">
        <v>33</v>
      </c>
      <c r="H543" s="11"/>
    </row>
    <row r="544" spans="1:8" x14ac:dyDescent="0.2">
      <c r="A544" s="6" t="s">
        <v>18</v>
      </c>
      <c r="B544" s="7">
        <v>1</v>
      </c>
      <c r="C544" s="8" t="s">
        <v>12</v>
      </c>
      <c r="D544" s="9">
        <v>8175.8805961199323</v>
      </c>
      <c r="E544" s="10">
        <v>0.01</v>
      </c>
      <c r="F544" s="8" t="s">
        <v>15</v>
      </c>
      <c r="G544" s="8">
        <v>46</v>
      </c>
      <c r="H544" s="11"/>
    </row>
    <row r="545" spans="1:8" x14ac:dyDescent="0.2">
      <c r="A545" s="6" t="s">
        <v>14</v>
      </c>
      <c r="B545" s="7">
        <v>6</v>
      </c>
      <c r="C545" s="8" t="s">
        <v>2</v>
      </c>
      <c r="D545" s="9">
        <v>7804.0484983731312</v>
      </c>
      <c r="E545" s="10">
        <v>0.02</v>
      </c>
      <c r="F545" s="8" t="s">
        <v>15</v>
      </c>
      <c r="G545" s="8">
        <v>32</v>
      </c>
      <c r="H545" s="11"/>
    </row>
    <row r="546" spans="1:8" x14ac:dyDescent="0.2">
      <c r="A546" s="6" t="s">
        <v>18</v>
      </c>
      <c r="B546" s="7">
        <v>6</v>
      </c>
      <c r="C546" s="8" t="s">
        <v>2</v>
      </c>
      <c r="D546" s="9">
        <v>8237.3080884233605</v>
      </c>
      <c r="E546" s="10">
        <v>0.02</v>
      </c>
      <c r="F546" s="8" t="s">
        <v>15</v>
      </c>
      <c r="G546" s="8">
        <v>22</v>
      </c>
      <c r="H546" s="11"/>
    </row>
    <row r="547" spans="1:8" x14ac:dyDescent="0.2">
      <c r="A547" s="6" t="s">
        <v>28</v>
      </c>
      <c r="B547" s="7">
        <v>8</v>
      </c>
      <c r="C547" s="8" t="s">
        <v>1</v>
      </c>
      <c r="D547" s="9">
        <v>7527.3710925671458</v>
      </c>
      <c r="E547" s="10">
        <v>0.03</v>
      </c>
      <c r="F547" s="8" t="s">
        <v>13</v>
      </c>
      <c r="G547" s="8">
        <v>40</v>
      </c>
      <c r="H547" s="11"/>
    </row>
    <row r="548" spans="1:8" x14ac:dyDescent="0.2">
      <c r="A548" s="6" t="s">
        <v>32</v>
      </c>
      <c r="B548" s="7">
        <v>3</v>
      </c>
      <c r="C548" s="8" t="s">
        <v>12</v>
      </c>
      <c r="D548" s="9">
        <v>8170.4955835259534</v>
      </c>
      <c r="E548" s="10">
        <v>0.03</v>
      </c>
      <c r="F548" s="8" t="s">
        <v>15</v>
      </c>
      <c r="G548" s="8">
        <v>25</v>
      </c>
      <c r="H548" s="11"/>
    </row>
    <row r="549" spans="1:8" x14ac:dyDescent="0.2">
      <c r="A549" s="6" t="s">
        <v>33</v>
      </c>
      <c r="B549" s="7">
        <v>1</v>
      </c>
      <c r="C549" s="8" t="s">
        <v>12</v>
      </c>
      <c r="D549" s="9">
        <v>7790.9347360071797</v>
      </c>
      <c r="E549" s="10">
        <v>0</v>
      </c>
      <c r="F549" s="8" t="s">
        <v>15</v>
      </c>
      <c r="G549" s="8">
        <v>34</v>
      </c>
      <c r="H549" s="11"/>
    </row>
    <row r="550" spans="1:8" x14ac:dyDescent="0.2">
      <c r="A550" s="6" t="s">
        <v>32</v>
      </c>
      <c r="B550" s="7">
        <v>2</v>
      </c>
      <c r="C550" s="8" t="s">
        <v>12</v>
      </c>
      <c r="D550" s="9">
        <v>7673.910765673977</v>
      </c>
      <c r="E550" s="10">
        <v>0.02</v>
      </c>
      <c r="F550" s="8" t="s">
        <v>15</v>
      </c>
      <c r="G550" s="8">
        <v>49</v>
      </c>
      <c r="H550" s="11"/>
    </row>
    <row r="551" spans="1:8" x14ac:dyDescent="0.2">
      <c r="A551" s="6" t="s">
        <v>20</v>
      </c>
      <c r="B551" s="7">
        <v>3</v>
      </c>
      <c r="C551" s="8" t="s">
        <v>12</v>
      </c>
      <c r="D551" s="9">
        <v>7703.1911308554254</v>
      </c>
      <c r="E551" s="10">
        <v>0.01</v>
      </c>
      <c r="F551" s="8" t="s">
        <v>13</v>
      </c>
      <c r="G551" s="8">
        <v>45</v>
      </c>
      <c r="H551" s="11"/>
    </row>
    <row r="552" spans="1:8" x14ac:dyDescent="0.2">
      <c r="A552" s="6" t="s">
        <v>24</v>
      </c>
      <c r="B552" s="7">
        <v>4</v>
      </c>
      <c r="C552" s="8" t="s">
        <v>12</v>
      </c>
      <c r="D552" s="9">
        <v>7671.7585642732456</v>
      </c>
      <c r="E552" s="10">
        <v>0</v>
      </c>
      <c r="F552" s="8" t="s">
        <v>13</v>
      </c>
      <c r="G552" s="8">
        <v>23</v>
      </c>
      <c r="H552" s="11"/>
    </row>
    <row r="553" spans="1:8" x14ac:dyDescent="0.2">
      <c r="A553" s="6" t="s">
        <v>29</v>
      </c>
      <c r="B553" s="7">
        <v>1</v>
      </c>
      <c r="C553" s="8" t="s">
        <v>12</v>
      </c>
      <c r="D553" s="9">
        <v>8143.3398057066688</v>
      </c>
      <c r="E553" s="10">
        <v>0.03</v>
      </c>
      <c r="F553" s="8" t="s">
        <v>13</v>
      </c>
      <c r="G553" s="8">
        <v>27</v>
      </c>
      <c r="H553" s="11"/>
    </row>
    <row r="554" spans="1:8" x14ac:dyDescent="0.2">
      <c r="A554" s="6" t="s">
        <v>32</v>
      </c>
      <c r="B554" s="7">
        <v>6</v>
      </c>
      <c r="C554" s="8" t="s">
        <v>2</v>
      </c>
      <c r="D554" s="9">
        <v>7571.7920063353858</v>
      </c>
      <c r="E554" s="10">
        <v>0.02</v>
      </c>
      <c r="F554" s="8" t="s">
        <v>15</v>
      </c>
      <c r="G554" s="8">
        <v>34</v>
      </c>
      <c r="H554" s="11"/>
    </row>
    <row r="555" spans="1:8" x14ac:dyDescent="0.2">
      <c r="A555" s="6" t="s">
        <v>33</v>
      </c>
      <c r="B555" s="7">
        <v>5</v>
      </c>
      <c r="C555" s="8" t="s">
        <v>2</v>
      </c>
      <c r="D555" s="9">
        <v>8060.0079456792946</v>
      </c>
      <c r="E555" s="10">
        <v>0.03</v>
      </c>
      <c r="F555" s="8" t="s">
        <v>15</v>
      </c>
      <c r="G555" s="8">
        <v>35</v>
      </c>
      <c r="H555" s="11"/>
    </row>
    <row r="556" spans="1:8" x14ac:dyDescent="0.2">
      <c r="A556" s="6" t="s">
        <v>22</v>
      </c>
      <c r="B556" s="7">
        <v>5</v>
      </c>
      <c r="C556" s="8" t="s">
        <v>2</v>
      </c>
      <c r="D556" s="9">
        <v>8217.5195967620948</v>
      </c>
      <c r="E556" s="10">
        <v>0.01</v>
      </c>
      <c r="F556" s="8" t="s">
        <v>15</v>
      </c>
      <c r="G556" s="8">
        <v>34</v>
      </c>
      <c r="H556" s="11"/>
    </row>
    <row r="557" spans="1:8" x14ac:dyDescent="0.2">
      <c r="A557" s="6" t="s">
        <v>11</v>
      </c>
      <c r="B557" s="7">
        <v>1</v>
      </c>
      <c r="C557" s="8" t="s">
        <v>12</v>
      </c>
      <c r="D557" s="9">
        <v>8204.316839523517</v>
      </c>
      <c r="E557" s="10">
        <v>0.01</v>
      </c>
      <c r="F557" s="8" t="s">
        <v>15</v>
      </c>
      <c r="G557" s="8">
        <v>46</v>
      </c>
      <c r="H557" s="11"/>
    </row>
    <row r="558" spans="1:8" x14ac:dyDescent="0.2">
      <c r="A558" s="6" t="s">
        <v>28</v>
      </c>
      <c r="B558" s="7">
        <v>4</v>
      </c>
      <c r="C558" s="8" t="s">
        <v>12</v>
      </c>
      <c r="D558" s="9">
        <v>8014.8152353200066</v>
      </c>
      <c r="E558" s="10">
        <v>0.02</v>
      </c>
      <c r="F558" s="8" t="s">
        <v>13</v>
      </c>
      <c r="G558" s="8">
        <v>25</v>
      </c>
      <c r="H558" s="11"/>
    </row>
    <row r="559" spans="1:8" x14ac:dyDescent="0.2">
      <c r="A559" s="6" t="s">
        <v>24</v>
      </c>
      <c r="B559" s="7">
        <v>2</v>
      </c>
      <c r="C559" s="8" t="s">
        <v>12</v>
      </c>
      <c r="D559" s="9">
        <v>7815.1855039543261</v>
      </c>
      <c r="E559" s="10">
        <v>0.02</v>
      </c>
      <c r="F559" s="8" t="s">
        <v>15</v>
      </c>
      <c r="G559" s="8">
        <v>26</v>
      </c>
      <c r="H559" s="11"/>
    </row>
    <row r="560" spans="1:8" x14ac:dyDescent="0.2">
      <c r="A560" s="6" t="s">
        <v>31</v>
      </c>
      <c r="B560" s="7">
        <v>3</v>
      </c>
      <c r="C560" s="8" t="s">
        <v>12</v>
      </c>
      <c r="D560" s="9">
        <v>7842.3855144794561</v>
      </c>
      <c r="E560" s="10">
        <v>0.01</v>
      </c>
      <c r="F560" s="8" t="s">
        <v>15</v>
      </c>
      <c r="G560" s="8">
        <v>50</v>
      </c>
      <c r="H560" s="11"/>
    </row>
    <row r="561" spans="1:8" x14ac:dyDescent="0.2">
      <c r="A561" s="6" t="s">
        <v>11</v>
      </c>
      <c r="B561" s="7">
        <v>5</v>
      </c>
      <c r="C561" s="8" t="s">
        <v>2</v>
      </c>
      <c r="D561" s="9">
        <v>8238.125273083424</v>
      </c>
      <c r="E561" s="10">
        <v>0.02</v>
      </c>
      <c r="F561" s="8" t="s">
        <v>15</v>
      </c>
      <c r="G561" s="8">
        <v>50</v>
      </c>
      <c r="H561" s="11"/>
    </row>
    <row r="562" spans="1:8" x14ac:dyDescent="0.2">
      <c r="A562" s="6" t="s">
        <v>32</v>
      </c>
      <c r="B562" s="7">
        <v>7</v>
      </c>
      <c r="C562" s="8" t="s">
        <v>1</v>
      </c>
      <c r="D562" s="9">
        <v>7868.6642327591426</v>
      </c>
      <c r="E562" s="10">
        <v>0.01</v>
      </c>
      <c r="F562" s="8" t="s">
        <v>15</v>
      </c>
      <c r="G562" s="8">
        <v>39</v>
      </c>
      <c r="H562" s="11"/>
    </row>
    <row r="563" spans="1:8" x14ac:dyDescent="0.2">
      <c r="A563" s="6" t="s">
        <v>20</v>
      </c>
      <c r="B563" s="7">
        <v>6</v>
      </c>
      <c r="C563" s="8" t="s">
        <v>2</v>
      </c>
      <c r="D563" s="9">
        <v>8069.8293491669847</v>
      </c>
      <c r="E563" s="10">
        <v>0.01</v>
      </c>
      <c r="F563" s="8" t="s">
        <v>15</v>
      </c>
      <c r="G563" s="8">
        <v>29</v>
      </c>
      <c r="H563" s="11"/>
    </row>
    <row r="564" spans="1:8" x14ac:dyDescent="0.2">
      <c r="A564" s="6" t="s">
        <v>11</v>
      </c>
      <c r="B564" s="7">
        <v>2</v>
      </c>
      <c r="C564" s="8" t="s">
        <v>12</v>
      </c>
      <c r="D564" s="9">
        <v>8013.968815756034</v>
      </c>
      <c r="E564" s="10">
        <v>0.02</v>
      </c>
      <c r="F564" s="8" t="s">
        <v>15</v>
      </c>
      <c r="G564" s="8">
        <v>18</v>
      </c>
      <c r="H564" s="11"/>
    </row>
    <row r="565" spans="1:8" x14ac:dyDescent="0.2">
      <c r="A565" s="6" t="s">
        <v>24</v>
      </c>
      <c r="B565" s="7">
        <v>5</v>
      </c>
      <c r="C565" s="8" t="s">
        <v>2</v>
      </c>
      <c r="D565" s="9">
        <v>8253.4500000000007</v>
      </c>
      <c r="E565" s="10">
        <v>0.02</v>
      </c>
      <c r="F565" s="8" t="s">
        <v>15</v>
      </c>
      <c r="G565" s="8">
        <v>48</v>
      </c>
      <c r="H565" s="11"/>
    </row>
    <row r="566" spans="1:8" x14ac:dyDescent="0.2">
      <c r="A566" s="6" t="s">
        <v>32</v>
      </c>
      <c r="B566" s="7">
        <v>3</v>
      </c>
      <c r="C566" s="8" t="s">
        <v>12</v>
      </c>
      <c r="D566" s="9">
        <v>7900.5766343071082</v>
      </c>
      <c r="E566" s="10">
        <v>0</v>
      </c>
      <c r="F566" s="8" t="s">
        <v>13</v>
      </c>
      <c r="G566" s="8">
        <v>22</v>
      </c>
      <c r="H566" s="11"/>
    </row>
    <row r="567" spans="1:8" x14ac:dyDescent="0.2">
      <c r="A567" s="6" t="s">
        <v>29</v>
      </c>
      <c r="B567" s="7">
        <v>5</v>
      </c>
      <c r="C567" s="8" t="s">
        <v>2</v>
      </c>
      <c r="D567" s="9">
        <v>8171.7258504749498</v>
      </c>
      <c r="E567" s="10">
        <v>0.01</v>
      </c>
      <c r="F567" s="8" t="s">
        <v>13</v>
      </c>
      <c r="G567" s="8">
        <v>30</v>
      </c>
      <c r="H567" s="11"/>
    </row>
    <row r="568" spans="1:8" x14ac:dyDescent="0.2">
      <c r="A568" s="6" t="s">
        <v>29</v>
      </c>
      <c r="B568" s="7">
        <v>1</v>
      </c>
      <c r="C568" s="8" t="s">
        <v>12</v>
      </c>
      <c r="D568" s="9">
        <v>7849.4776396377029</v>
      </c>
      <c r="E568" s="10">
        <v>0.03</v>
      </c>
      <c r="F568" s="8" t="s">
        <v>15</v>
      </c>
      <c r="G568" s="8">
        <v>38</v>
      </c>
      <c r="H568" s="11"/>
    </row>
    <row r="569" spans="1:8" x14ac:dyDescent="0.2">
      <c r="A569" s="6" t="s">
        <v>32</v>
      </c>
      <c r="B569" s="7">
        <v>6</v>
      </c>
      <c r="C569" s="8" t="s">
        <v>2</v>
      </c>
      <c r="D569" s="9">
        <v>7539.4011442398687</v>
      </c>
      <c r="E569" s="10">
        <v>0</v>
      </c>
      <c r="F569" s="8" t="s">
        <v>15</v>
      </c>
      <c r="G569" s="8">
        <v>30</v>
      </c>
      <c r="H569" s="11"/>
    </row>
    <row r="570" spans="1:8" x14ac:dyDescent="0.2">
      <c r="A570" s="6" t="s">
        <v>22</v>
      </c>
      <c r="B570" s="7">
        <v>1</v>
      </c>
      <c r="C570" s="8" t="s">
        <v>12</v>
      </c>
      <c r="D570" s="9">
        <v>8007.0306146201119</v>
      </c>
      <c r="E570" s="10">
        <v>0.01</v>
      </c>
      <c r="F570" s="8" t="s">
        <v>13</v>
      </c>
      <c r="G570" s="8">
        <v>22</v>
      </c>
      <c r="H570" s="11"/>
    </row>
    <row r="571" spans="1:8" x14ac:dyDescent="0.2">
      <c r="A571" s="6" t="s">
        <v>28</v>
      </c>
      <c r="B571" s="7">
        <v>8</v>
      </c>
      <c r="C571" s="8" t="s">
        <v>1</v>
      </c>
      <c r="D571" s="9">
        <v>7565.3494362781157</v>
      </c>
      <c r="E571" s="10">
        <v>0.03</v>
      </c>
      <c r="F571" s="8" t="s">
        <v>15</v>
      </c>
      <c r="G571" s="8">
        <v>40</v>
      </c>
      <c r="H571" s="11"/>
    </row>
    <row r="572" spans="1:8" x14ac:dyDescent="0.2">
      <c r="A572" s="6" t="s">
        <v>22</v>
      </c>
      <c r="B572" s="7">
        <v>6</v>
      </c>
      <c r="C572" s="8" t="s">
        <v>2</v>
      </c>
      <c r="D572" s="9">
        <v>8017.4715636192968</v>
      </c>
      <c r="E572" s="10">
        <v>0.02</v>
      </c>
      <c r="F572" s="8" t="s">
        <v>13</v>
      </c>
      <c r="G572" s="8">
        <v>25</v>
      </c>
      <c r="H572" s="11"/>
    </row>
    <row r="573" spans="1:8" x14ac:dyDescent="0.2">
      <c r="A573" s="6" t="s">
        <v>33</v>
      </c>
      <c r="B573" s="7">
        <v>1</v>
      </c>
      <c r="C573" s="8" t="s">
        <v>12</v>
      </c>
      <c r="D573" s="9">
        <v>7925.960382400458</v>
      </c>
      <c r="E573" s="10">
        <v>0</v>
      </c>
      <c r="F573" s="8" t="s">
        <v>15</v>
      </c>
      <c r="G573" s="8">
        <v>28</v>
      </c>
      <c r="H573" s="11"/>
    </row>
    <row r="574" spans="1:8" x14ac:dyDescent="0.2">
      <c r="A574" s="6" t="s">
        <v>18</v>
      </c>
      <c r="B574" s="7">
        <v>1</v>
      </c>
      <c r="C574" s="8" t="s">
        <v>12</v>
      </c>
      <c r="D574" s="9">
        <v>7525.879777506766</v>
      </c>
      <c r="E574" s="10">
        <v>0.03</v>
      </c>
      <c r="F574" s="8" t="s">
        <v>15</v>
      </c>
      <c r="G574" s="8">
        <v>48</v>
      </c>
      <c r="H574" s="11"/>
    </row>
    <row r="575" spans="1:8" x14ac:dyDescent="0.2">
      <c r="A575" s="6" t="s">
        <v>18</v>
      </c>
      <c r="B575" s="7">
        <v>6</v>
      </c>
      <c r="C575" s="8" t="s">
        <v>2</v>
      </c>
      <c r="D575" s="9">
        <v>8028.3827806824002</v>
      </c>
      <c r="E575" s="10">
        <v>0.03</v>
      </c>
      <c r="F575" s="8" t="s">
        <v>15</v>
      </c>
      <c r="G575" s="8">
        <v>35</v>
      </c>
      <c r="H575" s="11"/>
    </row>
    <row r="576" spans="1:8" x14ac:dyDescent="0.2">
      <c r="A576" s="6" t="s">
        <v>29</v>
      </c>
      <c r="B576" s="7">
        <v>6</v>
      </c>
      <c r="C576" s="8" t="s">
        <v>2</v>
      </c>
      <c r="D576" s="9">
        <v>7779.6138111123628</v>
      </c>
      <c r="E576" s="10">
        <v>0</v>
      </c>
      <c r="F576" s="8" t="s">
        <v>13</v>
      </c>
      <c r="G576" s="8">
        <v>44</v>
      </c>
      <c r="H576" s="11"/>
    </row>
    <row r="577" spans="1:8" x14ac:dyDescent="0.2">
      <c r="A577" s="6" t="s">
        <v>18</v>
      </c>
      <c r="B577" s="7">
        <v>1</v>
      </c>
      <c r="C577" s="8" t="s">
        <v>12</v>
      </c>
      <c r="D577" s="9">
        <v>7855.7297842956677</v>
      </c>
      <c r="E577" s="10">
        <v>0</v>
      </c>
      <c r="F577" s="8" t="s">
        <v>15</v>
      </c>
      <c r="G577" s="8">
        <v>30</v>
      </c>
      <c r="H577" s="11"/>
    </row>
    <row r="578" spans="1:8" x14ac:dyDescent="0.2">
      <c r="A578" s="6" t="s">
        <v>11</v>
      </c>
      <c r="B578" s="7">
        <v>8</v>
      </c>
      <c r="C578" s="8" t="s">
        <v>1</v>
      </c>
      <c r="D578" s="9">
        <v>7640.8119135698007</v>
      </c>
      <c r="E578" s="10">
        <v>0.01</v>
      </c>
      <c r="F578" s="8" t="s">
        <v>15</v>
      </c>
      <c r="G578" s="8">
        <v>50</v>
      </c>
      <c r="H578" s="11"/>
    </row>
    <row r="579" spans="1:8" x14ac:dyDescent="0.2">
      <c r="A579" s="6" t="s">
        <v>29</v>
      </c>
      <c r="B579" s="7">
        <v>2</v>
      </c>
      <c r="C579" s="8" t="s">
        <v>12</v>
      </c>
      <c r="D579" s="9">
        <v>7838.911979177351</v>
      </c>
      <c r="E579" s="10">
        <v>0.01</v>
      </c>
      <c r="F579" s="8" t="s">
        <v>13</v>
      </c>
      <c r="G579" s="8">
        <v>17</v>
      </c>
      <c r="H579" s="11"/>
    </row>
    <row r="580" spans="1:8" x14ac:dyDescent="0.2">
      <c r="A580" s="6" t="s">
        <v>33</v>
      </c>
      <c r="B580" s="7">
        <v>6</v>
      </c>
      <c r="C580" s="8" t="s">
        <v>2</v>
      </c>
      <c r="D580" s="9">
        <v>7511.2599016863214</v>
      </c>
      <c r="E580" s="10">
        <v>0.03</v>
      </c>
      <c r="F580" s="8" t="s">
        <v>15</v>
      </c>
      <c r="G580" s="8">
        <v>50</v>
      </c>
      <c r="H580" s="11"/>
    </row>
    <row r="581" spans="1:8" x14ac:dyDescent="0.2">
      <c r="A581" s="6" t="s">
        <v>28</v>
      </c>
      <c r="B581" s="7">
        <v>2</v>
      </c>
      <c r="C581" s="8" t="s">
        <v>12</v>
      </c>
      <c r="D581" s="9">
        <v>7948.220330210047</v>
      </c>
      <c r="E581" s="10">
        <v>0</v>
      </c>
      <c r="F581" s="8" t="s">
        <v>15</v>
      </c>
      <c r="G581" s="8">
        <v>24</v>
      </c>
      <c r="H581" s="11"/>
    </row>
    <row r="582" spans="1:8" x14ac:dyDescent="0.2">
      <c r="A582" s="6" t="s">
        <v>20</v>
      </c>
      <c r="B582" s="7">
        <v>8</v>
      </c>
      <c r="C582" s="8" t="s">
        <v>1</v>
      </c>
      <c r="D582" s="9">
        <v>7813.8947649476222</v>
      </c>
      <c r="E582" s="10">
        <v>0</v>
      </c>
      <c r="F582" s="8" t="s">
        <v>13</v>
      </c>
      <c r="G582" s="8">
        <v>60</v>
      </c>
      <c r="H582" s="11"/>
    </row>
    <row r="583" spans="1:8" x14ac:dyDescent="0.2">
      <c r="A583" s="6" t="s">
        <v>11</v>
      </c>
      <c r="B583" s="7">
        <v>4</v>
      </c>
      <c r="C583" s="8" t="s">
        <v>12</v>
      </c>
      <c r="D583" s="9">
        <v>7633.7998032005135</v>
      </c>
      <c r="E583" s="10">
        <v>0.02</v>
      </c>
      <c r="F583" s="8" t="s">
        <v>15</v>
      </c>
      <c r="G583" s="8">
        <v>49</v>
      </c>
      <c r="H583" s="11"/>
    </row>
    <row r="584" spans="1:8" x14ac:dyDescent="0.2">
      <c r="A584" s="6" t="s">
        <v>30</v>
      </c>
      <c r="B584" s="7">
        <v>1</v>
      </c>
      <c r="C584" s="8" t="s">
        <v>12</v>
      </c>
      <c r="D584" s="9">
        <v>7707.7577865251487</v>
      </c>
      <c r="E584" s="10">
        <v>0.01</v>
      </c>
      <c r="F584" s="8" t="s">
        <v>13</v>
      </c>
      <c r="G584" s="8">
        <v>57</v>
      </c>
      <c r="H584" s="11"/>
    </row>
    <row r="585" spans="1:8" x14ac:dyDescent="0.2">
      <c r="A585" s="6" t="s">
        <v>33</v>
      </c>
      <c r="B585" s="7">
        <v>3</v>
      </c>
      <c r="C585" s="8" t="s">
        <v>12</v>
      </c>
      <c r="D585" s="9">
        <v>8024.917591354556</v>
      </c>
      <c r="E585" s="10">
        <v>0.03</v>
      </c>
      <c r="F585" s="8" t="s">
        <v>13</v>
      </c>
      <c r="G585" s="8">
        <v>28</v>
      </c>
      <c r="H585" s="11"/>
    </row>
    <row r="586" spans="1:8" x14ac:dyDescent="0.2">
      <c r="A586" s="6" t="s">
        <v>11</v>
      </c>
      <c r="B586" s="7">
        <v>1</v>
      </c>
      <c r="C586" s="8" t="s">
        <v>12</v>
      </c>
      <c r="D586" s="9">
        <v>7859.4951629910111</v>
      </c>
      <c r="E586" s="10">
        <v>0</v>
      </c>
      <c r="F586" s="8" t="s">
        <v>15</v>
      </c>
      <c r="G586" s="8">
        <v>37</v>
      </c>
      <c r="H586" s="11"/>
    </row>
    <row r="587" spans="1:8" x14ac:dyDescent="0.2">
      <c r="A587" s="6" t="s">
        <v>18</v>
      </c>
      <c r="B587" s="7">
        <v>2</v>
      </c>
      <c r="C587" s="8" t="s">
        <v>12</v>
      </c>
      <c r="D587" s="9">
        <v>8218.3798870537976</v>
      </c>
      <c r="E587" s="10">
        <v>0.02</v>
      </c>
      <c r="F587" s="8" t="s">
        <v>15</v>
      </c>
      <c r="G587" s="8">
        <v>48</v>
      </c>
      <c r="H587" s="11"/>
    </row>
    <row r="588" spans="1:8" x14ac:dyDescent="0.2">
      <c r="A588" s="6" t="s">
        <v>24</v>
      </c>
      <c r="B588" s="7">
        <v>7</v>
      </c>
      <c r="C588" s="8" t="s">
        <v>1</v>
      </c>
      <c r="D588" s="9">
        <v>8119.1860123890274</v>
      </c>
      <c r="E588" s="10">
        <v>0.03</v>
      </c>
      <c r="F588" s="8" t="s">
        <v>15</v>
      </c>
      <c r="G588" s="8">
        <v>37</v>
      </c>
      <c r="H588" s="11"/>
    </row>
    <row r="589" spans="1:8" x14ac:dyDescent="0.2">
      <c r="A589" s="6" t="s">
        <v>30</v>
      </c>
      <c r="B589" s="7">
        <v>6</v>
      </c>
      <c r="C589" s="8" t="s">
        <v>2</v>
      </c>
      <c r="D589" s="9">
        <v>7548.0219985119766</v>
      </c>
      <c r="E589" s="10">
        <v>0.03</v>
      </c>
      <c r="F589" s="8" t="s">
        <v>15</v>
      </c>
      <c r="G589" s="8">
        <v>46</v>
      </c>
      <c r="H589" s="11"/>
    </row>
    <row r="590" spans="1:8" x14ac:dyDescent="0.2">
      <c r="A590" s="6" t="s">
        <v>14</v>
      </c>
      <c r="B590" s="7">
        <v>8</v>
      </c>
      <c r="C590" s="8" t="s">
        <v>1</v>
      </c>
      <c r="D590" s="9">
        <v>8047.6257855260428</v>
      </c>
      <c r="E590" s="10">
        <v>0.01</v>
      </c>
      <c r="F590" s="8" t="s">
        <v>13</v>
      </c>
      <c r="G590" s="8">
        <v>27</v>
      </c>
      <c r="H590" s="11"/>
    </row>
    <row r="591" spans="1:8" x14ac:dyDescent="0.2">
      <c r="A591" s="6" t="s">
        <v>11</v>
      </c>
      <c r="B591" s="7">
        <v>9</v>
      </c>
      <c r="C591" s="8" t="s">
        <v>1</v>
      </c>
      <c r="D591" s="9">
        <v>8213.8287952643623</v>
      </c>
      <c r="E591" s="10">
        <v>0.02</v>
      </c>
      <c r="F591" s="8" t="s">
        <v>13</v>
      </c>
      <c r="G591" s="8">
        <v>37</v>
      </c>
      <c r="H591" s="11"/>
    </row>
    <row r="592" spans="1:8" x14ac:dyDescent="0.2">
      <c r="A592" s="6" t="s">
        <v>14</v>
      </c>
      <c r="B592" s="7">
        <v>3</v>
      </c>
      <c r="C592" s="8" t="s">
        <v>12</v>
      </c>
      <c r="D592" s="9">
        <v>7887.79561973211</v>
      </c>
      <c r="E592" s="10">
        <v>0</v>
      </c>
      <c r="F592" s="8" t="s">
        <v>15</v>
      </c>
      <c r="G592" s="8">
        <v>46</v>
      </c>
      <c r="H592" s="11"/>
    </row>
    <row r="593" spans="1:8" x14ac:dyDescent="0.2">
      <c r="A593" s="6" t="s">
        <v>20</v>
      </c>
      <c r="B593" s="7">
        <v>5</v>
      </c>
      <c r="C593" s="8" t="s">
        <v>2</v>
      </c>
      <c r="D593" s="9">
        <v>8046.8536095880927</v>
      </c>
      <c r="E593" s="10">
        <v>0.03</v>
      </c>
      <c r="F593" s="8" t="s">
        <v>15</v>
      </c>
      <c r="G593" s="8">
        <v>45</v>
      </c>
      <c r="H593" s="11"/>
    </row>
    <row r="594" spans="1:8" x14ac:dyDescent="0.2">
      <c r="A594" s="6" t="s">
        <v>20</v>
      </c>
      <c r="B594" s="7">
        <v>5</v>
      </c>
      <c r="C594" s="8" t="s">
        <v>2</v>
      </c>
      <c r="D594" s="9">
        <v>7775.3715429106023</v>
      </c>
      <c r="E594" s="10">
        <v>0.01</v>
      </c>
      <c r="F594" s="8" t="s">
        <v>15</v>
      </c>
      <c r="G594" s="8">
        <v>28</v>
      </c>
      <c r="H594" s="11"/>
    </row>
    <row r="595" spans="1:8" x14ac:dyDescent="0.2">
      <c r="A595" s="6" t="s">
        <v>24</v>
      </c>
      <c r="B595" s="7">
        <v>4</v>
      </c>
      <c r="C595" s="8" t="s">
        <v>12</v>
      </c>
      <c r="D595" s="9">
        <v>7566.5565462794575</v>
      </c>
      <c r="E595" s="10">
        <v>0.02</v>
      </c>
      <c r="F595" s="8" t="s">
        <v>13</v>
      </c>
      <c r="G595" s="8">
        <v>24</v>
      </c>
      <c r="H595" s="11"/>
    </row>
    <row r="596" spans="1:8" x14ac:dyDescent="0.2">
      <c r="A596" s="6" t="s">
        <v>33</v>
      </c>
      <c r="B596" s="7">
        <v>5</v>
      </c>
      <c r="C596" s="8" t="s">
        <v>2</v>
      </c>
      <c r="D596" s="9">
        <v>7955.9029865604361</v>
      </c>
      <c r="E596" s="10">
        <v>0.03</v>
      </c>
      <c r="F596" s="8" t="s">
        <v>15</v>
      </c>
      <c r="G596" s="8">
        <v>31</v>
      </c>
      <c r="H596" s="11"/>
    </row>
    <row r="597" spans="1:8" x14ac:dyDescent="0.2">
      <c r="A597" s="6" t="s">
        <v>30</v>
      </c>
      <c r="B597" s="7">
        <v>8</v>
      </c>
      <c r="C597" s="8" t="s">
        <v>1</v>
      </c>
      <c r="D597" s="9">
        <v>7839.3906755803755</v>
      </c>
      <c r="E597" s="10">
        <v>0.03</v>
      </c>
      <c r="F597" s="8" t="s">
        <v>15</v>
      </c>
      <c r="G597" s="8">
        <v>31</v>
      </c>
      <c r="H597" s="11"/>
    </row>
    <row r="598" spans="1:8" x14ac:dyDescent="0.2">
      <c r="A598" s="6" t="s">
        <v>20</v>
      </c>
      <c r="B598" s="7">
        <v>4</v>
      </c>
      <c r="C598" s="8" t="s">
        <v>12</v>
      </c>
      <c r="D598" s="9">
        <v>8105.5155702157072</v>
      </c>
      <c r="E598" s="10">
        <v>0.03</v>
      </c>
      <c r="F598" s="8" t="s">
        <v>15</v>
      </c>
      <c r="G598" s="8">
        <v>58</v>
      </c>
      <c r="H598" s="11"/>
    </row>
    <row r="599" spans="1:8" x14ac:dyDescent="0.2">
      <c r="A599" s="6" t="s">
        <v>29</v>
      </c>
      <c r="B599" s="7">
        <v>6</v>
      </c>
      <c r="C599" s="8" t="s">
        <v>2</v>
      </c>
      <c r="D599" s="9">
        <v>7785.6683452215248</v>
      </c>
      <c r="E599" s="10">
        <v>0</v>
      </c>
      <c r="F599" s="8" t="s">
        <v>13</v>
      </c>
      <c r="G599" s="8">
        <v>39</v>
      </c>
      <c r="H599" s="11"/>
    </row>
    <row r="600" spans="1:8" x14ac:dyDescent="0.2">
      <c r="A600" s="6" t="s">
        <v>14</v>
      </c>
      <c r="B600" s="7">
        <v>5</v>
      </c>
      <c r="C600" s="8" t="s">
        <v>2</v>
      </c>
      <c r="D600" s="9">
        <v>8253.4500000000007</v>
      </c>
      <c r="E600" s="10">
        <v>0.02</v>
      </c>
      <c r="F600" s="8" t="s">
        <v>15</v>
      </c>
      <c r="G600" s="8">
        <v>30</v>
      </c>
      <c r="H600" s="11"/>
    </row>
    <row r="601" spans="1:8" x14ac:dyDescent="0.2">
      <c r="A601" s="6" t="s">
        <v>29</v>
      </c>
      <c r="B601" s="7">
        <v>2</v>
      </c>
      <c r="C601" s="8" t="s">
        <v>12</v>
      </c>
      <c r="D601" s="9">
        <v>7982.5965281400022</v>
      </c>
      <c r="E601" s="10">
        <v>0.02</v>
      </c>
      <c r="F601" s="8" t="s">
        <v>13</v>
      </c>
      <c r="G601" s="8">
        <v>57</v>
      </c>
      <c r="H601" s="11"/>
    </row>
    <row r="602" spans="1:8" x14ac:dyDescent="0.2">
      <c r="A602" s="6" t="s">
        <v>30</v>
      </c>
      <c r="B602" s="7">
        <v>1</v>
      </c>
      <c r="C602" s="8" t="s">
        <v>12</v>
      </c>
      <c r="D602" s="9">
        <v>7837.2814800548349</v>
      </c>
      <c r="E602" s="10">
        <v>0.03</v>
      </c>
      <c r="F602" s="8" t="s">
        <v>13</v>
      </c>
      <c r="G602" s="8">
        <v>33</v>
      </c>
      <c r="H602" s="11"/>
    </row>
    <row r="603" spans="1:8" x14ac:dyDescent="0.2">
      <c r="A603" s="6" t="s">
        <v>31</v>
      </c>
      <c r="B603" s="7">
        <v>5</v>
      </c>
      <c r="C603" s="8" t="s">
        <v>2</v>
      </c>
      <c r="D603" s="9">
        <v>8170.0441312846306</v>
      </c>
      <c r="E603" s="10">
        <v>0</v>
      </c>
      <c r="F603" s="8" t="s">
        <v>15</v>
      </c>
      <c r="G603" s="8">
        <v>30</v>
      </c>
      <c r="H603" s="11"/>
    </row>
    <row r="604" spans="1:8" x14ac:dyDescent="0.2">
      <c r="A604" s="6" t="s">
        <v>29</v>
      </c>
      <c r="B604" s="7">
        <v>3</v>
      </c>
      <c r="C604" s="8" t="s">
        <v>12</v>
      </c>
      <c r="D604" s="9">
        <v>7801.2809338605621</v>
      </c>
      <c r="E604" s="10">
        <v>0.01</v>
      </c>
      <c r="F604" s="8" t="s">
        <v>13</v>
      </c>
      <c r="G604" s="8">
        <v>27</v>
      </c>
      <c r="H604" s="11"/>
    </row>
    <row r="605" spans="1:8" x14ac:dyDescent="0.2">
      <c r="A605" s="6" t="s">
        <v>31</v>
      </c>
      <c r="B605" s="7">
        <v>5</v>
      </c>
      <c r="C605" s="8" t="s">
        <v>2</v>
      </c>
      <c r="D605" s="9">
        <v>7861.8376692668862</v>
      </c>
      <c r="E605" s="10">
        <v>0.01</v>
      </c>
      <c r="F605" s="8" t="s">
        <v>15</v>
      </c>
      <c r="G605" s="8">
        <v>46</v>
      </c>
      <c r="H605" s="11"/>
    </row>
    <row r="606" spans="1:8" x14ac:dyDescent="0.2">
      <c r="A606" s="6" t="s">
        <v>18</v>
      </c>
      <c r="B606" s="7">
        <v>3</v>
      </c>
      <c r="C606" s="8" t="s">
        <v>12</v>
      </c>
      <c r="D606" s="9">
        <v>7530.1509460233274</v>
      </c>
      <c r="E606" s="10">
        <v>0.01</v>
      </c>
      <c r="F606" s="8" t="s">
        <v>15</v>
      </c>
      <c r="G606" s="8">
        <v>42</v>
      </c>
      <c r="H606" s="11"/>
    </row>
    <row r="607" spans="1:8" x14ac:dyDescent="0.2">
      <c r="A607" s="6" t="s">
        <v>18</v>
      </c>
      <c r="B607" s="7">
        <v>6</v>
      </c>
      <c r="C607" s="8" t="s">
        <v>2</v>
      </c>
      <c r="D607" s="9">
        <v>7721.2089046964184</v>
      </c>
      <c r="E607" s="10">
        <v>0.03</v>
      </c>
      <c r="F607" s="8" t="s">
        <v>13</v>
      </c>
      <c r="G607" s="8">
        <v>32</v>
      </c>
      <c r="H607" s="11"/>
    </row>
    <row r="608" spans="1:8" x14ac:dyDescent="0.2">
      <c r="A608" s="6" t="s">
        <v>18</v>
      </c>
      <c r="B608" s="7">
        <v>2</v>
      </c>
      <c r="C608" s="8" t="s">
        <v>12</v>
      </c>
      <c r="D608" s="9">
        <v>8114.4243191950909</v>
      </c>
      <c r="E608" s="10">
        <v>0.01</v>
      </c>
      <c r="F608" s="8" t="s">
        <v>15</v>
      </c>
      <c r="G608" s="8">
        <v>32</v>
      </c>
      <c r="H608" s="11"/>
    </row>
    <row r="609" spans="1:8" x14ac:dyDescent="0.2">
      <c r="A609" s="6" t="s">
        <v>18</v>
      </c>
      <c r="B609" s="7">
        <v>6</v>
      </c>
      <c r="C609" s="8" t="s">
        <v>2</v>
      </c>
      <c r="D609" s="9">
        <v>8217.9237100811315</v>
      </c>
      <c r="E609" s="10">
        <v>0.01</v>
      </c>
      <c r="F609" s="8" t="s">
        <v>15</v>
      </c>
      <c r="G609" s="8">
        <v>37</v>
      </c>
      <c r="H609" s="11"/>
    </row>
    <row r="610" spans="1:8" x14ac:dyDescent="0.2">
      <c r="A610" s="6" t="s">
        <v>18</v>
      </c>
      <c r="B610" s="7">
        <v>3</v>
      </c>
      <c r="C610" s="8" t="s">
        <v>12</v>
      </c>
      <c r="D610" s="9">
        <v>7996.1771395082951</v>
      </c>
      <c r="E610" s="10">
        <v>0</v>
      </c>
      <c r="F610" s="8" t="s">
        <v>15</v>
      </c>
      <c r="G610" s="8">
        <v>33</v>
      </c>
      <c r="H610" s="11"/>
    </row>
    <row r="611" spans="1:8" x14ac:dyDescent="0.2">
      <c r="A611" s="6" t="s">
        <v>22</v>
      </c>
      <c r="B611" s="7">
        <v>5</v>
      </c>
      <c r="C611" s="8" t="s">
        <v>2</v>
      </c>
      <c r="D611" s="9">
        <v>7928.7950968437281</v>
      </c>
      <c r="E611" s="10">
        <v>0</v>
      </c>
      <c r="F611" s="8" t="s">
        <v>15</v>
      </c>
      <c r="G611" s="8">
        <v>29</v>
      </c>
      <c r="H611" s="11"/>
    </row>
    <row r="612" spans="1:8" x14ac:dyDescent="0.2">
      <c r="A612" s="6" t="s">
        <v>18</v>
      </c>
      <c r="B612" s="7">
        <v>9</v>
      </c>
      <c r="C612" s="8" t="s">
        <v>1</v>
      </c>
      <c r="D612" s="9">
        <v>7866.5768807213544</v>
      </c>
      <c r="E612" s="10">
        <v>0.01</v>
      </c>
      <c r="F612" s="8" t="s">
        <v>13</v>
      </c>
      <c r="G612" s="8">
        <v>27</v>
      </c>
      <c r="H612" s="11"/>
    </row>
    <row r="613" spans="1:8" x14ac:dyDescent="0.2">
      <c r="A613" s="6" t="s">
        <v>33</v>
      </c>
      <c r="B613" s="7">
        <v>9</v>
      </c>
      <c r="C613" s="8" t="s">
        <v>1</v>
      </c>
      <c r="D613" s="9">
        <v>7585.5665580137384</v>
      </c>
      <c r="E613" s="10">
        <v>0.02</v>
      </c>
      <c r="F613" s="8" t="s">
        <v>15</v>
      </c>
      <c r="G613" s="8">
        <v>44</v>
      </c>
      <c r="H613" s="11"/>
    </row>
    <row r="614" spans="1:8" x14ac:dyDescent="0.2">
      <c r="A614" s="6" t="s">
        <v>24</v>
      </c>
      <c r="B614" s="7">
        <v>7</v>
      </c>
      <c r="C614" s="8" t="s">
        <v>1</v>
      </c>
      <c r="D614" s="9">
        <v>8031.0221344694992</v>
      </c>
      <c r="E614" s="10">
        <v>0</v>
      </c>
      <c r="F614" s="8" t="s">
        <v>13</v>
      </c>
      <c r="G614" s="8">
        <v>54</v>
      </c>
      <c r="H614" s="11"/>
    </row>
    <row r="615" spans="1:8" x14ac:dyDescent="0.2">
      <c r="A615" s="6" t="s">
        <v>20</v>
      </c>
      <c r="B615" s="7">
        <v>3</v>
      </c>
      <c r="C615" s="8" t="s">
        <v>12</v>
      </c>
      <c r="D615" s="9">
        <v>7583.7126905506875</v>
      </c>
      <c r="E615" s="10">
        <v>0.01</v>
      </c>
      <c r="F615" s="8" t="s">
        <v>15</v>
      </c>
      <c r="G615" s="8">
        <v>46</v>
      </c>
      <c r="H615" s="11"/>
    </row>
    <row r="616" spans="1:8" x14ac:dyDescent="0.2">
      <c r="A616" s="6" t="s">
        <v>28</v>
      </c>
      <c r="B616" s="7">
        <v>5</v>
      </c>
      <c r="C616" s="8" t="s">
        <v>2</v>
      </c>
      <c r="D616" s="9">
        <v>8032.9557639833229</v>
      </c>
      <c r="E616" s="10">
        <v>0.01</v>
      </c>
      <c r="F616" s="8" t="s">
        <v>13</v>
      </c>
      <c r="G616" s="8">
        <v>18</v>
      </c>
      <c r="H616" s="11"/>
    </row>
    <row r="617" spans="1:8" x14ac:dyDescent="0.2">
      <c r="A617" s="6" t="s">
        <v>31</v>
      </c>
      <c r="B617" s="7">
        <v>1</v>
      </c>
      <c r="C617" s="8" t="s">
        <v>12</v>
      </c>
      <c r="D617" s="9">
        <v>7962.9934444637502</v>
      </c>
      <c r="E617" s="10">
        <v>0.01</v>
      </c>
      <c r="F617" s="8" t="s">
        <v>15</v>
      </c>
      <c r="G617" s="8">
        <v>48</v>
      </c>
      <c r="H617" s="11"/>
    </row>
    <row r="618" spans="1:8" x14ac:dyDescent="0.2">
      <c r="A618" s="6" t="s">
        <v>20</v>
      </c>
      <c r="B618" s="7">
        <v>1</v>
      </c>
      <c r="C618" s="8" t="s">
        <v>12</v>
      </c>
      <c r="D618" s="9">
        <v>7871.8221826761192</v>
      </c>
      <c r="E618" s="10">
        <v>0.02</v>
      </c>
      <c r="F618" s="8" t="s">
        <v>15</v>
      </c>
      <c r="G618" s="8">
        <v>35</v>
      </c>
      <c r="H618" s="11"/>
    </row>
    <row r="619" spans="1:8" x14ac:dyDescent="0.2">
      <c r="A619" s="6" t="s">
        <v>22</v>
      </c>
      <c r="B619" s="7">
        <v>6</v>
      </c>
      <c r="C619" s="8" t="s">
        <v>2</v>
      </c>
      <c r="D619" s="9">
        <v>7920.2463212470047</v>
      </c>
      <c r="E619" s="10">
        <v>0.02</v>
      </c>
      <c r="F619" s="8" t="s">
        <v>13</v>
      </c>
      <c r="G619" s="8">
        <v>17</v>
      </c>
      <c r="H619" s="11"/>
    </row>
    <row r="620" spans="1:8" x14ac:dyDescent="0.2">
      <c r="A620" s="6" t="s">
        <v>32</v>
      </c>
      <c r="B620" s="7">
        <v>6</v>
      </c>
      <c r="C620" s="8" t="s">
        <v>2</v>
      </c>
      <c r="D620" s="9">
        <v>7782.2864632324308</v>
      </c>
      <c r="E620" s="10">
        <v>0</v>
      </c>
      <c r="F620" s="8" t="s">
        <v>15</v>
      </c>
      <c r="G620" s="8">
        <v>29</v>
      </c>
      <c r="H620" s="11"/>
    </row>
    <row r="621" spans="1:8" x14ac:dyDescent="0.2">
      <c r="A621" s="6" t="s">
        <v>18</v>
      </c>
      <c r="B621" s="7">
        <v>5</v>
      </c>
      <c r="C621" s="8" t="s">
        <v>2</v>
      </c>
      <c r="D621" s="9">
        <v>8168.8832223102418</v>
      </c>
      <c r="E621" s="10">
        <v>0</v>
      </c>
      <c r="F621" s="8" t="s">
        <v>13</v>
      </c>
      <c r="G621" s="8">
        <v>27</v>
      </c>
      <c r="H621" s="11"/>
    </row>
    <row r="622" spans="1:8" x14ac:dyDescent="0.2">
      <c r="A622" s="6" t="s">
        <v>22</v>
      </c>
      <c r="B622" s="7">
        <v>2</v>
      </c>
      <c r="C622" s="8" t="s">
        <v>12</v>
      </c>
      <c r="D622" s="9">
        <v>8219.7902517073362</v>
      </c>
      <c r="E622" s="10">
        <v>0.01</v>
      </c>
      <c r="F622" s="8" t="s">
        <v>15</v>
      </c>
      <c r="G622" s="8">
        <v>36</v>
      </c>
      <c r="H622" s="11"/>
    </row>
    <row r="623" spans="1:8" x14ac:dyDescent="0.2">
      <c r="A623" s="6" t="s">
        <v>33</v>
      </c>
      <c r="B623" s="7">
        <v>7</v>
      </c>
      <c r="C623" s="8" t="s">
        <v>1</v>
      </c>
      <c r="D623" s="9">
        <v>7905.2897570615778</v>
      </c>
      <c r="E623" s="10">
        <v>0.03</v>
      </c>
      <c r="F623" s="8" t="s">
        <v>15</v>
      </c>
      <c r="G623" s="8">
        <v>29</v>
      </c>
      <c r="H623" s="11"/>
    </row>
    <row r="624" spans="1:8" x14ac:dyDescent="0.2">
      <c r="A624" s="6" t="s">
        <v>11</v>
      </c>
      <c r="B624" s="7">
        <v>4</v>
      </c>
      <c r="C624" s="8" t="s">
        <v>12</v>
      </c>
      <c r="D624" s="9">
        <v>7622.3984121339936</v>
      </c>
      <c r="E624" s="10">
        <v>0</v>
      </c>
      <c r="F624" s="8" t="s">
        <v>13</v>
      </c>
      <c r="G624" s="8">
        <v>44</v>
      </c>
      <c r="H624" s="11"/>
    </row>
    <row r="625" spans="1:8" x14ac:dyDescent="0.2">
      <c r="A625" s="6" t="s">
        <v>20</v>
      </c>
      <c r="B625" s="7">
        <v>9</v>
      </c>
      <c r="C625" s="8" t="s">
        <v>1</v>
      </c>
      <c r="D625" s="9">
        <v>8144.8578825573168</v>
      </c>
      <c r="E625" s="10">
        <v>0</v>
      </c>
      <c r="F625" s="8" t="s">
        <v>15</v>
      </c>
      <c r="G625" s="8">
        <v>45</v>
      </c>
      <c r="H625" s="11"/>
    </row>
    <row r="626" spans="1:8" x14ac:dyDescent="0.2">
      <c r="A626" s="6" t="s">
        <v>18</v>
      </c>
      <c r="B626" s="7">
        <v>1</v>
      </c>
      <c r="C626" s="8" t="s">
        <v>12</v>
      </c>
      <c r="D626" s="9">
        <v>7824.4505856029627</v>
      </c>
      <c r="E626" s="10">
        <v>0.03</v>
      </c>
      <c r="F626" s="8" t="s">
        <v>13</v>
      </c>
      <c r="G626" s="8">
        <v>60</v>
      </c>
      <c r="H626" s="11"/>
    </row>
    <row r="627" spans="1:8" x14ac:dyDescent="0.2">
      <c r="A627" s="6" t="s">
        <v>28</v>
      </c>
      <c r="B627" s="7">
        <v>3</v>
      </c>
      <c r="C627" s="8" t="s">
        <v>12</v>
      </c>
      <c r="D627" s="9">
        <v>7729.9580653730663</v>
      </c>
      <c r="E627" s="10">
        <v>0.03</v>
      </c>
      <c r="F627" s="8" t="s">
        <v>15</v>
      </c>
      <c r="G627" s="8">
        <v>48</v>
      </c>
      <c r="H627" s="11"/>
    </row>
    <row r="628" spans="1:8" x14ac:dyDescent="0.2">
      <c r="A628" s="6" t="s">
        <v>30</v>
      </c>
      <c r="B628" s="7">
        <v>4</v>
      </c>
      <c r="C628" s="8" t="s">
        <v>12</v>
      </c>
      <c r="D628" s="9">
        <v>7642.1984903891371</v>
      </c>
      <c r="E628" s="10">
        <v>0</v>
      </c>
      <c r="F628" s="8" t="s">
        <v>15</v>
      </c>
      <c r="G628" s="8">
        <v>50</v>
      </c>
      <c r="H628" s="11"/>
    </row>
    <row r="629" spans="1:8" x14ac:dyDescent="0.2">
      <c r="A629" s="6" t="s">
        <v>28</v>
      </c>
      <c r="B629" s="7">
        <v>2</v>
      </c>
      <c r="C629" s="8" t="s">
        <v>12</v>
      </c>
      <c r="D629" s="9">
        <v>7899.3808734684171</v>
      </c>
      <c r="E629" s="10">
        <v>0.03</v>
      </c>
      <c r="F629" s="8" t="s">
        <v>15</v>
      </c>
      <c r="G629" s="8">
        <v>36</v>
      </c>
      <c r="H629" s="11"/>
    </row>
    <row r="630" spans="1:8" x14ac:dyDescent="0.2">
      <c r="A630" s="6" t="s">
        <v>11</v>
      </c>
      <c r="B630" s="7">
        <v>7</v>
      </c>
      <c r="C630" s="8" t="s">
        <v>1</v>
      </c>
      <c r="D630" s="9">
        <v>7823.1243767519027</v>
      </c>
      <c r="E630" s="10">
        <v>0.01</v>
      </c>
      <c r="F630" s="8" t="s">
        <v>15</v>
      </c>
      <c r="G630" s="8">
        <v>30</v>
      </c>
      <c r="H630" s="11"/>
    </row>
    <row r="631" spans="1:8" x14ac:dyDescent="0.2">
      <c r="A631" s="6" t="s">
        <v>32</v>
      </c>
      <c r="B631" s="7">
        <v>5</v>
      </c>
      <c r="C631" s="8" t="s">
        <v>2</v>
      </c>
      <c r="D631" s="9">
        <v>8253.4500000000007</v>
      </c>
      <c r="E631" s="10">
        <v>0.02</v>
      </c>
      <c r="F631" s="8" t="s">
        <v>15</v>
      </c>
      <c r="G631" s="8">
        <v>26</v>
      </c>
      <c r="H631" s="11"/>
    </row>
    <row r="632" spans="1:8" x14ac:dyDescent="0.2">
      <c r="A632" s="6" t="s">
        <v>32</v>
      </c>
      <c r="B632" s="7">
        <v>5</v>
      </c>
      <c r="C632" s="8" t="s">
        <v>2</v>
      </c>
      <c r="D632" s="9">
        <v>7667.1036352069223</v>
      </c>
      <c r="E632" s="10">
        <v>0</v>
      </c>
      <c r="F632" s="8" t="s">
        <v>15</v>
      </c>
      <c r="G632" s="8">
        <v>30</v>
      </c>
      <c r="H632" s="11"/>
    </row>
    <row r="633" spans="1:8" x14ac:dyDescent="0.2">
      <c r="A633" s="6" t="s">
        <v>28</v>
      </c>
      <c r="B633" s="7">
        <v>6</v>
      </c>
      <c r="C633" s="8" t="s">
        <v>2</v>
      </c>
      <c r="D633" s="9">
        <v>8247.2062217148596</v>
      </c>
      <c r="E633" s="10">
        <v>0.01</v>
      </c>
      <c r="F633" s="8" t="s">
        <v>15</v>
      </c>
      <c r="G633" s="8">
        <v>43</v>
      </c>
      <c r="H633" s="11"/>
    </row>
    <row r="634" spans="1:8" x14ac:dyDescent="0.2">
      <c r="A634" s="6" t="s">
        <v>24</v>
      </c>
      <c r="B634" s="7">
        <v>9</v>
      </c>
      <c r="C634" s="8" t="s">
        <v>1</v>
      </c>
      <c r="D634" s="9">
        <v>8184.6722622220022</v>
      </c>
      <c r="E634" s="10">
        <v>0.02</v>
      </c>
      <c r="F634" s="8" t="s">
        <v>15</v>
      </c>
      <c r="G634" s="8">
        <v>41</v>
      </c>
      <c r="H634" s="11"/>
    </row>
    <row r="635" spans="1:8" x14ac:dyDescent="0.2">
      <c r="A635" s="6" t="s">
        <v>18</v>
      </c>
      <c r="B635" s="7">
        <v>4</v>
      </c>
      <c r="C635" s="8" t="s">
        <v>12</v>
      </c>
      <c r="D635" s="9">
        <v>7701.9443230326806</v>
      </c>
      <c r="E635" s="10">
        <v>0.03</v>
      </c>
      <c r="F635" s="8" t="s">
        <v>13</v>
      </c>
      <c r="G635" s="8">
        <v>38</v>
      </c>
      <c r="H635" s="11"/>
    </row>
    <row r="636" spans="1:8" x14ac:dyDescent="0.2">
      <c r="A636" s="6" t="s">
        <v>29</v>
      </c>
      <c r="B636" s="7">
        <v>5</v>
      </c>
      <c r="C636" s="8" t="s">
        <v>2</v>
      </c>
      <c r="D636" s="9">
        <v>8353.5109330360101</v>
      </c>
      <c r="E636" s="10">
        <v>0.02</v>
      </c>
      <c r="F636" s="8" t="s">
        <v>15</v>
      </c>
      <c r="G636" s="8">
        <v>33</v>
      </c>
      <c r="H636" s="11"/>
    </row>
    <row r="637" spans="1:8" x14ac:dyDescent="0.2">
      <c r="A637" s="6" t="s">
        <v>20</v>
      </c>
      <c r="B637" s="7">
        <v>5</v>
      </c>
      <c r="C637" s="8" t="s">
        <v>2</v>
      </c>
      <c r="D637" s="9">
        <v>8188.124917166906</v>
      </c>
      <c r="E637" s="10">
        <v>0.03</v>
      </c>
      <c r="F637" s="8" t="s">
        <v>15</v>
      </c>
      <c r="G637" s="8">
        <v>38</v>
      </c>
      <c r="H637" s="11"/>
    </row>
    <row r="638" spans="1:8" x14ac:dyDescent="0.2">
      <c r="A638" s="6" t="s">
        <v>18</v>
      </c>
      <c r="B638" s="7">
        <v>1</v>
      </c>
      <c r="C638" s="8" t="s">
        <v>12</v>
      </c>
      <c r="D638" s="9">
        <v>8226.5206055962881</v>
      </c>
      <c r="E638" s="10">
        <v>0</v>
      </c>
      <c r="F638" s="8" t="s">
        <v>15</v>
      </c>
      <c r="G638" s="8">
        <v>35</v>
      </c>
      <c r="H638" s="11"/>
    </row>
    <row r="639" spans="1:8" x14ac:dyDescent="0.2">
      <c r="A639" s="6" t="s">
        <v>28</v>
      </c>
      <c r="B639" s="7">
        <v>4</v>
      </c>
      <c r="C639" s="8" t="s">
        <v>12</v>
      </c>
      <c r="D639" s="9">
        <v>8129.2863449277729</v>
      </c>
      <c r="E639" s="10">
        <v>0.01</v>
      </c>
      <c r="F639" s="8" t="s">
        <v>13</v>
      </c>
      <c r="G639" s="8">
        <v>20</v>
      </c>
      <c r="H639" s="11"/>
    </row>
    <row r="640" spans="1:8" x14ac:dyDescent="0.2">
      <c r="A640" s="6" t="s">
        <v>20</v>
      </c>
      <c r="B640" s="7">
        <v>4</v>
      </c>
      <c r="C640" s="8" t="s">
        <v>12</v>
      </c>
      <c r="D640" s="9">
        <v>8097.8382108003234</v>
      </c>
      <c r="E640" s="10">
        <v>0.01</v>
      </c>
      <c r="F640" s="8" t="s">
        <v>15</v>
      </c>
      <c r="G640" s="8">
        <v>42</v>
      </c>
      <c r="H640" s="11"/>
    </row>
    <row r="641" spans="1:8" x14ac:dyDescent="0.2">
      <c r="A641" s="6" t="s">
        <v>11</v>
      </c>
      <c r="B641" s="7">
        <v>5</v>
      </c>
      <c r="C641" s="8" t="s">
        <v>2</v>
      </c>
      <c r="D641" s="9">
        <v>8112.938950333164</v>
      </c>
      <c r="E641" s="10">
        <v>0</v>
      </c>
      <c r="F641" s="8" t="s">
        <v>15</v>
      </c>
      <c r="G641" s="8">
        <v>50</v>
      </c>
      <c r="H641" s="11"/>
    </row>
    <row r="642" spans="1:8" x14ac:dyDescent="0.2">
      <c r="A642" s="6" t="s">
        <v>14</v>
      </c>
      <c r="B642" s="7">
        <v>6</v>
      </c>
      <c r="C642" s="8" t="s">
        <v>2</v>
      </c>
      <c r="D642" s="9">
        <v>7916.0970196383096</v>
      </c>
      <c r="E642" s="10">
        <v>0.03</v>
      </c>
      <c r="F642" s="8" t="s">
        <v>15</v>
      </c>
      <c r="G642" s="8">
        <v>29</v>
      </c>
      <c r="H642" s="11"/>
    </row>
    <row r="643" spans="1:8" x14ac:dyDescent="0.2">
      <c r="A643" s="6" t="s">
        <v>18</v>
      </c>
      <c r="B643" s="7">
        <v>1</v>
      </c>
      <c r="C643" s="8" t="s">
        <v>12</v>
      </c>
      <c r="D643" s="9">
        <v>7600.1970266890476</v>
      </c>
      <c r="E643" s="10">
        <v>0.02</v>
      </c>
      <c r="F643" s="8" t="s">
        <v>13</v>
      </c>
      <c r="G643" s="8">
        <v>26</v>
      </c>
      <c r="H643" s="11"/>
    </row>
    <row r="644" spans="1:8" x14ac:dyDescent="0.2">
      <c r="A644" s="6" t="s">
        <v>30</v>
      </c>
      <c r="B644" s="7">
        <v>4</v>
      </c>
      <c r="C644" s="8" t="s">
        <v>12</v>
      </c>
      <c r="D644" s="9">
        <v>7658.271939423139</v>
      </c>
      <c r="E644" s="10">
        <v>0.01</v>
      </c>
      <c r="F644" s="8" t="s">
        <v>15</v>
      </c>
      <c r="G644" s="8">
        <v>42</v>
      </c>
      <c r="H644" s="11"/>
    </row>
    <row r="645" spans="1:8" x14ac:dyDescent="0.2">
      <c r="A645" s="6" t="s">
        <v>30</v>
      </c>
      <c r="B645" s="7">
        <v>6</v>
      </c>
      <c r="C645" s="8" t="s">
        <v>2</v>
      </c>
      <c r="D645" s="9">
        <v>7667.0591853699352</v>
      </c>
      <c r="E645" s="10">
        <v>0.02</v>
      </c>
      <c r="F645" s="8" t="s">
        <v>15</v>
      </c>
      <c r="G645" s="8">
        <v>32</v>
      </c>
      <c r="H645" s="11"/>
    </row>
    <row r="646" spans="1:8" x14ac:dyDescent="0.2">
      <c r="A646" s="6" t="s">
        <v>18</v>
      </c>
      <c r="B646" s="7">
        <v>9</v>
      </c>
      <c r="C646" s="8" t="s">
        <v>1</v>
      </c>
      <c r="D646" s="9">
        <v>7559.2832709980303</v>
      </c>
      <c r="E646" s="10">
        <v>0.02</v>
      </c>
      <c r="F646" s="8" t="s">
        <v>15</v>
      </c>
      <c r="G646" s="8">
        <v>37</v>
      </c>
      <c r="H646" s="11"/>
    </row>
    <row r="647" spans="1:8" x14ac:dyDescent="0.2">
      <c r="A647" s="6" t="s">
        <v>29</v>
      </c>
      <c r="B647" s="7">
        <v>5</v>
      </c>
      <c r="C647" s="8" t="s">
        <v>2</v>
      </c>
      <c r="D647" s="9">
        <v>8133.9907154424691</v>
      </c>
      <c r="E647" s="10">
        <v>0.02</v>
      </c>
      <c r="F647" s="8" t="s">
        <v>15</v>
      </c>
      <c r="G647" s="8">
        <v>30</v>
      </c>
      <c r="H647" s="11"/>
    </row>
    <row r="648" spans="1:8" x14ac:dyDescent="0.2">
      <c r="A648" s="6" t="s">
        <v>18</v>
      </c>
      <c r="B648" s="7">
        <v>5</v>
      </c>
      <c r="C648" s="8" t="s">
        <v>2</v>
      </c>
      <c r="D648" s="9">
        <v>8256.15</v>
      </c>
      <c r="E648" s="10">
        <v>0.02</v>
      </c>
      <c r="F648" s="8" t="s">
        <v>15</v>
      </c>
      <c r="G648" s="8">
        <v>47</v>
      </c>
      <c r="H648" s="11"/>
    </row>
    <row r="649" spans="1:8" x14ac:dyDescent="0.2">
      <c r="A649" s="6" t="s">
        <v>18</v>
      </c>
      <c r="B649" s="7">
        <v>5</v>
      </c>
      <c r="C649" s="8" t="s">
        <v>2</v>
      </c>
      <c r="D649" s="9">
        <v>8174.437862341033</v>
      </c>
      <c r="E649" s="10">
        <v>0.02</v>
      </c>
      <c r="F649" s="8" t="s">
        <v>13</v>
      </c>
      <c r="G649" s="8">
        <v>61</v>
      </c>
      <c r="H649" s="11"/>
    </row>
    <row r="650" spans="1:8" x14ac:dyDescent="0.2">
      <c r="A650" s="6" t="s">
        <v>22</v>
      </c>
      <c r="B650" s="7">
        <v>7</v>
      </c>
      <c r="C650" s="8" t="s">
        <v>1</v>
      </c>
      <c r="D650" s="9">
        <v>7896.733039372707</v>
      </c>
      <c r="E650" s="10">
        <v>0</v>
      </c>
      <c r="F650" s="8" t="s">
        <v>15</v>
      </c>
      <c r="G650" s="8">
        <v>33</v>
      </c>
      <c r="H650" s="11"/>
    </row>
    <row r="651" spans="1:8" x14ac:dyDescent="0.2">
      <c r="A651" s="6" t="s">
        <v>28</v>
      </c>
      <c r="B651" s="7">
        <v>6</v>
      </c>
      <c r="C651" s="8" t="s">
        <v>2</v>
      </c>
      <c r="D651" s="9">
        <v>7771.9188209498452</v>
      </c>
      <c r="E651" s="10">
        <v>0.02</v>
      </c>
      <c r="F651" s="8" t="s">
        <v>15</v>
      </c>
      <c r="G651" s="8">
        <v>35</v>
      </c>
      <c r="H651" s="11"/>
    </row>
    <row r="652" spans="1:8" x14ac:dyDescent="0.2">
      <c r="A652" s="6" t="s">
        <v>20</v>
      </c>
      <c r="B652" s="7">
        <v>9</v>
      </c>
      <c r="C652" s="8" t="s">
        <v>1</v>
      </c>
      <c r="D652" s="9">
        <v>7644.9157141953265</v>
      </c>
      <c r="E652" s="10">
        <v>0</v>
      </c>
      <c r="F652" s="8" t="s">
        <v>15</v>
      </c>
      <c r="G652" s="8">
        <v>23</v>
      </c>
      <c r="H652" s="11"/>
    </row>
    <row r="653" spans="1:8" x14ac:dyDescent="0.2">
      <c r="A653" s="6" t="s">
        <v>11</v>
      </c>
      <c r="B653" s="7">
        <v>3</v>
      </c>
      <c r="C653" s="8" t="s">
        <v>12</v>
      </c>
      <c r="D653" s="9">
        <v>7917.873893514693</v>
      </c>
      <c r="E653" s="10">
        <v>0.03</v>
      </c>
      <c r="F653" s="8" t="s">
        <v>15</v>
      </c>
      <c r="G653" s="8">
        <v>22</v>
      </c>
      <c r="H653" s="11"/>
    </row>
    <row r="654" spans="1:8" x14ac:dyDescent="0.2">
      <c r="A654" s="6" t="s">
        <v>24</v>
      </c>
      <c r="B654" s="7">
        <v>5</v>
      </c>
      <c r="C654" s="8" t="s">
        <v>2</v>
      </c>
      <c r="D654" s="9">
        <v>7888.807639416018</v>
      </c>
      <c r="E654" s="10">
        <v>0</v>
      </c>
      <c r="F654" s="8" t="s">
        <v>13</v>
      </c>
      <c r="G654" s="8">
        <v>58</v>
      </c>
      <c r="H654" s="11"/>
    </row>
    <row r="655" spans="1:8" x14ac:dyDescent="0.2">
      <c r="A655" s="6" t="s">
        <v>20</v>
      </c>
      <c r="B655" s="7">
        <v>5</v>
      </c>
      <c r="C655" s="8" t="s">
        <v>2</v>
      </c>
      <c r="D655" s="9">
        <v>8116.1257899042357</v>
      </c>
      <c r="E655" s="10">
        <v>0.02</v>
      </c>
      <c r="F655" s="8" t="s">
        <v>13</v>
      </c>
      <c r="G655" s="8">
        <v>35</v>
      </c>
      <c r="H655" s="11"/>
    </row>
    <row r="656" spans="1:8" x14ac:dyDescent="0.2">
      <c r="A656" s="6" t="s">
        <v>31</v>
      </c>
      <c r="B656" s="7">
        <v>3</v>
      </c>
      <c r="C656" s="8" t="s">
        <v>12</v>
      </c>
      <c r="D656" s="9">
        <v>7935.3247303633407</v>
      </c>
      <c r="E656" s="10">
        <v>0</v>
      </c>
      <c r="F656" s="8" t="s">
        <v>15</v>
      </c>
      <c r="G656" s="8">
        <v>31</v>
      </c>
      <c r="H656" s="11"/>
    </row>
    <row r="657" spans="1:8" x14ac:dyDescent="0.2">
      <c r="A657" s="6" t="s">
        <v>33</v>
      </c>
      <c r="B657" s="7">
        <v>7</v>
      </c>
      <c r="C657" s="8" t="s">
        <v>1</v>
      </c>
      <c r="D657" s="9">
        <v>7705.4139717532553</v>
      </c>
      <c r="E657" s="10">
        <v>0.01</v>
      </c>
      <c r="F657" s="8" t="s">
        <v>15</v>
      </c>
      <c r="G657" s="8">
        <v>26</v>
      </c>
      <c r="H657" s="11"/>
    </row>
    <row r="658" spans="1:8" x14ac:dyDescent="0.2">
      <c r="A658" s="6" t="s">
        <v>11</v>
      </c>
      <c r="B658" s="7">
        <v>3</v>
      </c>
      <c r="C658" s="8" t="s">
        <v>12</v>
      </c>
      <c r="D658" s="9">
        <v>8157.5639691295601</v>
      </c>
      <c r="E658" s="10">
        <v>0.03</v>
      </c>
      <c r="F658" s="8" t="s">
        <v>15</v>
      </c>
      <c r="G658" s="8">
        <v>30</v>
      </c>
      <c r="H658" s="11"/>
    </row>
    <row r="659" spans="1:8" x14ac:dyDescent="0.2">
      <c r="A659" s="6" t="s">
        <v>33</v>
      </c>
      <c r="B659" s="7">
        <v>5</v>
      </c>
      <c r="C659" s="8" t="s">
        <v>2</v>
      </c>
      <c r="D659" s="9">
        <v>7972.4177429045494</v>
      </c>
      <c r="E659" s="10">
        <v>0.01</v>
      </c>
      <c r="F659" s="8" t="s">
        <v>15</v>
      </c>
      <c r="G659" s="8">
        <v>40</v>
      </c>
      <c r="H659" s="11"/>
    </row>
    <row r="660" spans="1:8" x14ac:dyDescent="0.2">
      <c r="A660" s="6" t="s">
        <v>14</v>
      </c>
      <c r="B660" s="7">
        <v>1</v>
      </c>
      <c r="C660" s="8" t="s">
        <v>12</v>
      </c>
      <c r="D660" s="9">
        <v>8081.2006023035929</v>
      </c>
      <c r="E660" s="10">
        <v>0.02</v>
      </c>
      <c r="F660" s="8" t="s">
        <v>15</v>
      </c>
      <c r="G660" s="8">
        <v>38</v>
      </c>
      <c r="H660" s="11"/>
    </row>
    <row r="661" spans="1:8" x14ac:dyDescent="0.2">
      <c r="A661" s="6" t="s">
        <v>20</v>
      </c>
      <c r="B661" s="7">
        <v>7</v>
      </c>
      <c r="C661" s="8" t="s">
        <v>1</v>
      </c>
      <c r="D661" s="9">
        <v>7851.6890446247135</v>
      </c>
      <c r="E661" s="10">
        <v>0.03</v>
      </c>
      <c r="F661" s="8" t="s">
        <v>13</v>
      </c>
      <c r="G661" s="8">
        <v>63</v>
      </c>
      <c r="H661" s="11"/>
    </row>
    <row r="662" spans="1:8" x14ac:dyDescent="0.2">
      <c r="A662" s="6" t="s">
        <v>28</v>
      </c>
      <c r="B662" s="7">
        <v>7</v>
      </c>
      <c r="C662" s="8" t="s">
        <v>1</v>
      </c>
      <c r="D662" s="9">
        <v>8092.0230754565591</v>
      </c>
      <c r="E662" s="10">
        <v>0.03</v>
      </c>
      <c r="F662" s="8" t="s">
        <v>15</v>
      </c>
      <c r="G662" s="8">
        <v>47</v>
      </c>
      <c r="H662" s="11"/>
    </row>
    <row r="663" spans="1:8" x14ac:dyDescent="0.2">
      <c r="A663" s="6" t="s">
        <v>18</v>
      </c>
      <c r="B663" s="7">
        <v>2</v>
      </c>
      <c r="C663" s="8" t="s">
        <v>12</v>
      </c>
      <c r="D663" s="9">
        <v>7600.6723850168828</v>
      </c>
      <c r="E663" s="10">
        <v>0.03</v>
      </c>
      <c r="F663" s="8" t="s">
        <v>15</v>
      </c>
      <c r="G663" s="8">
        <v>27</v>
      </c>
      <c r="H663" s="11"/>
    </row>
    <row r="664" spans="1:8" x14ac:dyDescent="0.2">
      <c r="A664" s="6" t="s">
        <v>31</v>
      </c>
      <c r="B664" s="7">
        <v>6</v>
      </c>
      <c r="C664" s="8" t="s">
        <v>2</v>
      </c>
      <c r="D664" s="9">
        <v>7649.1323360991964</v>
      </c>
      <c r="E664" s="10">
        <v>0.01</v>
      </c>
      <c r="F664" s="8" t="s">
        <v>13</v>
      </c>
      <c r="G664" s="8">
        <v>20</v>
      </c>
      <c r="H664" s="11"/>
    </row>
    <row r="665" spans="1:8" x14ac:dyDescent="0.2">
      <c r="A665" s="6" t="s">
        <v>29</v>
      </c>
      <c r="B665" s="7">
        <v>7</v>
      </c>
      <c r="C665" s="8" t="s">
        <v>1</v>
      </c>
      <c r="D665" s="9">
        <v>8144.5936848482597</v>
      </c>
      <c r="E665" s="10">
        <v>0.01</v>
      </c>
      <c r="F665" s="8" t="s">
        <v>15</v>
      </c>
      <c r="G665" s="8">
        <v>50</v>
      </c>
      <c r="H665" s="11"/>
    </row>
    <row r="666" spans="1:8" x14ac:dyDescent="0.2">
      <c r="A666" s="6" t="s">
        <v>30</v>
      </c>
      <c r="B666" s="7">
        <v>4</v>
      </c>
      <c r="C666" s="8" t="s">
        <v>12</v>
      </c>
      <c r="D666" s="9">
        <v>7716.696812613709</v>
      </c>
      <c r="E666" s="10">
        <v>0</v>
      </c>
      <c r="F666" s="8" t="s">
        <v>15</v>
      </c>
      <c r="G666" s="8">
        <v>33</v>
      </c>
      <c r="H666" s="11"/>
    </row>
    <row r="667" spans="1:8" x14ac:dyDescent="0.2">
      <c r="A667" s="6" t="s">
        <v>33</v>
      </c>
      <c r="B667" s="7">
        <v>6</v>
      </c>
      <c r="C667" s="8" t="s">
        <v>2</v>
      </c>
      <c r="D667" s="9">
        <v>7667.0591853699352</v>
      </c>
      <c r="E667" s="10">
        <v>0.03</v>
      </c>
      <c r="F667" s="8" t="s">
        <v>15</v>
      </c>
      <c r="G667" s="8">
        <v>25</v>
      </c>
      <c r="H667" s="11"/>
    </row>
    <row r="668" spans="1:8" x14ac:dyDescent="0.2">
      <c r="A668" s="6" t="s">
        <v>28</v>
      </c>
      <c r="B668" s="7">
        <v>8</v>
      </c>
      <c r="C668" s="8" t="s">
        <v>1</v>
      </c>
      <c r="D668" s="9">
        <v>7545.6432362735995</v>
      </c>
      <c r="E668" s="10">
        <v>0.01</v>
      </c>
      <c r="F668" s="8" t="s">
        <v>15</v>
      </c>
      <c r="G668" s="8">
        <v>29</v>
      </c>
      <c r="H668" s="11"/>
    </row>
    <row r="669" spans="1:8" x14ac:dyDescent="0.2">
      <c r="A669" s="6" t="s">
        <v>28</v>
      </c>
      <c r="B669" s="7">
        <v>2</v>
      </c>
      <c r="C669" s="8" t="s">
        <v>12</v>
      </c>
      <c r="D669" s="9">
        <v>8254.7146894054458</v>
      </c>
      <c r="E669" s="10">
        <v>0</v>
      </c>
      <c r="F669" s="8" t="s">
        <v>15</v>
      </c>
      <c r="G669" s="8">
        <v>44</v>
      </c>
      <c r="H669" s="11"/>
    </row>
    <row r="670" spans="1:8" x14ac:dyDescent="0.2">
      <c r="A670" s="6" t="s">
        <v>29</v>
      </c>
      <c r="B670" s="7">
        <v>4</v>
      </c>
      <c r="C670" s="8" t="s">
        <v>12</v>
      </c>
      <c r="D670" s="9">
        <v>7629.5989789361511</v>
      </c>
      <c r="E670" s="10">
        <v>0.01</v>
      </c>
      <c r="F670" s="8" t="s">
        <v>13</v>
      </c>
      <c r="G670" s="8">
        <v>39</v>
      </c>
      <c r="H670" s="11"/>
    </row>
    <row r="671" spans="1:8" x14ac:dyDescent="0.2">
      <c r="A671" s="6" t="s">
        <v>24</v>
      </c>
      <c r="B671" s="7">
        <v>9</v>
      </c>
      <c r="C671" s="8" t="s">
        <v>1</v>
      </c>
      <c r="D671" s="9">
        <v>7668.1935904268948</v>
      </c>
      <c r="E671" s="10">
        <v>0.01</v>
      </c>
      <c r="F671" s="8" t="s">
        <v>15</v>
      </c>
      <c r="G671" s="8">
        <v>21</v>
      </c>
      <c r="H671" s="11"/>
    </row>
    <row r="672" spans="1:8" x14ac:dyDescent="0.2">
      <c r="A672" s="6" t="s">
        <v>11</v>
      </c>
      <c r="B672" s="7">
        <v>9</v>
      </c>
      <c r="C672" s="8" t="s">
        <v>1</v>
      </c>
      <c r="D672" s="9">
        <v>7829.0897406555314</v>
      </c>
      <c r="E672" s="10">
        <v>0.02</v>
      </c>
      <c r="F672" s="8" t="s">
        <v>13</v>
      </c>
      <c r="G672" s="8">
        <v>48</v>
      </c>
      <c r="H672" s="11"/>
    </row>
    <row r="673" spans="1:8" x14ac:dyDescent="0.2">
      <c r="A673" s="6" t="s">
        <v>24</v>
      </c>
      <c r="B673" s="7">
        <v>5</v>
      </c>
      <c r="C673" s="8" t="s">
        <v>2</v>
      </c>
      <c r="D673" s="9">
        <v>8183.7000000000007</v>
      </c>
      <c r="E673" s="10">
        <v>0</v>
      </c>
      <c r="F673" s="8" t="s">
        <v>15</v>
      </c>
      <c r="G673" s="8">
        <v>32</v>
      </c>
      <c r="H673" s="11"/>
    </row>
    <row r="674" spans="1:8" x14ac:dyDescent="0.2">
      <c r="A674" s="6" t="s">
        <v>18</v>
      </c>
      <c r="B674" s="7">
        <v>5</v>
      </c>
      <c r="C674" s="8" t="s">
        <v>2</v>
      </c>
      <c r="D674" s="9">
        <v>7986.5290995067471</v>
      </c>
      <c r="E674" s="10">
        <v>0.01</v>
      </c>
      <c r="F674" s="8" t="s">
        <v>15</v>
      </c>
      <c r="G674" s="8">
        <v>48</v>
      </c>
      <c r="H674" s="11"/>
    </row>
    <row r="675" spans="1:8" x14ac:dyDescent="0.2">
      <c r="A675" s="6" t="s">
        <v>29</v>
      </c>
      <c r="B675" s="7">
        <v>5</v>
      </c>
      <c r="C675" s="8" t="s">
        <v>2</v>
      </c>
      <c r="D675" s="9">
        <v>8079.1448397315116</v>
      </c>
      <c r="E675" s="10">
        <v>0.02</v>
      </c>
      <c r="F675" s="8" t="s">
        <v>15</v>
      </c>
      <c r="G675" s="8">
        <v>37</v>
      </c>
      <c r="H675" s="11"/>
    </row>
    <row r="676" spans="1:8" x14ac:dyDescent="0.2">
      <c r="A676" s="6" t="s">
        <v>33</v>
      </c>
      <c r="B676" s="7">
        <v>3</v>
      </c>
      <c r="C676" s="8" t="s">
        <v>12</v>
      </c>
      <c r="D676" s="9">
        <v>7513.3259840954315</v>
      </c>
      <c r="E676" s="10">
        <v>0</v>
      </c>
      <c r="F676" s="8" t="s">
        <v>15</v>
      </c>
      <c r="G676" s="8">
        <v>32</v>
      </c>
      <c r="H676" s="11"/>
    </row>
    <row r="677" spans="1:8" x14ac:dyDescent="0.2">
      <c r="A677" s="6" t="s">
        <v>22</v>
      </c>
      <c r="B677" s="7">
        <v>2</v>
      </c>
      <c r="C677" s="8" t="s">
        <v>12</v>
      </c>
      <c r="D677" s="9">
        <v>7945.0251487007836</v>
      </c>
      <c r="E677" s="10">
        <v>0.03</v>
      </c>
      <c r="F677" s="8" t="s">
        <v>15</v>
      </c>
      <c r="G677" s="8">
        <v>22</v>
      </c>
      <c r="H677" s="11"/>
    </row>
    <row r="678" spans="1:8" x14ac:dyDescent="0.2">
      <c r="A678" s="6" t="s">
        <v>28</v>
      </c>
      <c r="B678" s="7">
        <v>1</v>
      </c>
      <c r="C678" s="8" t="s">
        <v>12</v>
      </c>
      <c r="D678" s="9">
        <v>7953.5745304261445</v>
      </c>
      <c r="E678" s="10">
        <v>0.01</v>
      </c>
      <c r="F678" s="8" t="s">
        <v>13</v>
      </c>
      <c r="G678" s="8">
        <v>52</v>
      </c>
      <c r="H678" s="11"/>
    </row>
    <row r="679" spans="1:8" x14ac:dyDescent="0.2">
      <c r="A679" s="6" t="s">
        <v>14</v>
      </c>
      <c r="B679" s="7">
        <v>2</v>
      </c>
      <c r="C679" s="8" t="s">
        <v>12</v>
      </c>
      <c r="D679" s="9">
        <v>7888.6229171010245</v>
      </c>
      <c r="E679" s="10">
        <v>0</v>
      </c>
      <c r="F679" s="8" t="s">
        <v>15</v>
      </c>
      <c r="G679" s="8">
        <v>50</v>
      </c>
      <c r="H679" s="11"/>
    </row>
    <row r="680" spans="1:8" x14ac:dyDescent="0.2">
      <c r="A680" s="6" t="s">
        <v>20</v>
      </c>
      <c r="B680" s="7">
        <v>1</v>
      </c>
      <c r="C680" s="8" t="s">
        <v>12</v>
      </c>
      <c r="D680" s="9">
        <v>7640.5966193998529</v>
      </c>
      <c r="E680" s="10">
        <v>0</v>
      </c>
      <c r="F680" s="8" t="s">
        <v>15</v>
      </c>
      <c r="G680" s="8">
        <v>46</v>
      </c>
      <c r="H680" s="11"/>
    </row>
    <row r="681" spans="1:8" x14ac:dyDescent="0.2">
      <c r="A681" s="6" t="s">
        <v>31</v>
      </c>
      <c r="B681" s="7">
        <v>1</v>
      </c>
      <c r="C681" s="8" t="s">
        <v>12</v>
      </c>
      <c r="D681" s="9">
        <v>7582.0287785904884</v>
      </c>
      <c r="E681" s="10">
        <v>0.02</v>
      </c>
      <c r="F681" s="8" t="s">
        <v>15</v>
      </c>
      <c r="G681" s="8">
        <v>42</v>
      </c>
      <c r="H681" s="11"/>
    </row>
    <row r="682" spans="1:8" x14ac:dyDescent="0.2">
      <c r="A682" s="6" t="s">
        <v>28</v>
      </c>
      <c r="B682" s="7">
        <v>1</v>
      </c>
      <c r="C682" s="8" t="s">
        <v>12</v>
      </c>
      <c r="D682" s="9">
        <v>8071.0750801760832</v>
      </c>
      <c r="E682" s="10">
        <v>0.03</v>
      </c>
      <c r="F682" s="8" t="s">
        <v>15</v>
      </c>
      <c r="G682" s="8">
        <v>21</v>
      </c>
      <c r="H682" s="11"/>
    </row>
    <row r="683" spans="1:8" x14ac:dyDescent="0.2">
      <c r="A683" s="6" t="s">
        <v>11</v>
      </c>
      <c r="B683" s="7">
        <v>3</v>
      </c>
      <c r="C683" s="8" t="s">
        <v>12</v>
      </c>
      <c r="D683" s="9">
        <v>7775.1784995018215</v>
      </c>
      <c r="E683" s="10">
        <v>0</v>
      </c>
      <c r="F683" s="8" t="s">
        <v>13</v>
      </c>
      <c r="G683" s="8">
        <v>43</v>
      </c>
      <c r="H683" s="11"/>
    </row>
    <row r="684" spans="1:8" x14ac:dyDescent="0.2">
      <c r="A684" s="6" t="s">
        <v>30</v>
      </c>
      <c r="B684" s="7">
        <v>1</v>
      </c>
      <c r="C684" s="8" t="s">
        <v>12</v>
      </c>
      <c r="D684" s="9">
        <v>7553.0920764587199</v>
      </c>
      <c r="E684" s="10">
        <v>0.02</v>
      </c>
      <c r="F684" s="8" t="s">
        <v>15</v>
      </c>
      <c r="G684" s="8">
        <v>47</v>
      </c>
      <c r="H684" s="11"/>
    </row>
    <row r="685" spans="1:8" x14ac:dyDescent="0.2">
      <c r="A685" s="6" t="s">
        <v>14</v>
      </c>
      <c r="B685" s="7">
        <v>8</v>
      </c>
      <c r="C685" s="8" t="s">
        <v>1</v>
      </c>
      <c r="D685" s="9">
        <v>7853.1038547777871</v>
      </c>
      <c r="E685" s="10">
        <v>0.01</v>
      </c>
      <c r="F685" s="8" t="s">
        <v>15</v>
      </c>
      <c r="G685" s="8">
        <v>45</v>
      </c>
      <c r="H685" s="11"/>
    </row>
    <row r="686" spans="1:8" x14ac:dyDescent="0.2">
      <c r="A686" s="6" t="s">
        <v>22</v>
      </c>
      <c r="B686" s="7">
        <v>1</v>
      </c>
      <c r="C686" s="8" t="s">
        <v>12</v>
      </c>
      <c r="D686" s="9">
        <v>7833.2230653708712</v>
      </c>
      <c r="E686" s="10">
        <v>0</v>
      </c>
      <c r="F686" s="8" t="s">
        <v>15</v>
      </c>
      <c r="G686" s="8">
        <v>23</v>
      </c>
      <c r="H686" s="11"/>
    </row>
    <row r="687" spans="1:8" x14ac:dyDescent="0.2">
      <c r="A687" s="6" t="s">
        <v>28</v>
      </c>
      <c r="B687" s="7">
        <v>2</v>
      </c>
      <c r="C687" s="8" t="s">
        <v>12</v>
      </c>
      <c r="D687" s="9">
        <v>7814.4123398945612</v>
      </c>
      <c r="E687" s="10">
        <v>0.01</v>
      </c>
      <c r="F687" s="8" t="s">
        <v>15</v>
      </c>
      <c r="G687" s="8">
        <v>48</v>
      </c>
      <c r="H687" s="11"/>
    </row>
    <row r="688" spans="1:8" x14ac:dyDescent="0.2">
      <c r="A688" s="6" t="s">
        <v>14</v>
      </c>
      <c r="B688" s="7">
        <v>8</v>
      </c>
      <c r="C688" s="8" t="s">
        <v>1</v>
      </c>
      <c r="D688" s="9">
        <v>8244.514091719484</v>
      </c>
      <c r="E688" s="10">
        <v>0.01</v>
      </c>
      <c r="F688" s="8" t="s">
        <v>15</v>
      </c>
      <c r="G688" s="8">
        <v>21</v>
      </c>
      <c r="H688" s="11"/>
    </row>
    <row r="689" spans="1:8" x14ac:dyDescent="0.2">
      <c r="A689" s="6" t="s">
        <v>24</v>
      </c>
      <c r="B689" s="7">
        <v>3</v>
      </c>
      <c r="C689" s="8" t="s">
        <v>12</v>
      </c>
      <c r="D689" s="9">
        <v>7803.5583320077922</v>
      </c>
      <c r="E689" s="10">
        <v>0.01</v>
      </c>
      <c r="F689" s="8" t="s">
        <v>13</v>
      </c>
      <c r="G689" s="8">
        <v>43</v>
      </c>
      <c r="H689" s="11"/>
    </row>
    <row r="690" spans="1:8" x14ac:dyDescent="0.2">
      <c r="A690" s="6" t="s">
        <v>31</v>
      </c>
      <c r="B690" s="7">
        <v>1</v>
      </c>
      <c r="C690" s="8" t="s">
        <v>12</v>
      </c>
      <c r="D690" s="9">
        <v>8113.349227558092</v>
      </c>
      <c r="E690" s="10">
        <v>0.02</v>
      </c>
      <c r="F690" s="8" t="s">
        <v>15</v>
      </c>
      <c r="G690" s="8">
        <v>40</v>
      </c>
      <c r="H690" s="11"/>
    </row>
    <row r="691" spans="1:8" x14ac:dyDescent="0.2">
      <c r="A691" s="6" t="s">
        <v>24</v>
      </c>
      <c r="B691" s="7">
        <v>1</v>
      </c>
      <c r="C691" s="8" t="s">
        <v>12</v>
      </c>
      <c r="D691" s="9">
        <v>7700.3099341728011</v>
      </c>
      <c r="E691" s="10">
        <v>0.01</v>
      </c>
      <c r="F691" s="8" t="s">
        <v>13</v>
      </c>
      <c r="G691" s="8">
        <v>25</v>
      </c>
      <c r="H691" s="11"/>
    </row>
    <row r="692" spans="1:8" x14ac:dyDescent="0.2">
      <c r="A692" s="6" t="s">
        <v>29</v>
      </c>
      <c r="B692" s="7">
        <v>7</v>
      </c>
      <c r="C692" s="8" t="s">
        <v>1</v>
      </c>
      <c r="D692" s="9">
        <v>7595.2006580192847</v>
      </c>
      <c r="E692" s="10">
        <v>0.01</v>
      </c>
      <c r="F692" s="8" t="s">
        <v>13</v>
      </c>
      <c r="G692" s="8">
        <v>27</v>
      </c>
      <c r="H692" s="11"/>
    </row>
    <row r="693" spans="1:8" x14ac:dyDescent="0.2">
      <c r="A693" s="6" t="s">
        <v>20</v>
      </c>
      <c r="B693" s="7">
        <v>6</v>
      </c>
      <c r="C693" s="8" t="s">
        <v>2</v>
      </c>
      <c r="D693" s="9">
        <v>7585.6454157397638</v>
      </c>
      <c r="E693" s="10">
        <v>0.01</v>
      </c>
      <c r="F693" s="8" t="s">
        <v>15</v>
      </c>
      <c r="G693" s="8">
        <v>29</v>
      </c>
      <c r="H693" s="11"/>
    </row>
    <row r="694" spans="1:8" x14ac:dyDescent="0.2">
      <c r="A694" s="6" t="s">
        <v>31</v>
      </c>
      <c r="B694" s="7">
        <v>5</v>
      </c>
      <c r="C694" s="8" t="s">
        <v>2</v>
      </c>
      <c r="D694" s="9">
        <v>8177.9949417642547</v>
      </c>
      <c r="E694" s="10">
        <v>0.02</v>
      </c>
      <c r="F694" s="8" t="s">
        <v>15</v>
      </c>
      <c r="G694" s="8">
        <v>48</v>
      </c>
      <c r="H694" s="11"/>
    </row>
    <row r="695" spans="1:8" x14ac:dyDescent="0.2">
      <c r="A695" s="6" t="s">
        <v>20</v>
      </c>
      <c r="B695" s="7">
        <v>7</v>
      </c>
      <c r="C695" s="8" t="s">
        <v>1</v>
      </c>
      <c r="D695" s="9">
        <v>8011.5932791218802</v>
      </c>
      <c r="E695" s="10">
        <v>0.03</v>
      </c>
      <c r="F695" s="8" t="s">
        <v>15</v>
      </c>
      <c r="G695" s="8">
        <v>35</v>
      </c>
      <c r="H695" s="11"/>
    </row>
    <row r="696" spans="1:8" x14ac:dyDescent="0.2">
      <c r="A696" s="6" t="s">
        <v>14</v>
      </c>
      <c r="B696" s="7">
        <v>6</v>
      </c>
      <c r="C696" s="8" t="s">
        <v>2</v>
      </c>
      <c r="D696" s="9">
        <v>7967.4413879099393</v>
      </c>
      <c r="E696" s="10">
        <v>0</v>
      </c>
      <c r="F696" s="8" t="s">
        <v>15</v>
      </c>
      <c r="G696" s="8">
        <v>29</v>
      </c>
      <c r="H696" s="11"/>
    </row>
    <row r="697" spans="1:8" x14ac:dyDescent="0.2">
      <c r="A697" s="6" t="s">
        <v>33</v>
      </c>
      <c r="B697" s="7">
        <v>1</v>
      </c>
      <c r="C697" s="8" t="s">
        <v>12</v>
      </c>
      <c r="D697" s="9">
        <v>8105.7983888867057</v>
      </c>
      <c r="E697" s="10">
        <v>0.03</v>
      </c>
      <c r="F697" s="8" t="s">
        <v>15</v>
      </c>
      <c r="G697" s="8">
        <v>27</v>
      </c>
      <c r="H697" s="11"/>
    </row>
    <row r="698" spans="1:8" x14ac:dyDescent="0.2">
      <c r="A698" s="6" t="s">
        <v>11</v>
      </c>
      <c r="B698" s="7">
        <v>3</v>
      </c>
      <c r="C698" s="8" t="s">
        <v>12</v>
      </c>
      <c r="D698" s="9">
        <v>8239.6424797894269</v>
      </c>
      <c r="E698" s="10">
        <v>0</v>
      </c>
      <c r="F698" s="8" t="s">
        <v>15</v>
      </c>
      <c r="G698" s="8">
        <v>29</v>
      </c>
      <c r="H698" s="11"/>
    </row>
    <row r="699" spans="1:8" x14ac:dyDescent="0.2">
      <c r="A699" s="6" t="s">
        <v>30</v>
      </c>
      <c r="B699" s="7">
        <v>2</v>
      </c>
      <c r="C699" s="8" t="s">
        <v>12</v>
      </c>
      <c r="D699" s="9">
        <v>7529.5124116641091</v>
      </c>
      <c r="E699" s="10">
        <v>0.01</v>
      </c>
      <c r="F699" s="8" t="s">
        <v>13</v>
      </c>
      <c r="G699" s="8">
        <v>42</v>
      </c>
      <c r="H699" s="11"/>
    </row>
    <row r="700" spans="1:8" x14ac:dyDescent="0.2">
      <c r="A700" s="6" t="s">
        <v>29</v>
      </c>
      <c r="B700" s="7">
        <v>6</v>
      </c>
      <c r="C700" s="8" t="s">
        <v>2</v>
      </c>
      <c r="D700" s="9">
        <v>7779.5226717877904</v>
      </c>
      <c r="E700" s="10">
        <v>0.01</v>
      </c>
      <c r="F700" s="8" t="s">
        <v>13</v>
      </c>
      <c r="G700" s="8">
        <v>63</v>
      </c>
      <c r="H700" s="11"/>
    </row>
    <row r="701" spans="1:8" x14ac:dyDescent="0.2">
      <c r="A701" s="6" t="s">
        <v>29</v>
      </c>
      <c r="B701" s="7">
        <v>3</v>
      </c>
      <c r="C701" s="8" t="s">
        <v>12</v>
      </c>
      <c r="D701" s="9">
        <v>8261.0352451713879</v>
      </c>
      <c r="E701" s="10">
        <v>0.02</v>
      </c>
      <c r="F701" s="8" t="s">
        <v>15</v>
      </c>
      <c r="G701" s="8">
        <v>48</v>
      </c>
      <c r="H701" s="11"/>
    </row>
    <row r="702" spans="1:8" x14ac:dyDescent="0.2">
      <c r="A702" s="6" t="s">
        <v>11</v>
      </c>
      <c r="B702" s="7">
        <v>7</v>
      </c>
      <c r="C702" s="8" t="s">
        <v>1</v>
      </c>
      <c r="D702" s="9">
        <v>7749.0689913055166</v>
      </c>
      <c r="E702" s="10">
        <v>0.01</v>
      </c>
      <c r="F702" s="8" t="s">
        <v>13</v>
      </c>
      <c r="G702" s="8">
        <v>29</v>
      </c>
      <c r="H702" s="11"/>
    </row>
    <row r="703" spans="1:8" x14ac:dyDescent="0.2">
      <c r="A703" s="6" t="s">
        <v>28</v>
      </c>
      <c r="B703" s="7">
        <v>3</v>
      </c>
      <c r="C703" s="8" t="s">
        <v>12</v>
      </c>
      <c r="D703" s="9">
        <v>7799.6183355960511</v>
      </c>
      <c r="E703" s="10">
        <v>0.02</v>
      </c>
      <c r="F703" s="8" t="s">
        <v>15</v>
      </c>
      <c r="G703" s="8">
        <v>31</v>
      </c>
      <c r="H703" s="11"/>
    </row>
    <row r="704" spans="1:8" x14ac:dyDescent="0.2">
      <c r="A704" s="6" t="s">
        <v>31</v>
      </c>
      <c r="B704" s="7">
        <v>9</v>
      </c>
      <c r="C704" s="8" t="s">
        <v>1</v>
      </c>
      <c r="D704" s="9">
        <v>7703.5319764235101</v>
      </c>
      <c r="E704" s="10">
        <v>0.02</v>
      </c>
      <c r="F704" s="8" t="s">
        <v>15</v>
      </c>
      <c r="G704" s="8">
        <v>38</v>
      </c>
      <c r="H704" s="11"/>
    </row>
    <row r="705" spans="1:8" x14ac:dyDescent="0.2">
      <c r="A705" s="6" t="s">
        <v>18</v>
      </c>
      <c r="B705" s="7">
        <v>1</v>
      </c>
      <c r="C705" s="8" t="s">
        <v>12</v>
      </c>
      <c r="D705" s="9">
        <v>7583.2095298400691</v>
      </c>
      <c r="E705" s="10">
        <v>0</v>
      </c>
      <c r="F705" s="8" t="s">
        <v>15</v>
      </c>
      <c r="G705" s="8">
        <v>21</v>
      </c>
      <c r="H705" s="11"/>
    </row>
    <row r="706" spans="1:8" x14ac:dyDescent="0.2">
      <c r="A706" s="6" t="s">
        <v>11</v>
      </c>
      <c r="B706" s="7">
        <v>5</v>
      </c>
      <c r="C706" s="8" t="s">
        <v>2</v>
      </c>
      <c r="D706" s="9">
        <v>8188.3499999999995</v>
      </c>
      <c r="E706" s="10">
        <v>0</v>
      </c>
      <c r="F706" s="8" t="s">
        <v>15</v>
      </c>
      <c r="G706" s="8">
        <v>43</v>
      </c>
      <c r="H706" s="11"/>
    </row>
    <row r="707" spans="1:8" x14ac:dyDescent="0.2">
      <c r="A707" s="6" t="s">
        <v>18</v>
      </c>
      <c r="B707" s="7">
        <v>6</v>
      </c>
      <c r="C707" s="8" t="s">
        <v>2</v>
      </c>
      <c r="D707" s="9">
        <v>7656.2452908300384</v>
      </c>
      <c r="E707" s="10">
        <v>0</v>
      </c>
      <c r="F707" s="8" t="s">
        <v>15</v>
      </c>
      <c r="G707" s="8">
        <v>48</v>
      </c>
      <c r="H707" s="11"/>
    </row>
    <row r="708" spans="1:8" x14ac:dyDescent="0.2">
      <c r="A708" s="6" t="s">
        <v>20</v>
      </c>
      <c r="B708" s="7">
        <v>2</v>
      </c>
      <c r="C708" s="8" t="s">
        <v>12</v>
      </c>
      <c r="D708" s="9">
        <v>7991.8185350939166</v>
      </c>
      <c r="E708" s="10">
        <v>0.01</v>
      </c>
      <c r="F708" s="8" t="s">
        <v>13</v>
      </c>
      <c r="G708" s="8">
        <v>16</v>
      </c>
      <c r="H708" s="11"/>
    </row>
    <row r="709" spans="1:8" x14ac:dyDescent="0.2">
      <c r="A709" s="6" t="s">
        <v>14</v>
      </c>
      <c r="B709" s="7">
        <v>9</v>
      </c>
      <c r="C709" s="8" t="s">
        <v>1</v>
      </c>
      <c r="D709" s="9">
        <v>8217.0528965997892</v>
      </c>
      <c r="E709" s="10">
        <v>0.02</v>
      </c>
      <c r="F709" s="8" t="s">
        <v>15</v>
      </c>
      <c r="G709" s="8">
        <v>18</v>
      </c>
      <c r="H709" s="11"/>
    </row>
    <row r="710" spans="1:8" x14ac:dyDescent="0.2">
      <c r="A710" s="6" t="s">
        <v>29</v>
      </c>
      <c r="B710" s="7">
        <v>3</v>
      </c>
      <c r="C710" s="8" t="s">
        <v>12</v>
      </c>
      <c r="D710" s="9">
        <v>7538.234990768583</v>
      </c>
      <c r="E710" s="10">
        <v>0</v>
      </c>
      <c r="F710" s="8" t="s">
        <v>15</v>
      </c>
      <c r="G710" s="8">
        <v>40</v>
      </c>
      <c r="H710" s="11"/>
    </row>
    <row r="711" spans="1:8" x14ac:dyDescent="0.2">
      <c r="A711" s="6" t="s">
        <v>20</v>
      </c>
      <c r="B711" s="7">
        <v>8</v>
      </c>
      <c r="C711" s="8" t="s">
        <v>1</v>
      </c>
      <c r="D711" s="9">
        <v>8038.015743372689</v>
      </c>
      <c r="E711" s="10">
        <v>0.01</v>
      </c>
      <c r="F711" s="8" t="s">
        <v>15</v>
      </c>
      <c r="G711" s="8">
        <v>23</v>
      </c>
      <c r="H711" s="11"/>
    </row>
    <row r="712" spans="1:8" x14ac:dyDescent="0.2">
      <c r="A712" s="6" t="s">
        <v>24</v>
      </c>
      <c r="B712" s="7">
        <v>2</v>
      </c>
      <c r="C712" s="8" t="s">
        <v>12</v>
      </c>
      <c r="D712" s="9">
        <v>7848.5869361044297</v>
      </c>
      <c r="E712" s="10">
        <v>0.02</v>
      </c>
      <c r="F712" s="8" t="s">
        <v>13</v>
      </c>
      <c r="G712" s="8">
        <v>27</v>
      </c>
      <c r="H712" s="11"/>
    </row>
    <row r="713" spans="1:8" x14ac:dyDescent="0.2">
      <c r="A713" s="6" t="s">
        <v>28</v>
      </c>
      <c r="B713" s="7">
        <v>6</v>
      </c>
      <c r="C713" s="8" t="s">
        <v>2</v>
      </c>
      <c r="D713" s="9">
        <v>7793.3854881181833</v>
      </c>
      <c r="E713" s="10">
        <v>0.03</v>
      </c>
      <c r="F713" s="8" t="s">
        <v>13</v>
      </c>
      <c r="G713" s="8">
        <v>50</v>
      </c>
      <c r="H713" s="11"/>
    </row>
    <row r="714" spans="1:8" x14ac:dyDescent="0.2">
      <c r="A714" s="6" t="s">
        <v>11</v>
      </c>
      <c r="B714" s="7">
        <v>5</v>
      </c>
      <c r="C714" s="8" t="s">
        <v>2</v>
      </c>
      <c r="D714" s="9">
        <v>8056.501625129722</v>
      </c>
      <c r="E714" s="10">
        <v>0.01</v>
      </c>
      <c r="F714" s="8" t="s">
        <v>13</v>
      </c>
      <c r="G714" s="8">
        <v>42</v>
      </c>
      <c r="H714" s="11"/>
    </row>
    <row r="715" spans="1:8" x14ac:dyDescent="0.2">
      <c r="A715" s="6" t="s">
        <v>20</v>
      </c>
      <c r="B715" s="7">
        <v>5</v>
      </c>
      <c r="C715" s="8" t="s">
        <v>2</v>
      </c>
      <c r="D715" s="9">
        <v>8229.9055923212109</v>
      </c>
      <c r="E715" s="10">
        <v>0.03</v>
      </c>
      <c r="F715" s="8" t="s">
        <v>15</v>
      </c>
      <c r="G715" s="8">
        <v>25</v>
      </c>
      <c r="H715" s="11"/>
    </row>
    <row r="716" spans="1:8" x14ac:dyDescent="0.2">
      <c r="A716" s="6" t="s">
        <v>33</v>
      </c>
      <c r="B716" s="7">
        <v>3</v>
      </c>
      <c r="C716" s="8" t="s">
        <v>12</v>
      </c>
      <c r="D716" s="9">
        <v>7570.0006126370999</v>
      </c>
      <c r="E716" s="10">
        <v>0.02</v>
      </c>
      <c r="F716" s="8" t="s">
        <v>15</v>
      </c>
      <c r="G716" s="8">
        <v>27</v>
      </c>
      <c r="H716" s="11"/>
    </row>
    <row r="717" spans="1:8" x14ac:dyDescent="0.2">
      <c r="A717" s="6" t="s">
        <v>33</v>
      </c>
      <c r="B717" s="7">
        <v>9</v>
      </c>
      <c r="C717" s="8" t="s">
        <v>1</v>
      </c>
      <c r="D717" s="9">
        <v>7681.6508521597143</v>
      </c>
      <c r="E717" s="10">
        <v>0</v>
      </c>
      <c r="F717" s="8" t="s">
        <v>15</v>
      </c>
      <c r="G717" s="8">
        <v>36</v>
      </c>
      <c r="H717" s="11"/>
    </row>
    <row r="718" spans="1:8" x14ac:dyDescent="0.2">
      <c r="A718" s="6" t="s">
        <v>28</v>
      </c>
      <c r="B718" s="7">
        <v>4</v>
      </c>
      <c r="C718" s="8" t="s">
        <v>12</v>
      </c>
      <c r="D718" s="9">
        <v>7643.711988031896</v>
      </c>
      <c r="E718" s="10">
        <v>0.01</v>
      </c>
      <c r="F718" s="8" t="s">
        <v>13</v>
      </c>
      <c r="G718" s="8">
        <v>21</v>
      </c>
      <c r="H718" s="11"/>
    </row>
    <row r="719" spans="1:8" x14ac:dyDescent="0.2">
      <c r="A719" s="6" t="s">
        <v>11</v>
      </c>
      <c r="B719" s="7">
        <v>1</v>
      </c>
      <c r="C719" s="8" t="s">
        <v>12</v>
      </c>
      <c r="D719" s="9">
        <v>8101.5379781740967</v>
      </c>
      <c r="E719" s="10">
        <v>0.03</v>
      </c>
      <c r="F719" s="8" t="s">
        <v>15</v>
      </c>
      <c r="G719" s="8">
        <v>47</v>
      </c>
      <c r="H719" s="11"/>
    </row>
    <row r="720" spans="1:8" x14ac:dyDescent="0.2">
      <c r="A720" s="6" t="s">
        <v>24</v>
      </c>
      <c r="B720" s="7">
        <v>4</v>
      </c>
      <c r="C720" s="8" t="s">
        <v>12</v>
      </c>
      <c r="D720" s="9">
        <v>7859.8603692764891</v>
      </c>
      <c r="E720" s="10">
        <v>0.02</v>
      </c>
      <c r="F720" s="8" t="s">
        <v>13</v>
      </c>
      <c r="G720" s="8">
        <v>55</v>
      </c>
      <c r="H720" s="11"/>
    </row>
    <row r="721" spans="1:8" x14ac:dyDescent="0.2">
      <c r="A721" s="6" t="s">
        <v>28</v>
      </c>
      <c r="B721" s="7">
        <v>6</v>
      </c>
      <c r="C721" s="8" t="s">
        <v>2</v>
      </c>
      <c r="D721" s="9">
        <v>8092.8493718972049</v>
      </c>
      <c r="E721" s="10">
        <v>0</v>
      </c>
      <c r="F721" s="8" t="s">
        <v>15</v>
      </c>
      <c r="G721" s="8">
        <v>42</v>
      </c>
      <c r="H721" s="11"/>
    </row>
    <row r="722" spans="1:8" x14ac:dyDescent="0.2">
      <c r="A722" s="6" t="s">
        <v>14</v>
      </c>
      <c r="B722" s="7">
        <v>5</v>
      </c>
      <c r="C722" s="8" t="s">
        <v>2</v>
      </c>
      <c r="D722" s="9">
        <v>7892.5163733242562</v>
      </c>
      <c r="E722" s="10">
        <v>0.03</v>
      </c>
      <c r="F722" s="8" t="s">
        <v>15</v>
      </c>
      <c r="G722" s="8">
        <v>43</v>
      </c>
      <c r="H722" s="11"/>
    </row>
    <row r="723" spans="1:8" x14ac:dyDescent="0.2">
      <c r="A723" s="6" t="s">
        <v>24</v>
      </c>
      <c r="B723" s="7">
        <v>5</v>
      </c>
      <c r="C723" s="8" t="s">
        <v>2</v>
      </c>
      <c r="D723" s="9">
        <v>8271.6757267760622</v>
      </c>
      <c r="E723" s="10">
        <v>0.01</v>
      </c>
      <c r="F723" s="8" t="s">
        <v>13</v>
      </c>
      <c r="G723" s="8">
        <v>31</v>
      </c>
      <c r="H723" s="11"/>
    </row>
    <row r="724" spans="1:8" x14ac:dyDescent="0.2">
      <c r="A724" s="6" t="s">
        <v>24</v>
      </c>
      <c r="B724" s="7">
        <v>6</v>
      </c>
      <c r="C724" s="8" t="s">
        <v>2</v>
      </c>
      <c r="D724" s="9">
        <v>7637.8887167547737</v>
      </c>
      <c r="E724" s="10">
        <v>0</v>
      </c>
      <c r="F724" s="8" t="s">
        <v>15</v>
      </c>
      <c r="G724" s="8">
        <v>34</v>
      </c>
      <c r="H724" s="11"/>
    </row>
    <row r="725" spans="1:8" x14ac:dyDescent="0.2">
      <c r="A725" s="6" t="s">
        <v>18</v>
      </c>
      <c r="B725" s="7">
        <v>4</v>
      </c>
      <c r="C725" s="8" t="s">
        <v>12</v>
      </c>
      <c r="D725" s="9">
        <v>7782.9487347818986</v>
      </c>
      <c r="E725" s="10">
        <v>0.02</v>
      </c>
      <c r="F725" s="8" t="s">
        <v>13</v>
      </c>
      <c r="G725" s="8">
        <v>63</v>
      </c>
      <c r="H725" s="11"/>
    </row>
    <row r="726" spans="1:8" x14ac:dyDescent="0.2">
      <c r="A726" s="6" t="s">
        <v>28</v>
      </c>
      <c r="B726" s="7">
        <v>1</v>
      </c>
      <c r="C726" s="8" t="s">
        <v>12</v>
      </c>
      <c r="D726" s="9">
        <v>7643.217317279391</v>
      </c>
      <c r="E726" s="10">
        <v>0.02</v>
      </c>
      <c r="F726" s="8" t="s">
        <v>13</v>
      </c>
      <c r="G726" s="8">
        <v>27</v>
      </c>
      <c r="H726" s="11"/>
    </row>
    <row r="727" spans="1:8" x14ac:dyDescent="0.2">
      <c r="A727" s="6" t="s">
        <v>20</v>
      </c>
      <c r="B727" s="7">
        <v>7</v>
      </c>
      <c r="C727" s="8" t="s">
        <v>1</v>
      </c>
      <c r="D727" s="9">
        <v>7573.3122577821905</v>
      </c>
      <c r="E727" s="10">
        <v>0.01</v>
      </c>
      <c r="F727" s="8" t="s">
        <v>15</v>
      </c>
      <c r="G727" s="8">
        <v>50</v>
      </c>
      <c r="H727" s="11"/>
    </row>
    <row r="728" spans="1:8" x14ac:dyDescent="0.2">
      <c r="A728" s="6" t="s">
        <v>14</v>
      </c>
      <c r="B728" s="7">
        <v>2</v>
      </c>
      <c r="C728" s="8" t="s">
        <v>12</v>
      </c>
      <c r="D728" s="9">
        <v>7584.9000144901584</v>
      </c>
      <c r="E728" s="10">
        <v>0</v>
      </c>
      <c r="F728" s="8" t="s">
        <v>15</v>
      </c>
      <c r="G728" s="8">
        <v>40</v>
      </c>
      <c r="H728" s="11"/>
    </row>
    <row r="729" spans="1:8" x14ac:dyDescent="0.2">
      <c r="A729" s="6" t="s">
        <v>11</v>
      </c>
      <c r="B729" s="7">
        <v>8</v>
      </c>
      <c r="C729" s="8" t="s">
        <v>1</v>
      </c>
      <c r="D729" s="9">
        <v>7972.3768939746242</v>
      </c>
      <c r="E729" s="10">
        <v>0.01</v>
      </c>
      <c r="F729" s="8" t="s">
        <v>15</v>
      </c>
      <c r="G729" s="8">
        <v>46</v>
      </c>
      <c r="H729" s="11"/>
    </row>
    <row r="730" spans="1:8" x14ac:dyDescent="0.2">
      <c r="A730" s="6" t="s">
        <v>18</v>
      </c>
      <c r="B730" s="7">
        <v>4</v>
      </c>
      <c r="C730" s="8" t="s">
        <v>12</v>
      </c>
      <c r="D730" s="9">
        <v>8182.4799973654262</v>
      </c>
      <c r="E730" s="10">
        <v>0.03</v>
      </c>
      <c r="F730" s="8" t="s">
        <v>15</v>
      </c>
      <c r="G730" s="8">
        <v>28</v>
      </c>
      <c r="H730" s="11"/>
    </row>
    <row r="731" spans="1:8" x14ac:dyDescent="0.2">
      <c r="A731" s="6" t="s">
        <v>30</v>
      </c>
      <c r="B731" s="7">
        <v>8</v>
      </c>
      <c r="C731" s="8" t="s">
        <v>1</v>
      </c>
      <c r="D731" s="9">
        <v>7886.2101781513684</v>
      </c>
      <c r="E731" s="10">
        <v>0</v>
      </c>
      <c r="F731" s="8" t="s">
        <v>15</v>
      </c>
      <c r="G731" s="8">
        <v>45</v>
      </c>
      <c r="H731" s="11"/>
    </row>
    <row r="732" spans="1:8" x14ac:dyDescent="0.2">
      <c r="A732" s="6" t="s">
        <v>29</v>
      </c>
      <c r="B732" s="7">
        <v>2</v>
      </c>
      <c r="C732" s="8" t="s">
        <v>12</v>
      </c>
      <c r="D732" s="9">
        <v>7770.5624958874978</v>
      </c>
      <c r="E732" s="10">
        <v>0.01</v>
      </c>
      <c r="F732" s="8" t="s">
        <v>15</v>
      </c>
      <c r="G732" s="8">
        <v>50</v>
      </c>
      <c r="H732" s="11"/>
    </row>
    <row r="733" spans="1:8" x14ac:dyDescent="0.2">
      <c r="A733" s="6" t="s">
        <v>14</v>
      </c>
      <c r="B733" s="7">
        <v>3</v>
      </c>
      <c r="C733" s="8" t="s">
        <v>12</v>
      </c>
      <c r="D733" s="9">
        <v>7826.7454577322587</v>
      </c>
      <c r="E733" s="10">
        <v>0.02</v>
      </c>
      <c r="F733" s="8" t="s">
        <v>13</v>
      </c>
      <c r="G733" s="8">
        <v>46</v>
      </c>
      <c r="H733" s="11"/>
    </row>
    <row r="734" spans="1:8" x14ac:dyDescent="0.2">
      <c r="A734" s="6" t="s">
        <v>11</v>
      </c>
      <c r="B734" s="7">
        <v>3</v>
      </c>
      <c r="C734" s="8" t="s">
        <v>12</v>
      </c>
      <c r="D734" s="9">
        <v>8044.328804684792</v>
      </c>
      <c r="E734" s="10">
        <v>0.02</v>
      </c>
      <c r="F734" s="8" t="s">
        <v>15</v>
      </c>
      <c r="G734" s="8">
        <v>29</v>
      </c>
      <c r="H734" s="11"/>
    </row>
    <row r="735" spans="1:8" x14ac:dyDescent="0.2">
      <c r="A735" s="6" t="s">
        <v>28</v>
      </c>
      <c r="B735" s="7">
        <v>4</v>
      </c>
      <c r="C735" s="8" t="s">
        <v>12</v>
      </c>
      <c r="D735" s="9">
        <v>8157.4439980437728</v>
      </c>
      <c r="E735" s="10">
        <v>0</v>
      </c>
      <c r="F735" s="8" t="s">
        <v>15</v>
      </c>
      <c r="G735" s="8">
        <v>36</v>
      </c>
      <c r="H735" s="11"/>
    </row>
    <row r="736" spans="1:8" x14ac:dyDescent="0.2">
      <c r="A736" s="6" t="s">
        <v>11</v>
      </c>
      <c r="B736" s="7">
        <v>9</v>
      </c>
      <c r="C736" s="8" t="s">
        <v>1</v>
      </c>
      <c r="D736" s="9">
        <v>8248.1238714547999</v>
      </c>
      <c r="E736" s="10">
        <v>0.03</v>
      </c>
      <c r="F736" s="8" t="s">
        <v>15</v>
      </c>
      <c r="G736" s="8">
        <v>40</v>
      </c>
      <c r="H736" s="11"/>
    </row>
    <row r="737" spans="1:8" x14ac:dyDescent="0.2">
      <c r="A737" s="6" t="s">
        <v>20</v>
      </c>
      <c r="B737" s="7">
        <v>5</v>
      </c>
      <c r="C737" s="8" t="s">
        <v>2</v>
      </c>
      <c r="D737" s="9">
        <v>7878.8439518176392</v>
      </c>
      <c r="E737" s="10">
        <v>0.02</v>
      </c>
      <c r="F737" s="8" t="s">
        <v>13</v>
      </c>
      <c r="G737" s="8">
        <v>25</v>
      </c>
      <c r="H737" s="11"/>
    </row>
    <row r="738" spans="1:8" x14ac:dyDescent="0.2">
      <c r="A738" s="6" t="s">
        <v>11</v>
      </c>
      <c r="B738" s="7">
        <v>2</v>
      </c>
      <c r="C738" s="8" t="s">
        <v>12</v>
      </c>
      <c r="D738" s="9">
        <v>7953.7806188470086</v>
      </c>
      <c r="E738" s="10">
        <v>0.02</v>
      </c>
      <c r="F738" s="8" t="s">
        <v>15</v>
      </c>
      <c r="G738" s="8">
        <v>27</v>
      </c>
      <c r="H738" s="11"/>
    </row>
    <row r="739" spans="1:8" x14ac:dyDescent="0.2">
      <c r="A739" s="6" t="s">
        <v>30</v>
      </c>
      <c r="B739" s="7">
        <v>8</v>
      </c>
      <c r="C739" s="8" t="s">
        <v>1</v>
      </c>
      <c r="D739" s="9">
        <v>7805.1996598908026</v>
      </c>
      <c r="E739" s="10">
        <v>0.02</v>
      </c>
      <c r="F739" s="8" t="s">
        <v>15</v>
      </c>
      <c r="G739" s="8">
        <v>34</v>
      </c>
      <c r="H739" s="11"/>
    </row>
    <row r="740" spans="1:8" x14ac:dyDescent="0.2">
      <c r="A740" s="6" t="s">
        <v>33</v>
      </c>
      <c r="B740" s="7">
        <v>3</v>
      </c>
      <c r="C740" s="8" t="s">
        <v>12</v>
      </c>
      <c r="D740" s="9">
        <v>7773.2687939220777</v>
      </c>
      <c r="E740" s="10">
        <v>0</v>
      </c>
      <c r="F740" s="8" t="s">
        <v>15</v>
      </c>
      <c r="G740" s="8">
        <v>27</v>
      </c>
      <c r="H740" s="11"/>
    </row>
    <row r="741" spans="1:8" x14ac:dyDescent="0.2">
      <c r="A741" s="6" t="s">
        <v>33</v>
      </c>
      <c r="B741" s="7">
        <v>1</v>
      </c>
      <c r="C741" s="8" t="s">
        <v>12</v>
      </c>
      <c r="D741" s="9">
        <v>7501.0434114448844</v>
      </c>
      <c r="E741" s="10">
        <v>0.03</v>
      </c>
      <c r="F741" s="8" t="s">
        <v>15</v>
      </c>
      <c r="G741" s="8">
        <v>27</v>
      </c>
      <c r="H741" s="11"/>
    </row>
    <row r="742" spans="1:8" x14ac:dyDescent="0.2">
      <c r="A742" s="6" t="s">
        <v>20</v>
      </c>
      <c r="B742" s="7">
        <v>9</v>
      </c>
      <c r="C742" s="8" t="s">
        <v>1</v>
      </c>
      <c r="D742" s="9">
        <v>7685.3224611518226</v>
      </c>
      <c r="E742" s="10">
        <v>0</v>
      </c>
      <c r="F742" s="8" t="s">
        <v>15</v>
      </c>
      <c r="G742" s="8">
        <v>47</v>
      </c>
      <c r="H742" s="11"/>
    </row>
    <row r="743" spans="1:8" x14ac:dyDescent="0.2">
      <c r="A743" s="6" t="s">
        <v>20</v>
      </c>
      <c r="B743" s="7">
        <v>2</v>
      </c>
      <c r="C743" s="8" t="s">
        <v>12</v>
      </c>
      <c r="D743" s="9">
        <v>7907.770639146097</v>
      </c>
      <c r="E743" s="10">
        <v>0</v>
      </c>
      <c r="F743" s="8" t="s">
        <v>15</v>
      </c>
      <c r="G743" s="8">
        <v>36</v>
      </c>
      <c r="H743" s="11"/>
    </row>
    <row r="744" spans="1:8" x14ac:dyDescent="0.2">
      <c r="A744" s="6" t="s">
        <v>20</v>
      </c>
      <c r="B744" s="7">
        <v>5</v>
      </c>
      <c r="C744" s="8" t="s">
        <v>2</v>
      </c>
      <c r="D744" s="9">
        <v>7708.3769303851614</v>
      </c>
      <c r="E744" s="10">
        <v>0</v>
      </c>
      <c r="F744" s="8" t="s">
        <v>15</v>
      </c>
      <c r="G744" s="8">
        <v>31</v>
      </c>
      <c r="H744" s="11"/>
    </row>
    <row r="745" spans="1:8" x14ac:dyDescent="0.2">
      <c r="A745" s="6" t="s">
        <v>30</v>
      </c>
      <c r="B745" s="7">
        <v>3</v>
      </c>
      <c r="C745" s="8" t="s">
        <v>12</v>
      </c>
      <c r="D745" s="9">
        <v>8108.534840113648</v>
      </c>
      <c r="E745" s="10">
        <v>0.03</v>
      </c>
      <c r="F745" s="8" t="s">
        <v>13</v>
      </c>
      <c r="G745" s="8">
        <v>35</v>
      </c>
      <c r="H745" s="11"/>
    </row>
    <row r="746" spans="1:8" x14ac:dyDescent="0.2">
      <c r="A746" s="6" t="s">
        <v>29</v>
      </c>
      <c r="B746" s="7">
        <v>1</v>
      </c>
      <c r="C746" s="8" t="s">
        <v>12</v>
      </c>
      <c r="D746" s="9">
        <v>8109.4031772093649</v>
      </c>
      <c r="E746" s="10">
        <v>0</v>
      </c>
      <c r="F746" s="8" t="s">
        <v>15</v>
      </c>
      <c r="G746" s="8">
        <v>35</v>
      </c>
      <c r="H746" s="11"/>
    </row>
    <row r="747" spans="1:8" x14ac:dyDescent="0.2">
      <c r="A747" s="6" t="s">
        <v>24</v>
      </c>
      <c r="B747" s="7">
        <v>5</v>
      </c>
      <c r="C747" s="8" t="s">
        <v>2</v>
      </c>
      <c r="D747" s="9">
        <v>8020.2539161363757</v>
      </c>
      <c r="E747" s="10">
        <v>0.02</v>
      </c>
      <c r="F747" s="8" t="s">
        <v>15</v>
      </c>
      <c r="G747" s="8">
        <v>22</v>
      </c>
      <c r="H747" s="11"/>
    </row>
    <row r="748" spans="1:8" x14ac:dyDescent="0.2">
      <c r="A748" s="6" t="s">
        <v>32</v>
      </c>
      <c r="B748" s="7">
        <v>6</v>
      </c>
      <c r="C748" s="8" t="s">
        <v>2</v>
      </c>
      <c r="D748" s="9">
        <v>8188.2503717100917</v>
      </c>
      <c r="E748" s="10">
        <v>0.02</v>
      </c>
      <c r="F748" s="8" t="s">
        <v>15</v>
      </c>
      <c r="G748" s="8">
        <v>37</v>
      </c>
      <c r="H748" s="11"/>
    </row>
    <row r="749" spans="1:8" x14ac:dyDescent="0.2">
      <c r="A749" s="6" t="s">
        <v>24</v>
      </c>
      <c r="B749" s="7">
        <v>6</v>
      </c>
      <c r="C749" s="8" t="s">
        <v>2</v>
      </c>
      <c r="D749" s="9">
        <v>7661.3140575059833</v>
      </c>
      <c r="E749" s="10">
        <v>0</v>
      </c>
      <c r="F749" s="8" t="s">
        <v>15</v>
      </c>
      <c r="G749" s="8">
        <v>42</v>
      </c>
      <c r="H749" s="11"/>
    </row>
    <row r="750" spans="1:8" x14ac:dyDescent="0.2">
      <c r="A750" s="6" t="s">
        <v>32</v>
      </c>
      <c r="B750" s="7">
        <v>3</v>
      </c>
      <c r="C750" s="8" t="s">
        <v>12</v>
      </c>
      <c r="D750" s="9">
        <v>7534.0092661855351</v>
      </c>
      <c r="E750" s="10">
        <v>0</v>
      </c>
      <c r="F750" s="8" t="s">
        <v>13</v>
      </c>
      <c r="G750" s="8">
        <v>59</v>
      </c>
      <c r="H750" s="11"/>
    </row>
    <row r="751" spans="1:8" x14ac:dyDescent="0.2">
      <c r="A751" s="6" t="s">
        <v>11</v>
      </c>
      <c r="B751" s="7">
        <v>4</v>
      </c>
      <c r="C751" s="8" t="s">
        <v>12</v>
      </c>
      <c r="D751" s="9">
        <v>7909.5298423410486</v>
      </c>
      <c r="E751" s="10">
        <v>0</v>
      </c>
      <c r="F751" s="8" t="s">
        <v>15</v>
      </c>
      <c r="G751" s="8">
        <v>21</v>
      </c>
      <c r="H751" s="11"/>
    </row>
    <row r="752" spans="1:8" x14ac:dyDescent="0.2">
      <c r="A752" s="6" t="s">
        <v>33</v>
      </c>
      <c r="B752" s="7">
        <v>8</v>
      </c>
      <c r="C752" s="8" t="s">
        <v>1</v>
      </c>
      <c r="D752" s="9">
        <v>8099.8492822948447</v>
      </c>
      <c r="E752" s="10">
        <v>0.02</v>
      </c>
      <c r="F752" s="8" t="s">
        <v>15</v>
      </c>
      <c r="G752" s="8">
        <v>37</v>
      </c>
      <c r="H752" s="11"/>
    </row>
    <row r="753" spans="1:8" x14ac:dyDescent="0.2">
      <c r="A753" s="6" t="s">
        <v>14</v>
      </c>
      <c r="B753" s="7">
        <v>2</v>
      </c>
      <c r="C753" s="8" t="s">
        <v>12</v>
      </c>
      <c r="D753" s="9">
        <v>8065.1255871821559</v>
      </c>
      <c r="E753" s="10">
        <v>0</v>
      </c>
      <c r="F753" s="8" t="s">
        <v>13</v>
      </c>
      <c r="G753" s="8">
        <v>49</v>
      </c>
      <c r="H753" s="11"/>
    </row>
    <row r="754" spans="1:8" x14ac:dyDescent="0.2">
      <c r="A754" s="6" t="s">
        <v>28</v>
      </c>
      <c r="B754" s="7">
        <v>3</v>
      </c>
      <c r="C754" s="8" t="s">
        <v>12</v>
      </c>
      <c r="D754" s="9">
        <v>7667.9928671526886</v>
      </c>
      <c r="E754" s="10">
        <v>0.03</v>
      </c>
      <c r="F754" s="8" t="s">
        <v>15</v>
      </c>
      <c r="G754" s="8">
        <v>40</v>
      </c>
      <c r="H754" s="11"/>
    </row>
    <row r="755" spans="1:8" x14ac:dyDescent="0.2">
      <c r="A755" s="6" t="s">
        <v>32</v>
      </c>
      <c r="B755" s="7">
        <v>1</v>
      </c>
      <c r="C755" s="8" t="s">
        <v>12</v>
      </c>
      <c r="D755" s="9">
        <v>8137.1815725308079</v>
      </c>
      <c r="E755" s="10">
        <v>0</v>
      </c>
      <c r="F755" s="8" t="s">
        <v>15</v>
      </c>
      <c r="G755" s="8">
        <v>42</v>
      </c>
      <c r="H755" s="11"/>
    </row>
    <row r="756" spans="1:8" x14ac:dyDescent="0.2">
      <c r="A756" s="6" t="s">
        <v>29</v>
      </c>
      <c r="B756" s="7">
        <v>9</v>
      </c>
      <c r="C756" s="8" t="s">
        <v>1</v>
      </c>
      <c r="D756" s="9">
        <v>8031.6677993094481</v>
      </c>
      <c r="E756" s="10">
        <v>0.03</v>
      </c>
      <c r="F756" s="8" t="s">
        <v>15</v>
      </c>
      <c r="G756" s="8">
        <v>37</v>
      </c>
      <c r="H756" s="11"/>
    </row>
    <row r="757" spans="1:8" x14ac:dyDescent="0.2">
      <c r="A757" s="6" t="s">
        <v>32</v>
      </c>
      <c r="B757" s="7">
        <v>2</v>
      </c>
      <c r="C757" s="8" t="s">
        <v>12</v>
      </c>
      <c r="D757" s="9">
        <v>8139.4671918540416</v>
      </c>
      <c r="E757" s="10">
        <v>0.03</v>
      </c>
      <c r="F757" s="8" t="s">
        <v>13</v>
      </c>
      <c r="G757" s="8">
        <v>37</v>
      </c>
      <c r="H757" s="11"/>
    </row>
    <row r="758" spans="1:8" x14ac:dyDescent="0.2">
      <c r="A758" s="6" t="s">
        <v>22</v>
      </c>
      <c r="B758" s="7">
        <v>1</v>
      </c>
      <c r="C758" s="8" t="s">
        <v>12</v>
      </c>
      <c r="D758" s="9">
        <v>7992.6595331939143</v>
      </c>
      <c r="E758" s="10">
        <v>0.02</v>
      </c>
      <c r="F758" s="8" t="s">
        <v>15</v>
      </c>
      <c r="G758" s="8">
        <v>27</v>
      </c>
      <c r="H758" s="11"/>
    </row>
    <row r="759" spans="1:8" x14ac:dyDescent="0.2">
      <c r="A759" s="6" t="s">
        <v>32</v>
      </c>
      <c r="B759" s="7">
        <v>1</v>
      </c>
      <c r="C759" s="8" t="s">
        <v>12</v>
      </c>
      <c r="D759" s="9">
        <v>8158.8811008452649</v>
      </c>
      <c r="E759" s="10">
        <v>0.03</v>
      </c>
      <c r="F759" s="8" t="s">
        <v>13</v>
      </c>
      <c r="G759" s="8">
        <v>25</v>
      </c>
      <c r="H759" s="11"/>
    </row>
    <row r="760" spans="1:8" x14ac:dyDescent="0.2">
      <c r="A760" s="6" t="s">
        <v>31</v>
      </c>
      <c r="B760" s="7">
        <v>6</v>
      </c>
      <c r="C760" s="8" t="s">
        <v>2</v>
      </c>
      <c r="D760" s="9">
        <v>7667.0591853699352</v>
      </c>
      <c r="E760" s="10">
        <v>0.02</v>
      </c>
      <c r="F760" s="8" t="s">
        <v>15</v>
      </c>
      <c r="G760" s="8">
        <v>36</v>
      </c>
      <c r="H760" s="11"/>
    </row>
    <row r="761" spans="1:8" x14ac:dyDescent="0.2">
      <c r="A761" s="6" t="s">
        <v>28</v>
      </c>
      <c r="B761" s="7">
        <v>5</v>
      </c>
      <c r="C761" s="8" t="s">
        <v>2</v>
      </c>
      <c r="D761" s="9">
        <v>8184.75</v>
      </c>
      <c r="E761" s="10">
        <v>0.01</v>
      </c>
      <c r="F761" s="8" t="s">
        <v>15</v>
      </c>
      <c r="G761" s="8">
        <v>24</v>
      </c>
      <c r="H761" s="11"/>
    </row>
    <row r="762" spans="1:8" x14ac:dyDescent="0.2">
      <c r="A762" s="6" t="s">
        <v>29</v>
      </c>
      <c r="B762" s="7">
        <v>4</v>
      </c>
      <c r="C762" s="8" t="s">
        <v>12</v>
      </c>
      <c r="D762" s="9">
        <v>7797.4253171942792</v>
      </c>
      <c r="E762" s="10">
        <v>0.03</v>
      </c>
      <c r="F762" s="8" t="s">
        <v>15</v>
      </c>
      <c r="G762" s="8">
        <v>21</v>
      </c>
      <c r="H762" s="11"/>
    </row>
    <row r="763" spans="1:8" x14ac:dyDescent="0.2">
      <c r="A763" s="6" t="s">
        <v>24</v>
      </c>
      <c r="B763" s="7">
        <v>3</v>
      </c>
      <c r="C763" s="8" t="s">
        <v>12</v>
      </c>
      <c r="D763" s="9">
        <v>7939.9289879476828</v>
      </c>
      <c r="E763" s="10">
        <v>0.01</v>
      </c>
      <c r="F763" s="8" t="s">
        <v>15</v>
      </c>
      <c r="G763" s="8">
        <v>40</v>
      </c>
      <c r="H763" s="11"/>
    </row>
    <row r="764" spans="1:8" x14ac:dyDescent="0.2">
      <c r="A764" s="6" t="s">
        <v>33</v>
      </c>
      <c r="B764" s="7">
        <v>3</v>
      </c>
      <c r="C764" s="8" t="s">
        <v>12</v>
      </c>
      <c r="D764" s="9">
        <v>7507.087408291568</v>
      </c>
      <c r="E764" s="10">
        <v>0</v>
      </c>
      <c r="F764" s="8" t="s">
        <v>15</v>
      </c>
      <c r="G764" s="8">
        <v>27</v>
      </c>
      <c r="H764" s="11"/>
    </row>
    <row r="765" spans="1:8" x14ac:dyDescent="0.2">
      <c r="A765" s="6" t="s">
        <v>14</v>
      </c>
      <c r="B765" s="7">
        <v>7</v>
      </c>
      <c r="C765" s="8" t="s">
        <v>1</v>
      </c>
      <c r="D765" s="9">
        <v>7988.3710259410736</v>
      </c>
      <c r="E765" s="10">
        <v>0.01</v>
      </c>
      <c r="F765" s="8" t="s">
        <v>15</v>
      </c>
      <c r="G765" s="8">
        <v>28</v>
      </c>
      <c r="H765" s="11"/>
    </row>
    <row r="766" spans="1:8" x14ac:dyDescent="0.2">
      <c r="A766" s="6" t="s">
        <v>18</v>
      </c>
      <c r="B766" s="7">
        <v>5</v>
      </c>
      <c r="C766" s="8" t="s">
        <v>2</v>
      </c>
      <c r="D766" s="9">
        <v>7974.2975708887707</v>
      </c>
      <c r="E766" s="10">
        <v>0.01</v>
      </c>
      <c r="F766" s="8" t="s">
        <v>15</v>
      </c>
      <c r="G766" s="8">
        <v>48</v>
      </c>
      <c r="H766" s="11"/>
    </row>
    <row r="767" spans="1:8" x14ac:dyDescent="0.2">
      <c r="A767" s="6" t="s">
        <v>14</v>
      </c>
      <c r="B767" s="7">
        <v>9</v>
      </c>
      <c r="C767" s="8" t="s">
        <v>1</v>
      </c>
      <c r="D767" s="9">
        <v>7656.7392315678489</v>
      </c>
      <c r="E767" s="10">
        <v>0.03</v>
      </c>
      <c r="F767" s="8" t="s">
        <v>15</v>
      </c>
      <c r="G767" s="8">
        <v>46</v>
      </c>
      <c r="H767" s="11"/>
    </row>
    <row r="768" spans="1:8" x14ac:dyDescent="0.2">
      <c r="A768" s="6" t="s">
        <v>32</v>
      </c>
      <c r="B768" s="7">
        <v>8</v>
      </c>
      <c r="C768" s="8" t="s">
        <v>1</v>
      </c>
      <c r="D768" s="9">
        <v>7849.16658069405</v>
      </c>
      <c r="E768" s="10">
        <v>0.03</v>
      </c>
      <c r="F768" s="8" t="s">
        <v>15</v>
      </c>
      <c r="G768" s="8">
        <v>37</v>
      </c>
      <c r="H768" s="11"/>
    </row>
    <row r="769" spans="1:8" x14ac:dyDescent="0.2">
      <c r="A769" s="6" t="s">
        <v>18</v>
      </c>
      <c r="B769" s="7">
        <v>1</v>
      </c>
      <c r="C769" s="8" t="s">
        <v>12</v>
      </c>
      <c r="D769" s="9">
        <v>7734.4760028391693</v>
      </c>
      <c r="E769" s="10">
        <v>0.03</v>
      </c>
      <c r="F769" s="8" t="s">
        <v>15</v>
      </c>
      <c r="G769" s="8">
        <v>23</v>
      </c>
      <c r="H769" s="11"/>
    </row>
    <row r="770" spans="1:8" x14ac:dyDescent="0.2">
      <c r="A770" s="6" t="s">
        <v>28</v>
      </c>
      <c r="B770" s="7">
        <v>7</v>
      </c>
      <c r="C770" s="8" t="s">
        <v>1</v>
      </c>
      <c r="D770" s="9">
        <v>7941.4775943379891</v>
      </c>
      <c r="E770" s="10">
        <v>0.03</v>
      </c>
      <c r="F770" s="8" t="s">
        <v>15</v>
      </c>
      <c r="G770" s="8">
        <v>32</v>
      </c>
      <c r="H770" s="11"/>
    </row>
    <row r="771" spans="1:8" x14ac:dyDescent="0.2">
      <c r="A771" s="6" t="s">
        <v>29</v>
      </c>
      <c r="B771" s="7">
        <v>8</v>
      </c>
      <c r="C771" s="8" t="s">
        <v>1</v>
      </c>
      <c r="D771" s="9">
        <v>8040.9826496224241</v>
      </c>
      <c r="E771" s="10">
        <v>0.01</v>
      </c>
      <c r="F771" s="8" t="s">
        <v>15</v>
      </c>
      <c r="G771" s="8">
        <v>31</v>
      </c>
      <c r="H771" s="11"/>
    </row>
    <row r="772" spans="1:8" x14ac:dyDescent="0.2">
      <c r="A772" s="6" t="s">
        <v>32</v>
      </c>
      <c r="B772" s="7">
        <v>9</v>
      </c>
      <c r="C772" s="8" t="s">
        <v>1</v>
      </c>
      <c r="D772" s="9">
        <v>8158.8323675408355</v>
      </c>
      <c r="E772" s="10">
        <v>0</v>
      </c>
      <c r="F772" s="8" t="s">
        <v>15</v>
      </c>
      <c r="G772" s="8">
        <v>31</v>
      </c>
      <c r="H772" s="11"/>
    </row>
    <row r="773" spans="1:8" x14ac:dyDescent="0.2">
      <c r="A773" s="6" t="s">
        <v>32</v>
      </c>
      <c r="B773" s="7">
        <v>2</v>
      </c>
      <c r="C773" s="8" t="s">
        <v>12</v>
      </c>
      <c r="D773" s="9">
        <v>8099.8070210771948</v>
      </c>
      <c r="E773" s="10">
        <v>0.02</v>
      </c>
      <c r="F773" s="8" t="s">
        <v>15</v>
      </c>
      <c r="G773" s="8">
        <v>40</v>
      </c>
      <c r="H773" s="11"/>
    </row>
    <row r="774" spans="1:8" x14ac:dyDescent="0.2">
      <c r="A774" s="6" t="s">
        <v>24</v>
      </c>
      <c r="B774" s="7">
        <v>4</v>
      </c>
      <c r="C774" s="8" t="s">
        <v>12</v>
      </c>
      <c r="D774" s="9">
        <v>8157.1630687939523</v>
      </c>
      <c r="E774" s="10">
        <v>0</v>
      </c>
      <c r="F774" s="8" t="s">
        <v>13</v>
      </c>
      <c r="G774" s="8">
        <v>36</v>
      </c>
      <c r="H774" s="11"/>
    </row>
    <row r="775" spans="1:8" x14ac:dyDescent="0.2">
      <c r="A775" s="6" t="s">
        <v>20</v>
      </c>
      <c r="B775" s="7">
        <v>6</v>
      </c>
      <c r="C775" s="8" t="s">
        <v>2</v>
      </c>
      <c r="D775" s="9">
        <v>7667.0591853699352</v>
      </c>
      <c r="E775" s="10">
        <v>0.03</v>
      </c>
      <c r="F775" s="8" t="s">
        <v>15</v>
      </c>
      <c r="G775" s="8">
        <v>48</v>
      </c>
      <c r="H775" s="11"/>
    </row>
    <row r="776" spans="1:8" x14ac:dyDescent="0.2">
      <c r="A776" s="6" t="s">
        <v>32</v>
      </c>
      <c r="B776" s="7">
        <v>4</v>
      </c>
      <c r="C776" s="8" t="s">
        <v>12</v>
      </c>
      <c r="D776" s="9">
        <v>7649.5979555299436</v>
      </c>
      <c r="E776" s="10">
        <v>0</v>
      </c>
      <c r="F776" s="8" t="s">
        <v>13</v>
      </c>
      <c r="G776" s="8">
        <v>32</v>
      </c>
      <c r="H776" s="11"/>
    </row>
    <row r="777" spans="1:8" x14ac:dyDescent="0.2">
      <c r="A777" s="6" t="s">
        <v>11</v>
      </c>
      <c r="B777" s="7">
        <v>5</v>
      </c>
      <c r="C777" s="8" t="s">
        <v>2</v>
      </c>
      <c r="D777" s="9">
        <v>8243.7409309440227</v>
      </c>
      <c r="E777" s="10">
        <v>0.02</v>
      </c>
      <c r="F777" s="8" t="s">
        <v>13</v>
      </c>
      <c r="G777" s="8">
        <v>31</v>
      </c>
      <c r="H777" s="11"/>
    </row>
    <row r="778" spans="1:8" x14ac:dyDescent="0.2">
      <c r="A778" s="6" t="s">
        <v>14</v>
      </c>
      <c r="B778" s="7">
        <v>2</v>
      </c>
      <c r="C778" s="8" t="s">
        <v>12</v>
      </c>
      <c r="D778" s="9">
        <v>7748.5496927839404</v>
      </c>
      <c r="E778" s="10">
        <v>0</v>
      </c>
      <c r="F778" s="8" t="s">
        <v>15</v>
      </c>
      <c r="G778" s="8">
        <v>21</v>
      </c>
      <c r="H778" s="11"/>
    </row>
    <row r="779" spans="1:8" x14ac:dyDescent="0.2">
      <c r="A779" s="6" t="s">
        <v>11</v>
      </c>
      <c r="B779" s="7">
        <v>3</v>
      </c>
      <c r="C779" s="8" t="s">
        <v>12</v>
      </c>
      <c r="D779" s="9">
        <v>7763.4906377330344</v>
      </c>
      <c r="E779" s="10">
        <v>0.01</v>
      </c>
      <c r="F779" s="8" t="s">
        <v>15</v>
      </c>
      <c r="G779" s="8">
        <v>43</v>
      </c>
      <c r="H779" s="11"/>
    </row>
    <row r="780" spans="1:8" x14ac:dyDescent="0.2">
      <c r="A780" s="6" t="s">
        <v>18</v>
      </c>
      <c r="B780" s="7">
        <v>8</v>
      </c>
      <c r="C780" s="8" t="s">
        <v>1</v>
      </c>
      <c r="D780" s="9">
        <v>8027.1797036278758</v>
      </c>
      <c r="E780" s="10">
        <v>0.01</v>
      </c>
      <c r="F780" s="8" t="s">
        <v>15</v>
      </c>
      <c r="G780" s="8">
        <v>36</v>
      </c>
      <c r="H780" s="11"/>
    </row>
    <row r="781" spans="1:8" x14ac:dyDescent="0.2">
      <c r="A781" s="6" t="s">
        <v>11</v>
      </c>
      <c r="B781" s="7">
        <v>2</v>
      </c>
      <c r="C781" s="8" t="s">
        <v>12</v>
      </c>
      <c r="D781" s="9">
        <v>7609.5628943442762</v>
      </c>
      <c r="E781" s="10">
        <v>0.01</v>
      </c>
      <c r="F781" s="8" t="s">
        <v>15</v>
      </c>
      <c r="G781" s="8">
        <v>36</v>
      </c>
      <c r="H781" s="11"/>
    </row>
    <row r="782" spans="1:8" x14ac:dyDescent="0.2">
      <c r="A782" s="6" t="s">
        <v>30</v>
      </c>
      <c r="B782" s="7">
        <v>7</v>
      </c>
      <c r="C782" s="8" t="s">
        <v>1</v>
      </c>
      <c r="D782" s="9">
        <v>8114.5997483843394</v>
      </c>
      <c r="E782" s="10">
        <v>0.03</v>
      </c>
      <c r="F782" s="8" t="s">
        <v>13</v>
      </c>
      <c r="G782" s="8">
        <v>33</v>
      </c>
      <c r="H782" s="11"/>
    </row>
    <row r="783" spans="1:8" x14ac:dyDescent="0.2">
      <c r="A783" s="6" t="s">
        <v>22</v>
      </c>
      <c r="B783" s="7">
        <v>7</v>
      </c>
      <c r="C783" s="8" t="s">
        <v>1</v>
      </c>
      <c r="D783" s="9">
        <v>8157.8610882354769</v>
      </c>
      <c r="E783" s="10">
        <v>0.02</v>
      </c>
      <c r="F783" s="8" t="s">
        <v>15</v>
      </c>
      <c r="G783" s="8">
        <v>43</v>
      </c>
      <c r="H783" s="11"/>
    </row>
    <row r="784" spans="1:8" x14ac:dyDescent="0.2">
      <c r="A784" s="6" t="s">
        <v>14</v>
      </c>
      <c r="B784" s="7">
        <v>8</v>
      </c>
      <c r="C784" s="8" t="s">
        <v>1</v>
      </c>
      <c r="D784" s="9">
        <v>8159.6832799842377</v>
      </c>
      <c r="E784" s="10">
        <v>0</v>
      </c>
      <c r="F784" s="8" t="s">
        <v>15</v>
      </c>
      <c r="G784" s="8">
        <v>31</v>
      </c>
      <c r="H784" s="11"/>
    </row>
    <row r="785" spans="1:8" x14ac:dyDescent="0.2">
      <c r="A785" s="6" t="s">
        <v>30</v>
      </c>
      <c r="B785" s="7">
        <v>3</v>
      </c>
      <c r="C785" s="8" t="s">
        <v>12</v>
      </c>
      <c r="D785" s="9">
        <v>7670.2168324242757</v>
      </c>
      <c r="E785" s="10">
        <v>0.02</v>
      </c>
      <c r="F785" s="8" t="s">
        <v>13</v>
      </c>
      <c r="G785" s="8">
        <v>61</v>
      </c>
      <c r="H785" s="11"/>
    </row>
    <row r="786" spans="1:8" x14ac:dyDescent="0.2">
      <c r="A786" s="6" t="s">
        <v>32</v>
      </c>
      <c r="B786" s="7">
        <v>3</v>
      </c>
      <c r="C786" s="8" t="s">
        <v>12</v>
      </c>
      <c r="D786" s="9">
        <v>7563.2013183672279</v>
      </c>
      <c r="E786" s="10">
        <v>0.02</v>
      </c>
      <c r="F786" s="8" t="s">
        <v>15</v>
      </c>
      <c r="G786" s="8">
        <v>45</v>
      </c>
      <c r="H786" s="11"/>
    </row>
    <row r="787" spans="1:8" x14ac:dyDescent="0.2">
      <c r="A787" s="6" t="s">
        <v>29</v>
      </c>
      <c r="B787" s="7">
        <v>5</v>
      </c>
      <c r="C787" s="8" t="s">
        <v>2</v>
      </c>
      <c r="D787" s="9">
        <v>7832.4023220347863</v>
      </c>
      <c r="E787" s="10">
        <v>0.02</v>
      </c>
      <c r="F787" s="8" t="s">
        <v>15</v>
      </c>
      <c r="G787" s="8">
        <v>45</v>
      </c>
      <c r="H787" s="11"/>
    </row>
    <row r="788" spans="1:8" x14ac:dyDescent="0.2">
      <c r="A788" s="6" t="s">
        <v>22</v>
      </c>
      <c r="B788" s="7">
        <v>6</v>
      </c>
      <c r="C788" s="8" t="s">
        <v>2</v>
      </c>
      <c r="D788" s="9">
        <v>7667.0591853699352</v>
      </c>
      <c r="E788" s="10">
        <v>0.03</v>
      </c>
      <c r="F788" s="8" t="s">
        <v>15</v>
      </c>
      <c r="G788" s="8">
        <v>39</v>
      </c>
      <c r="H788" s="11"/>
    </row>
    <row r="789" spans="1:8" x14ac:dyDescent="0.2">
      <c r="A789" s="6" t="s">
        <v>28</v>
      </c>
      <c r="B789" s="7">
        <v>5</v>
      </c>
      <c r="C789" s="8" t="s">
        <v>2</v>
      </c>
      <c r="D789" s="9">
        <v>7556.0721362604545</v>
      </c>
      <c r="E789" s="10">
        <v>0.01</v>
      </c>
      <c r="F789" s="8" t="s">
        <v>13</v>
      </c>
      <c r="G789" s="8">
        <v>48</v>
      </c>
      <c r="H789" s="11"/>
    </row>
    <row r="790" spans="1:8" x14ac:dyDescent="0.2">
      <c r="A790" s="6" t="s">
        <v>24</v>
      </c>
      <c r="B790" s="7">
        <v>1</v>
      </c>
      <c r="C790" s="8" t="s">
        <v>12</v>
      </c>
      <c r="D790" s="9">
        <v>8185.0618911347374</v>
      </c>
      <c r="E790" s="10">
        <v>0.03</v>
      </c>
      <c r="F790" s="8" t="s">
        <v>15</v>
      </c>
      <c r="G790" s="8">
        <v>24</v>
      </c>
      <c r="H790" s="11"/>
    </row>
    <row r="791" spans="1:8" x14ac:dyDescent="0.2">
      <c r="A791" s="6" t="s">
        <v>28</v>
      </c>
      <c r="B791" s="7">
        <v>1</v>
      </c>
      <c r="C791" s="8" t="s">
        <v>12</v>
      </c>
      <c r="D791" s="9">
        <v>8082.0975590890293</v>
      </c>
      <c r="E791" s="10">
        <v>0</v>
      </c>
      <c r="F791" s="8" t="s">
        <v>13</v>
      </c>
      <c r="G791" s="8">
        <v>45</v>
      </c>
      <c r="H791" s="11"/>
    </row>
    <row r="792" spans="1:8" x14ac:dyDescent="0.2">
      <c r="A792" s="6" t="s">
        <v>33</v>
      </c>
      <c r="B792" s="7">
        <v>2</v>
      </c>
      <c r="C792" s="8" t="s">
        <v>12</v>
      </c>
      <c r="D792" s="9">
        <v>7636.3738992551816</v>
      </c>
      <c r="E792" s="10">
        <v>0.03</v>
      </c>
      <c r="F792" s="8" t="s">
        <v>15</v>
      </c>
      <c r="G792" s="8">
        <v>36</v>
      </c>
      <c r="H792" s="11"/>
    </row>
    <row r="793" spans="1:8" x14ac:dyDescent="0.2">
      <c r="A793" s="6" t="s">
        <v>14</v>
      </c>
      <c r="B793" s="7">
        <v>1</v>
      </c>
      <c r="C793" s="8" t="s">
        <v>12</v>
      </c>
      <c r="D793" s="9">
        <v>7646.2564654444895</v>
      </c>
      <c r="E793" s="10">
        <v>0.01</v>
      </c>
      <c r="F793" s="8" t="s">
        <v>15</v>
      </c>
      <c r="G793" s="8">
        <v>29</v>
      </c>
      <c r="H793" s="11"/>
    </row>
    <row r="794" spans="1:8" x14ac:dyDescent="0.2">
      <c r="A794" s="6" t="s">
        <v>28</v>
      </c>
      <c r="B794" s="7">
        <v>8</v>
      </c>
      <c r="C794" s="8" t="s">
        <v>1</v>
      </c>
      <c r="D794" s="9">
        <v>7712.7140312297752</v>
      </c>
      <c r="E794" s="10">
        <v>0.02</v>
      </c>
      <c r="F794" s="8" t="s">
        <v>15</v>
      </c>
      <c r="G794" s="8">
        <v>29</v>
      </c>
      <c r="H794" s="11"/>
    </row>
    <row r="795" spans="1:8" x14ac:dyDescent="0.2">
      <c r="A795" s="6" t="s">
        <v>29</v>
      </c>
      <c r="B795" s="7">
        <v>1</v>
      </c>
      <c r="C795" s="8" t="s">
        <v>12</v>
      </c>
      <c r="D795" s="9">
        <v>8019.3382516177871</v>
      </c>
      <c r="E795" s="10">
        <v>0.03</v>
      </c>
      <c r="F795" s="8" t="s">
        <v>15</v>
      </c>
      <c r="G795" s="8">
        <v>41</v>
      </c>
      <c r="H795" s="11"/>
    </row>
    <row r="796" spans="1:8" x14ac:dyDescent="0.2">
      <c r="A796" s="6" t="s">
        <v>33</v>
      </c>
      <c r="B796" s="7">
        <v>8</v>
      </c>
      <c r="C796" s="8" t="s">
        <v>1</v>
      </c>
      <c r="D796" s="9">
        <v>7536.7087712486182</v>
      </c>
      <c r="E796" s="10">
        <v>0.01</v>
      </c>
      <c r="F796" s="8" t="s">
        <v>13</v>
      </c>
      <c r="G796" s="8">
        <v>18</v>
      </c>
      <c r="H796" s="11"/>
    </row>
    <row r="797" spans="1:8" x14ac:dyDescent="0.2">
      <c r="A797" s="6" t="s">
        <v>28</v>
      </c>
      <c r="B797" s="7">
        <v>6</v>
      </c>
      <c r="C797" s="8" t="s">
        <v>2</v>
      </c>
      <c r="D797" s="9">
        <v>7519.7543539478011</v>
      </c>
      <c r="E797" s="10">
        <v>0</v>
      </c>
      <c r="F797" s="8" t="s">
        <v>15</v>
      </c>
      <c r="G797" s="8">
        <v>24</v>
      </c>
      <c r="H797" s="11"/>
    </row>
    <row r="798" spans="1:8" x14ac:dyDescent="0.2">
      <c r="A798" s="6" t="s">
        <v>18</v>
      </c>
      <c r="B798" s="7">
        <v>4</v>
      </c>
      <c r="C798" s="8" t="s">
        <v>12</v>
      </c>
      <c r="D798" s="9">
        <v>8004.6784606138863</v>
      </c>
      <c r="E798" s="10">
        <v>0.03</v>
      </c>
      <c r="F798" s="8" t="s">
        <v>15</v>
      </c>
      <c r="G798" s="8">
        <v>39</v>
      </c>
      <c r="H798" s="11"/>
    </row>
    <row r="799" spans="1:8" x14ac:dyDescent="0.2">
      <c r="A799" s="6" t="s">
        <v>31</v>
      </c>
      <c r="B799" s="7">
        <v>9</v>
      </c>
      <c r="C799" s="8" t="s">
        <v>1</v>
      </c>
      <c r="D799" s="9">
        <v>7757.4612197669467</v>
      </c>
      <c r="E799" s="10">
        <v>0.01</v>
      </c>
      <c r="F799" s="8" t="s">
        <v>15</v>
      </c>
      <c r="G799" s="8">
        <v>25</v>
      </c>
      <c r="H799" s="11"/>
    </row>
    <row r="800" spans="1:8" x14ac:dyDescent="0.2">
      <c r="A800" s="6" t="s">
        <v>31</v>
      </c>
      <c r="B800" s="7">
        <v>1</v>
      </c>
      <c r="C800" s="8" t="s">
        <v>12</v>
      </c>
      <c r="D800" s="9">
        <v>7848.7146939446757</v>
      </c>
      <c r="E800" s="10">
        <v>0.02</v>
      </c>
      <c r="F800" s="8" t="s">
        <v>13</v>
      </c>
      <c r="G800" s="8">
        <v>56</v>
      </c>
      <c r="H800" s="11"/>
    </row>
    <row r="801" spans="1:8" x14ac:dyDescent="0.2">
      <c r="A801" s="6" t="s">
        <v>11</v>
      </c>
      <c r="B801" s="7">
        <v>3</v>
      </c>
      <c r="C801" s="8" t="s">
        <v>12</v>
      </c>
      <c r="D801" s="9">
        <v>7790.9386890414044</v>
      </c>
      <c r="E801" s="10">
        <v>0.03</v>
      </c>
      <c r="F801" s="8" t="s">
        <v>15</v>
      </c>
      <c r="G801" s="8">
        <v>29</v>
      </c>
      <c r="H801" s="11"/>
    </row>
    <row r="802" spans="1:8" x14ac:dyDescent="0.2">
      <c r="A802" s="6" t="s">
        <v>24</v>
      </c>
      <c r="B802" s="7">
        <v>7</v>
      </c>
      <c r="C802" s="8" t="s">
        <v>1</v>
      </c>
      <c r="D802" s="9">
        <v>7915.1448524674743</v>
      </c>
      <c r="E802" s="10">
        <v>0.03</v>
      </c>
      <c r="F802" s="8" t="s">
        <v>13</v>
      </c>
      <c r="G802" s="8">
        <v>16</v>
      </c>
      <c r="H802" s="11"/>
    </row>
    <row r="803" spans="1:8" x14ac:dyDescent="0.2">
      <c r="A803" s="6" t="s">
        <v>33</v>
      </c>
      <c r="B803" s="7">
        <v>9</v>
      </c>
      <c r="C803" s="8" t="s">
        <v>1</v>
      </c>
      <c r="D803" s="9">
        <v>8087.5832361633275</v>
      </c>
      <c r="E803" s="10">
        <v>0.02</v>
      </c>
      <c r="F803" s="8" t="s">
        <v>15</v>
      </c>
      <c r="G803" s="8">
        <v>31</v>
      </c>
      <c r="H803" s="11"/>
    </row>
    <row r="804" spans="1:8" x14ac:dyDescent="0.2">
      <c r="A804" s="6" t="s">
        <v>29</v>
      </c>
      <c r="B804" s="7">
        <v>6</v>
      </c>
      <c r="C804" s="8" t="s">
        <v>2</v>
      </c>
      <c r="D804" s="9">
        <v>8047.9384571320406</v>
      </c>
      <c r="E804" s="10">
        <v>0.03</v>
      </c>
      <c r="F804" s="8" t="s">
        <v>15</v>
      </c>
      <c r="G804" s="8">
        <v>25</v>
      </c>
      <c r="H804" s="11"/>
    </row>
    <row r="805" spans="1:8" x14ac:dyDescent="0.2">
      <c r="A805" s="6" t="s">
        <v>22</v>
      </c>
      <c r="B805" s="7">
        <v>8</v>
      </c>
      <c r="C805" s="8" t="s">
        <v>1</v>
      </c>
      <c r="D805" s="9">
        <v>8137.668019519997</v>
      </c>
      <c r="E805" s="10">
        <v>0.02</v>
      </c>
      <c r="F805" s="8" t="s">
        <v>13</v>
      </c>
      <c r="G805" s="8">
        <v>24</v>
      </c>
      <c r="H805" s="11"/>
    </row>
    <row r="806" spans="1:8" x14ac:dyDescent="0.2">
      <c r="A806" s="6" t="s">
        <v>31</v>
      </c>
      <c r="B806" s="7">
        <v>4</v>
      </c>
      <c r="C806" s="8" t="s">
        <v>12</v>
      </c>
      <c r="D806" s="9">
        <v>7575.6958922503372</v>
      </c>
      <c r="E806" s="10">
        <v>0.03</v>
      </c>
      <c r="F806" s="8" t="s">
        <v>13</v>
      </c>
      <c r="G806" s="8">
        <v>20</v>
      </c>
      <c r="H806" s="11"/>
    </row>
    <row r="807" spans="1:8" x14ac:dyDescent="0.2">
      <c r="A807" s="6" t="s">
        <v>29</v>
      </c>
      <c r="B807" s="7">
        <v>8</v>
      </c>
      <c r="C807" s="8" t="s">
        <v>1</v>
      </c>
      <c r="D807" s="9">
        <v>7543.4648746923767</v>
      </c>
      <c r="E807" s="10">
        <v>0</v>
      </c>
      <c r="F807" s="8" t="s">
        <v>15</v>
      </c>
      <c r="G807" s="8">
        <v>39</v>
      </c>
      <c r="H807" s="11"/>
    </row>
    <row r="808" spans="1:8" x14ac:dyDescent="0.2">
      <c r="A808" s="6" t="s">
        <v>24</v>
      </c>
      <c r="B808" s="7">
        <v>4</v>
      </c>
      <c r="C808" s="8" t="s">
        <v>12</v>
      </c>
      <c r="D808" s="9">
        <v>7752.1268144927899</v>
      </c>
      <c r="E808" s="10">
        <v>0.02</v>
      </c>
      <c r="F808" s="8" t="s">
        <v>15</v>
      </c>
      <c r="G808" s="8">
        <v>37</v>
      </c>
      <c r="H808" s="11"/>
    </row>
    <row r="809" spans="1:8" x14ac:dyDescent="0.2">
      <c r="A809" s="6" t="s">
        <v>33</v>
      </c>
      <c r="B809" s="7">
        <v>8</v>
      </c>
      <c r="C809" s="8" t="s">
        <v>1</v>
      </c>
      <c r="D809" s="9">
        <v>7927.5024532380803</v>
      </c>
      <c r="E809" s="10">
        <v>0.03</v>
      </c>
      <c r="F809" s="8" t="s">
        <v>15</v>
      </c>
      <c r="G809" s="8">
        <v>50</v>
      </c>
      <c r="H809" s="11"/>
    </row>
    <row r="810" spans="1:8" x14ac:dyDescent="0.2">
      <c r="A810" s="6" t="s">
        <v>31</v>
      </c>
      <c r="B810" s="7">
        <v>1</v>
      </c>
      <c r="C810" s="8" t="s">
        <v>12</v>
      </c>
      <c r="D810" s="9">
        <v>7982.4748255217901</v>
      </c>
      <c r="E810" s="10">
        <v>0</v>
      </c>
      <c r="F810" s="8" t="s">
        <v>15</v>
      </c>
      <c r="G810" s="8">
        <v>39</v>
      </c>
      <c r="H810" s="11"/>
    </row>
    <row r="811" spans="1:8" x14ac:dyDescent="0.2">
      <c r="A811" s="6" t="s">
        <v>31</v>
      </c>
      <c r="B811" s="7">
        <v>7</v>
      </c>
      <c r="C811" s="8" t="s">
        <v>1</v>
      </c>
      <c r="D811" s="9">
        <v>8068.6550759736429</v>
      </c>
      <c r="E811" s="10">
        <v>0</v>
      </c>
      <c r="F811" s="8" t="s">
        <v>13</v>
      </c>
      <c r="G811" s="8">
        <v>59</v>
      </c>
      <c r="H811" s="11"/>
    </row>
    <row r="812" spans="1:8" x14ac:dyDescent="0.2">
      <c r="A812" s="6" t="s">
        <v>14</v>
      </c>
      <c r="B812" s="7">
        <v>6</v>
      </c>
      <c r="C812" s="8" t="s">
        <v>2</v>
      </c>
      <c r="D812" s="9">
        <v>7829.4036083056881</v>
      </c>
      <c r="E812" s="10">
        <v>0.02</v>
      </c>
      <c r="F812" s="8" t="s">
        <v>15</v>
      </c>
      <c r="G812" s="8">
        <v>22</v>
      </c>
      <c r="H812" s="11"/>
    </row>
    <row r="813" spans="1:8" x14ac:dyDescent="0.2">
      <c r="A813" s="6" t="s">
        <v>18</v>
      </c>
      <c r="B813" s="7">
        <v>2</v>
      </c>
      <c r="C813" s="8" t="s">
        <v>12</v>
      </c>
      <c r="D813" s="9">
        <v>7568.7916825896582</v>
      </c>
      <c r="E813" s="10">
        <v>0.01</v>
      </c>
      <c r="F813" s="8" t="s">
        <v>15</v>
      </c>
      <c r="G813" s="8">
        <v>45</v>
      </c>
      <c r="H813" s="11"/>
    </row>
    <row r="814" spans="1:8" x14ac:dyDescent="0.2">
      <c r="A814" s="6" t="s">
        <v>22</v>
      </c>
      <c r="B814" s="7">
        <v>5</v>
      </c>
      <c r="C814" s="8" t="s">
        <v>2</v>
      </c>
      <c r="D814" s="9">
        <v>7859.7982000607408</v>
      </c>
      <c r="E814" s="10">
        <v>0.03</v>
      </c>
      <c r="F814" s="8" t="s">
        <v>15</v>
      </c>
      <c r="G814" s="8">
        <v>24</v>
      </c>
      <c r="H814" s="11"/>
    </row>
    <row r="815" spans="1:8" x14ac:dyDescent="0.2">
      <c r="A815" s="6" t="s">
        <v>31</v>
      </c>
      <c r="B815" s="7">
        <v>3</v>
      </c>
      <c r="C815" s="8" t="s">
        <v>12</v>
      </c>
      <c r="D815" s="9">
        <v>8075.1383574142437</v>
      </c>
      <c r="E815" s="10">
        <v>0.02</v>
      </c>
      <c r="F815" s="8" t="s">
        <v>15</v>
      </c>
      <c r="G815" s="8">
        <v>23</v>
      </c>
      <c r="H815" s="11"/>
    </row>
    <row r="816" spans="1:8" x14ac:dyDescent="0.2">
      <c r="A816" s="6" t="s">
        <v>18</v>
      </c>
      <c r="B816" s="7">
        <v>1</v>
      </c>
      <c r="C816" s="8" t="s">
        <v>12</v>
      </c>
      <c r="D816" s="9">
        <v>8160.8271126199543</v>
      </c>
      <c r="E816" s="10">
        <v>0</v>
      </c>
      <c r="F816" s="8" t="s">
        <v>13</v>
      </c>
      <c r="G816" s="8">
        <v>42</v>
      </c>
      <c r="H816" s="11"/>
    </row>
    <row r="817" spans="1:8" x14ac:dyDescent="0.2">
      <c r="A817" s="6" t="s">
        <v>18</v>
      </c>
      <c r="B817" s="7">
        <v>4</v>
      </c>
      <c r="C817" s="8" t="s">
        <v>12</v>
      </c>
      <c r="D817" s="9">
        <v>7546.416860904169</v>
      </c>
      <c r="E817" s="10">
        <v>0</v>
      </c>
      <c r="F817" s="8" t="s">
        <v>15</v>
      </c>
      <c r="G817" s="8">
        <v>21</v>
      </c>
      <c r="H817" s="11"/>
    </row>
    <row r="818" spans="1:8" x14ac:dyDescent="0.2">
      <c r="A818" s="6" t="s">
        <v>24</v>
      </c>
      <c r="B818" s="7">
        <v>7</v>
      </c>
      <c r="C818" s="8" t="s">
        <v>1</v>
      </c>
      <c r="D818" s="9">
        <v>8016.3916847193514</v>
      </c>
      <c r="E818" s="10">
        <v>0.02</v>
      </c>
      <c r="F818" s="8" t="s">
        <v>13</v>
      </c>
      <c r="G818" s="8">
        <v>64</v>
      </c>
      <c r="H818" s="11"/>
    </row>
    <row r="819" spans="1:8" x14ac:dyDescent="0.2">
      <c r="A819" s="6" t="s">
        <v>14</v>
      </c>
      <c r="B819" s="7">
        <v>8</v>
      </c>
      <c r="C819" s="8" t="s">
        <v>1</v>
      </c>
      <c r="D819" s="9">
        <v>7647.9693553771949</v>
      </c>
      <c r="E819" s="10">
        <v>0.02</v>
      </c>
      <c r="F819" s="8" t="s">
        <v>15</v>
      </c>
      <c r="G819" s="8">
        <v>21</v>
      </c>
      <c r="H819" s="11"/>
    </row>
    <row r="820" spans="1:8" x14ac:dyDescent="0.2">
      <c r="A820" s="6" t="s">
        <v>14</v>
      </c>
      <c r="B820" s="7">
        <v>6</v>
      </c>
      <c r="C820" s="8" t="s">
        <v>2</v>
      </c>
      <c r="D820" s="9">
        <v>7618.4425282553866</v>
      </c>
      <c r="E820" s="10">
        <v>0.01</v>
      </c>
      <c r="F820" s="8" t="s">
        <v>13</v>
      </c>
      <c r="G820" s="8">
        <v>43</v>
      </c>
      <c r="H820" s="11"/>
    </row>
    <row r="821" spans="1:8" x14ac:dyDescent="0.2">
      <c r="A821" s="6" t="s">
        <v>18</v>
      </c>
      <c r="B821" s="7">
        <v>2</v>
      </c>
      <c r="C821" s="8" t="s">
        <v>12</v>
      </c>
      <c r="D821" s="9">
        <v>7594.3187875112881</v>
      </c>
      <c r="E821" s="10">
        <v>0.03</v>
      </c>
      <c r="F821" s="8" t="s">
        <v>13</v>
      </c>
      <c r="G821" s="8">
        <v>16</v>
      </c>
      <c r="H821" s="11"/>
    </row>
    <row r="822" spans="1:8" x14ac:dyDescent="0.2">
      <c r="A822" s="6" t="s">
        <v>33</v>
      </c>
      <c r="B822" s="7">
        <v>4</v>
      </c>
      <c r="C822" s="8" t="s">
        <v>12</v>
      </c>
      <c r="D822" s="9">
        <v>8076.2909797265138</v>
      </c>
      <c r="E822" s="10">
        <v>0</v>
      </c>
      <c r="F822" s="8" t="s">
        <v>15</v>
      </c>
      <c r="G822" s="8">
        <v>41</v>
      </c>
      <c r="H822" s="11"/>
    </row>
    <row r="823" spans="1:8" x14ac:dyDescent="0.2">
      <c r="A823" s="6" t="s">
        <v>29</v>
      </c>
      <c r="B823" s="7">
        <v>6</v>
      </c>
      <c r="C823" s="8" t="s">
        <v>2</v>
      </c>
      <c r="D823" s="9">
        <v>8008.4643142645791</v>
      </c>
      <c r="E823" s="10">
        <v>0.02</v>
      </c>
      <c r="F823" s="8" t="s">
        <v>15</v>
      </c>
      <c r="G823" s="8">
        <v>44</v>
      </c>
      <c r="H823" s="11"/>
    </row>
    <row r="824" spans="1:8" x14ac:dyDescent="0.2">
      <c r="A824" s="6" t="s">
        <v>32</v>
      </c>
      <c r="B824" s="7">
        <v>4</v>
      </c>
      <c r="C824" s="8" t="s">
        <v>12</v>
      </c>
      <c r="D824" s="9">
        <v>8132.0427319278542</v>
      </c>
      <c r="E824" s="10">
        <v>0.03</v>
      </c>
      <c r="F824" s="8" t="s">
        <v>15</v>
      </c>
      <c r="G824" s="8">
        <v>35</v>
      </c>
      <c r="H824" s="11"/>
    </row>
    <row r="825" spans="1:8" x14ac:dyDescent="0.2">
      <c r="A825" s="6" t="s">
        <v>32</v>
      </c>
      <c r="B825" s="7">
        <v>1</v>
      </c>
      <c r="C825" s="8" t="s">
        <v>12</v>
      </c>
      <c r="D825" s="9">
        <v>8067.5678985086051</v>
      </c>
      <c r="E825" s="10">
        <v>0.03</v>
      </c>
      <c r="F825" s="8" t="s">
        <v>13</v>
      </c>
      <c r="G825" s="8">
        <v>37</v>
      </c>
      <c r="H825" s="11"/>
    </row>
    <row r="826" spans="1:8" x14ac:dyDescent="0.2">
      <c r="A826" s="6" t="s">
        <v>33</v>
      </c>
      <c r="B826" s="7">
        <v>6</v>
      </c>
      <c r="C826" s="8" t="s">
        <v>2</v>
      </c>
      <c r="D826" s="9">
        <v>7868.3400826402521</v>
      </c>
      <c r="E826" s="10">
        <v>0</v>
      </c>
      <c r="F826" s="8" t="s">
        <v>15</v>
      </c>
      <c r="G826" s="8">
        <v>58</v>
      </c>
      <c r="H826" s="11"/>
    </row>
    <row r="827" spans="1:8" x14ac:dyDescent="0.2">
      <c r="A827" s="6" t="s">
        <v>18</v>
      </c>
      <c r="B827" s="7">
        <v>3</v>
      </c>
      <c r="C827" s="8" t="s">
        <v>12</v>
      </c>
      <c r="D827" s="9">
        <v>8261.9808492547418</v>
      </c>
      <c r="E827" s="10">
        <v>0</v>
      </c>
      <c r="F827" s="8" t="s">
        <v>15</v>
      </c>
      <c r="G827" s="8">
        <v>42</v>
      </c>
      <c r="H827" s="11"/>
    </row>
    <row r="828" spans="1:8" x14ac:dyDescent="0.2">
      <c r="A828" s="6" t="s">
        <v>11</v>
      </c>
      <c r="B828" s="7">
        <v>8</v>
      </c>
      <c r="C828" s="8" t="s">
        <v>1</v>
      </c>
      <c r="D828" s="9">
        <v>7644.7257571996215</v>
      </c>
      <c r="E828" s="10">
        <v>0.02</v>
      </c>
      <c r="F828" s="8" t="s">
        <v>15</v>
      </c>
      <c r="G828" s="8">
        <v>40</v>
      </c>
      <c r="H828" s="11"/>
    </row>
    <row r="829" spans="1:8" x14ac:dyDescent="0.2">
      <c r="A829" s="6" t="s">
        <v>24</v>
      </c>
      <c r="B829" s="7">
        <v>5</v>
      </c>
      <c r="C829" s="8" t="s">
        <v>2</v>
      </c>
      <c r="D829" s="9">
        <v>8147.3383245453442</v>
      </c>
      <c r="E829" s="10">
        <v>0.02</v>
      </c>
      <c r="F829" s="8" t="s">
        <v>15</v>
      </c>
      <c r="G829" s="8">
        <v>24</v>
      </c>
      <c r="H829" s="11"/>
    </row>
    <row r="830" spans="1:8" x14ac:dyDescent="0.2">
      <c r="A830" s="6" t="s">
        <v>31</v>
      </c>
      <c r="B830" s="7">
        <v>2</v>
      </c>
      <c r="C830" s="8" t="s">
        <v>12</v>
      </c>
      <c r="D830" s="9">
        <v>7538.971040255451</v>
      </c>
      <c r="E830" s="10">
        <v>0.02</v>
      </c>
      <c r="F830" s="8" t="s">
        <v>15</v>
      </c>
      <c r="G830" s="8">
        <v>55</v>
      </c>
      <c r="H830" s="11"/>
    </row>
    <row r="831" spans="1:8" x14ac:dyDescent="0.2">
      <c r="A831" s="6" t="s">
        <v>31</v>
      </c>
      <c r="B831" s="7">
        <v>3</v>
      </c>
      <c r="C831" s="8" t="s">
        <v>12</v>
      </c>
      <c r="D831" s="9">
        <v>7639.05482398412</v>
      </c>
      <c r="E831" s="10">
        <v>0.01</v>
      </c>
      <c r="F831" s="8" t="s">
        <v>13</v>
      </c>
      <c r="G831" s="8">
        <v>36</v>
      </c>
      <c r="H831" s="11"/>
    </row>
    <row r="832" spans="1:8" x14ac:dyDescent="0.2">
      <c r="A832" s="6" t="s">
        <v>14</v>
      </c>
      <c r="B832" s="7">
        <v>2</v>
      </c>
      <c r="C832" s="8" t="s">
        <v>12</v>
      </c>
      <c r="D832" s="9">
        <v>7662.4767911261506</v>
      </c>
      <c r="E832" s="10">
        <v>0</v>
      </c>
      <c r="F832" s="8" t="s">
        <v>15</v>
      </c>
      <c r="G832" s="8">
        <v>47</v>
      </c>
      <c r="H832" s="11"/>
    </row>
    <row r="833" spans="1:8" x14ac:dyDescent="0.2">
      <c r="A833" s="6" t="s">
        <v>22</v>
      </c>
      <c r="B833" s="7">
        <v>7</v>
      </c>
      <c r="C833" s="8" t="s">
        <v>1</v>
      </c>
      <c r="D833" s="9">
        <v>7635.9438954502775</v>
      </c>
      <c r="E833" s="10">
        <v>0</v>
      </c>
      <c r="F833" s="8" t="s">
        <v>15</v>
      </c>
      <c r="G833" s="8">
        <v>40</v>
      </c>
      <c r="H833" s="11"/>
    </row>
    <row r="834" spans="1:8" x14ac:dyDescent="0.2">
      <c r="A834" s="6" t="s">
        <v>33</v>
      </c>
      <c r="B834" s="7">
        <v>5</v>
      </c>
      <c r="C834" s="8" t="s">
        <v>2</v>
      </c>
      <c r="D834" s="9">
        <v>7918.987341399411</v>
      </c>
      <c r="E834" s="10">
        <v>0.03</v>
      </c>
      <c r="F834" s="8" t="s">
        <v>15</v>
      </c>
      <c r="G834" s="8">
        <v>40</v>
      </c>
      <c r="H834" s="11"/>
    </row>
    <row r="835" spans="1:8" x14ac:dyDescent="0.2">
      <c r="A835" s="6" t="s">
        <v>33</v>
      </c>
      <c r="B835" s="7">
        <v>2</v>
      </c>
      <c r="C835" s="8" t="s">
        <v>12</v>
      </c>
      <c r="D835" s="9">
        <v>7606.197535355218</v>
      </c>
      <c r="E835" s="10">
        <v>0.02</v>
      </c>
      <c r="F835" s="8" t="s">
        <v>15</v>
      </c>
      <c r="G835" s="8">
        <v>39</v>
      </c>
      <c r="H835" s="11"/>
    </row>
    <row r="836" spans="1:8" x14ac:dyDescent="0.2">
      <c r="A836" s="6" t="s">
        <v>24</v>
      </c>
      <c r="B836" s="7">
        <v>7</v>
      </c>
      <c r="C836" s="8" t="s">
        <v>1</v>
      </c>
      <c r="D836" s="9">
        <v>7721.4274554479425</v>
      </c>
      <c r="E836" s="10">
        <v>0.01</v>
      </c>
      <c r="F836" s="8" t="s">
        <v>15</v>
      </c>
      <c r="G836" s="8">
        <v>23</v>
      </c>
      <c r="H836" s="11"/>
    </row>
    <row r="837" spans="1:8" x14ac:dyDescent="0.2">
      <c r="A837" s="6" t="s">
        <v>33</v>
      </c>
      <c r="B837" s="7">
        <v>8</v>
      </c>
      <c r="C837" s="8" t="s">
        <v>1</v>
      </c>
      <c r="D837" s="9">
        <v>7505.0296371294053</v>
      </c>
      <c r="E837" s="10">
        <v>0</v>
      </c>
      <c r="F837" s="8" t="s">
        <v>15</v>
      </c>
      <c r="G837" s="8">
        <v>21</v>
      </c>
      <c r="H837" s="11"/>
    </row>
    <row r="838" spans="1:8" x14ac:dyDescent="0.2">
      <c r="A838" s="6" t="s">
        <v>31</v>
      </c>
      <c r="B838" s="7">
        <v>5</v>
      </c>
      <c r="C838" s="8" t="s">
        <v>2</v>
      </c>
      <c r="D838" s="9">
        <v>8095.9965223050358</v>
      </c>
      <c r="E838" s="10">
        <v>0</v>
      </c>
      <c r="F838" s="8" t="s">
        <v>13</v>
      </c>
      <c r="G838" s="8">
        <v>24</v>
      </c>
      <c r="H838" s="11"/>
    </row>
    <row r="839" spans="1:8" x14ac:dyDescent="0.2">
      <c r="A839" s="6" t="s">
        <v>30</v>
      </c>
      <c r="B839" s="7">
        <v>6</v>
      </c>
      <c r="C839" s="8" t="s">
        <v>2</v>
      </c>
      <c r="D839" s="9">
        <v>7667.0591853699352</v>
      </c>
      <c r="E839" s="10">
        <v>0.02</v>
      </c>
      <c r="F839" s="8" t="s">
        <v>15</v>
      </c>
      <c r="G839" s="8">
        <v>38</v>
      </c>
      <c r="H839" s="11"/>
    </row>
    <row r="840" spans="1:8" x14ac:dyDescent="0.2">
      <c r="A840" s="6" t="s">
        <v>18</v>
      </c>
      <c r="B840" s="7">
        <v>9</v>
      </c>
      <c r="C840" s="8" t="s">
        <v>1</v>
      </c>
      <c r="D840" s="9">
        <v>7590.4850651077732</v>
      </c>
      <c r="E840" s="10">
        <v>0.03</v>
      </c>
      <c r="F840" s="8" t="s">
        <v>15</v>
      </c>
      <c r="G840" s="8">
        <v>31</v>
      </c>
      <c r="H840" s="11"/>
    </row>
    <row r="841" spans="1:8" x14ac:dyDescent="0.2">
      <c r="A841" s="6" t="s">
        <v>30</v>
      </c>
      <c r="B841" s="7">
        <v>3</v>
      </c>
      <c r="C841" s="8" t="s">
        <v>12</v>
      </c>
      <c r="D841" s="9">
        <v>7964.0315238189532</v>
      </c>
      <c r="E841" s="10">
        <v>0</v>
      </c>
      <c r="F841" s="8" t="s">
        <v>13</v>
      </c>
      <c r="G841" s="8">
        <v>44</v>
      </c>
      <c r="H841" s="11"/>
    </row>
    <row r="842" spans="1:8" x14ac:dyDescent="0.2">
      <c r="A842" s="6" t="s">
        <v>33</v>
      </c>
      <c r="B842" s="7">
        <v>2</v>
      </c>
      <c r="C842" s="8" t="s">
        <v>12</v>
      </c>
      <c r="D842" s="9">
        <v>7626.7254756094235</v>
      </c>
      <c r="E842" s="10">
        <v>0.01</v>
      </c>
      <c r="F842" s="8" t="s">
        <v>15</v>
      </c>
      <c r="G842" s="8">
        <v>38</v>
      </c>
      <c r="H842" s="11"/>
    </row>
    <row r="843" spans="1:8" x14ac:dyDescent="0.2">
      <c r="A843" s="6" t="s">
        <v>22</v>
      </c>
      <c r="B843" s="7">
        <v>2</v>
      </c>
      <c r="C843" s="8" t="s">
        <v>12</v>
      </c>
      <c r="D843" s="9">
        <v>7891.6769377323862</v>
      </c>
      <c r="E843" s="10">
        <v>0.02</v>
      </c>
      <c r="F843" s="8" t="s">
        <v>13</v>
      </c>
      <c r="G843" s="8">
        <v>23</v>
      </c>
      <c r="H843" s="11"/>
    </row>
    <row r="844" spans="1:8" x14ac:dyDescent="0.2">
      <c r="A844" s="6" t="s">
        <v>22</v>
      </c>
      <c r="B844" s="7">
        <v>4</v>
      </c>
      <c r="C844" s="8" t="s">
        <v>12</v>
      </c>
      <c r="D844" s="9">
        <v>7898.2786418368278</v>
      </c>
      <c r="E844" s="10">
        <v>0.01</v>
      </c>
      <c r="F844" s="8" t="s">
        <v>15</v>
      </c>
      <c r="G844" s="8">
        <v>22</v>
      </c>
      <c r="H844" s="11"/>
    </row>
    <row r="845" spans="1:8" x14ac:dyDescent="0.2">
      <c r="A845" s="6" t="s">
        <v>33</v>
      </c>
      <c r="B845" s="7">
        <v>2</v>
      </c>
      <c r="C845" s="8" t="s">
        <v>12</v>
      </c>
      <c r="D845" s="9">
        <v>7947.9904932076215</v>
      </c>
      <c r="E845" s="10">
        <v>0.02</v>
      </c>
      <c r="F845" s="8" t="s">
        <v>15</v>
      </c>
      <c r="G845" s="8">
        <v>39</v>
      </c>
      <c r="H845" s="11"/>
    </row>
    <row r="846" spans="1:8" x14ac:dyDescent="0.2">
      <c r="A846" s="6" t="s">
        <v>33</v>
      </c>
      <c r="B846" s="7">
        <v>4</v>
      </c>
      <c r="C846" s="8" t="s">
        <v>12</v>
      </c>
      <c r="D846" s="9">
        <v>7760.3386197206919</v>
      </c>
      <c r="E846" s="10">
        <v>0.03</v>
      </c>
      <c r="F846" s="8" t="s">
        <v>15</v>
      </c>
      <c r="G846" s="8">
        <v>24</v>
      </c>
      <c r="H846" s="11"/>
    </row>
    <row r="847" spans="1:8" x14ac:dyDescent="0.2">
      <c r="A847" s="6" t="s">
        <v>20</v>
      </c>
      <c r="B847" s="7">
        <v>8</v>
      </c>
      <c r="C847" s="8" t="s">
        <v>1</v>
      </c>
      <c r="D847" s="9">
        <v>7590.8631364320399</v>
      </c>
      <c r="E847" s="10">
        <v>0.03</v>
      </c>
      <c r="F847" s="8" t="s">
        <v>13</v>
      </c>
      <c r="G847" s="8">
        <v>37</v>
      </c>
      <c r="H847" s="11"/>
    </row>
    <row r="848" spans="1:8" x14ac:dyDescent="0.2">
      <c r="A848" s="6" t="s">
        <v>28</v>
      </c>
      <c r="B848" s="7">
        <v>3</v>
      </c>
      <c r="C848" s="8" t="s">
        <v>12</v>
      </c>
      <c r="D848" s="9">
        <v>7514.3125603330282</v>
      </c>
      <c r="E848" s="10">
        <v>0.01</v>
      </c>
      <c r="F848" s="8" t="s">
        <v>15</v>
      </c>
      <c r="G848" s="8">
        <v>48</v>
      </c>
      <c r="H848" s="11"/>
    </row>
    <row r="849" spans="1:8" x14ac:dyDescent="0.2">
      <c r="A849" s="6" t="s">
        <v>33</v>
      </c>
      <c r="B849" s="7">
        <v>3</v>
      </c>
      <c r="C849" s="8" t="s">
        <v>12</v>
      </c>
      <c r="D849" s="9">
        <v>7670.6829231794654</v>
      </c>
      <c r="E849" s="10">
        <v>0.01</v>
      </c>
      <c r="F849" s="8" t="s">
        <v>15</v>
      </c>
      <c r="G849" s="8">
        <v>39</v>
      </c>
      <c r="H849" s="11"/>
    </row>
    <row r="850" spans="1:8" x14ac:dyDescent="0.2">
      <c r="A850" s="6" t="s">
        <v>24</v>
      </c>
      <c r="B850" s="7">
        <v>1</v>
      </c>
      <c r="C850" s="8" t="s">
        <v>12</v>
      </c>
      <c r="D850" s="9">
        <v>8236.9382076204693</v>
      </c>
      <c r="E850" s="10">
        <v>0.02</v>
      </c>
      <c r="F850" s="8" t="s">
        <v>15</v>
      </c>
      <c r="G850" s="8">
        <v>39</v>
      </c>
      <c r="H850" s="11"/>
    </row>
    <row r="851" spans="1:8" x14ac:dyDescent="0.2">
      <c r="A851" s="6" t="s">
        <v>32</v>
      </c>
      <c r="B851" s="7">
        <v>6</v>
      </c>
      <c r="C851" s="8" t="s">
        <v>2</v>
      </c>
      <c r="D851" s="9">
        <v>7834.8825270802854</v>
      </c>
      <c r="E851" s="10">
        <v>0.02</v>
      </c>
      <c r="F851" s="8" t="s">
        <v>15</v>
      </c>
      <c r="G851" s="8">
        <v>50</v>
      </c>
      <c r="H851" s="11"/>
    </row>
    <row r="852" spans="1:8" x14ac:dyDescent="0.2">
      <c r="A852" s="6" t="s">
        <v>31</v>
      </c>
      <c r="B852" s="7">
        <v>4</v>
      </c>
      <c r="C852" s="8" t="s">
        <v>12</v>
      </c>
      <c r="D852" s="9">
        <v>7873.8899674510321</v>
      </c>
      <c r="E852" s="10">
        <v>0.02</v>
      </c>
      <c r="F852" s="8" t="s">
        <v>13</v>
      </c>
      <c r="G852" s="8">
        <v>26</v>
      </c>
      <c r="H852" s="11"/>
    </row>
    <row r="853" spans="1:8" x14ac:dyDescent="0.2">
      <c r="A853" s="6" t="s">
        <v>30</v>
      </c>
      <c r="B853" s="7">
        <v>5</v>
      </c>
      <c r="C853" s="8" t="s">
        <v>2</v>
      </c>
      <c r="D853" s="9">
        <v>7755.0920477056889</v>
      </c>
      <c r="E853" s="10">
        <v>0.03</v>
      </c>
      <c r="F853" s="8" t="s">
        <v>15</v>
      </c>
      <c r="G853" s="8">
        <v>45</v>
      </c>
      <c r="H853" s="11"/>
    </row>
    <row r="854" spans="1:8" x14ac:dyDescent="0.2">
      <c r="A854" s="6" t="s">
        <v>28</v>
      </c>
      <c r="B854" s="7">
        <v>9</v>
      </c>
      <c r="C854" s="8" t="s">
        <v>1</v>
      </c>
      <c r="D854" s="9">
        <v>7735.853123111051</v>
      </c>
      <c r="E854" s="10">
        <v>0.01</v>
      </c>
      <c r="F854" s="8" t="s">
        <v>13</v>
      </c>
      <c r="G854" s="8">
        <v>32</v>
      </c>
      <c r="H854" s="11"/>
    </row>
    <row r="855" spans="1:8" x14ac:dyDescent="0.2">
      <c r="A855" s="6" t="s">
        <v>31</v>
      </c>
      <c r="B855" s="7">
        <v>2</v>
      </c>
      <c r="C855" s="8" t="s">
        <v>12</v>
      </c>
      <c r="D855" s="9">
        <v>8094.3734196982541</v>
      </c>
      <c r="E855" s="10">
        <v>0</v>
      </c>
      <c r="F855" s="8" t="s">
        <v>15</v>
      </c>
      <c r="G855" s="8">
        <v>26</v>
      </c>
      <c r="H855" s="11"/>
    </row>
    <row r="856" spans="1:8" x14ac:dyDescent="0.2">
      <c r="A856" s="6" t="s">
        <v>14</v>
      </c>
      <c r="B856" s="7">
        <v>2</v>
      </c>
      <c r="C856" s="8" t="s">
        <v>12</v>
      </c>
      <c r="D856" s="9">
        <v>7836.314878184553</v>
      </c>
      <c r="E856" s="10">
        <v>0.01</v>
      </c>
      <c r="F856" s="8" t="s">
        <v>13</v>
      </c>
      <c r="G856" s="8">
        <v>35</v>
      </c>
      <c r="H856" s="11"/>
    </row>
    <row r="857" spans="1:8" x14ac:dyDescent="0.2">
      <c r="A857" s="6" t="s">
        <v>28</v>
      </c>
      <c r="B857" s="7">
        <v>1</v>
      </c>
      <c r="C857" s="8" t="s">
        <v>12</v>
      </c>
      <c r="D857" s="9">
        <v>7979.3237421124968</v>
      </c>
      <c r="E857" s="10">
        <v>0</v>
      </c>
      <c r="F857" s="8" t="s">
        <v>15</v>
      </c>
      <c r="G857" s="8">
        <v>23</v>
      </c>
      <c r="H857" s="11"/>
    </row>
    <row r="858" spans="1:8" x14ac:dyDescent="0.2">
      <c r="A858" s="6" t="s">
        <v>22</v>
      </c>
      <c r="B858" s="7">
        <v>8</v>
      </c>
      <c r="C858" s="8" t="s">
        <v>1</v>
      </c>
      <c r="D858" s="9">
        <v>7614.5709357722853</v>
      </c>
      <c r="E858" s="10">
        <v>0.02</v>
      </c>
      <c r="F858" s="8" t="s">
        <v>15</v>
      </c>
      <c r="G858" s="8">
        <v>41</v>
      </c>
      <c r="H858" s="11"/>
    </row>
    <row r="859" spans="1:8" x14ac:dyDescent="0.2">
      <c r="A859" s="6" t="s">
        <v>14</v>
      </c>
      <c r="B859" s="7">
        <v>8</v>
      </c>
      <c r="C859" s="8" t="s">
        <v>1</v>
      </c>
      <c r="D859" s="9">
        <v>7964.7600960539967</v>
      </c>
      <c r="E859" s="10">
        <v>0</v>
      </c>
      <c r="F859" s="8" t="s">
        <v>15</v>
      </c>
      <c r="G859" s="8">
        <v>25</v>
      </c>
      <c r="H859" s="11"/>
    </row>
    <row r="860" spans="1:8" x14ac:dyDescent="0.2">
      <c r="A860" s="6" t="s">
        <v>20</v>
      </c>
      <c r="B860" s="7">
        <v>8</v>
      </c>
      <c r="C860" s="8" t="s">
        <v>1</v>
      </c>
      <c r="D860" s="9">
        <v>7765.4766113238929</v>
      </c>
      <c r="E860" s="10">
        <v>0</v>
      </c>
      <c r="F860" s="8" t="s">
        <v>13</v>
      </c>
      <c r="G860" s="8">
        <v>64</v>
      </c>
      <c r="H860" s="11"/>
    </row>
    <row r="861" spans="1:8" x14ac:dyDescent="0.2">
      <c r="A861" s="6" t="s">
        <v>22</v>
      </c>
      <c r="B861" s="7">
        <v>3</v>
      </c>
      <c r="C861" s="8" t="s">
        <v>12</v>
      </c>
      <c r="D861" s="9">
        <v>8197.8186631703284</v>
      </c>
      <c r="E861" s="10">
        <v>0</v>
      </c>
      <c r="F861" s="8" t="s">
        <v>15</v>
      </c>
      <c r="G861" s="8">
        <v>33</v>
      </c>
      <c r="H861" s="11"/>
    </row>
    <row r="862" spans="1:8" x14ac:dyDescent="0.2">
      <c r="A862" s="6" t="s">
        <v>33</v>
      </c>
      <c r="B862" s="7">
        <v>8</v>
      </c>
      <c r="C862" s="8" t="s">
        <v>1</v>
      </c>
      <c r="D862" s="9">
        <v>7758.6834990149327</v>
      </c>
      <c r="E862" s="10">
        <v>0.03</v>
      </c>
      <c r="F862" s="8" t="s">
        <v>15</v>
      </c>
      <c r="G862" s="8">
        <v>43</v>
      </c>
      <c r="H862" s="11"/>
    </row>
    <row r="863" spans="1:8" x14ac:dyDescent="0.2">
      <c r="A863" s="6" t="s">
        <v>29</v>
      </c>
      <c r="B863" s="7">
        <v>3</v>
      </c>
      <c r="C863" s="8" t="s">
        <v>12</v>
      </c>
      <c r="D863" s="9">
        <v>8181.2714515173047</v>
      </c>
      <c r="E863" s="10">
        <v>0</v>
      </c>
      <c r="F863" s="8" t="s">
        <v>15</v>
      </c>
      <c r="G863" s="8">
        <v>45</v>
      </c>
      <c r="H863" s="11"/>
    </row>
    <row r="864" spans="1:8" x14ac:dyDescent="0.2">
      <c r="A864" s="6" t="s">
        <v>20</v>
      </c>
      <c r="B864" s="7">
        <v>4</v>
      </c>
      <c r="C864" s="8" t="s">
        <v>12</v>
      </c>
      <c r="D864" s="9">
        <v>7865.4811424515583</v>
      </c>
      <c r="E864" s="10">
        <v>0</v>
      </c>
      <c r="F864" s="8" t="s">
        <v>13</v>
      </c>
      <c r="G864" s="8">
        <v>38</v>
      </c>
      <c r="H864" s="11"/>
    </row>
    <row r="865" spans="1:8" x14ac:dyDescent="0.2">
      <c r="A865" s="6" t="s">
        <v>32</v>
      </c>
      <c r="B865" s="7">
        <v>2</v>
      </c>
      <c r="C865" s="8" t="s">
        <v>12</v>
      </c>
      <c r="D865" s="9">
        <v>7606.2390844655556</v>
      </c>
      <c r="E865" s="10">
        <v>0</v>
      </c>
      <c r="F865" s="8" t="s">
        <v>15</v>
      </c>
      <c r="G865" s="8">
        <v>34</v>
      </c>
      <c r="H865" s="11"/>
    </row>
    <row r="866" spans="1:8" x14ac:dyDescent="0.2">
      <c r="A866" s="6" t="s">
        <v>14</v>
      </c>
      <c r="B866" s="7">
        <v>6</v>
      </c>
      <c r="C866" s="8" t="s">
        <v>2</v>
      </c>
      <c r="D866" s="9">
        <v>7667.0591853699352</v>
      </c>
      <c r="E866" s="10">
        <v>0.03</v>
      </c>
      <c r="F866" s="8" t="s">
        <v>15</v>
      </c>
      <c r="G866" s="8">
        <v>44</v>
      </c>
      <c r="H866" s="11"/>
    </row>
    <row r="867" spans="1:8" x14ac:dyDescent="0.2">
      <c r="A867" s="6" t="s">
        <v>11</v>
      </c>
      <c r="B867" s="7">
        <v>5</v>
      </c>
      <c r="C867" s="8" t="s">
        <v>2</v>
      </c>
      <c r="D867" s="9">
        <v>7889.0534820201856</v>
      </c>
      <c r="E867" s="10">
        <v>0.03</v>
      </c>
      <c r="F867" s="8" t="s">
        <v>15</v>
      </c>
      <c r="G867" s="8">
        <v>41</v>
      </c>
      <c r="H867" s="11"/>
    </row>
    <row r="868" spans="1:8" x14ac:dyDescent="0.2">
      <c r="A868" s="6" t="s">
        <v>14</v>
      </c>
      <c r="B868" s="7">
        <v>6</v>
      </c>
      <c r="C868" s="8" t="s">
        <v>2</v>
      </c>
      <c r="D868" s="9">
        <v>7902.1529095921005</v>
      </c>
      <c r="E868" s="10">
        <v>0.03</v>
      </c>
      <c r="F868" s="8" t="s">
        <v>15</v>
      </c>
      <c r="G868" s="8">
        <v>22</v>
      </c>
      <c r="H868" s="11"/>
    </row>
    <row r="869" spans="1:8" x14ac:dyDescent="0.2">
      <c r="A869" s="6" t="s">
        <v>20</v>
      </c>
      <c r="B869" s="7">
        <v>3</v>
      </c>
      <c r="C869" s="8" t="s">
        <v>12</v>
      </c>
      <c r="D869" s="9">
        <v>8097.8973379873423</v>
      </c>
      <c r="E869" s="10">
        <v>0.01</v>
      </c>
      <c r="F869" s="8" t="s">
        <v>15</v>
      </c>
      <c r="G869" s="8">
        <v>24</v>
      </c>
      <c r="H869" s="11"/>
    </row>
    <row r="870" spans="1:8" x14ac:dyDescent="0.2">
      <c r="A870" s="6" t="s">
        <v>20</v>
      </c>
      <c r="B870" s="7">
        <v>5</v>
      </c>
      <c r="C870" s="8" t="s">
        <v>2</v>
      </c>
      <c r="D870" s="9">
        <v>7811.7781602785408</v>
      </c>
      <c r="E870" s="10">
        <v>0</v>
      </c>
      <c r="F870" s="8" t="s">
        <v>15</v>
      </c>
      <c r="G870" s="8">
        <v>30</v>
      </c>
      <c r="H870" s="11"/>
    </row>
    <row r="871" spans="1:8" x14ac:dyDescent="0.2">
      <c r="A871" s="6" t="s">
        <v>11</v>
      </c>
      <c r="B871" s="7">
        <v>2</v>
      </c>
      <c r="C871" s="8" t="s">
        <v>12</v>
      </c>
      <c r="D871" s="9">
        <v>7611.2633264232454</v>
      </c>
      <c r="E871" s="10">
        <v>0</v>
      </c>
      <c r="F871" s="8" t="s">
        <v>15</v>
      </c>
      <c r="G871" s="8">
        <v>36</v>
      </c>
      <c r="H871" s="11"/>
    </row>
    <row r="872" spans="1:8" x14ac:dyDescent="0.2">
      <c r="A872" s="6" t="s">
        <v>28</v>
      </c>
      <c r="B872" s="7">
        <v>3</v>
      </c>
      <c r="C872" s="8" t="s">
        <v>12</v>
      </c>
      <c r="D872" s="9">
        <v>7835.1149596871301</v>
      </c>
      <c r="E872" s="10">
        <v>0</v>
      </c>
      <c r="F872" s="8" t="s">
        <v>15</v>
      </c>
      <c r="G872" s="8">
        <v>46</v>
      </c>
      <c r="H872" s="11"/>
    </row>
    <row r="873" spans="1:8" x14ac:dyDescent="0.2">
      <c r="A873" s="6" t="s">
        <v>28</v>
      </c>
      <c r="B873" s="7">
        <v>4</v>
      </c>
      <c r="C873" s="8" t="s">
        <v>12</v>
      </c>
      <c r="D873" s="9">
        <v>7903.3645648857555</v>
      </c>
      <c r="E873" s="10">
        <v>0.03</v>
      </c>
      <c r="F873" s="8" t="s">
        <v>15</v>
      </c>
      <c r="G873" s="8">
        <v>26</v>
      </c>
      <c r="H873" s="11"/>
    </row>
    <row r="874" spans="1:8" x14ac:dyDescent="0.2">
      <c r="A874" s="6" t="s">
        <v>11</v>
      </c>
      <c r="B874" s="7">
        <v>7</v>
      </c>
      <c r="C874" s="8" t="s">
        <v>1</v>
      </c>
      <c r="D874" s="9">
        <v>7626.4534908448195</v>
      </c>
      <c r="E874" s="10">
        <v>0.03</v>
      </c>
      <c r="F874" s="8" t="s">
        <v>15</v>
      </c>
      <c r="G874" s="8">
        <v>33</v>
      </c>
      <c r="H874" s="11"/>
    </row>
    <row r="875" spans="1:8" x14ac:dyDescent="0.2">
      <c r="A875" s="6" t="s">
        <v>31</v>
      </c>
      <c r="B875" s="7">
        <v>9</v>
      </c>
      <c r="C875" s="8" t="s">
        <v>1</v>
      </c>
      <c r="D875" s="9">
        <v>7694.7830482575955</v>
      </c>
      <c r="E875" s="10">
        <v>0.02</v>
      </c>
      <c r="F875" s="8" t="s">
        <v>15</v>
      </c>
      <c r="G875" s="8">
        <v>48</v>
      </c>
      <c r="H875" s="11"/>
    </row>
    <row r="876" spans="1:8" x14ac:dyDescent="0.2">
      <c r="A876" s="6" t="s">
        <v>18</v>
      </c>
      <c r="B876" s="7">
        <v>6</v>
      </c>
      <c r="C876" s="8" t="s">
        <v>2</v>
      </c>
      <c r="D876" s="9">
        <v>7609.1834210120669</v>
      </c>
      <c r="E876" s="10">
        <v>0.01</v>
      </c>
      <c r="F876" s="8" t="s">
        <v>15</v>
      </c>
      <c r="G876" s="8">
        <v>28</v>
      </c>
      <c r="H876" s="11"/>
    </row>
    <row r="877" spans="1:8" x14ac:dyDescent="0.2">
      <c r="A877" s="6" t="s">
        <v>33</v>
      </c>
      <c r="B877" s="7">
        <v>9</v>
      </c>
      <c r="C877" s="8" t="s">
        <v>1</v>
      </c>
      <c r="D877" s="9">
        <v>8172.2476387449024</v>
      </c>
      <c r="E877" s="10">
        <v>0.01</v>
      </c>
      <c r="F877" s="8" t="s">
        <v>13</v>
      </c>
      <c r="G877" s="8">
        <v>18</v>
      </c>
      <c r="H877" s="11"/>
    </row>
    <row r="878" spans="1:8" x14ac:dyDescent="0.2">
      <c r="A878" s="6" t="s">
        <v>30</v>
      </c>
      <c r="B878" s="7">
        <v>7</v>
      </c>
      <c r="C878" s="8" t="s">
        <v>1</v>
      </c>
      <c r="D878" s="9">
        <v>7885.7656955381663</v>
      </c>
      <c r="E878" s="10">
        <v>0.01</v>
      </c>
      <c r="F878" s="8" t="s">
        <v>15</v>
      </c>
      <c r="G878" s="8">
        <v>35</v>
      </c>
      <c r="H878" s="11"/>
    </row>
    <row r="879" spans="1:8" x14ac:dyDescent="0.2">
      <c r="A879" s="6" t="s">
        <v>33</v>
      </c>
      <c r="B879" s="7">
        <v>2</v>
      </c>
      <c r="C879" s="8" t="s">
        <v>12</v>
      </c>
      <c r="D879" s="9">
        <v>8029.315163128158</v>
      </c>
      <c r="E879" s="10">
        <v>0.03</v>
      </c>
      <c r="F879" s="8" t="s">
        <v>15</v>
      </c>
      <c r="G879" s="8">
        <v>18</v>
      </c>
      <c r="H879" s="11"/>
    </row>
    <row r="880" spans="1:8" x14ac:dyDescent="0.2">
      <c r="A880" s="6" t="s">
        <v>33</v>
      </c>
      <c r="B880" s="7">
        <v>2</v>
      </c>
      <c r="C880" s="8" t="s">
        <v>12</v>
      </c>
      <c r="D880" s="9">
        <v>7824.9330393589935</v>
      </c>
      <c r="E880" s="10">
        <v>0.02</v>
      </c>
      <c r="F880" s="8" t="s">
        <v>13</v>
      </c>
      <c r="G880" s="8">
        <v>44</v>
      </c>
      <c r="H880" s="11"/>
    </row>
    <row r="881" spans="1:8" x14ac:dyDescent="0.2">
      <c r="A881" s="6" t="s">
        <v>33</v>
      </c>
      <c r="B881" s="7">
        <v>5</v>
      </c>
      <c r="C881" s="8" t="s">
        <v>2</v>
      </c>
      <c r="D881" s="9">
        <v>7946.9471841982704</v>
      </c>
      <c r="E881" s="10">
        <v>0</v>
      </c>
      <c r="F881" s="8" t="s">
        <v>13</v>
      </c>
      <c r="G881" s="8">
        <v>42</v>
      </c>
      <c r="H881" s="11"/>
    </row>
    <row r="882" spans="1:8" x14ac:dyDescent="0.2">
      <c r="A882" s="6" t="s">
        <v>18</v>
      </c>
      <c r="B882" s="7">
        <v>5</v>
      </c>
      <c r="C882" s="8" t="s">
        <v>2</v>
      </c>
      <c r="D882" s="9">
        <v>8184.7521891438282</v>
      </c>
      <c r="E882" s="10">
        <v>0</v>
      </c>
      <c r="F882" s="8" t="s">
        <v>13</v>
      </c>
      <c r="G882" s="8">
        <v>54</v>
      </c>
      <c r="H882" s="11"/>
    </row>
    <row r="883" spans="1:8" x14ac:dyDescent="0.2">
      <c r="A883" s="6" t="s">
        <v>32</v>
      </c>
      <c r="B883" s="7">
        <v>2</v>
      </c>
      <c r="C883" s="8" t="s">
        <v>12</v>
      </c>
      <c r="D883" s="9">
        <v>7808.8041308005631</v>
      </c>
      <c r="E883" s="10">
        <v>0.02</v>
      </c>
      <c r="F883" s="8" t="s">
        <v>13</v>
      </c>
      <c r="G883" s="8">
        <v>55</v>
      </c>
      <c r="H883" s="11"/>
    </row>
    <row r="884" spans="1:8" x14ac:dyDescent="0.2">
      <c r="A884" s="6" t="s">
        <v>31</v>
      </c>
      <c r="B884" s="7">
        <v>2</v>
      </c>
      <c r="C884" s="8" t="s">
        <v>12</v>
      </c>
      <c r="D884" s="9">
        <v>7590.8235146003517</v>
      </c>
      <c r="E884" s="10">
        <v>0.01</v>
      </c>
      <c r="F884" s="8" t="s">
        <v>13</v>
      </c>
      <c r="G884" s="8">
        <v>49</v>
      </c>
      <c r="H884" s="11"/>
    </row>
    <row r="885" spans="1:8" x14ac:dyDescent="0.2">
      <c r="A885" s="6" t="s">
        <v>32</v>
      </c>
      <c r="B885" s="7">
        <v>9</v>
      </c>
      <c r="C885" s="8" t="s">
        <v>1</v>
      </c>
      <c r="D885" s="9">
        <v>8236.884599373243</v>
      </c>
      <c r="E885" s="10">
        <v>0.03</v>
      </c>
      <c r="F885" s="8" t="s">
        <v>15</v>
      </c>
      <c r="G885" s="8">
        <v>46</v>
      </c>
      <c r="H885" s="11"/>
    </row>
    <row r="886" spans="1:8" x14ac:dyDescent="0.2">
      <c r="A886" s="6" t="s">
        <v>11</v>
      </c>
      <c r="B886" s="7">
        <v>5</v>
      </c>
      <c r="C886" s="8" t="s">
        <v>2</v>
      </c>
      <c r="D886" s="9">
        <v>8081.584502676078</v>
      </c>
      <c r="E886" s="10">
        <v>0.02</v>
      </c>
      <c r="F886" s="8" t="s">
        <v>15</v>
      </c>
      <c r="G886" s="8">
        <v>36</v>
      </c>
      <c r="H886" s="11"/>
    </row>
    <row r="887" spans="1:8" x14ac:dyDescent="0.2">
      <c r="A887" s="6" t="s">
        <v>20</v>
      </c>
      <c r="B887" s="7">
        <v>2</v>
      </c>
      <c r="C887" s="8" t="s">
        <v>12</v>
      </c>
      <c r="D887" s="9">
        <v>7871.2047059924589</v>
      </c>
      <c r="E887" s="10">
        <v>0.03</v>
      </c>
      <c r="F887" s="8" t="s">
        <v>15</v>
      </c>
      <c r="G887" s="8">
        <v>30</v>
      </c>
      <c r="H887" s="11"/>
    </row>
    <row r="888" spans="1:8" x14ac:dyDescent="0.2">
      <c r="A888" s="6" t="s">
        <v>33</v>
      </c>
      <c r="B888" s="7">
        <v>2</v>
      </c>
      <c r="C888" s="8" t="s">
        <v>12</v>
      </c>
      <c r="D888" s="9">
        <v>7833.6507593073929</v>
      </c>
      <c r="E888" s="10">
        <v>0</v>
      </c>
      <c r="F888" s="8" t="s">
        <v>13</v>
      </c>
      <c r="G888" s="8">
        <v>49</v>
      </c>
      <c r="H888" s="11"/>
    </row>
    <row r="889" spans="1:8" x14ac:dyDescent="0.2">
      <c r="A889" s="6" t="s">
        <v>20</v>
      </c>
      <c r="B889" s="7">
        <v>5</v>
      </c>
      <c r="C889" s="8" t="s">
        <v>2</v>
      </c>
      <c r="D889" s="9">
        <v>7833.1772179278596</v>
      </c>
      <c r="E889" s="10">
        <v>0</v>
      </c>
      <c r="F889" s="8" t="s">
        <v>15</v>
      </c>
      <c r="G889" s="8">
        <v>27</v>
      </c>
      <c r="H889" s="11"/>
    </row>
    <row r="890" spans="1:8" x14ac:dyDescent="0.2">
      <c r="A890" s="6" t="s">
        <v>14</v>
      </c>
      <c r="B890" s="7">
        <v>4</v>
      </c>
      <c r="C890" s="8" t="s">
        <v>12</v>
      </c>
      <c r="D890" s="9">
        <v>7658.209238188856</v>
      </c>
      <c r="E890" s="10">
        <v>0.02</v>
      </c>
      <c r="F890" s="8" t="s">
        <v>15</v>
      </c>
      <c r="G890" s="8">
        <v>42</v>
      </c>
      <c r="H890" s="11"/>
    </row>
    <row r="891" spans="1:8" x14ac:dyDescent="0.2">
      <c r="A891" s="6" t="s">
        <v>30</v>
      </c>
      <c r="B891" s="7">
        <v>1</v>
      </c>
      <c r="C891" s="8" t="s">
        <v>12</v>
      </c>
      <c r="D891" s="9">
        <v>7610.1578109000548</v>
      </c>
      <c r="E891" s="10">
        <v>0.02</v>
      </c>
      <c r="F891" s="8" t="s">
        <v>15</v>
      </c>
      <c r="G891" s="8">
        <v>48</v>
      </c>
      <c r="H891" s="11"/>
    </row>
    <row r="892" spans="1:8" x14ac:dyDescent="0.2">
      <c r="A892" s="6" t="s">
        <v>24</v>
      </c>
      <c r="B892" s="7">
        <v>8</v>
      </c>
      <c r="C892" s="8" t="s">
        <v>1</v>
      </c>
      <c r="D892" s="9">
        <v>8194.2000857229232</v>
      </c>
      <c r="E892" s="10">
        <v>0.03</v>
      </c>
      <c r="F892" s="8" t="s">
        <v>15</v>
      </c>
      <c r="G892" s="8">
        <v>42</v>
      </c>
      <c r="H892" s="11"/>
    </row>
    <row r="893" spans="1:8" x14ac:dyDescent="0.2">
      <c r="A893" s="6" t="s">
        <v>11</v>
      </c>
      <c r="B893" s="7">
        <v>3</v>
      </c>
      <c r="C893" s="8" t="s">
        <v>12</v>
      </c>
      <c r="D893" s="9">
        <v>7552.0909688618531</v>
      </c>
      <c r="E893" s="10">
        <v>0.01</v>
      </c>
      <c r="F893" s="8" t="s">
        <v>15</v>
      </c>
      <c r="G893" s="8">
        <v>48</v>
      </c>
      <c r="H893" s="11"/>
    </row>
    <row r="894" spans="1:8" x14ac:dyDescent="0.2">
      <c r="A894" s="6" t="s">
        <v>11</v>
      </c>
      <c r="B894" s="7">
        <v>4</v>
      </c>
      <c r="C894" s="8" t="s">
        <v>12</v>
      </c>
      <c r="D894" s="9">
        <v>7866.4207204001423</v>
      </c>
      <c r="E894" s="10">
        <v>0</v>
      </c>
      <c r="F894" s="8" t="s">
        <v>15</v>
      </c>
      <c r="G894" s="8">
        <v>21</v>
      </c>
      <c r="H894" s="11"/>
    </row>
    <row r="895" spans="1:8" x14ac:dyDescent="0.2">
      <c r="A895" s="6" t="s">
        <v>22</v>
      </c>
      <c r="B895" s="7">
        <v>6</v>
      </c>
      <c r="C895" s="8" t="s">
        <v>2</v>
      </c>
      <c r="D895" s="9">
        <v>7590.5395709730374</v>
      </c>
      <c r="E895" s="10">
        <v>0.01</v>
      </c>
      <c r="F895" s="8" t="s">
        <v>15</v>
      </c>
      <c r="G895" s="8">
        <v>33</v>
      </c>
      <c r="H895" s="11"/>
    </row>
    <row r="896" spans="1:8" x14ac:dyDescent="0.2">
      <c r="A896" s="6" t="s">
        <v>20</v>
      </c>
      <c r="B896" s="7">
        <v>8</v>
      </c>
      <c r="C896" s="8" t="s">
        <v>1</v>
      </c>
      <c r="D896" s="9">
        <v>7783.2037337160409</v>
      </c>
      <c r="E896" s="10">
        <v>0.03</v>
      </c>
      <c r="F896" s="8" t="s">
        <v>15</v>
      </c>
      <c r="G896" s="8">
        <v>22</v>
      </c>
      <c r="H896" s="11"/>
    </row>
    <row r="897" spans="1:8" x14ac:dyDescent="0.2">
      <c r="A897" s="6" t="s">
        <v>29</v>
      </c>
      <c r="B897" s="7">
        <v>7</v>
      </c>
      <c r="C897" s="8" t="s">
        <v>1</v>
      </c>
      <c r="D897" s="9">
        <v>7978.5874363031553</v>
      </c>
      <c r="E897" s="10">
        <v>0.01</v>
      </c>
      <c r="F897" s="8" t="s">
        <v>15</v>
      </c>
      <c r="G897" s="8">
        <v>23</v>
      </c>
      <c r="H897" s="11"/>
    </row>
    <row r="898" spans="1:8" x14ac:dyDescent="0.2">
      <c r="A898" s="6" t="s">
        <v>32</v>
      </c>
      <c r="B898" s="7">
        <v>6</v>
      </c>
      <c r="C898" s="8" t="s">
        <v>2</v>
      </c>
      <c r="D898" s="9">
        <v>7618.2640240218507</v>
      </c>
      <c r="E898" s="10">
        <v>0</v>
      </c>
      <c r="F898" s="8" t="s">
        <v>15</v>
      </c>
      <c r="G898" s="8">
        <v>49</v>
      </c>
      <c r="H898" s="11"/>
    </row>
    <row r="899" spans="1:8" x14ac:dyDescent="0.2">
      <c r="A899" s="6" t="s">
        <v>32</v>
      </c>
      <c r="B899" s="7">
        <v>5</v>
      </c>
      <c r="C899" s="8" t="s">
        <v>2</v>
      </c>
      <c r="D899" s="9">
        <v>8123.1177197013085</v>
      </c>
      <c r="E899" s="10">
        <v>0.01</v>
      </c>
      <c r="F899" s="8" t="s">
        <v>15</v>
      </c>
      <c r="G899" s="8">
        <v>45</v>
      </c>
      <c r="H899" s="11"/>
    </row>
    <row r="900" spans="1:8" x14ac:dyDescent="0.2">
      <c r="A900" s="6" t="s">
        <v>24</v>
      </c>
      <c r="B900" s="7">
        <v>2</v>
      </c>
      <c r="C900" s="8" t="s">
        <v>12</v>
      </c>
      <c r="D900" s="9">
        <v>8104.1629126677662</v>
      </c>
      <c r="E900" s="10">
        <v>0.02</v>
      </c>
      <c r="F900" s="8" t="s">
        <v>13</v>
      </c>
      <c r="G900" s="8">
        <v>38</v>
      </c>
      <c r="H900" s="11"/>
    </row>
    <row r="901" spans="1:8" x14ac:dyDescent="0.2">
      <c r="A901" s="6" t="s">
        <v>24</v>
      </c>
      <c r="B901" s="7">
        <v>7</v>
      </c>
      <c r="C901" s="8" t="s">
        <v>1</v>
      </c>
      <c r="D901" s="9">
        <v>7767.1356000580226</v>
      </c>
      <c r="E901" s="10">
        <v>0.01</v>
      </c>
      <c r="F901" s="8" t="s">
        <v>15</v>
      </c>
      <c r="G901" s="8">
        <v>33</v>
      </c>
      <c r="H901" s="11"/>
    </row>
    <row r="902" spans="1:8" x14ac:dyDescent="0.2">
      <c r="A902" s="6" t="s">
        <v>28</v>
      </c>
      <c r="B902" s="7">
        <v>8</v>
      </c>
      <c r="C902" s="8" t="s">
        <v>1</v>
      </c>
      <c r="D902" s="9">
        <v>7664.9421507039824</v>
      </c>
      <c r="E902" s="10">
        <v>0.02</v>
      </c>
      <c r="F902" s="8" t="s">
        <v>15</v>
      </c>
      <c r="G902" s="8">
        <v>44</v>
      </c>
      <c r="H902" s="11"/>
    </row>
    <row r="903" spans="1:8" x14ac:dyDescent="0.2">
      <c r="A903" s="6" t="s">
        <v>32</v>
      </c>
      <c r="B903" s="7">
        <v>7</v>
      </c>
      <c r="C903" s="8" t="s">
        <v>1</v>
      </c>
      <c r="D903" s="9">
        <v>8251.2524186516202</v>
      </c>
      <c r="E903" s="10">
        <v>0.02</v>
      </c>
      <c r="F903" s="8" t="s">
        <v>15</v>
      </c>
      <c r="G903" s="8">
        <v>35</v>
      </c>
      <c r="H903" s="11"/>
    </row>
    <row r="904" spans="1:8" x14ac:dyDescent="0.2">
      <c r="A904" s="6" t="s">
        <v>18</v>
      </c>
      <c r="B904" s="7">
        <v>3</v>
      </c>
      <c r="C904" s="8" t="s">
        <v>12</v>
      </c>
      <c r="D904" s="9">
        <v>7756.5315968943105</v>
      </c>
      <c r="E904" s="10">
        <v>0.03</v>
      </c>
      <c r="F904" s="8" t="s">
        <v>13</v>
      </c>
      <c r="G904" s="8">
        <v>32</v>
      </c>
      <c r="H904" s="11"/>
    </row>
    <row r="905" spans="1:8" x14ac:dyDescent="0.2">
      <c r="A905" s="6" t="s">
        <v>24</v>
      </c>
      <c r="B905" s="7">
        <v>7</v>
      </c>
      <c r="C905" s="8" t="s">
        <v>1</v>
      </c>
      <c r="D905" s="9">
        <v>7688.3119888746023</v>
      </c>
      <c r="E905" s="10">
        <v>0</v>
      </c>
      <c r="F905" s="8" t="s">
        <v>13</v>
      </c>
      <c r="G905" s="8">
        <v>39</v>
      </c>
      <c r="H905" s="11"/>
    </row>
    <row r="906" spans="1:8" x14ac:dyDescent="0.2">
      <c r="A906" s="6" t="s">
        <v>32</v>
      </c>
      <c r="B906" s="7">
        <v>2</v>
      </c>
      <c r="C906" s="8" t="s">
        <v>12</v>
      </c>
      <c r="D906" s="9">
        <v>8241.5523429774294</v>
      </c>
      <c r="E906" s="10">
        <v>0.01</v>
      </c>
      <c r="F906" s="8" t="s">
        <v>15</v>
      </c>
      <c r="G906" s="8">
        <v>45</v>
      </c>
      <c r="H906" s="11"/>
    </row>
    <row r="907" spans="1:8" x14ac:dyDescent="0.2">
      <c r="A907" s="6" t="s">
        <v>20</v>
      </c>
      <c r="B907" s="7">
        <v>5</v>
      </c>
      <c r="C907" s="8" t="s">
        <v>2</v>
      </c>
      <c r="D907" s="9">
        <v>8029.9757007396602</v>
      </c>
      <c r="E907" s="10">
        <v>0.01</v>
      </c>
      <c r="F907" s="8" t="s">
        <v>15</v>
      </c>
      <c r="G907" s="8">
        <v>35</v>
      </c>
      <c r="H907" s="11"/>
    </row>
    <row r="908" spans="1:8" x14ac:dyDescent="0.2">
      <c r="A908" s="6" t="s">
        <v>30</v>
      </c>
      <c r="B908" s="7">
        <v>2</v>
      </c>
      <c r="C908" s="8" t="s">
        <v>12</v>
      </c>
      <c r="D908" s="9">
        <v>7976.0138545971131</v>
      </c>
      <c r="E908" s="10">
        <v>0.03</v>
      </c>
      <c r="F908" s="8" t="s">
        <v>15</v>
      </c>
      <c r="G908" s="8">
        <v>40</v>
      </c>
      <c r="H908" s="11"/>
    </row>
    <row r="909" spans="1:8" x14ac:dyDescent="0.2">
      <c r="A909" s="6" t="s">
        <v>32</v>
      </c>
      <c r="B909" s="7">
        <v>7</v>
      </c>
      <c r="C909" s="8" t="s">
        <v>1</v>
      </c>
      <c r="D909" s="9">
        <v>7692.3766446394529</v>
      </c>
      <c r="E909" s="10">
        <v>0.01</v>
      </c>
      <c r="F909" s="8" t="s">
        <v>15</v>
      </c>
      <c r="G909" s="8">
        <v>31</v>
      </c>
      <c r="H909" s="11"/>
    </row>
    <row r="910" spans="1:8" x14ac:dyDescent="0.2">
      <c r="A910" s="6" t="s">
        <v>18</v>
      </c>
      <c r="B910" s="7">
        <v>2</v>
      </c>
      <c r="C910" s="8" t="s">
        <v>12</v>
      </c>
      <c r="D910" s="9">
        <v>7893.1799613506337</v>
      </c>
      <c r="E910" s="10">
        <v>0</v>
      </c>
      <c r="F910" s="8" t="s">
        <v>15</v>
      </c>
      <c r="G910" s="8">
        <v>37</v>
      </c>
      <c r="H910" s="11"/>
    </row>
    <row r="911" spans="1:8" x14ac:dyDescent="0.2">
      <c r="A911" s="6" t="s">
        <v>22</v>
      </c>
      <c r="B911" s="7">
        <v>6</v>
      </c>
      <c r="C911" s="8" t="s">
        <v>2</v>
      </c>
      <c r="D911" s="9">
        <v>7583.7001828543271</v>
      </c>
      <c r="E911" s="10">
        <v>0.02</v>
      </c>
      <c r="F911" s="8" t="s">
        <v>15</v>
      </c>
      <c r="G911" s="8">
        <v>39</v>
      </c>
      <c r="H911" s="11"/>
    </row>
    <row r="912" spans="1:8" x14ac:dyDescent="0.2">
      <c r="A912" s="6" t="s">
        <v>24</v>
      </c>
      <c r="B912" s="7">
        <v>3</v>
      </c>
      <c r="C912" s="8" t="s">
        <v>12</v>
      </c>
      <c r="D912" s="9">
        <v>8245.8989279852904</v>
      </c>
      <c r="E912" s="10">
        <v>0</v>
      </c>
      <c r="F912" s="8" t="s">
        <v>13</v>
      </c>
      <c r="G912" s="8">
        <v>29</v>
      </c>
      <c r="H912" s="11"/>
    </row>
    <row r="913" spans="1:8" x14ac:dyDescent="0.2">
      <c r="A913" s="6" t="s">
        <v>29</v>
      </c>
      <c r="B913" s="7">
        <v>3</v>
      </c>
      <c r="C913" s="8" t="s">
        <v>12</v>
      </c>
      <c r="D913" s="9">
        <v>7537.5660801837466</v>
      </c>
      <c r="E913" s="10">
        <v>0</v>
      </c>
      <c r="F913" s="8" t="s">
        <v>13</v>
      </c>
      <c r="G913" s="8">
        <v>30</v>
      </c>
      <c r="H913" s="11"/>
    </row>
    <row r="914" spans="1:8" x14ac:dyDescent="0.2">
      <c r="A914" s="6" t="s">
        <v>33</v>
      </c>
      <c r="B914" s="7">
        <v>4</v>
      </c>
      <c r="C914" s="8" t="s">
        <v>12</v>
      </c>
      <c r="D914" s="9">
        <v>7972.1645135301924</v>
      </c>
      <c r="E914" s="10">
        <v>0.03</v>
      </c>
      <c r="F914" s="8" t="s">
        <v>13</v>
      </c>
      <c r="G914" s="8">
        <v>30</v>
      </c>
      <c r="H914" s="11"/>
    </row>
    <row r="915" spans="1:8" x14ac:dyDescent="0.2">
      <c r="A915" s="6" t="s">
        <v>18</v>
      </c>
      <c r="B915" s="7">
        <v>6</v>
      </c>
      <c r="C915" s="8" t="s">
        <v>2</v>
      </c>
      <c r="D915" s="9">
        <v>7621.4913127380851</v>
      </c>
      <c r="E915" s="10">
        <v>0.01</v>
      </c>
      <c r="F915" s="8" t="s">
        <v>13</v>
      </c>
      <c r="G915" s="8">
        <v>42</v>
      </c>
      <c r="H915" s="11"/>
    </row>
    <row r="916" spans="1:8" x14ac:dyDescent="0.2">
      <c r="A916" s="6" t="s">
        <v>32</v>
      </c>
      <c r="B916" s="7">
        <v>1</v>
      </c>
      <c r="C916" s="8" t="s">
        <v>12</v>
      </c>
      <c r="D916" s="9">
        <v>8001.2345322136252</v>
      </c>
      <c r="E916" s="10">
        <v>0.01</v>
      </c>
      <c r="F916" s="8" t="s">
        <v>13</v>
      </c>
      <c r="G916" s="8">
        <v>43</v>
      </c>
      <c r="H916" s="11"/>
    </row>
    <row r="917" spans="1:8" x14ac:dyDescent="0.2">
      <c r="A917" s="6" t="s">
        <v>30</v>
      </c>
      <c r="B917" s="7">
        <v>1</v>
      </c>
      <c r="C917" s="8" t="s">
        <v>12</v>
      </c>
      <c r="D917" s="9">
        <v>7855.9394907094565</v>
      </c>
      <c r="E917" s="10">
        <v>0.02</v>
      </c>
      <c r="F917" s="8" t="s">
        <v>15</v>
      </c>
      <c r="G917" s="8">
        <v>28</v>
      </c>
      <c r="H917" s="11"/>
    </row>
    <row r="918" spans="1:8" x14ac:dyDescent="0.2">
      <c r="A918" s="6" t="s">
        <v>11</v>
      </c>
      <c r="B918" s="7">
        <v>2</v>
      </c>
      <c r="C918" s="8" t="s">
        <v>12</v>
      </c>
      <c r="D918" s="9">
        <v>7743.7102935036137</v>
      </c>
      <c r="E918" s="10">
        <v>0.03</v>
      </c>
      <c r="F918" s="8" t="s">
        <v>15</v>
      </c>
      <c r="G918" s="8">
        <v>40</v>
      </c>
      <c r="H918" s="11"/>
    </row>
    <row r="919" spans="1:8" x14ac:dyDescent="0.2">
      <c r="A919" s="6" t="s">
        <v>18</v>
      </c>
      <c r="B919" s="7">
        <v>2</v>
      </c>
      <c r="C919" s="8" t="s">
        <v>12</v>
      </c>
      <c r="D919" s="9">
        <v>7907.0284871825925</v>
      </c>
      <c r="E919" s="10">
        <v>0.03</v>
      </c>
      <c r="F919" s="8" t="s">
        <v>15</v>
      </c>
      <c r="G919" s="8">
        <v>48</v>
      </c>
      <c r="H919" s="11"/>
    </row>
    <row r="920" spans="1:8" x14ac:dyDescent="0.2">
      <c r="A920" s="6" t="s">
        <v>18</v>
      </c>
      <c r="B920" s="7">
        <v>8</v>
      </c>
      <c r="C920" s="8" t="s">
        <v>1</v>
      </c>
      <c r="D920" s="9">
        <v>7506.9025482542311</v>
      </c>
      <c r="E920" s="10">
        <v>0.03</v>
      </c>
      <c r="F920" s="8" t="s">
        <v>15</v>
      </c>
      <c r="G920" s="8">
        <v>22</v>
      </c>
      <c r="H920" s="11"/>
    </row>
    <row r="921" spans="1:8" x14ac:dyDescent="0.2">
      <c r="A921" s="6" t="s">
        <v>30</v>
      </c>
      <c r="B921" s="7">
        <v>4</v>
      </c>
      <c r="C921" s="8" t="s">
        <v>12</v>
      </c>
      <c r="D921" s="9">
        <v>8100.187555254488</v>
      </c>
      <c r="E921" s="10">
        <v>0.02</v>
      </c>
      <c r="F921" s="8" t="s">
        <v>15</v>
      </c>
      <c r="G921" s="8">
        <v>47</v>
      </c>
      <c r="H921" s="11"/>
    </row>
    <row r="922" spans="1:8" x14ac:dyDescent="0.2">
      <c r="A922" s="6" t="s">
        <v>18</v>
      </c>
      <c r="B922" s="7">
        <v>9</v>
      </c>
      <c r="C922" s="8" t="s">
        <v>1</v>
      </c>
      <c r="D922" s="9">
        <v>7539.1725681614207</v>
      </c>
      <c r="E922" s="10">
        <v>0.01</v>
      </c>
      <c r="F922" s="8" t="s">
        <v>15</v>
      </c>
      <c r="G922" s="8">
        <v>24</v>
      </c>
      <c r="H922" s="11"/>
    </row>
    <row r="923" spans="1:8" x14ac:dyDescent="0.2">
      <c r="A923" s="6" t="s">
        <v>22</v>
      </c>
      <c r="B923" s="7">
        <v>5</v>
      </c>
      <c r="C923" s="8" t="s">
        <v>2</v>
      </c>
      <c r="D923" s="9">
        <v>8096.903840162031</v>
      </c>
      <c r="E923" s="10">
        <v>0.01</v>
      </c>
      <c r="F923" s="8" t="s">
        <v>13</v>
      </c>
      <c r="G923" s="8">
        <v>36</v>
      </c>
      <c r="H923" s="11"/>
    </row>
    <row r="924" spans="1:8" x14ac:dyDescent="0.2">
      <c r="A924" s="6" t="s">
        <v>11</v>
      </c>
      <c r="B924" s="7">
        <v>7</v>
      </c>
      <c r="C924" s="8" t="s">
        <v>1</v>
      </c>
      <c r="D924" s="9">
        <v>8005.9686781754772</v>
      </c>
      <c r="E924" s="10">
        <v>0.01</v>
      </c>
      <c r="F924" s="8" t="s">
        <v>15</v>
      </c>
      <c r="G924" s="8">
        <v>21</v>
      </c>
      <c r="H924" s="11"/>
    </row>
    <row r="925" spans="1:8" x14ac:dyDescent="0.2">
      <c r="A925" s="6" t="s">
        <v>20</v>
      </c>
      <c r="B925" s="7">
        <v>4</v>
      </c>
      <c r="C925" s="8" t="s">
        <v>12</v>
      </c>
      <c r="D925" s="9">
        <v>8205.7307598204352</v>
      </c>
      <c r="E925" s="10">
        <v>0.01</v>
      </c>
      <c r="F925" s="8" t="s">
        <v>15</v>
      </c>
      <c r="G925" s="8">
        <v>29</v>
      </c>
      <c r="H925" s="11"/>
    </row>
    <row r="926" spans="1:8" x14ac:dyDescent="0.2">
      <c r="A926" s="6" t="s">
        <v>33</v>
      </c>
      <c r="B926" s="7">
        <v>9</v>
      </c>
      <c r="C926" s="8" t="s">
        <v>1</v>
      </c>
      <c r="D926" s="9">
        <v>7637.4280342177917</v>
      </c>
      <c r="E926" s="10">
        <v>0.01</v>
      </c>
      <c r="F926" s="8" t="s">
        <v>15</v>
      </c>
      <c r="G926" s="8">
        <v>48</v>
      </c>
      <c r="H926" s="11"/>
    </row>
    <row r="927" spans="1:8" x14ac:dyDescent="0.2">
      <c r="A927" s="6" t="s">
        <v>31</v>
      </c>
      <c r="B927" s="7">
        <v>5</v>
      </c>
      <c r="C927" s="8" t="s">
        <v>2</v>
      </c>
      <c r="D927" s="9">
        <v>8185.2102269419174</v>
      </c>
      <c r="E927" s="10">
        <v>0</v>
      </c>
      <c r="F927" s="8" t="s">
        <v>15</v>
      </c>
      <c r="G927" s="8">
        <v>32</v>
      </c>
      <c r="H927" s="11"/>
    </row>
    <row r="928" spans="1:8" x14ac:dyDescent="0.2">
      <c r="A928" s="6" t="s">
        <v>29</v>
      </c>
      <c r="B928" s="7">
        <v>2</v>
      </c>
      <c r="C928" s="8" t="s">
        <v>12</v>
      </c>
      <c r="D928" s="9">
        <v>8139.9985378785641</v>
      </c>
      <c r="E928" s="10">
        <v>0.01</v>
      </c>
      <c r="F928" s="8" t="s">
        <v>15</v>
      </c>
      <c r="G928" s="8">
        <v>31</v>
      </c>
      <c r="H928" s="11"/>
    </row>
    <row r="929" spans="1:8" x14ac:dyDescent="0.2">
      <c r="A929" s="6" t="s">
        <v>30</v>
      </c>
      <c r="B929" s="7">
        <v>3</v>
      </c>
      <c r="C929" s="8" t="s">
        <v>12</v>
      </c>
      <c r="D929" s="9">
        <v>8211.5181185247457</v>
      </c>
      <c r="E929" s="10">
        <v>0</v>
      </c>
      <c r="F929" s="8" t="s">
        <v>15</v>
      </c>
      <c r="G929" s="8">
        <v>40</v>
      </c>
      <c r="H929" s="11"/>
    </row>
    <row r="930" spans="1:8" x14ac:dyDescent="0.2">
      <c r="A930" s="6" t="s">
        <v>29</v>
      </c>
      <c r="B930" s="7">
        <v>9</v>
      </c>
      <c r="C930" s="8" t="s">
        <v>1</v>
      </c>
      <c r="D930" s="9">
        <v>7880.8569068197448</v>
      </c>
      <c r="E930" s="10">
        <v>0.03</v>
      </c>
      <c r="F930" s="8" t="s">
        <v>13</v>
      </c>
      <c r="G930" s="8">
        <v>64</v>
      </c>
      <c r="H930" s="11"/>
    </row>
    <row r="931" spans="1:8" x14ac:dyDescent="0.2">
      <c r="A931" s="6" t="s">
        <v>31</v>
      </c>
      <c r="B931" s="7">
        <v>9</v>
      </c>
      <c r="C931" s="8" t="s">
        <v>1</v>
      </c>
      <c r="D931" s="9">
        <v>7564.82225607906</v>
      </c>
      <c r="E931" s="10">
        <v>0.03</v>
      </c>
      <c r="F931" s="8" t="s">
        <v>15</v>
      </c>
      <c r="G931" s="8">
        <v>23</v>
      </c>
      <c r="H931" s="11"/>
    </row>
    <row r="932" spans="1:8" x14ac:dyDescent="0.2">
      <c r="A932" s="6" t="s">
        <v>30</v>
      </c>
      <c r="B932" s="7">
        <v>2</v>
      </c>
      <c r="C932" s="8" t="s">
        <v>12</v>
      </c>
      <c r="D932" s="9">
        <v>7580.1561062353812</v>
      </c>
      <c r="E932" s="10">
        <v>0.02</v>
      </c>
      <c r="F932" s="8" t="s">
        <v>15</v>
      </c>
      <c r="G932" s="8">
        <v>37</v>
      </c>
      <c r="H932" s="11"/>
    </row>
    <row r="933" spans="1:8" x14ac:dyDescent="0.2">
      <c r="A933" s="6" t="s">
        <v>14</v>
      </c>
      <c r="B933" s="7">
        <v>5</v>
      </c>
      <c r="C933" s="8" t="s">
        <v>2</v>
      </c>
      <c r="D933" s="9">
        <v>7972.2806699896501</v>
      </c>
      <c r="E933" s="10">
        <v>0</v>
      </c>
      <c r="F933" s="8" t="s">
        <v>15</v>
      </c>
      <c r="G933" s="8">
        <v>35</v>
      </c>
      <c r="H933" s="11"/>
    </row>
    <row r="934" spans="1:8" x14ac:dyDescent="0.2">
      <c r="A934" s="6" t="s">
        <v>18</v>
      </c>
      <c r="B934" s="7">
        <v>8</v>
      </c>
      <c r="C934" s="8" t="s">
        <v>1</v>
      </c>
      <c r="D934" s="9">
        <v>8111.7535002444765</v>
      </c>
      <c r="E934" s="10">
        <v>0.01</v>
      </c>
      <c r="F934" s="8" t="s">
        <v>15</v>
      </c>
      <c r="G934" s="8">
        <v>34</v>
      </c>
      <c r="H934" s="11"/>
    </row>
    <row r="935" spans="1:8" x14ac:dyDescent="0.2">
      <c r="A935" s="6" t="s">
        <v>11</v>
      </c>
      <c r="B935" s="7">
        <v>4</v>
      </c>
      <c r="C935" s="8" t="s">
        <v>12</v>
      </c>
      <c r="D935" s="9">
        <v>8215.8419334220889</v>
      </c>
      <c r="E935" s="10">
        <v>0</v>
      </c>
      <c r="F935" s="8" t="s">
        <v>15</v>
      </c>
      <c r="G935" s="8">
        <v>45</v>
      </c>
      <c r="H935" s="11"/>
    </row>
    <row r="936" spans="1:8" x14ac:dyDescent="0.2">
      <c r="A936" s="6" t="s">
        <v>22</v>
      </c>
      <c r="B936" s="7">
        <v>5</v>
      </c>
      <c r="C936" s="8" t="s">
        <v>2</v>
      </c>
      <c r="D936" s="9">
        <v>7994.52304742867</v>
      </c>
      <c r="E936" s="10">
        <v>0.01</v>
      </c>
      <c r="F936" s="8" t="s">
        <v>15</v>
      </c>
      <c r="G936" s="8">
        <v>30</v>
      </c>
      <c r="H936" s="11"/>
    </row>
    <row r="937" spans="1:8" x14ac:dyDescent="0.2">
      <c r="A937" s="6" t="s">
        <v>29</v>
      </c>
      <c r="B937" s="7">
        <v>1</v>
      </c>
      <c r="C937" s="8" t="s">
        <v>12</v>
      </c>
      <c r="D937" s="9">
        <v>8248.2121294842909</v>
      </c>
      <c r="E937" s="10">
        <v>0.01</v>
      </c>
      <c r="F937" s="8" t="s">
        <v>15</v>
      </c>
      <c r="G937" s="8">
        <v>46</v>
      </c>
      <c r="H937" s="11"/>
    </row>
    <row r="938" spans="1:8" x14ac:dyDescent="0.2">
      <c r="A938" s="6" t="s">
        <v>28</v>
      </c>
      <c r="B938" s="7">
        <v>1</v>
      </c>
      <c r="C938" s="8" t="s">
        <v>12</v>
      </c>
      <c r="D938" s="9">
        <v>7654.6137109571919</v>
      </c>
      <c r="E938" s="10">
        <v>0.02</v>
      </c>
      <c r="F938" s="8" t="s">
        <v>15</v>
      </c>
      <c r="G938" s="8">
        <v>32</v>
      </c>
      <c r="H938" s="11"/>
    </row>
    <row r="939" spans="1:8" x14ac:dyDescent="0.2">
      <c r="A939" s="6" t="s">
        <v>22</v>
      </c>
      <c r="B939" s="7">
        <v>9</v>
      </c>
      <c r="C939" s="8" t="s">
        <v>1</v>
      </c>
      <c r="D939" s="9">
        <v>8001.5339427063736</v>
      </c>
      <c r="E939" s="10">
        <v>0.01</v>
      </c>
      <c r="F939" s="8" t="s">
        <v>15</v>
      </c>
      <c r="G939" s="8">
        <v>33</v>
      </c>
      <c r="H939" s="11"/>
    </row>
    <row r="940" spans="1:8" x14ac:dyDescent="0.2">
      <c r="A940" s="6" t="s">
        <v>14</v>
      </c>
      <c r="B940" s="7">
        <v>8</v>
      </c>
      <c r="C940" s="8" t="s">
        <v>1</v>
      </c>
      <c r="D940" s="9">
        <v>8167.8741008365705</v>
      </c>
      <c r="E940" s="10">
        <v>0</v>
      </c>
      <c r="F940" s="8" t="s">
        <v>13</v>
      </c>
      <c r="G940" s="8">
        <v>17</v>
      </c>
      <c r="H940" s="11"/>
    </row>
    <row r="941" spans="1:8" x14ac:dyDescent="0.2">
      <c r="A941" s="6" t="s">
        <v>20</v>
      </c>
      <c r="B941" s="7">
        <v>6</v>
      </c>
      <c r="C941" s="8" t="s">
        <v>2</v>
      </c>
      <c r="D941" s="9">
        <v>7782.1968219735982</v>
      </c>
      <c r="E941" s="10">
        <v>0.03</v>
      </c>
      <c r="F941" s="8" t="s">
        <v>15</v>
      </c>
      <c r="G941" s="8">
        <v>22</v>
      </c>
      <c r="H941" s="11"/>
    </row>
    <row r="942" spans="1:8" x14ac:dyDescent="0.2">
      <c r="A942" s="6" t="s">
        <v>33</v>
      </c>
      <c r="B942" s="7">
        <v>2</v>
      </c>
      <c r="C942" s="8" t="s">
        <v>12</v>
      </c>
      <c r="D942" s="9">
        <v>8079.8622473151181</v>
      </c>
      <c r="E942" s="10">
        <v>0.01</v>
      </c>
      <c r="F942" s="8" t="s">
        <v>15</v>
      </c>
      <c r="G942" s="8">
        <v>48</v>
      </c>
      <c r="H942" s="11"/>
    </row>
    <row r="943" spans="1:8" x14ac:dyDescent="0.2">
      <c r="A943" s="6" t="s">
        <v>30</v>
      </c>
      <c r="B943" s="7">
        <v>1</v>
      </c>
      <c r="C943" s="8" t="s">
        <v>12</v>
      </c>
      <c r="D943" s="9">
        <v>8060.9101121048889</v>
      </c>
      <c r="E943" s="10">
        <v>0.01</v>
      </c>
      <c r="F943" s="8" t="s">
        <v>15</v>
      </c>
      <c r="G943" s="8">
        <v>49</v>
      </c>
      <c r="H943" s="11"/>
    </row>
    <row r="944" spans="1:8" x14ac:dyDescent="0.2">
      <c r="A944" s="6" t="s">
        <v>11</v>
      </c>
      <c r="B944" s="7">
        <v>4</v>
      </c>
      <c r="C944" s="8" t="s">
        <v>12</v>
      </c>
      <c r="D944" s="9">
        <v>7658.853247606271</v>
      </c>
      <c r="E944" s="10">
        <v>0.01</v>
      </c>
      <c r="F944" s="8" t="s">
        <v>15</v>
      </c>
      <c r="G944" s="8">
        <v>49</v>
      </c>
      <c r="H944" s="11"/>
    </row>
    <row r="945" spans="1:8" x14ac:dyDescent="0.2">
      <c r="A945" s="6" t="s">
        <v>28</v>
      </c>
      <c r="B945" s="7">
        <v>7</v>
      </c>
      <c r="C945" s="8" t="s">
        <v>1</v>
      </c>
      <c r="D945" s="9">
        <v>7851.1230813046905</v>
      </c>
      <c r="E945" s="10">
        <v>0.02</v>
      </c>
      <c r="F945" s="8" t="s">
        <v>13</v>
      </c>
      <c r="G945" s="8">
        <v>57</v>
      </c>
      <c r="H945" s="11"/>
    </row>
    <row r="946" spans="1:8" x14ac:dyDescent="0.2">
      <c r="A946" s="6" t="s">
        <v>33</v>
      </c>
      <c r="B946" s="7">
        <v>5</v>
      </c>
      <c r="C946" s="8" t="s">
        <v>2</v>
      </c>
      <c r="D946" s="9">
        <v>8309.9026404357392</v>
      </c>
      <c r="E946" s="10">
        <v>0</v>
      </c>
      <c r="F946" s="8" t="s">
        <v>15</v>
      </c>
      <c r="G946" s="8">
        <v>21</v>
      </c>
      <c r="H946" s="11"/>
    </row>
    <row r="947" spans="1:8" x14ac:dyDescent="0.2">
      <c r="A947" s="6" t="s">
        <v>28</v>
      </c>
      <c r="B947" s="7">
        <v>6</v>
      </c>
      <c r="C947" s="8" t="s">
        <v>2</v>
      </c>
      <c r="D947" s="9">
        <v>7914.7234331733398</v>
      </c>
      <c r="E947" s="10">
        <v>0</v>
      </c>
      <c r="F947" s="8" t="s">
        <v>15</v>
      </c>
      <c r="G947" s="8">
        <v>28</v>
      </c>
      <c r="H947" s="11"/>
    </row>
    <row r="948" spans="1:8" x14ac:dyDescent="0.2">
      <c r="A948" s="6" t="s">
        <v>33</v>
      </c>
      <c r="B948" s="7">
        <v>9</v>
      </c>
      <c r="C948" s="8" t="s">
        <v>1</v>
      </c>
      <c r="D948" s="9">
        <v>8209.1640233918588</v>
      </c>
      <c r="E948" s="10">
        <v>0</v>
      </c>
      <c r="F948" s="8" t="s">
        <v>13</v>
      </c>
      <c r="G948" s="8">
        <v>50</v>
      </c>
      <c r="H948" s="11"/>
    </row>
    <row r="949" spans="1:8" x14ac:dyDescent="0.2">
      <c r="A949" s="6" t="s">
        <v>32</v>
      </c>
      <c r="B949" s="7">
        <v>8</v>
      </c>
      <c r="C949" s="8" t="s">
        <v>1</v>
      </c>
      <c r="D949" s="9">
        <v>7668.3200052693246</v>
      </c>
      <c r="E949" s="10">
        <v>0</v>
      </c>
      <c r="F949" s="8" t="s">
        <v>15</v>
      </c>
      <c r="G949" s="8">
        <v>23</v>
      </c>
      <c r="H949" s="11"/>
    </row>
    <row r="950" spans="1:8" x14ac:dyDescent="0.2">
      <c r="A950" s="6" t="s">
        <v>18</v>
      </c>
      <c r="B950" s="7">
        <v>8</v>
      </c>
      <c r="C950" s="8" t="s">
        <v>1</v>
      </c>
      <c r="D950" s="9">
        <v>7957.5130145095955</v>
      </c>
      <c r="E950" s="10">
        <v>0</v>
      </c>
      <c r="F950" s="8" t="s">
        <v>15</v>
      </c>
      <c r="G950" s="8">
        <v>23</v>
      </c>
      <c r="H950" s="11"/>
    </row>
    <row r="951" spans="1:8" x14ac:dyDescent="0.2">
      <c r="A951" s="6" t="s">
        <v>11</v>
      </c>
      <c r="B951" s="7">
        <v>1</v>
      </c>
      <c r="C951" s="8" t="s">
        <v>12</v>
      </c>
      <c r="D951" s="9">
        <v>8247.0711582215881</v>
      </c>
      <c r="E951" s="10">
        <v>0.03</v>
      </c>
      <c r="F951" s="8" t="s">
        <v>15</v>
      </c>
      <c r="G951" s="8">
        <v>37</v>
      </c>
      <c r="H951" s="11"/>
    </row>
    <row r="952" spans="1:8" x14ac:dyDescent="0.2">
      <c r="A952" s="6" t="s">
        <v>31</v>
      </c>
      <c r="B952" s="7">
        <v>5</v>
      </c>
      <c r="C952" s="8" t="s">
        <v>2</v>
      </c>
      <c r="D952" s="9">
        <v>8324.0114391385905</v>
      </c>
      <c r="E952" s="10">
        <v>0.03</v>
      </c>
      <c r="F952" s="8" t="s">
        <v>15</v>
      </c>
      <c r="G952" s="8">
        <v>30</v>
      </c>
      <c r="H952" s="11"/>
    </row>
    <row r="953" spans="1:8" x14ac:dyDescent="0.2">
      <c r="A953" s="6" t="s">
        <v>18</v>
      </c>
      <c r="B953" s="7">
        <v>8</v>
      </c>
      <c r="C953" s="8" t="s">
        <v>1</v>
      </c>
      <c r="D953" s="9">
        <v>7998.7196216428902</v>
      </c>
      <c r="E953" s="10">
        <v>0.03</v>
      </c>
      <c r="F953" s="8" t="s">
        <v>13</v>
      </c>
      <c r="G953" s="8">
        <v>43</v>
      </c>
      <c r="H953" s="11"/>
    </row>
    <row r="954" spans="1:8" x14ac:dyDescent="0.2">
      <c r="A954" s="6" t="s">
        <v>29</v>
      </c>
      <c r="B954" s="7">
        <v>7</v>
      </c>
      <c r="C954" s="8" t="s">
        <v>1</v>
      </c>
      <c r="D954" s="9">
        <v>7949.3332442173278</v>
      </c>
      <c r="E954" s="10">
        <v>0.03</v>
      </c>
      <c r="F954" s="8" t="s">
        <v>15</v>
      </c>
      <c r="G954" s="8">
        <v>32</v>
      </c>
      <c r="H954" s="11"/>
    </row>
    <row r="955" spans="1:8" x14ac:dyDescent="0.2">
      <c r="A955" s="6" t="s">
        <v>30</v>
      </c>
      <c r="B955" s="7">
        <v>1</v>
      </c>
      <c r="C955" s="8" t="s">
        <v>12</v>
      </c>
      <c r="D955" s="9">
        <v>8065.5789208185479</v>
      </c>
      <c r="E955" s="10">
        <v>0.03</v>
      </c>
      <c r="F955" s="8" t="s">
        <v>15</v>
      </c>
      <c r="G955" s="8">
        <v>33</v>
      </c>
      <c r="H955" s="11"/>
    </row>
    <row r="956" spans="1:8" x14ac:dyDescent="0.2">
      <c r="A956" s="6" t="s">
        <v>32</v>
      </c>
      <c r="B956" s="7">
        <v>3</v>
      </c>
      <c r="C956" s="8" t="s">
        <v>12</v>
      </c>
      <c r="D956" s="9">
        <v>7668.2418245641065</v>
      </c>
      <c r="E956" s="10">
        <v>0.03</v>
      </c>
      <c r="F956" s="8" t="s">
        <v>15</v>
      </c>
      <c r="G956" s="8">
        <v>22</v>
      </c>
      <c r="H956" s="11"/>
    </row>
    <row r="957" spans="1:8" x14ac:dyDescent="0.2">
      <c r="A957" s="6" t="s">
        <v>24</v>
      </c>
      <c r="B957" s="7">
        <v>7</v>
      </c>
      <c r="C957" s="8" t="s">
        <v>1</v>
      </c>
      <c r="D957" s="9">
        <v>7664.2195601483945</v>
      </c>
      <c r="E957" s="10">
        <v>0</v>
      </c>
      <c r="F957" s="8" t="s">
        <v>15</v>
      </c>
      <c r="G957" s="8">
        <v>43</v>
      </c>
      <c r="H957" s="11"/>
    </row>
    <row r="958" spans="1:8" x14ac:dyDescent="0.2">
      <c r="A958" s="6" t="s">
        <v>22</v>
      </c>
      <c r="B958" s="7">
        <v>3</v>
      </c>
      <c r="C958" s="8" t="s">
        <v>12</v>
      </c>
      <c r="D958" s="9">
        <v>8243.3010949909567</v>
      </c>
      <c r="E958" s="10">
        <v>0.01</v>
      </c>
      <c r="F958" s="8" t="s">
        <v>15</v>
      </c>
      <c r="G958" s="8">
        <v>46</v>
      </c>
      <c r="H958" s="11"/>
    </row>
    <row r="959" spans="1:8" x14ac:dyDescent="0.2">
      <c r="A959" s="6" t="s">
        <v>14</v>
      </c>
      <c r="B959" s="7">
        <v>7</v>
      </c>
      <c r="C959" s="8" t="s">
        <v>1</v>
      </c>
      <c r="D959" s="9">
        <v>8217.5986604419722</v>
      </c>
      <c r="E959" s="10">
        <v>0.01</v>
      </c>
      <c r="F959" s="8" t="s">
        <v>15</v>
      </c>
      <c r="G959" s="8">
        <v>38</v>
      </c>
      <c r="H959" s="11"/>
    </row>
    <row r="960" spans="1:8" x14ac:dyDescent="0.2">
      <c r="A960" s="6" t="s">
        <v>11</v>
      </c>
      <c r="B960" s="7">
        <v>1</v>
      </c>
      <c r="C960" s="8" t="s">
        <v>12</v>
      </c>
      <c r="D960" s="9">
        <v>7678.6219240585251</v>
      </c>
      <c r="E960" s="10">
        <v>0.03</v>
      </c>
      <c r="F960" s="8" t="s">
        <v>15</v>
      </c>
      <c r="G960" s="8">
        <v>31</v>
      </c>
      <c r="H960" s="11"/>
    </row>
    <row r="961" spans="1:8" x14ac:dyDescent="0.2">
      <c r="A961" s="6" t="s">
        <v>29</v>
      </c>
      <c r="B961" s="7">
        <v>5</v>
      </c>
      <c r="C961" s="8" t="s">
        <v>2</v>
      </c>
      <c r="D961" s="9">
        <v>7818.3739250661893</v>
      </c>
      <c r="E961" s="10">
        <v>0</v>
      </c>
      <c r="F961" s="8" t="s">
        <v>15</v>
      </c>
      <c r="G961" s="8">
        <v>38</v>
      </c>
      <c r="H961" s="11"/>
    </row>
    <row r="962" spans="1:8" x14ac:dyDescent="0.2">
      <c r="A962" s="6" t="s">
        <v>11</v>
      </c>
      <c r="B962" s="7">
        <v>4</v>
      </c>
      <c r="C962" s="8" t="s">
        <v>12</v>
      </c>
      <c r="D962" s="9">
        <v>8152.9449366298741</v>
      </c>
      <c r="E962" s="10">
        <v>0.01</v>
      </c>
      <c r="F962" s="8" t="s">
        <v>15</v>
      </c>
      <c r="G962" s="8">
        <v>25</v>
      </c>
      <c r="H962" s="11"/>
    </row>
    <row r="963" spans="1:8" x14ac:dyDescent="0.2">
      <c r="A963" s="6" t="s">
        <v>29</v>
      </c>
      <c r="B963" s="7">
        <v>7</v>
      </c>
      <c r="C963" s="8" t="s">
        <v>1</v>
      </c>
      <c r="D963" s="9">
        <v>7973.5937857773069</v>
      </c>
      <c r="E963" s="10">
        <v>0</v>
      </c>
      <c r="F963" s="8" t="s">
        <v>15</v>
      </c>
      <c r="G963" s="8">
        <v>41</v>
      </c>
      <c r="H963" s="11"/>
    </row>
    <row r="964" spans="1:8" x14ac:dyDescent="0.2">
      <c r="A964" s="6" t="s">
        <v>22</v>
      </c>
      <c r="B964" s="7">
        <v>2</v>
      </c>
      <c r="C964" s="8" t="s">
        <v>12</v>
      </c>
      <c r="D964" s="9">
        <v>7817.0976461118835</v>
      </c>
      <c r="E964" s="10">
        <v>0.01</v>
      </c>
      <c r="F964" s="8" t="s">
        <v>15</v>
      </c>
      <c r="G964" s="8">
        <v>50</v>
      </c>
      <c r="H964" s="11"/>
    </row>
    <row r="965" spans="1:8" x14ac:dyDescent="0.2">
      <c r="A965" s="6" t="s">
        <v>30</v>
      </c>
      <c r="B965" s="7">
        <v>3</v>
      </c>
      <c r="C965" s="8" t="s">
        <v>12</v>
      </c>
      <c r="D965" s="9">
        <v>8095.1662956752853</v>
      </c>
      <c r="E965" s="10">
        <v>0.01</v>
      </c>
      <c r="F965" s="8" t="s">
        <v>13</v>
      </c>
      <c r="G965" s="8">
        <v>21</v>
      </c>
      <c r="H965" s="11"/>
    </row>
    <row r="966" spans="1:8" x14ac:dyDescent="0.2">
      <c r="A966" s="6" t="s">
        <v>30</v>
      </c>
      <c r="B966" s="7">
        <v>5</v>
      </c>
      <c r="C966" s="8" t="s">
        <v>2</v>
      </c>
      <c r="D966" s="9">
        <v>8012.9883454758556</v>
      </c>
      <c r="E966" s="10">
        <v>0.03</v>
      </c>
      <c r="F966" s="8" t="s">
        <v>13</v>
      </c>
      <c r="G966" s="8">
        <v>22</v>
      </c>
      <c r="H966" s="11"/>
    </row>
    <row r="967" spans="1:8" x14ac:dyDescent="0.2">
      <c r="A967" s="6" t="s">
        <v>20</v>
      </c>
      <c r="B967" s="7">
        <v>9</v>
      </c>
      <c r="C967" s="8" t="s">
        <v>1</v>
      </c>
      <c r="D967" s="9">
        <v>7767.359191892906</v>
      </c>
      <c r="E967" s="10">
        <v>0</v>
      </c>
      <c r="F967" s="8" t="s">
        <v>15</v>
      </c>
      <c r="G967" s="8">
        <v>48</v>
      </c>
      <c r="H967" s="11"/>
    </row>
    <row r="968" spans="1:8" x14ac:dyDescent="0.2">
      <c r="A968" s="6" t="s">
        <v>32</v>
      </c>
      <c r="B968" s="7">
        <v>8</v>
      </c>
      <c r="C968" s="8" t="s">
        <v>1</v>
      </c>
      <c r="D968" s="9">
        <v>8022.8772015571167</v>
      </c>
      <c r="E968" s="10">
        <v>0</v>
      </c>
      <c r="F968" s="8" t="s">
        <v>15</v>
      </c>
      <c r="G968" s="8">
        <v>21</v>
      </c>
      <c r="H968" s="11"/>
    </row>
    <row r="969" spans="1:8" x14ac:dyDescent="0.2">
      <c r="A969" s="6" t="s">
        <v>18</v>
      </c>
      <c r="B969" s="7">
        <v>8</v>
      </c>
      <c r="C969" s="8" t="s">
        <v>1</v>
      </c>
      <c r="D969" s="9">
        <v>7706.7184719613169</v>
      </c>
      <c r="E969" s="10">
        <v>0.03</v>
      </c>
      <c r="F969" s="8" t="s">
        <v>15</v>
      </c>
      <c r="G969" s="8">
        <v>43</v>
      </c>
      <c r="H969" s="11"/>
    </row>
    <row r="970" spans="1:8" x14ac:dyDescent="0.2">
      <c r="A970" s="6" t="s">
        <v>29</v>
      </c>
      <c r="B970" s="7">
        <v>9</v>
      </c>
      <c r="C970" s="8" t="s">
        <v>1</v>
      </c>
      <c r="D970" s="9">
        <v>7513.6621340849752</v>
      </c>
      <c r="E970" s="10">
        <v>0.02</v>
      </c>
      <c r="F970" s="8" t="s">
        <v>15</v>
      </c>
      <c r="G970" s="8">
        <v>48</v>
      </c>
      <c r="H970" s="11"/>
    </row>
    <row r="971" spans="1:8" x14ac:dyDescent="0.2">
      <c r="A971" s="6" t="s">
        <v>22</v>
      </c>
      <c r="B971" s="7">
        <v>9</v>
      </c>
      <c r="C971" s="8" t="s">
        <v>1</v>
      </c>
      <c r="D971" s="9">
        <v>8131.9669158048737</v>
      </c>
      <c r="E971" s="10">
        <v>0</v>
      </c>
      <c r="F971" s="8" t="s">
        <v>13</v>
      </c>
      <c r="G971" s="8">
        <v>27</v>
      </c>
      <c r="H971" s="11"/>
    </row>
    <row r="972" spans="1:8" x14ac:dyDescent="0.2">
      <c r="A972" s="6" t="s">
        <v>20</v>
      </c>
      <c r="B972" s="7">
        <v>5</v>
      </c>
      <c r="C972" s="8" t="s">
        <v>2</v>
      </c>
      <c r="D972" s="9">
        <v>8057.2278034755118</v>
      </c>
      <c r="E972" s="10">
        <v>0</v>
      </c>
      <c r="F972" s="8" t="s">
        <v>15</v>
      </c>
      <c r="G972" s="8">
        <v>35</v>
      </c>
      <c r="H972" s="11"/>
    </row>
    <row r="973" spans="1:8" x14ac:dyDescent="0.2">
      <c r="A973" s="6" t="s">
        <v>28</v>
      </c>
      <c r="B973" s="7">
        <v>8</v>
      </c>
      <c r="C973" s="8" t="s">
        <v>1</v>
      </c>
      <c r="D973" s="9">
        <v>7619.2166157211841</v>
      </c>
      <c r="E973" s="10">
        <v>0.03</v>
      </c>
      <c r="F973" s="8" t="s">
        <v>13</v>
      </c>
      <c r="G973" s="8">
        <v>47</v>
      </c>
      <c r="H973" s="11"/>
    </row>
    <row r="974" spans="1:8" x14ac:dyDescent="0.2">
      <c r="A974" s="6" t="s">
        <v>31</v>
      </c>
      <c r="B974" s="7">
        <v>2</v>
      </c>
      <c r="C974" s="8" t="s">
        <v>12</v>
      </c>
      <c r="D974" s="9">
        <v>7827.4064788780333</v>
      </c>
      <c r="E974" s="10">
        <v>0.01</v>
      </c>
      <c r="F974" s="8" t="s">
        <v>15</v>
      </c>
      <c r="G974" s="8">
        <v>42</v>
      </c>
      <c r="H974" s="11"/>
    </row>
    <row r="975" spans="1:8" x14ac:dyDescent="0.2">
      <c r="A975" s="6" t="s">
        <v>28</v>
      </c>
      <c r="B975" s="7">
        <v>6</v>
      </c>
      <c r="C975" s="8" t="s">
        <v>2</v>
      </c>
      <c r="D975" s="9">
        <v>7618.4425282553866</v>
      </c>
      <c r="E975" s="10">
        <v>0.01</v>
      </c>
      <c r="F975" s="8" t="s">
        <v>15</v>
      </c>
      <c r="G975" s="8">
        <v>28</v>
      </c>
      <c r="H975" s="11"/>
    </row>
    <row r="976" spans="1:8" x14ac:dyDescent="0.2">
      <c r="A976" s="6" t="s">
        <v>11</v>
      </c>
      <c r="B976" s="7">
        <v>8</v>
      </c>
      <c r="C976" s="8" t="s">
        <v>1</v>
      </c>
      <c r="D976" s="9">
        <v>7868.767325823369</v>
      </c>
      <c r="E976" s="10">
        <v>0</v>
      </c>
      <c r="F976" s="8" t="s">
        <v>13</v>
      </c>
      <c r="G976" s="8">
        <v>65</v>
      </c>
      <c r="H976" s="11"/>
    </row>
    <row r="977" spans="1:8" x14ac:dyDescent="0.2">
      <c r="A977" s="6" t="s">
        <v>24</v>
      </c>
      <c r="B977" s="7">
        <v>6</v>
      </c>
      <c r="C977" s="8" t="s">
        <v>2</v>
      </c>
      <c r="D977" s="9">
        <v>7986.8474807491157</v>
      </c>
      <c r="E977" s="10">
        <v>0.02</v>
      </c>
      <c r="F977" s="8" t="s">
        <v>15</v>
      </c>
      <c r="G977" s="8">
        <v>24</v>
      </c>
      <c r="H977" s="11"/>
    </row>
    <row r="978" spans="1:8" x14ac:dyDescent="0.2">
      <c r="A978" s="6" t="s">
        <v>18</v>
      </c>
      <c r="B978" s="7">
        <v>1</v>
      </c>
      <c r="C978" s="8" t="s">
        <v>12</v>
      </c>
      <c r="D978" s="9">
        <v>8037.4652746025413</v>
      </c>
      <c r="E978" s="10">
        <v>0</v>
      </c>
      <c r="F978" s="8" t="s">
        <v>15</v>
      </c>
      <c r="G978" s="8">
        <v>42</v>
      </c>
      <c r="H978" s="11"/>
    </row>
    <row r="979" spans="1:8" x14ac:dyDescent="0.2">
      <c r="A979" s="6" t="s">
        <v>20</v>
      </c>
      <c r="B979" s="7">
        <v>6</v>
      </c>
      <c r="C979" s="8" t="s">
        <v>2</v>
      </c>
      <c r="D979" s="9">
        <v>7500.6086266506099</v>
      </c>
      <c r="E979" s="10">
        <v>0.01</v>
      </c>
      <c r="F979" s="8" t="s">
        <v>15</v>
      </c>
      <c r="G979" s="8">
        <v>30</v>
      </c>
      <c r="H979" s="11"/>
    </row>
    <row r="980" spans="1:8" x14ac:dyDescent="0.2">
      <c r="A980" s="6" t="s">
        <v>14</v>
      </c>
      <c r="B980" s="7">
        <v>3</v>
      </c>
      <c r="C980" s="8" t="s">
        <v>12</v>
      </c>
      <c r="D980" s="9">
        <v>8090.3499688078318</v>
      </c>
      <c r="E980" s="10">
        <v>0.01</v>
      </c>
      <c r="F980" s="8" t="s">
        <v>15</v>
      </c>
      <c r="G980" s="8">
        <v>30</v>
      </c>
      <c r="H980" s="11"/>
    </row>
    <row r="981" spans="1:8" x14ac:dyDescent="0.2">
      <c r="A981" s="6" t="s">
        <v>33</v>
      </c>
      <c r="B981" s="7">
        <v>7</v>
      </c>
      <c r="C981" s="8" t="s">
        <v>1</v>
      </c>
      <c r="D981" s="9">
        <v>7539.3542794552486</v>
      </c>
      <c r="E981" s="10">
        <v>0</v>
      </c>
      <c r="F981" s="8" t="s">
        <v>13</v>
      </c>
      <c r="G981" s="8">
        <v>20</v>
      </c>
      <c r="H981" s="11"/>
    </row>
    <row r="982" spans="1:8" x14ac:dyDescent="0.2">
      <c r="A982" s="6" t="s">
        <v>29</v>
      </c>
      <c r="B982" s="7">
        <v>1</v>
      </c>
      <c r="C982" s="8" t="s">
        <v>12</v>
      </c>
      <c r="D982" s="9">
        <v>8130.1937265334527</v>
      </c>
      <c r="E982" s="10">
        <v>0.02</v>
      </c>
      <c r="F982" s="8" t="s">
        <v>13</v>
      </c>
      <c r="G982" s="8">
        <v>45</v>
      </c>
      <c r="H982" s="11"/>
    </row>
    <row r="983" spans="1:8" x14ac:dyDescent="0.2">
      <c r="A983" s="6" t="s">
        <v>28</v>
      </c>
      <c r="B983" s="7">
        <v>1</v>
      </c>
      <c r="C983" s="8" t="s">
        <v>12</v>
      </c>
      <c r="D983" s="9">
        <v>7645.4189434973887</v>
      </c>
      <c r="E983" s="10">
        <v>0</v>
      </c>
      <c r="F983" s="8" t="s">
        <v>13</v>
      </c>
      <c r="G983" s="8">
        <v>40</v>
      </c>
      <c r="H983" s="11"/>
    </row>
    <row r="984" spans="1:8" x14ac:dyDescent="0.2">
      <c r="A984" s="6" t="s">
        <v>11</v>
      </c>
      <c r="B984" s="7">
        <v>2</v>
      </c>
      <c r="C984" s="8" t="s">
        <v>12</v>
      </c>
      <c r="D984" s="9">
        <v>7507.6733200556328</v>
      </c>
      <c r="E984" s="10">
        <v>0.01</v>
      </c>
      <c r="F984" s="8" t="s">
        <v>15</v>
      </c>
      <c r="G984" s="8">
        <v>27</v>
      </c>
      <c r="H984" s="11"/>
    </row>
    <row r="985" spans="1:8" x14ac:dyDescent="0.2">
      <c r="A985" s="6" t="s">
        <v>28</v>
      </c>
      <c r="B985" s="7">
        <v>5</v>
      </c>
      <c r="C985" s="8" t="s">
        <v>2</v>
      </c>
      <c r="D985" s="9">
        <v>7705.0938730043708</v>
      </c>
      <c r="E985" s="10">
        <v>0</v>
      </c>
      <c r="F985" s="8" t="s">
        <v>13</v>
      </c>
      <c r="G985" s="8">
        <v>32</v>
      </c>
      <c r="H985" s="11"/>
    </row>
    <row r="986" spans="1:8" x14ac:dyDescent="0.2">
      <c r="A986" s="6" t="s">
        <v>28</v>
      </c>
      <c r="B986" s="7">
        <v>1</v>
      </c>
      <c r="C986" s="8" t="s">
        <v>12</v>
      </c>
      <c r="D986" s="9">
        <v>7550.1010273622614</v>
      </c>
      <c r="E986" s="10">
        <v>0.02</v>
      </c>
      <c r="F986" s="8" t="s">
        <v>15</v>
      </c>
      <c r="G986" s="8">
        <v>29</v>
      </c>
      <c r="H986" s="11"/>
    </row>
    <row r="987" spans="1:8" x14ac:dyDescent="0.2">
      <c r="A987" s="6" t="s">
        <v>30</v>
      </c>
      <c r="B987" s="7">
        <v>6</v>
      </c>
      <c r="C987" s="8" t="s">
        <v>2</v>
      </c>
      <c r="D987" s="9">
        <v>7667.0591853699352</v>
      </c>
      <c r="E987" s="10">
        <v>0.02</v>
      </c>
      <c r="F987" s="8" t="s">
        <v>15</v>
      </c>
      <c r="G987" s="8">
        <v>32</v>
      </c>
      <c r="H987" s="11"/>
    </row>
    <row r="988" spans="1:8" x14ac:dyDescent="0.2">
      <c r="A988" s="6" t="s">
        <v>31</v>
      </c>
      <c r="B988" s="7">
        <v>9</v>
      </c>
      <c r="C988" s="8" t="s">
        <v>1</v>
      </c>
      <c r="D988" s="9">
        <v>7602.9910741045614</v>
      </c>
      <c r="E988" s="10">
        <v>0.03</v>
      </c>
      <c r="F988" s="8" t="s">
        <v>15</v>
      </c>
      <c r="G988" s="8">
        <v>47</v>
      </c>
      <c r="H988" s="11"/>
    </row>
    <row r="989" spans="1:8" x14ac:dyDescent="0.2">
      <c r="A989" s="6" t="s">
        <v>24</v>
      </c>
      <c r="B989" s="7">
        <v>5</v>
      </c>
      <c r="C989" s="8" t="s">
        <v>2</v>
      </c>
      <c r="D989" s="9">
        <v>8233.2984010487053</v>
      </c>
      <c r="E989" s="10">
        <v>0.02</v>
      </c>
      <c r="F989" s="8" t="s">
        <v>13</v>
      </c>
      <c r="G989" s="8">
        <v>37</v>
      </c>
      <c r="H989" s="11"/>
    </row>
    <row r="990" spans="1:8" x14ac:dyDescent="0.2">
      <c r="A990" s="6" t="s">
        <v>22</v>
      </c>
      <c r="B990" s="7">
        <v>2</v>
      </c>
      <c r="C990" s="8" t="s">
        <v>12</v>
      </c>
      <c r="D990" s="9">
        <v>8146.4902877844906</v>
      </c>
      <c r="E990" s="10">
        <v>0.01</v>
      </c>
      <c r="F990" s="8" t="s">
        <v>15</v>
      </c>
      <c r="G990" s="8">
        <v>37</v>
      </c>
      <c r="H990" s="11"/>
    </row>
    <row r="991" spans="1:8" x14ac:dyDescent="0.2">
      <c r="A991" s="6" t="s">
        <v>11</v>
      </c>
      <c r="B991" s="7">
        <v>1</v>
      </c>
      <c r="C991" s="8" t="s">
        <v>12</v>
      </c>
      <c r="D991" s="9">
        <v>8128.1101350844756</v>
      </c>
      <c r="E991" s="10">
        <v>0.03</v>
      </c>
      <c r="F991" s="8" t="s">
        <v>13</v>
      </c>
      <c r="G991" s="8">
        <v>22</v>
      </c>
      <c r="H991" s="11"/>
    </row>
    <row r="992" spans="1:8" x14ac:dyDescent="0.2">
      <c r="A992" s="6" t="s">
        <v>22</v>
      </c>
      <c r="B992" s="7">
        <v>8</v>
      </c>
      <c r="C992" s="8" t="s">
        <v>1</v>
      </c>
      <c r="D992" s="9">
        <v>7904.9688543480715</v>
      </c>
      <c r="E992" s="10">
        <v>0.03</v>
      </c>
      <c r="F992" s="8" t="s">
        <v>15</v>
      </c>
      <c r="G992" s="8">
        <v>31</v>
      </c>
      <c r="H992" s="11"/>
    </row>
    <row r="993" spans="1:8" x14ac:dyDescent="0.2">
      <c r="A993" s="6" t="s">
        <v>28</v>
      </c>
      <c r="B993" s="7">
        <v>9</v>
      </c>
      <c r="C993" s="8" t="s">
        <v>1</v>
      </c>
      <c r="D993" s="9">
        <v>7688.530666034967</v>
      </c>
      <c r="E993" s="10">
        <v>0.01</v>
      </c>
      <c r="F993" s="8" t="s">
        <v>15</v>
      </c>
      <c r="G993" s="8">
        <v>39</v>
      </c>
      <c r="H993" s="11"/>
    </row>
    <row r="994" spans="1:8" x14ac:dyDescent="0.2">
      <c r="A994" s="6" t="s">
        <v>33</v>
      </c>
      <c r="B994" s="7">
        <v>4</v>
      </c>
      <c r="C994" s="8" t="s">
        <v>12</v>
      </c>
      <c r="D994" s="9">
        <v>7516.4097850840062</v>
      </c>
      <c r="E994" s="10">
        <v>0.03</v>
      </c>
      <c r="F994" s="8" t="s">
        <v>15</v>
      </c>
      <c r="G994" s="8">
        <v>50</v>
      </c>
      <c r="H994" s="11"/>
    </row>
    <row r="995" spans="1:8" x14ac:dyDescent="0.2">
      <c r="A995" s="6" t="s">
        <v>18</v>
      </c>
      <c r="B995" s="7">
        <v>4</v>
      </c>
      <c r="C995" s="8" t="s">
        <v>12</v>
      </c>
      <c r="D995" s="9">
        <v>7954.0242662319906</v>
      </c>
      <c r="E995" s="10">
        <v>0</v>
      </c>
      <c r="F995" s="8" t="s">
        <v>15</v>
      </c>
      <c r="G995" s="8">
        <v>62</v>
      </c>
      <c r="H995" s="11"/>
    </row>
    <row r="996" spans="1:8" x14ac:dyDescent="0.2">
      <c r="A996" s="6" t="s">
        <v>24</v>
      </c>
      <c r="B996" s="7">
        <v>4</v>
      </c>
      <c r="C996" s="8" t="s">
        <v>12</v>
      </c>
      <c r="D996" s="9">
        <v>8066.8787020713989</v>
      </c>
      <c r="E996" s="10">
        <v>0.02</v>
      </c>
      <c r="F996" s="8" t="s">
        <v>15</v>
      </c>
      <c r="G996" s="8">
        <v>33</v>
      </c>
      <c r="H996" s="11"/>
    </row>
    <row r="997" spans="1:8" x14ac:dyDescent="0.2">
      <c r="A997" s="6" t="s">
        <v>24</v>
      </c>
      <c r="B997" s="7">
        <v>4</v>
      </c>
      <c r="C997" s="8" t="s">
        <v>12</v>
      </c>
      <c r="D997" s="9">
        <v>8154.2656306990102</v>
      </c>
      <c r="E997" s="10">
        <v>0.02</v>
      </c>
      <c r="F997" s="8" t="s">
        <v>13</v>
      </c>
      <c r="G997" s="8">
        <v>50</v>
      </c>
      <c r="H997" s="11"/>
    </row>
    <row r="998" spans="1:8" x14ac:dyDescent="0.2">
      <c r="A998" s="6" t="s">
        <v>14</v>
      </c>
      <c r="B998" s="7">
        <v>4</v>
      </c>
      <c r="C998" s="8" t="s">
        <v>12</v>
      </c>
      <c r="D998" s="9">
        <v>8001.78238135426</v>
      </c>
      <c r="E998" s="10">
        <v>0.01</v>
      </c>
      <c r="F998" s="8" t="s">
        <v>15</v>
      </c>
      <c r="G998" s="8">
        <v>38</v>
      </c>
      <c r="H998" s="11"/>
    </row>
    <row r="999" spans="1:8" x14ac:dyDescent="0.2">
      <c r="A999" s="6" t="s">
        <v>30</v>
      </c>
      <c r="B999" s="7">
        <v>5</v>
      </c>
      <c r="C999" s="8" t="s">
        <v>2</v>
      </c>
      <c r="D999" s="9">
        <v>8195.2195958919674</v>
      </c>
      <c r="E999" s="10">
        <v>0.01</v>
      </c>
      <c r="F999" s="8" t="s">
        <v>15</v>
      </c>
      <c r="G999" s="8">
        <v>31</v>
      </c>
      <c r="H999" s="11"/>
    </row>
    <row r="1000" spans="1:8" x14ac:dyDescent="0.2">
      <c r="A1000" s="6" t="s">
        <v>29</v>
      </c>
      <c r="B1000" s="7">
        <v>8</v>
      </c>
      <c r="C1000" s="8" t="s">
        <v>1</v>
      </c>
      <c r="D1000" s="9">
        <v>7788.2375143353647</v>
      </c>
      <c r="E1000" s="10">
        <v>0.03</v>
      </c>
      <c r="F1000" s="8" t="s">
        <v>15</v>
      </c>
      <c r="G1000" s="8">
        <v>30</v>
      </c>
      <c r="H1000" s="11"/>
    </row>
    <row r="1001" spans="1:8" x14ac:dyDescent="0.2">
      <c r="A1001" s="6" t="s">
        <v>22</v>
      </c>
      <c r="B1001" s="7">
        <v>1</v>
      </c>
      <c r="C1001" s="8" t="s">
        <v>12</v>
      </c>
      <c r="D1001" s="9">
        <v>7980.2965578865314</v>
      </c>
      <c r="E1001" s="10">
        <v>0</v>
      </c>
      <c r="F1001" s="8" t="s">
        <v>13</v>
      </c>
      <c r="G1001" s="8">
        <v>35</v>
      </c>
      <c r="H1001" s="11"/>
    </row>
    <row r="1002" spans="1:8" x14ac:dyDescent="0.2">
      <c r="A1002" s="6" t="s">
        <v>30</v>
      </c>
      <c r="B1002" s="7">
        <v>3</v>
      </c>
      <c r="C1002" s="8" t="s">
        <v>12</v>
      </c>
      <c r="D1002" s="9">
        <v>8096.7687878734432</v>
      </c>
      <c r="E1002" s="10">
        <v>0.03</v>
      </c>
      <c r="F1002" s="8" t="s">
        <v>15</v>
      </c>
      <c r="G1002" s="8">
        <v>29</v>
      </c>
      <c r="H1002" s="11"/>
    </row>
    <row r="1003" spans="1:8" x14ac:dyDescent="0.2">
      <c r="A1003" s="6" t="s">
        <v>11</v>
      </c>
      <c r="B1003" s="7">
        <v>4</v>
      </c>
      <c r="C1003" s="8" t="s">
        <v>12</v>
      </c>
      <c r="D1003" s="9">
        <v>7581.6325775517998</v>
      </c>
      <c r="E1003" s="10">
        <v>0.02</v>
      </c>
      <c r="F1003" s="8" t="s">
        <v>15</v>
      </c>
      <c r="G1003" s="8">
        <v>42</v>
      </c>
      <c r="H1003" s="11"/>
    </row>
    <row r="1004" spans="1:8" x14ac:dyDescent="0.2">
      <c r="A1004" s="6" t="s">
        <v>30</v>
      </c>
      <c r="B1004" s="7">
        <v>7</v>
      </c>
      <c r="C1004" s="8" t="s">
        <v>1</v>
      </c>
      <c r="D1004" s="9">
        <v>8151.5322807095981</v>
      </c>
      <c r="E1004" s="10">
        <v>0</v>
      </c>
      <c r="F1004" s="8" t="s">
        <v>15</v>
      </c>
      <c r="G1004" s="8">
        <v>39</v>
      </c>
      <c r="H1004" s="11"/>
    </row>
    <row r="1005" spans="1:8" x14ac:dyDescent="0.2">
      <c r="A1005" s="6" t="s">
        <v>29</v>
      </c>
      <c r="B1005" s="7">
        <v>6</v>
      </c>
      <c r="C1005" s="8" t="s">
        <v>2</v>
      </c>
      <c r="D1005" s="9">
        <v>7689.1176782534376</v>
      </c>
      <c r="E1005" s="10">
        <v>0.03</v>
      </c>
      <c r="F1005" s="8" t="s">
        <v>15</v>
      </c>
      <c r="G1005" s="8">
        <v>22</v>
      </c>
      <c r="H1005" s="11"/>
    </row>
    <row r="1006" spans="1:8" x14ac:dyDescent="0.2">
      <c r="A1006" s="6" t="s">
        <v>18</v>
      </c>
      <c r="B1006" s="7">
        <v>1</v>
      </c>
      <c r="C1006" s="8" t="s">
        <v>12</v>
      </c>
      <c r="D1006" s="9">
        <v>7857.4325838715095</v>
      </c>
      <c r="E1006" s="10">
        <v>0.02</v>
      </c>
      <c r="F1006" s="8" t="s">
        <v>15</v>
      </c>
      <c r="G1006" s="8">
        <v>23</v>
      </c>
      <c r="H1006" s="11"/>
    </row>
    <row r="1007" spans="1:8" x14ac:dyDescent="0.2">
      <c r="A1007" s="6" t="s">
        <v>22</v>
      </c>
      <c r="B1007" s="7">
        <v>7</v>
      </c>
      <c r="C1007" s="8" t="s">
        <v>1</v>
      </c>
      <c r="D1007" s="9">
        <v>7710.4952402471781</v>
      </c>
      <c r="E1007" s="10">
        <v>0.02</v>
      </c>
      <c r="F1007" s="8" t="s">
        <v>15</v>
      </c>
      <c r="G1007" s="8">
        <v>29</v>
      </c>
      <c r="H1007" s="11"/>
    </row>
    <row r="1008" spans="1:8" x14ac:dyDescent="0.2">
      <c r="A1008" s="6" t="s">
        <v>20</v>
      </c>
      <c r="B1008" s="7">
        <v>2</v>
      </c>
      <c r="C1008" s="8" t="s">
        <v>12</v>
      </c>
      <c r="D1008" s="9">
        <v>7956.4790873703578</v>
      </c>
      <c r="E1008" s="10">
        <v>0.01</v>
      </c>
      <c r="F1008" s="8" t="s">
        <v>15</v>
      </c>
      <c r="G1008" s="8">
        <v>37</v>
      </c>
      <c r="H1008" s="11"/>
    </row>
    <row r="1009" spans="1:8" x14ac:dyDescent="0.2">
      <c r="A1009" s="6" t="s">
        <v>29</v>
      </c>
      <c r="B1009" s="7">
        <v>4</v>
      </c>
      <c r="C1009" s="8" t="s">
        <v>12</v>
      </c>
      <c r="D1009" s="9">
        <v>7951.1552459700897</v>
      </c>
      <c r="E1009" s="10">
        <v>0</v>
      </c>
      <c r="F1009" s="8" t="s">
        <v>15</v>
      </c>
      <c r="G1009" s="8">
        <v>26</v>
      </c>
      <c r="H1009" s="11"/>
    </row>
    <row r="1010" spans="1:8" x14ac:dyDescent="0.2">
      <c r="A1010" s="6" t="s">
        <v>14</v>
      </c>
      <c r="B1010" s="7">
        <v>3</v>
      </c>
      <c r="C1010" s="8" t="s">
        <v>12</v>
      </c>
      <c r="D1010" s="9">
        <v>8028.837271586076</v>
      </c>
      <c r="E1010" s="10">
        <v>0.03</v>
      </c>
      <c r="F1010" s="8" t="s">
        <v>13</v>
      </c>
      <c r="G1010" s="8">
        <v>27</v>
      </c>
      <c r="H1010" s="11"/>
    </row>
    <row r="1011" spans="1:8" x14ac:dyDescent="0.2">
      <c r="A1011" s="6" t="s">
        <v>14</v>
      </c>
      <c r="B1011" s="7">
        <v>6</v>
      </c>
      <c r="C1011" s="8" t="s">
        <v>2</v>
      </c>
      <c r="D1011" s="9">
        <v>7847.3070158155633</v>
      </c>
      <c r="E1011" s="10">
        <v>0.02</v>
      </c>
      <c r="F1011" s="8" t="s">
        <v>15</v>
      </c>
      <c r="G1011" s="8">
        <v>44</v>
      </c>
      <c r="H1011" s="11"/>
    </row>
    <row r="1012" spans="1:8" x14ac:dyDescent="0.2">
      <c r="A1012" s="6" t="s">
        <v>28</v>
      </c>
      <c r="B1012" s="7">
        <v>8</v>
      </c>
      <c r="C1012" s="8" t="s">
        <v>1</v>
      </c>
      <c r="D1012" s="9">
        <v>7589.7407376013962</v>
      </c>
      <c r="E1012" s="10">
        <v>0.03</v>
      </c>
      <c r="F1012" s="8" t="s">
        <v>15</v>
      </c>
      <c r="G1012" s="8">
        <v>31</v>
      </c>
      <c r="H1012" s="11"/>
    </row>
    <row r="1013" spans="1:8" x14ac:dyDescent="0.2">
      <c r="A1013" s="6" t="s">
        <v>28</v>
      </c>
      <c r="B1013" s="7">
        <v>1</v>
      </c>
      <c r="C1013" s="8" t="s">
        <v>12</v>
      </c>
      <c r="D1013" s="9">
        <v>7656.4345111674083</v>
      </c>
      <c r="E1013" s="10">
        <v>0.03</v>
      </c>
      <c r="F1013" s="8" t="s">
        <v>15</v>
      </c>
      <c r="G1013" s="8">
        <v>35</v>
      </c>
      <c r="H1013" s="11"/>
    </row>
    <row r="1014" spans="1:8" x14ac:dyDescent="0.2">
      <c r="A1014" s="6" t="s">
        <v>18</v>
      </c>
      <c r="B1014" s="7">
        <v>6</v>
      </c>
      <c r="C1014" s="8" t="s">
        <v>2</v>
      </c>
      <c r="D1014" s="9">
        <v>7560.4780601441871</v>
      </c>
      <c r="E1014" s="10">
        <v>0</v>
      </c>
      <c r="F1014" s="8" t="s">
        <v>13</v>
      </c>
      <c r="G1014" s="8">
        <v>42</v>
      </c>
      <c r="H1014" s="11"/>
    </row>
    <row r="1015" spans="1:8" x14ac:dyDescent="0.2">
      <c r="A1015" s="6" t="s">
        <v>14</v>
      </c>
      <c r="B1015" s="7">
        <v>1</v>
      </c>
      <c r="C1015" s="8" t="s">
        <v>12</v>
      </c>
      <c r="D1015" s="9">
        <v>7523.7560351436332</v>
      </c>
      <c r="E1015" s="10">
        <v>0.01</v>
      </c>
      <c r="F1015" s="8" t="s">
        <v>15</v>
      </c>
      <c r="G1015" s="8">
        <v>48</v>
      </c>
      <c r="H1015" s="11"/>
    </row>
    <row r="1016" spans="1:8" x14ac:dyDescent="0.2">
      <c r="A1016" s="6" t="s">
        <v>29</v>
      </c>
      <c r="B1016" s="7">
        <v>2</v>
      </c>
      <c r="C1016" s="8" t="s">
        <v>12</v>
      </c>
      <c r="D1016" s="9">
        <v>7886.0653028477554</v>
      </c>
      <c r="E1016" s="10">
        <v>0</v>
      </c>
      <c r="F1016" s="8" t="s">
        <v>15</v>
      </c>
      <c r="G1016" s="8">
        <v>26</v>
      </c>
      <c r="H1016" s="11"/>
    </row>
    <row r="1017" spans="1:8" x14ac:dyDescent="0.2">
      <c r="A1017" s="6" t="s">
        <v>29</v>
      </c>
      <c r="B1017" s="7">
        <v>3</v>
      </c>
      <c r="C1017" s="8" t="s">
        <v>12</v>
      </c>
      <c r="D1017" s="9">
        <v>8165.1567268157487</v>
      </c>
      <c r="E1017" s="10">
        <v>0.01</v>
      </c>
      <c r="F1017" s="8" t="s">
        <v>15</v>
      </c>
      <c r="G1017" s="8">
        <v>48</v>
      </c>
      <c r="H1017" s="11"/>
    </row>
    <row r="1018" spans="1:8" x14ac:dyDescent="0.2">
      <c r="A1018" s="6" t="s">
        <v>14</v>
      </c>
      <c r="B1018" s="7">
        <v>1</v>
      </c>
      <c r="C1018" s="8" t="s">
        <v>12</v>
      </c>
      <c r="D1018" s="9">
        <v>7582.2161746203983</v>
      </c>
      <c r="E1018" s="10">
        <v>0.03</v>
      </c>
      <c r="F1018" s="8" t="s">
        <v>15</v>
      </c>
      <c r="G1018" s="8">
        <v>41</v>
      </c>
      <c r="H1018" s="11"/>
    </row>
    <row r="1019" spans="1:8" x14ac:dyDescent="0.2">
      <c r="A1019" s="6" t="s">
        <v>31</v>
      </c>
      <c r="B1019" s="7">
        <v>8</v>
      </c>
      <c r="C1019" s="8" t="s">
        <v>1</v>
      </c>
      <c r="D1019" s="9">
        <v>8245.3445109306631</v>
      </c>
      <c r="E1019" s="10">
        <v>0</v>
      </c>
      <c r="F1019" s="8" t="s">
        <v>15</v>
      </c>
      <c r="G1019" s="8">
        <v>29</v>
      </c>
      <c r="H1019" s="11"/>
    </row>
    <row r="1020" spans="1:8" x14ac:dyDescent="0.2">
      <c r="A1020" s="6" t="s">
        <v>32</v>
      </c>
      <c r="B1020" s="7">
        <v>3</v>
      </c>
      <c r="C1020" s="8" t="s">
        <v>12</v>
      </c>
      <c r="D1020" s="9">
        <v>8072.0508587841869</v>
      </c>
      <c r="E1020" s="10">
        <v>0.02</v>
      </c>
      <c r="F1020" s="8" t="s">
        <v>13</v>
      </c>
      <c r="G1020" s="8">
        <v>27</v>
      </c>
      <c r="H1020" s="11"/>
    </row>
    <row r="1021" spans="1:8" x14ac:dyDescent="0.2">
      <c r="A1021" s="6" t="s">
        <v>33</v>
      </c>
      <c r="B1021" s="7">
        <v>6</v>
      </c>
      <c r="C1021" s="8" t="s">
        <v>2</v>
      </c>
      <c r="D1021" s="9">
        <v>7594.1643659178135</v>
      </c>
      <c r="E1021" s="10">
        <v>0.01</v>
      </c>
      <c r="F1021" s="8" t="s">
        <v>15</v>
      </c>
      <c r="G1021" s="8">
        <v>40</v>
      </c>
      <c r="H1021" s="11"/>
    </row>
    <row r="1022" spans="1:8" x14ac:dyDescent="0.2">
      <c r="A1022" s="6" t="s">
        <v>29</v>
      </c>
      <c r="B1022" s="7">
        <v>4</v>
      </c>
      <c r="C1022" s="8" t="s">
        <v>12</v>
      </c>
      <c r="D1022" s="9">
        <v>7731.2925177950092</v>
      </c>
      <c r="E1022" s="10">
        <v>0</v>
      </c>
      <c r="F1022" s="8" t="s">
        <v>15</v>
      </c>
      <c r="G1022" s="8">
        <v>47</v>
      </c>
      <c r="H1022" s="11"/>
    </row>
    <row r="1023" spans="1:8" x14ac:dyDescent="0.2">
      <c r="A1023" s="6" t="s">
        <v>28</v>
      </c>
      <c r="B1023" s="7">
        <v>2</v>
      </c>
      <c r="C1023" s="8" t="s">
        <v>12</v>
      </c>
      <c r="D1023" s="9">
        <v>7560.8737755636048</v>
      </c>
      <c r="E1023" s="10">
        <v>0.03</v>
      </c>
      <c r="F1023" s="8" t="s">
        <v>15</v>
      </c>
      <c r="G1023" s="8">
        <v>42</v>
      </c>
      <c r="H1023" s="11"/>
    </row>
    <row r="1024" spans="1:8" x14ac:dyDescent="0.2">
      <c r="A1024" s="6" t="s">
        <v>24</v>
      </c>
      <c r="B1024" s="7">
        <v>1</v>
      </c>
      <c r="C1024" s="8" t="s">
        <v>12</v>
      </c>
      <c r="D1024" s="9">
        <v>7824.333395091835</v>
      </c>
      <c r="E1024" s="10">
        <v>0</v>
      </c>
      <c r="F1024" s="8" t="s">
        <v>15</v>
      </c>
      <c r="G1024" s="8">
        <v>34</v>
      </c>
      <c r="H1024" s="11"/>
    </row>
    <row r="1025" spans="1:8" x14ac:dyDescent="0.2">
      <c r="A1025" s="6" t="s">
        <v>32</v>
      </c>
      <c r="B1025" s="7">
        <v>4</v>
      </c>
      <c r="C1025" s="8" t="s">
        <v>12</v>
      </c>
      <c r="D1025" s="9">
        <v>8102.9404523904941</v>
      </c>
      <c r="E1025" s="10">
        <v>0.01</v>
      </c>
      <c r="F1025" s="8" t="s">
        <v>15</v>
      </c>
      <c r="G1025" s="8">
        <v>35</v>
      </c>
      <c r="H1025" s="11"/>
    </row>
    <row r="1026" spans="1:8" x14ac:dyDescent="0.2">
      <c r="A1026" s="6" t="s">
        <v>31</v>
      </c>
      <c r="B1026" s="7">
        <v>1</v>
      </c>
      <c r="C1026" s="8" t="s">
        <v>12</v>
      </c>
      <c r="D1026" s="9">
        <v>7585.4005512245567</v>
      </c>
      <c r="E1026" s="10">
        <v>0.03</v>
      </c>
      <c r="F1026" s="8" t="s">
        <v>15</v>
      </c>
      <c r="G1026" s="8">
        <v>42</v>
      </c>
      <c r="H1026" s="11"/>
    </row>
    <row r="1027" spans="1:8" x14ac:dyDescent="0.2">
      <c r="A1027" s="6" t="s">
        <v>30</v>
      </c>
      <c r="B1027" s="7">
        <v>2</v>
      </c>
      <c r="C1027" s="8" t="s">
        <v>12</v>
      </c>
      <c r="D1027" s="9">
        <v>7989.8084218414169</v>
      </c>
      <c r="E1027" s="10">
        <v>0.03</v>
      </c>
      <c r="F1027" s="8" t="s">
        <v>13</v>
      </c>
      <c r="G1027" s="8">
        <v>29</v>
      </c>
      <c r="H1027" s="11"/>
    </row>
    <row r="1028" spans="1:8" x14ac:dyDescent="0.2">
      <c r="A1028" s="6" t="s">
        <v>33</v>
      </c>
      <c r="B1028" s="7">
        <v>8</v>
      </c>
      <c r="C1028" s="8" t="s">
        <v>1</v>
      </c>
      <c r="D1028" s="9">
        <v>8045.7587339701968</v>
      </c>
      <c r="E1028" s="10">
        <v>0.01</v>
      </c>
      <c r="F1028" s="8" t="s">
        <v>15</v>
      </c>
      <c r="G1028" s="8">
        <v>21</v>
      </c>
      <c r="H1028" s="11"/>
    </row>
    <row r="1029" spans="1:8" x14ac:dyDescent="0.2">
      <c r="A1029" s="6" t="s">
        <v>30</v>
      </c>
      <c r="B1029" s="7">
        <v>3</v>
      </c>
      <c r="C1029" s="8" t="s">
        <v>12</v>
      </c>
      <c r="D1029" s="9">
        <v>8216.2664249992577</v>
      </c>
      <c r="E1029" s="10">
        <v>0.01</v>
      </c>
      <c r="F1029" s="8" t="s">
        <v>13</v>
      </c>
      <c r="G1029" s="8">
        <v>50</v>
      </c>
      <c r="H1029" s="11"/>
    </row>
    <row r="1030" spans="1:8" x14ac:dyDescent="0.2">
      <c r="A1030" s="6" t="s">
        <v>29</v>
      </c>
      <c r="B1030" s="7">
        <v>5</v>
      </c>
      <c r="C1030" s="8" t="s">
        <v>2</v>
      </c>
      <c r="D1030" s="9">
        <v>7906.5039870069677</v>
      </c>
      <c r="E1030" s="10">
        <v>0.01</v>
      </c>
      <c r="F1030" s="8" t="s">
        <v>13</v>
      </c>
      <c r="G1030" s="8">
        <v>42</v>
      </c>
      <c r="H1030" s="11"/>
    </row>
    <row r="1031" spans="1:8" x14ac:dyDescent="0.2">
      <c r="A1031" s="6" t="s">
        <v>14</v>
      </c>
      <c r="B1031" s="7">
        <v>8</v>
      </c>
      <c r="C1031" s="8" t="s">
        <v>1</v>
      </c>
      <c r="D1031" s="9">
        <v>7993.6637194820696</v>
      </c>
      <c r="E1031" s="10">
        <v>0</v>
      </c>
      <c r="F1031" s="8" t="s">
        <v>13</v>
      </c>
      <c r="G1031" s="8">
        <v>60</v>
      </c>
      <c r="H1031" s="11"/>
    </row>
    <row r="1032" spans="1:8" x14ac:dyDescent="0.2">
      <c r="A1032" s="6" t="s">
        <v>18</v>
      </c>
      <c r="B1032" s="7">
        <v>3</v>
      </c>
      <c r="C1032" s="8" t="s">
        <v>12</v>
      </c>
      <c r="D1032" s="9">
        <v>7648.716162821861</v>
      </c>
      <c r="E1032" s="10">
        <v>0.02</v>
      </c>
      <c r="F1032" s="8" t="s">
        <v>15</v>
      </c>
      <c r="G1032" s="8">
        <v>47</v>
      </c>
      <c r="H1032" s="11"/>
    </row>
    <row r="1033" spans="1:8" x14ac:dyDescent="0.2">
      <c r="A1033" s="6" t="s">
        <v>24</v>
      </c>
      <c r="B1033" s="7">
        <v>8</v>
      </c>
      <c r="C1033" s="8" t="s">
        <v>1</v>
      </c>
      <c r="D1033" s="9">
        <v>7857.7135204314573</v>
      </c>
      <c r="E1033" s="10">
        <v>0</v>
      </c>
      <c r="F1033" s="8" t="s">
        <v>15</v>
      </c>
      <c r="G1033" s="8">
        <v>47</v>
      </c>
      <c r="H1033" s="11"/>
    </row>
    <row r="1034" spans="1:8" x14ac:dyDescent="0.2">
      <c r="A1034" s="6" t="s">
        <v>28</v>
      </c>
      <c r="B1034" s="7">
        <v>9</v>
      </c>
      <c r="C1034" s="8" t="s">
        <v>1</v>
      </c>
      <c r="D1034" s="9">
        <v>7673.7046917224552</v>
      </c>
      <c r="E1034" s="10">
        <v>0.03</v>
      </c>
      <c r="F1034" s="8" t="s">
        <v>15</v>
      </c>
      <c r="G1034" s="8">
        <v>32</v>
      </c>
      <c r="H1034" s="11"/>
    </row>
    <row r="1035" spans="1:8" x14ac:dyDescent="0.2">
      <c r="A1035" s="6" t="s">
        <v>28</v>
      </c>
      <c r="B1035" s="7">
        <v>6</v>
      </c>
      <c r="C1035" s="8" t="s">
        <v>2</v>
      </c>
      <c r="D1035" s="9">
        <v>8143.3917445966517</v>
      </c>
      <c r="E1035" s="10">
        <v>0.03</v>
      </c>
      <c r="F1035" s="8" t="s">
        <v>15</v>
      </c>
      <c r="G1035" s="8">
        <v>33</v>
      </c>
      <c r="H1035" s="11"/>
    </row>
    <row r="1036" spans="1:8" x14ac:dyDescent="0.2">
      <c r="A1036" s="6" t="s">
        <v>14</v>
      </c>
      <c r="B1036" s="7">
        <v>1</v>
      </c>
      <c r="C1036" s="8" t="s">
        <v>12</v>
      </c>
      <c r="D1036" s="9">
        <v>7982.4187277030751</v>
      </c>
      <c r="E1036" s="10">
        <v>0.02</v>
      </c>
      <c r="F1036" s="8" t="s">
        <v>15</v>
      </c>
      <c r="G1036" s="8">
        <v>24</v>
      </c>
      <c r="H1036" s="11"/>
    </row>
    <row r="1037" spans="1:8" x14ac:dyDescent="0.2">
      <c r="A1037" s="6" t="s">
        <v>22</v>
      </c>
      <c r="B1037" s="7">
        <v>1</v>
      </c>
      <c r="C1037" s="8" t="s">
        <v>12</v>
      </c>
      <c r="D1037" s="9">
        <v>7900.3147869376016</v>
      </c>
      <c r="E1037" s="10">
        <v>0.03</v>
      </c>
      <c r="F1037" s="8" t="s">
        <v>15</v>
      </c>
      <c r="G1037" s="8">
        <v>29</v>
      </c>
      <c r="H1037" s="11"/>
    </row>
    <row r="1038" spans="1:8" x14ac:dyDescent="0.2">
      <c r="A1038" s="6" t="s">
        <v>31</v>
      </c>
      <c r="B1038" s="7">
        <v>1</v>
      </c>
      <c r="C1038" s="8" t="s">
        <v>12</v>
      </c>
      <c r="D1038" s="9">
        <v>7846.9783698046149</v>
      </c>
      <c r="E1038" s="10">
        <v>0.02</v>
      </c>
      <c r="F1038" s="8" t="s">
        <v>15</v>
      </c>
      <c r="G1038" s="8">
        <v>28</v>
      </c>
      <c r="H1038" s="11"/>
    </row>
    <row r="1039" spans="1:8" x14ac:dyDescent="0.2">
      <c r="A1039" s="6" t="s">
        <v>20</v>
      </c>
      <c r="B1039" s="7">
        <v>9</v>
      </c>
      <c r="C1039" s="8" t="s">
        <v>1</v>
      </c>
      <c r="D1039" s="9">
        <v>8138.067800267404</v>
      </c>
      <c r="E1039" s="10">
        <v>0</v>
      </c>
      <c r="F1039" s="8" t="s">
        <v>15</v>
      </c>
      <c r="G1039" s="8">
        <v>43</v>
      </c>
      <c r="H1039" s="11"/>
    </row>
    <row r="1040" spans="1:8" x14ac:dyDescent="0.2">
      <c r="A1040" s="6" t="s">
        <v>28</v>
      </c>
      <c r="B1040" s="7">
        <v>3</v>
      </c>
      <c r="C1040" s="8" t="s">
        <v>12</v>
      </c>
      <c r="D1040" s="9">
        <v>8046.1271018957586</v>
      </c>
      <c r="E1040" s="10">
        <v>0.01</v>
      </c>
      <c r="F1040" s="8" t="s">
        <v>15</v>
      </c>
      <c r="G1040" s="8">
        <v>49</v>
      </c>
      <c r="H1040" s="11"/>
    </row>
    <row r="1041" spans="1:8" x14ac:dyDescent="0.2">
      <c r="A1041" s="6" t="s">
        <v>11</v>
      </c>
      <c r="B1041" s="7">
        <v>6</v>
      </c>
      <c r="C1041" s="8" t="s">
        <v>2</v>
      </c>
      <c r="D1041" s="9">
        <v>7618.4425282553866</v>
      </c>
      <c r="E1041" s="10">
        <v>0.01</v>
      </c>
      <c r="F1041" s="8" t="s">
        <v>15</v>
      </c>
      <c r="G1041" s="8">
        <v>47</v>
      </c>
      <c r="H1041" s="11"/>
    </row>
    <row r="1042" spans="1:8" x14ac:dyDescent="0.2">
      <c r="A1042" s="6" t="s">
        <v>20</v>
      </c>
      <c r="B1042" s="7">
        <v>1</v>
      </c>
      <c r="C1042" s="8" t="s">
        <v>12</v>
      </c>
      <c r="D1042" s="9">
        <v>7519.0649673986763</v>
      </c>
      <c r="E1042" s="10">
        <v>0</v>
      </c>
      <c r="F1042" s="8" t="s">
        <v>13</v>
      </c>
      <c r="G1042" s="8">
        <v>39</v>
      </c>
      <c r="H1042" s="11"/>
    </row>
    <row r="1043" spans="1:8" x14ac:dyDescent="0.2">
      <c r="A1043" s="6" t="s">
        <v>32</v>
      </c>
      <c r="B1043" s="7">
        <v>3</v>
      </c>
      <c r="C1043" s="8" t="s">
        <v>12</v>
      </c>
      <c r="D1043" s="9">
        <v>8060.2736200704976</v>
      </c>
      <c r="E1043" s="10">
        <v>0.03</v>
      </c>
      <c r="F1043" s="8" t="s">
        <v>15</v>
      </c>
      <c r="G1043" s="8">
        <v>25</v>
      </c>
      <c r="H1043" s="11"/>
    </row>
    <row r="1044" spans="1:8" x14ac:dyDescent="0.2">
      <c r="A1044" s="6" t="s">
        <v>22</v>
      </c>
      <c r="B1044" s="7">
        <v>7</v>
      </c>
      <c r="C1044" s="8" t="s">
        <v>1</v>
      </c>
      <c r="D1044" s="9">
        <v>7776.5347671125664</v>
      </c>
      <c r="E1044" s="10">
        <v>0.02</v>
      </c>
      <c r="F1044" s="8" t="s">
        <v>15</v>
      </c>
      <c r="G1044" s="8">
        <v>23</v>
      </c>
      <c r="H1044" s="11"/>
    </row>
    <row r="1045" spans="1:8" x14ac:dyDescent="0.2">
      <c r="A1045" s="6" t="s">
        <v>22</v>
      </c>
      <c r="B1045" s="7">
        <v>5</v>
      </c>
      <c r="C1045" s="8" t="s">
        <v>2</v>
      </c>
      <c r="D1045" s="9">
        <v>8150.9919871651846</v>
      </c>
      <c r="E1045" s="10">
        <v>0</v>
      </c>
      <c r="F1045" s="8" t="s">
        <v>15</v>
      </c>
      <c r="G1045" s="8">
        <v>45</v>
      </c>
      <c r="H1045" s="11"/>
    </row>
    <row r="1046" spans="1:8" x14ac:dyDescent="0.2">
      <c r="A1046" s="6" t="s">
        <v>24</v>
      </c>
      <c r="B1046" s="7">
        <v>3</v>
      </c>
      <c r="C1046" s="8" t="s">
        <v>12</v>
      </c>
      <c r="D1046" s="9">
        <v>8087.683766185778</v>
      </c>
      <c r="E1046" s="10">
        <v>0.02</v>
      </c>
      <c r="F1046" s="8" t="s">
        <v>13</v>
      </c>
      <c r="G1046" s="8">
        <v>33</v>
      </c>
      <c r="H1046" s="11"/>
    </row>
    <row r="1047" spans="1:8" x14ac:dyDescent="0.2">
      <c r="A1047" s="6" t="s">
        <v>31</v>
      </c>
      <c r="B1047" s="7">
        <v>3</v>
      </c>
      <c r="C1047" s="8" t="s">
        <v>12</v>
      </c>
      <c r="D1047" s="9">
        <v>7863.9627834093926</v>
      </c>
      <c r="E1047" s="10">
        <v>0.01</v>
      </c>
      <c r="F1047" s="8" t="s">
        <v>13</v>
      </c>
      <c r="G1047" s="8">
        <v>41</v>
      </c>
      <c r="H1047" s="11"/>
    </row>
    <row r="1048" spans="1:8" x14ac:dyDescent="0.2">
      <c r="A1048" s="6" t="s">
        <v>18</v>
      </c>
      <c r="B1048" s="7">
        <v>3</v>
      </c>
      <c r="C1048" s="8" t="s">
        <v>12</v>
      </c>
      <c r="D1048" s="9">
        <v>7617.1274846755796</v>
      </c>
      <c r="E1048" s="10">
        <v>0.03</v>
      </c>
      <c r="F1048" s="8" t="s">
        <v>15</v>
      </c>
      <c r="G1048" s="8">
        <v>26</v>
      </c>
      <c r="H1048" s="11"/>
    </row>
    <row r="1049" spans="1:8" x14ac:dyDescent="0.2">
      <c r="A1049" s="6" t="s">
        <v>32</v>
      </c>
      <c r="B1049" s="7">
        <v>3</v>
      </c>
      <c r="C1049" s="8" t="s">
        <v>12</v>
      </c>
      <c r="D1049" s="9">
        <v>7623.3798924205303</v>
      </c>
      <c r="E1049" s="10">
        <v>0.02</v>
      </c>
      <c r="F1049" s="8" t="s">
        <v>15</v>
      </c>
      <c r="G1049" s="8">
        <v>46</v>
      </c>
      <c r="H1049" s="11"/>
    </row>
    <row r="1050" spans="1:8" x14ac:dyDescent="0.2">
      <c r="A1050" s="6" t="s">
        <v>20</v>
      </c>
      <c r="B1050" s="7">
        <v>3</v>
      </c>
      <c r="C1050" s="8" t="s">
        <v>12</v>
      </c>
      <c r="D1050" s="9">
        <v>7968.5708573401052</v>
      </c>
      <c r="E1050" s="10">
        <v>0</v>
      </c>
      <c r="F1050" s="8" t="s">
        <v>15</v>
      </c>
      <c r="G1050" s="8">
        <v>37</v>
      </c>
      <c r="H1050" s="11"/>
    </row>
    <row r="1051" spans="1:8" x14ac:dyDescent="0.2">
      <c r="A1051" s="6" t="s">
        <v>31</v>
      </c>
      <c r="B1051" s="7">
        <v>4</v>
      </c>
      <c r="C1051" s="8" t="s">
        <v>12</v>
      </c>
      <c r="D1051" s="9">
        <v>7681.5126785006441</v>
      </c>
      <c r="E1051" s="10">
        <v>0</v>
      </c>
      <c r="F1051" s="8" t="s">
        <v>15</v>
      </c>
      <c r="G1051" s="8">
        <v>65</v>
      </c>
      <c r="H1051" s="11"/>
    </row>
    <row r="1052" spans="1:8" x14ac:dyDescent="0.2">
      <c r="A1052" s="6" t="s">
        <v>29</v>
      </c>
      <c r="B1052" s="7">
        <v>7</v>
      </c>
      <c r="C1052" s="8" t="s">
        <v>1</v>
      </c>
      <c r="D1052" s="9">
        <v>7594.5988842445104</v>
      </c>
      <c r="E1052" s="10">
        <v>0.02</v>
      </c>
      <c r="F1052" s="8" t="s">
        <v>15</v>
      </c>
      <c r="G1052" s="8">
        <v>25</v>
      </c>
      <c r="H1052" s="11"/>
    </row>
    <row r="1053" spans="1:8" x14ac:dyDescent="0.2">
      <c r="A1053" s="6" t="s">
        <v>11</v>
      </c>
      <c r="B1053" s="7">
        <v>5</v>
      </c>
      <c r="C1053" s="8" t="s">
        <v>2</v>
      </c>
      <c r="D1053" s="9">
        <v>8037.3529814655967</v>
      </c>
      <c r="E1053" s="10">
        <v>0</v>
      </c>
      <c r="F1053" s="8" t="s">
        <v>15</v>
      </c>
      <c r="G1053" s="8">
        <v>45</v>
      </c>
      <c r="H1053" s="11"/>
    </row>
    <row r="1054" spans="1:8" x14ac:dyDescent="0.2">
      <c r="A1054" s="6" t="s">
        <v>14</v>
      </c>
      <c r="B1054" s="7">
        <v>2</v>
      </c>
      <c r="C1054" s="8" t="s">
        <v>12</v>
      </c>
      <c r="D1054" s="9">
        <v>7950.5838547008671</v>
      </c>
      <c r="E1054" s="10">
        <v>0.02</v>
      </c>
      <c r="F1054" s="8" t="s">
        <v>15</v>
      </c>
      <c r="G1054" s="8">
        <v>48</v>
      </c>
      <c r="H1054" s="11"/>
    </row>
    <row r="1055" spans="1:8" x14ac:dyDescent="0.2">
      <c r="A1055" s="6" t="s">
        <v>14</v>
      </c>
      <c r="B1055" s="7">
        <v>1</v>
      </c>
      <c r="C1055" s="8" t="s">
        <v>12</v>
      </c>
      <c r="D1055" s="9">
        <v>7948.6412544735776</v>
      </c>
      <c r="E1055" s="10">
        <v>0.01</v>
      </c>
      <c r="F1055" s="8" t="s">
        <v>15</v>
      </c>
      <c r="G1055" s="8">
        <v>21</v>
      </c>
      <c r="H1055" s="11"/>
    </row>
    <row r="1056" spans="1:8" x14ac:dyDescent="0.2">
      <c r="A1056" s="6" t="s">
        <v>29</v>
      </c>
      <c r="B1056" s="7">
        <v>1</v>
      </c>
      <c r="C1056" s="8" t="s">
        <v>12</v>
      </c>
      <c r="D1056" s="9">
        <v>7613.0618689430776</v>
      </c>
      <c r="E1056" s="10">
        <v>0</v>
      </c>
      <c r="F1056" s="8" t="s">
        <v>15</v>
      </c>
      <c r="G1056" s="8">
        <v>45</v>
      </c>
      <c r="H1056" s="11"/>
    </row>
    <row r="1057" spans="1:8" x14ac:dyDescent="0.2">
      <c r="A1057" s="6" t="s">
        <v>31</v>
      </c>
      <c r="B1057" s="7">
        <v>8</v>
      </c>
      <c r="C1057" s="8" t="s">
        <v>1</v>
      </c>
      <c r="D1057" s="9">
        <v>7553.9791217923002</v>
      </c>
      <c r="E1057" s="10">
        <v>0.01</v>
      </c>
      <c r="F1057" s="8" t="s">
        <v>15</v>
      </c>
      <c r="G1057" s="8">
        <v>23</v>
      </c>
      <c r="H1057" s="11"/>
    </row>
    <row r="1058" spans="1:8" x14ac:dyDescent="0.2">
      <c r="A1058" s="6" t="s">
        <v>11</v>
      </c>
      <c r="B1058" s="7">
        <v>1</v>
      </c>
      <c r="C1058" s="8" t="s">
        <v>12</v>
      </c>
      <c r="D1058" s="9">
        <v>7500.5374147465909</v>
      </c>
      <c r="E1058" s="10">
        <v>0.03</v>
      </c>
      <c r="F1058" s="8" t="s">
        <v>15</v>
      </c>
      <c r="G1058" s="8">
        <v>30</v>
      </c>
      <c r="H1058" s="11"/>
    </row>
    <row r="1059" spans="1:8" x14ac:dyDescent="0.2">
      <c r="A1059" s="6" t="s">
        <v>30</v>
      </c>
      <c r="B1059" s="7">
        <v>6</v>
      </c>
      <c r="C1059" s="8" t="s">
        <v>2</v>
      </c>
      <c r="D1059" s="9">
        <v>7527.5024944337929</v>
      </c>
      <c r="E1059" s="10">
        <v>0.01</v>
      </c>
      <c r="F1059" s="8" t="s">
        <v>15</v>
      </c>
      <c r="G1059" s="8">
        <v>46</v>
      </c>
      <c r="H1059" s="11"/>
    </row>
    <row r="1060" spans="1:8" x14ac:dyDescent="0.2">
      <c r="A1060" s="6" t="s">
        <v>33</v>
      </c>
      <c r="B1060" s="7">
        <v>5</v>
      </c>
      <c r="C1060" s="8" t="s">
        <v>2</v>
      </c>
      <c r="D1060" s="9">
        <v>8262.3253370314433</v>
      </c>
      <c r="E1060" s="10">
        <v>0.02</v>
      </c>
      <c r="F1060" s="8" t="s">
        <v>15</v>
      </c>
      <c r="G1060" s="8">
        <v>35</v>
      </c>
      <c r="H1060" s="11"/>
    </row>
    <row r="1061" spans="1:8" x14ac:dyDescent="0.2">
      <c r="A1061" s="6" t="s">
        <v>29</v>
      </c>
      <c r="B1061" s="7">
        <v>7</v>
      </c>
      <c r="C1061" s="8" t="s">
        <v>1</v>
      </c>
      <c r="D1061" s="9">
        <v>8123.850586764861</v>
      </c>
      <c r="E1061" s="10">
        <v>0</v>
      </c>
      <c r="F1061" s="8" t="s">
        <v>15</v>
      </c>
      <c r="G1061" s="8">
        <v>25</v>
      </c>
      <c r="H1061" s="11"/>
    </row>
    <row r="1062" spans="1:8" x14ac:dyDescent="0.2">
      <c r="A1062" s="6" t="s">
        <v>14</v>
      </c>
      <c r="B1062" s="7">
        <v>6</v>
      </c>
      <c r="C1062" s="8" t="s">
        <v>2</v>
      </c>
      <c r="D1062" s="9">
        <v>8002.3107577271867</v>
      </c>
      <c r="E1062" s="10">
        <v>0</v>
      </c>
      <c r="F1062" s="8" t="s">
        <v>15</v>
      </c>
      <c r="G1062" s="8">
        <v>41</v>
      </c>
      <c r="H1062" s="11"/>
    </row>
    <row r="1063" spans="1:8" x14ac:dyDescent="0.2">
      <c r="A1063" s="6" t="s">
        <v>31</v>
      </c>
      <c r="B1063" s="7">
        <v>3</v>
      </c>
      <c r="C1063" s="8" t="s">
        <v>12</v>
      </c>
      <c r="D1063" s="9">
        <v>8090.6655900366468</v>
      </c>
      <c r="E1063" s="10">
        <v>0.02</v>
      </c>
      <c r="F1063" s="8" t="s">
        <v>15</v>
      </c>
      <c r="G1063" s="8">
        <v>28</v>
      </c>
      <c r="H1063" s="11"/>
    </row>
    <row r="1064" spans="1:8" x14ac:dyDescent="0.2">
      <c r="A1064" s="6" t="s">
        <v>14</v>
      </c>
      <c r="B1064" s="7">
        <v>7</v>
      </c>
      <c r="C1064" s="8" t="s">
        <v>1</v>
      </c>
      <c r="D1064" s="9">
        <v>7644.688781866821</v>
      </c>
      <c r="E1064" s="10">
        <v>0</v>
      </c>
      <c r="F1064" s="8" t="s">
        <v>15</v>
      </c>
      <c r="G1064" s="8">
        <v>33</v>
      </c>
      <c r="H1064" s="11"/>
    </row>
    <row r="1065" spans="1:8" x14ac:dyDescent="0.2">
      <c r="A1065" s="6" t="s">
        <v>18</v>
      </c>
      <c r="B1065" s="7">
        <v>6</v>
      </c>
      <c r="C1065" s="8" t="s">
        <v>2</v>
      </c>
      <c r="D1065" s="9">
        <v>7942.9314358923921</v>
      </c>
      <c r="E1065" s="10">
        <v>0.03</v>
      </c>
      <c r="F1065" s="8" t="s">
        <v>13</v>
      </c>
      <c r="G1065" s="8">
        <v>26</v>
      </c>
      <c r="H1065" s="11"/>
    </row>
    <row r="1066" spans="1:8" x14ac:dyDescent="0.2">
      <c r="A1066" s="6" t="s">
        <v>20</v>
      </c>
      <c r="B1066" s="7">
        <v>4</v>
      </c>
      <c r="C1066" s="8" t="s">
        <v>12</v>
      </c>
      <c r="D1066" s="9">
        <v>7950.8375542631029</v>
      </c>
      <c r="E1066" s="10">
        <v>0</v>
      </c>
      <c r="F1066" s="8" t="s">
        <v>13</v>
      </c>
      <c r="G1066" s="8">
        <v>40</v>
      </c>
      <c r="H1066" s="11"/>
    </row>
    <row r="1067" spans="1:8" x14ac:dyDescent="0.2">
      <c r="A1067" s="6" t="s">
        <v>20</v>
      </c>
      <c r="B1067" s="7">
        <v>1</v>
      </c>
      <c r="C1067" s="8" t="s">
        <v>12</v>
      </c>
      <c r="D1067" s="9">
        <v>7852.3822223837715</v>
      </c>
      <c r="E1067" s="10">
        <v>0.03</v>
      </c>
      <c r="F1067" s="8" t="s">
        <v>15</v>
      </c>
      <c r="G1067" s="8">
        <v>30</v>
      </c>
      <c r="H1067" s="11"/>
    </row>
    <row r="1068" spans="1:8" x14ac:dyDescent="0.2">
      <c r="A1068" s="6" t="s">
        <v>14</v>
      </c>
      <c r="B1068" s="7">
        <v>6</v>
      </c>
      <c r="C1068" s="8" t="s">
        <v>2</v>
      </c>
      <c r="D1068" s="9">
        <v>8087.9954824654806</v>
      </c>
      <c r="E1068" s="10">
        <v>0.01</v>
      </c>
      <c r="F1068" s="8" t="s">
        <v>13</v>
      </c>
      <c r="G1068" s="8">
        <v>32</v>
      </c>
      <c r="H1068" s="11"/>
    </row>
    <row r="1069" spans="1:8" x14ac:dyDescent="0.2">
      <c r="A1069" s="6" t="s">
        <v>11</v>
      </c>
      <c r="B1069" s="7">
        <v>6</v>
      </c>
      <c r="C1069" s="8" t="s">
        <v>2</v>
      </c>
      <c r="D1069" s="9">
        <v>7587.3738222210204</v>
      </c>
      <c r="E1069" s="10">
        <v>0.03</v>
      </c>
      <c r="F1069" s="8" t="s">
        <v>15</v>
      </c>
      <c r="G1069" s="8">
        <v>28</v>
      </c>
      <c r="H1069" s="11"/>
    </row>
    <row r="1070" spans="1:8" x14ac:dyDescent="0.2">
      <c r="A1070" s="6" t="s">
        <v>24</v>
      </c>
      <c r="B1070" s="7">
        <v>8</v>
      </c>
      <c r="C1070" s="8" t="s">
        <v>1</v>
      </c>
      <c r="D1070" s="9">
        <v>8143.1273270574638</v>
      </c>
      <c r="E1070" s="10">
        <v>0.01</v>
      </c>
      <c r="F1070" s="8" t="s">
        <v>15</v>
      </c>
      <c r="G1070" s="8">
        <v>33</v>
      </c>
      <c r="H1070" s="11"/>
    </row>
    <row r="1071" spans="1:8" x14ac:dyDescent="0.2">
      <c r="A1071" s="6" t="s">
        <v>11</v>
      </c>
      <c r="B1071" s="7">
        <v>6</v>
      </c>
      <c r="C1071" s="8" t="s">
        <v>2</v>
      </c>
      <c r="D1071" s="9">
        <v>7618.4425282553866</v>
      </c>
      <c r="E1071" s="10">
        <v>0</v>
      </c>
      <c r="F1071" s="8" t="s">
        <v>15</v>
      </c>
      <c r="G1071" s="8">
        <v>29</v>
      </c>
      <c r="H1071" s="11"/>
    </row>
    <row r="1072" spans="1:8" x14ac:dyDescent="0.2">
      <c r="A1072" s="6" t="s">
        <v>20</v>
      </c>
      <c r="B1072" s="7">
        <v>8</v>
      </c>
      <c r="C1072" s="8" t="s">
        <v>1</v>
      </c>
      <c r="D1072" s="9">
        <v>7527.8258068740934</v>
      </c>
      <c r="E1072" s="10">
        <v>0.03</v>
      </c>
      <c r="F1072" s="8" t="s">
        <v>15</v>
      </c>
      <c r="G1072" s="8">
        <v>32</v>
      </c>
      <c r="H1072" s="11"/>
    </row>
    <row r="1073" spans="1:8" x14ac:dyDescent="0.2">
      <c r="A1073" s="6" t="s">
        <v>30</v>
      </c>
      <c r="B1073" s="7">
        <v>6</v>
      </c>
      <c r="C1073" s="8" t="s">
        <v>2</v>
      </c>
      <c r="D1073" s="9">
        <v>7667.0591853699352</v>
      </c>
      <c r="E1073" s="10">
        <v>0</v>
      </c>
      <c r="F1073" s="8" t="s">
        <v>13</v>
      </c>
      <c r="G1073" s="8">
        <v>41</v>
      </c>
      <c r="H1073" s="11"/>
    </row>
    <row r="1074" spans="1:8" x14ac:dyDescent="0.2">
      <c r="A1074" s="6" t="s">
        <v>32</v>
      </c>
      <c r="B1074" s="7">
        <v>3</v>
      </c>
      <c r="C1074" s="8" t="s">
        <v>12</v>
      </c>
      <c r="D1074" s="9">
        <v>7588.4781193929075</v>
      </c>
      <c r="E1074" s="10">
        <v>0.02</v>
      </c>
      <c r="F1074" s="8" t="s">
        <v>15</v>
      </c>
      <c r="G1074" s="8">
        <v>43</v>
      </c>
      <c r="H1074" s="11"/>
    </row>
    <row r="1075" spans="1:8" x14ac:dyDescent="0.2">
      <c r="A1075" s="6" t="s">
        <v>18</v>
      </c>
      <c r="B1075" s="7">
        <v>7</v>
      </c>
      <c r="C1075" s="8" t="s">
        <v>1</v>
      </c>
      <c r="D1075" s="9">
        <v>7938.1736652277914</v>
      </c>
      <c r="E1075" s="10">
        <v>0</v>
      </c>
      <c r="F1075" s="8" t="s">
        <v>15</v>
      </c>
      <c r="G1075" s="8">
        <v>48</v>
      </c>
      <c r="H1075" s="11"/>
    </row>
    <row r="1076" spans="1:8" x14ac:dyDescent="0.2">
      <c r="A1076" s="6" t="s">
        <v>29</v>
      </c>
      <c r="B1076" s="7">
        <v>7</v>
      </c>
      <c r="C1076" s="8" t="s">
        <v>1</v>
      </c>
      <c r="D1076" s="9">
        <v>8096.6342958814812</v>
      </c>
      <c r="E1076" s="10">
        <v>0</v>
      </c>
      <c r="F1076" s="8" t="s">
        <v>15</v>
      </c>
      <c r="G1076" s="8">
        <v>29</v>
      </c>
      <c r="H1076" s="11"/>
    </row>
    <row r="1077" spans="1:8" x14ac:dyDescent="0.2">
      <c r="A1077" s="6" t="s">
        <v>28</v>
      </c>
      <c r="B1077" s="7">
        <v>3</v>
      </c>
      <c r="C1077" s="8" t="s">
        <v>12</v>
      </c>
      <c r="D1077" s="9">
        <v>7902.0225386088759</v>
      </c>
      <c r="E1077" s="10">
        <v>0.03</v>
      </c>
      <c r="F1077" s="8" t="s">
        <v>15</v>
      </c>
      <c r="G1077" s="8">
        <v>25</v>
      </c>
      <c r="H1077" s="11"/>
    </row>
    <row r="1078" spans="1:8" x14ac:dyDescent="0.2">
      <c r="A1078" s="6" t="s">
        <v>33</v>
      </c>
      <c r="B1078" s="7">
        <v>1</v>
      </c>
      <c r="C1078" s="8" t="s">
        <v>12</v>
      </c>
      <c r="D1078" s="9">
        <v>7557.6957237453962</v>
      </c>
      <c r="E1078" s="10">
        <v>0.03</v>
      </c>
      <c r="F1078" s="8" t="s">
        <v>15</v>
      </c>
      <c r="G1078" s="8">
        <v>50</v>
      </c>
      <c r="H1078" s="11"/>
    </row>
    <row r="1079" spans="1:8" x14ac:dyDescent="0.2">
      <c r="A1079" s="6" t="s">
        <v>29</v>
      </c>
      <c r="B1079" s="7">
        <v>4</v>
      </c>
      <c r="C1079" s="8" t="s">
        <v>12</v>
      </c>
      <c r="D1079" s="9">
        <v>7640.3027036813955</v>
      </c>
      <c r="E1079" s="10">
        <v>0.02</v>
      </c>
      <c r="F1079" s="8" t="s">
        <v>15</v>
      </c>
      <c r="G1079" s="8">
        <v>50</v>
      </c>
      <c r="H1079" s="11"/>
    </row>
    <row r="1080" spans="1:8" x14ac:dyDescent="0.2">
      <c r="A1080" s="6" t="s">
        <v>31</v>
      </c>
      <c r="B1080" s="7">
        <v>6</v>
      </c>
      <c r="C1080" s="8" t="s">
        <v>2</v>
      </c>
      <c r="D1080" s="9">
        <v>7698.6777896228841</v>
      </c>
      <c r="E1080" s="10">
        <v>0.03</v>
      </c>
      <c r="F1080" s="8" t="s">
        <v>15</v>
      </c>
      <c r="G1080" s="8">
        <v>41</v>
      </c>
      <c r="H1080" s="11"/>
    </row>
    <row r="1081" spans="1:8" x14ac:dyDescent="0.2">
      <c r="A1081" s="6" t="s">
        <v>14</v>
      </c>
      <c r="B1081" s="7">
        <v>6</v>
      </c>
      <c r="C1081" s="8" t="s">
        <v>2</v>
      </c>
      <c r="D1081" s="9">
        <v>7731.9937558280481</v>
      </c>
      <c r="E1081" s="10">
        <v>0</v>
      </c>
      <c r="F1081" s="8" t="s">
        <v>15</v>
      </c>
      <c r="G1081" s="8">
        <v>41</v>
      </c>
      <c r="H1081" s="11"/>
    </row>
    <row r="1082" spans="1:8" x14ac:dyDescent="0.2">
      <c r="A1082" s="6" t="s">
        <v>29</v>
      </c>
      <c r="B1082" s="7">
        <v>5</v>
      </c>
      <c r="C1082" s="8" t="s">
        <v>2</v>
      </c>
      <c r="D1082" s="9">
        <v>7817.407242187719</v>
      </c>
      <c r="E1082" s="10">
        <v>0.03</v>
      </c>
      <c r="F1082" s="8" t="s">
        <v>15</v>
      </c>
      <c r="G1082" s="8">
        <v>37</v>
      </c>
      <c r="H1082" s="11"/>
    </row>
    <row r="1083" spans="1:8" x14ac:dyDescent="0.2">
      <c r="A1083" s="6" t="s">
        <v>24</v>
      </c>
      <c r="B1083" s="7">
        <v>4</v>
      </c>
      <c r="C1083" s="8" t="s">
        <v>12</v>
      </c>
      <c r="D1083" s="9">
        <v>7914.0675257727344</v>
      </c>
      <c r="E1083" s="10">
        <v>0.03</v>
      </c>
      <c r="F1083" s="8" t="s">
        <v>13</v>
      </c>
      <c r="G1083" s="8">
        <v>28</v>
      </c>
      <c r="H1083" s="11"/>
    </row>
    <row r="1084" spans="1:8" x14ac:dyDescent="0.2">
      <c r="A1084" s="6" t="s">
        <v>24</v>
      </c>
      <c r="B1084" s="7">
        <v>2</v>
      </c>
      <c r="C1084" s="8" t="s">
        <v>12</v>
      </c>
      <c r="D1084" s="9">
        <v>7780.5849486301759</v>
      </c>
      <c r="E1084" s="10">
        <v>0</v>
      </c>
      <c r="F1084" s="8" t="s">
        <v>15</v>
      </c>
      <c r="G1084" s="8">
        <v>29</v>
      </c>
      <c r="H1084" s="11"/>
    </row>
    <row r="1085" spans="1:8" x14ac:dyDescent="0.2">
      <c r="A1085" s="6" t="s">
        <v>32</v>
      </c>
      <c r="B1085" s="7">
        <v>9</v>
      </c>
      <c r="C1085" s="8" t="s">
        <v>1</v>
      </c>
      <c r="D1085" s="9">
        <v>8251.6054652568528</v>
      </c>
      <c r="E1085" s="10">
        <v>0.02</v>
      </c>
      <c r="F1085" s="8" t="s">
        <v>13</v>
      </c>
      <c r="G1085" s="8">
        <v>65</v>
      </c>
      <c r="H1085" s="11"/>
    </row>
    <row r="1086" spans="1:8" x14ac:dyDescent="0.2">
      <c r="A1086" s="6" t="s">
        <v>14</v>
      </c>
      <c r="B1086" s="7">
        <v>4</v>
      </c>
      <c r="C1086" s="8" t="s">
        <v>12</v>
      </c>
      <c r="D1086" s="9">
        <v>7789.3907654768918</v>
      </c>
      <c r="E1086" s="10">
        <v>0.01</v>
      </c>
      <c r="F1086" s="8" t="s">
        <v>15</v>
      </c>
      <c r="G1086" s="8">
        <v>38</v>
      </c>
      <c r="H1086" s="11"/>
    </row>
    <row r="1087" spans="1:8" x14ac:dyDescent="0.2">
      <c r="A1087" s="6" t="s">
        <v>18</v>
      </c>
      <c r="B1087" s="7">
        <v>3</v>
      </c>
      <c r="C1087" s="8" t="s">
        <v>12</v>
      </c>
      <c r="D1087" s="9">
        <v>7668.2641929224064</v>
      </c>
      <c r="E1087" s="10">
        <v>0.02</v>
      </c>
      <c r="F1087" s="8" t="s">
        <v>13</v>
      </c>
      <c r="G1087" s="8">
        <v>17</v>
      </c>
      <c r="H1087" s="11"/>
    </row>
    <row r="1088" spans="1:8" x14ac:dyDescent="0.2">
      <c r="A1088" s="6" t="s">
        <v>11</v>
      </c>
      <c r="B1088" s="7">
        <v>6</v>
      </c>
      <c r="C1088" s="8" t="s">
        <v>2</v>
      </c>
      <c r="D1088" s="9">
        <v>7912.1158969405042</v>
      </c>
      <c r="E1088" s="10">
        <v>0.02</v>
      </c>
      <c r="F1088" s="8" t="s">
        <v>15</v>
      </c>
      <c r="G1088" s="8">
        <v>30</v>
      </c>
      <c r="H1088" s="11"/>
    </row>
    <row r="1089" spans="1:8" x14ac:dyDescent="0.2">
      <c r="A1089" s="6" t="s">
        <v>28</v>
      </c>
      <c r="B1089" s="7">
        <v>4</v>
      </c>
      <c r="C1089" s="8" t="s">
        <v>12</v>
      </c>
      <c r="D1089" s="9">
        <v>7862.3938490042838</v>
      </c>
      <c r="E1089" s="10">
        <v>0.01</v>
      </c>
      <c r="F1089" s="8" t="s">
        <v>15</v>
      </c>
      <c r="G1089" s="8">
        <v>37</v>
      </c>
      <c r="H1089" s="11"/>
    </row>
    <row r="1090" spans="1:8" x14ac:dyDescent="0.2">
      <c r="A1090" s="6" t="s">
        <v>24</v>
      </c>
      <c r="B1090" s="7">
        <v>4</v>
      </c>
      <c r="C1090" s="8" t="s">
        <v>12</v>
      </c>
      <c r="D1090" s="9">
        <v>7833.7042114286305</v>
      </c>
      <c r="E1090" s="10">
        <v>0.01</v>
      </c>
      <c r="F1090" s="8" t="s">
        <v>13</v>
      </c>
      <c r="G1090" s="8">
        <v>56</v>
      </c>
      <c r="H1090" s="11"/>
    </row>
    <row r="1091" spans="1:8" x14ac:dyDescent="0.2">
      <c r="A1091" s="6" t="s">
        <v>11</v>
      </c>
      <c r="B1091" s="7">
        <v>3</v>
      </c>
      <c r="C1091" s="8" t="s">
        <v>12</v>
      </c>
      <c r="D1091" s="9">
        <v>8042.5754511913055</v>
      </c>
      <c r="E1091" s="10">
        <v>0</v>
      </c>
      <c r="F1091" s="8" t="s">
        <v>13</v>
      </c>
      <c r="G1091" s="8">
        <v>59</v>
      </c>
      <c r="H1091" s="11"/>
    </row>
    <row r="1092" spans="1:8" x14ac:dyDescent="0.2">
      <c r="A1092" s="6" t="s">
        <v>22</v>
      </c>
      <c r="B1092" s="7">
        <v>1</v>
      </c>
      <c r="C1092" s="8" t="s">
        <v>12</v>
      </c>
      <c r="D1092" s="9">
        <v>7508.5630488915058</v>
      </c>
      <c r="E1092" s="10">
        <v>0.02</v>
      </c>
      <c r="F1092" s="8" t="s">
        <v>13</v>
      </c>
      <c r="G1092" s="8">
        <v>53</v>
      </c>
      <c r="H1092" s="11"/>
    </row>
    <row r="1093" spans="1:8" x14ac:dyDescent="0.2">
      <c r="A1093" s="6" t="s">
        <v>22</v>
      </c>
      <c r="B1093" s="7">
        <v>5</v>
      </c>
      <c r="C1093" s="8" t="s">
        <v>2</v>
      </c>
      <c r="D1093" s="9">
        <v>7903.1225924369619</v>
      </c>
      <c r="E1093" s="10">
        <v>0.01</v>
      </c>
      <c r="F1093" s="8" t="s">
        <v>15</v>
      </c>
      <c r="G1093" s="8">
        <v>35</v>
      </c>
      <c r="H1093" s="11"/>
    </row>
    <row r="1094" spans="1:8" x14ac:dyDescent="0.2">
      <c r="A1094" s="6" t="s">
        <v>11</v>
      </c>
      <c r="B1094" s="7">
        <v>3</v>
      </c>
      <c r="C1094" s="8" t="s">
        <v>12</v>
      </c>
      <c r="D1094" s="9">
        <v>7991.8734641739275</v>
      </c>
      <c r="E1094" s="10">
        <v>0.03</v>
      </c>
      <c r="F1094" s="8" t="s">
        <v>15</v>
      </c>
      <c r="G1094" s="8">
        <v>40</v>
      </c>
      <c r="H1094" s="11"/>
    </row>
    <row r="1095" spans="1:8" x14ac:dyDescent="0.2">
      <c r="A1095" s="6" t="s">
        <v>28</v>
      </c>
      <c r="B1095" s="7">
        <v>7</v>
      </c>
      <c r="C1095" s="8" t="s">
        <v>1</v>
      </c>
      <c r="D1095" s="9">
        <v>8121.7087275744279</v>
      </c>
      <c r="E1095" s="10">
        <v>0.03</v>
      </c>
      <c r="F1095" s="8" t="s">
        <v>15</v>
      </c>
      <c r="G1095" s="8">
        <v>39</v>
      </c>
      <c r="H1095" s="11"/>
    </row>
    <row r="1096" spans="1:8" x14ac:dyDescent="0.2">
      <c r="A1096" s="6" t="s">
        <v>20</v>
      </c>
      <c r="B1096" s="7">
        <v>7</v>
      </c>
      <c r="C1096" s="8" t="s">
        <v>1</v>
      </c>
      <c r="D1096" s="9">
        <v>8202.6121590511684</v>
      </c>
      <c r="E1096" s="10">
        <v>0.02</v>
      </c>
      <c r="F1096" s="8" t="s">
        <v>15</v>
      </c>
      <c r="G1096" s="8">
        <v>42</v>
      </c>
      <c r="H1096" s="11"/>
    </row>
    <row r="1097" spans="1:8" x14ac:dyDescent="0.2">
      <c r="A1097" s="6" t="s">
        <v>18</v>
      </c>
      <c r="B1097" s="7">
        <v>9</v>
      </c>
      <c r="C1097" s="8" t="s">
        <v>1</v>
      </c>
      <c r="D1097" s="9">
        <v>7572.0456620799268</v>
      </c>
      <c r="E1097" s="10">
        <v>0.02</v>
      </c>
      <c r="F1097" s="8" t="s">
        <v>15</v>
      </c>
      <c r="G1097" s="8">
        <v>35</v>
      </c>
      <c r="H1097" s="11"/>
    </row>
    <row r="1098" spans="1:8" x14ac:dyDescent="0.2">
      <c r="A1098" s="6" t="s">
        <v>28</v>
      </c>
      <c r="B1098" s="7">
        <v>2</v>
      </c>
      <c r="C1098" s="8" t="s">
        <v>12</v>
      </c>
      <c r="D1098" s="9">
        <v>7587.4781888466077</v>
      </c>
      <c r="E1098" s="10">
        <v>0.02</v>
      </c>
      <c r="F1098" s="8" t="s">
        <v>13</v>
      </c>
      <c r="G1098" s="8">
        <v>29</v>
      </c>
      <c r="H1098" s="11"/>
    </row>
    <row r="1099" spans="1:8" x14ac:dyDescent="0.2">
      <c r="A1099" s="6" t="s">
        <v>29</v>
      </c>
      <c r="B1099" s="7">
        <v>3</v>
      </c>
      <c r="C1099" s="8" t="s">
        <v>12</v>
      </c>
      <c r="D1099" s="9">
        <v>8244.241780199045</v>
      </c>
      <c r="E1099" s="10">
        <v>0.01</v>
      </c>
      <c r="F1099" s="8" t="s">
        <v>15</v>
      </c>
      <c r="G1099" s="8">
        <v>53</v>
      </c>
      <c r="H1099" s="11"/>
    </row>
    <row r="1100" spans="1:8" x14ac:dyDescent="0.2">
      <c r="A1100" s="6" t="s">
        <v>18</v>
      </c>
      <c r="B1100" s="7">
        <v>9</v>
      </c>
      <c r="C1100" s="8" t="s">
        <v>1</v>
      </c>
      <c r="D1100" s="9">
        <v>8147.7839756074718</v>
      </c>
      <c r="E1100" s="10">
        <v>0.01</v>
      </c>
      <c r="F1100" s="8" t="s">
        <v>15</v>
      </c>
      <c r="G1100" s="8">
        <v>50</v>
      </c>
      <c r="H1100" s="11"/>
    </row>
    <row r="1101" spans="1:8" x14ac:dyDescent="0.2">
      <c r="A1101" s="6" t="s">
        <v>29</v>
      </c>
      <c r="B1101" s="7">
        <v>7</v>
      </c>
      <c r="C1101" s="8" t="s">
        <v>1</v>
      </c>
      <c r="D1101" s="9">
        <v>7611.7044829354836</v>
      </c>
      <c r="E1101" s="10">
        <v>0</v>
      </c>
      <c r="F1101" s="8" t="s">
        <v>15</v>
      </c>
      <c r="G1101" s="8">
        <v>35</v>
      </c>
      <c r="H1101" s="11"/>
    </row>
    <row r="1102" spans="1:8" x14ac:dyDescent="0.2">
      <c r="A1102" s="6" t="s">
        <v>11</v>
      </c>
      <c r="B1102" s="7">
        <v>2</v>
      </c>
      <c r="C1102" s="8" t="s">
        <v>12</v>
      </c>
      <c r="D1102" s="9">
        <v>7608.9618175306168</v>
      </c>
      <c r="E1102" s="10">
        <v>0</v>
      </c>
      <c r="F1102" s="8" t="s">
        <v>13</v>
      </c>
      <c r="G1102" s="8">
        <v>64</v>
      </c>
      <c r="H1102" s="11"/>
    </row>
    <row r="1103" spans="1:8" x14ac:dyDescent="0.2">
      <c r="A1103" s="6" t="s">
        <v>11</v>
      </c>
      <c r="B1103" s="7">
        <v>7</v>
      </c>
      <c r="C1103" s="8" t="s">
        <v>1</v>
      </c>
      <c r="D1103" s="9">
        <v>8074.0595754646074</v>
      </c>
      <c r="E1103" s="10">
        <v>0.03</v>
      </c>
      <c r="F1103" s="8" t="s">
        <v>15</v>
      </c>
      <c r="G1103" s="8">
        <v>24</v>
      </c>
      <c r="H1103" s="11"/>
    </row>
    <row r="1104" spans="1:8" x14ac:dyDescent="0.2">
      <c r="A1104" s="6" t="s">
        <v>32</v>
      </c>
      <c r="B1104" s="7">
        <v>8</v>
      </c>
      <c r="C1104" s="8" t="s">
        <v>1</v>
      </c>
      <c r="D1104" s="9">
        <v>7591.0501002695491</v>
      </c>
      <c r="E1104" s="10">
        <v>0.02</v>
      </c>
      <c r="F1104" s="8" t="s">
        <v>15</v>
      </c>
      <c r="G1104" s="8">
        <v>42</v>
      </c>
      <c r="H1104" s="11"/>
    </row>
    <row r="1105" spans="1:8" x14ac:dyDescent="0.2">
      <c r="A1105" s="6" t="s">
        <v>32</v>
      </c>
      <c r="B1105" s="7">
        <v>4</v>
      </c>
      <c r="C1105" s="8" t="s">
        <v>12</v>
      </c>
      <c r="D1105" s="9">
        <v>7571.7664804650758</v>
      </c>
      <c r="E1105" s="10">
        <v>0.02</v>
      </c>
      <c r="F1105" s="8" t="s">
        <v>13</v>
      </c>
      <c r="G1105" s="8">
        <v>17</v>
      </c>
      <c r="H1105" s="11"/>
    </row>
    <row r="1106" spans="1:8" x14ac:dyDescent="0.2">
      <c r="A1106" s="6" t="s">
        <v>11</v>
      </c>
      <c r="B1106" s="7">
        <v>8</v>
      </c>
      <c r="C1106" s="8" t="s">
        <v>1</v>
      </c>
      <c r="D1106" s="9">
        <v>8207.5703291437821</v>
      </c>
      <c r="E1106" s="10">
        <v>0.02</v>
      </c>
      <c r="F1106" s="8" t="s">
        <v>15</v>
      </c>
      <c r="G1106" s="8">
        <v>38</v>
      </c>
      <c r="H1106" s="11"/>
    </row>
    <row r="1107" spans="1:8" x14ac:dyDescent="0.2">
      <c r="A1107" s="6" t="s">
        <v>22</v>
      </c>
      <c r="B1107" s="7">
        <v>3</v>
      </c>
      <c r="C1107" s="8" t="s">
        <v>12</v>
      </c>
      <c r="D1107" s="9">
        <v>7755.7571391129341</v>
      </c>
      <c r="E1107" s="10">
        <v>0</v>
      </c>
      <c r="F1107" s="8" t="s">
        <v>13</v>
      </c>
      <c r="G1107" s="8">
        <v>25</v>
      </c>
      <c r="H1107" s="11"/>
    </row>
    <row r="1108" spans="1:8" x14ac:dyDescent="0.2">
      <c r="A1108" s="6" t="s">
        <v>30</v>
      </c>
      <c r="B1108" s="7">
        <v>1</v>
      </c>
      <c r="C1108" s="8" t="s">
        <v>12</v>
      </c>
      <c r="D1108" s="9">
        <v>7981.8039785280462</v>
      </c>
      <c r="E1108" s="10">
        <v>0.01</v>
      </c>
      <c r="F1108" s="8" t="s">
        <v>13</v>
      </c>
      <c r="G1108" s="8">
        <v>39</v>
      </c>
      <c r="H1108" s="11"/>
    </row>
    <row r="1109" spans="1:8" x14ac:dyDescent="0.2">
      <c r="A1109" s="6" t="s">
        <v>14</v>
      </c>
      <c r="B1109" s="7">
        <v>3</v>
      </c>
      <c r="C1109" s="8" t="s">
        <v>12</v>
      </c>
      <c r="D1109" s="9">
        <v>7617.8868000003968</v>
      </c>
      <c r="E1109" s="10">
        <v>0.02</v>
      </c>
      <c r="F1109" s="8" t="s">
        <v>13</v>
      </c>
      <c r="G1109" s="8">
        <v>40</v>
      </c>
      <c r="H1109" s="11"/>
    </row>
    <row r="1110" spans="1:8" x14ac:dyDescent="0.2">
      <c r="A1110" s="6" t="s">
        <v>30</v>
      </c>
      <c r="B1110" s="7">
        <v>4</v>
      </c>
      <c r="C1110" s="8" t="s">
        <v>12</v>
      </c>
      <c r="D1110" s="9">
        <v>8003.0535492046238</v>
      </c>
      <c r="E1110" s="10">
        <v>0</v>
      </c>
      <c r="F1110" s="8" t="s">
        <v>15</v>
      </c>
      <c r="G1110" s="8">
        <v>48</v>
      </c>
      <c r="H1110" s="11"/>
    </row>
    <row r="1111" spans="1:8" x14ac:dyDescent="0.2">
      <c r="A1111" s="6" t="s">
        <v>29</v>
      </c>
      <c r="B1111" s="7">
        <v>3</v>
      </c>
      <c r="C1111" s="8" t="s">
        <v>12</v>
      </c>
      <c r="D1111" s="9">
        <v>7685.4089895645302</v>
      </c>
      <c r="E1111" s="10">
        <v>0.02</v>
      </c>
      <c r="F1111" s="8" t="s">
        <v>13</v>
      </c>
      <c r="G1111" s="8">
        <v>42</v>
      </c>
      <c r="H1111" s="11"/>
    </row>
    <row r="1112" spans="1:8" x14ac:dyDescent="0.2">
      <c r="A1112" s="6" t="s">
        <v>22</v>
      </c>
      <c r="B1112" s="7">
        <v>5</v>
      </c>
      <c r="C1112" s="8" t="s">
        <v>2</v>
      </c>
      <c r="D1112" s="9">
        <v>8270.1624513638035</v>
      </c>
      <c r="E1112" s="10">
        <v>0.03</v>
      </c>
      <c r="F1112" s="8" t="s">
        <v>15</v>
      </c>
      <c r="G1112" s="8">
        <v>26</v>
      </c>
      <c r="H1112" s="11"/>
    </row>
    <row r="1113" spans="1:8" x14ac:dyDescent="0.2">
      <c r="A1113" s="6" t="s">
        <v>30</v>
      </c>
      <c r="B1113" s="7">
        <v>9</v>
      </c>
      <c r="C1113" s="8" t="s">
        <v>1</v>
      </c>
      <c r="D1113" s="9">
        <v>8237.5159428233928</v>
      </c>
      <c r="E1113" s="10">
        <v>0.01</v>
      </c>
      <c r="F1113" s="8" t="s">
        <v>15</v>
      </c>
      <c r="G1113" s="8">
        <v>46</v>
      </c>
      <c r="H1113" s="11"/>
    </row>
    <row r="1114" spans="1:8" x14ac:dyDescent="0.2">
      <c r="A1114" s="6" t="s">
        <v>22</v>
      </c>
      <c r="B1114" s="7">
        <v>1</v>
      </c>
      <c r="C1114" s="8" t="s">
        <v>12</v>
      </c>
      <c r="D1114" s="9">
        <v>7780.5764481200458</v>
      </c>
      <c r="E1114" s="10">
        <v>0.01</v>
      </c>
      <c r="F1114" s="8" t="s">
        <v>15</v>
      </c>
      <c r="G1114" s="8">
        <v>28</v>
      </c>
      <c r="H1114" s="11"/>
    </row>
    <row r="1115" spans="1:8" x14ac:dyDescent="0.2">
      <c r="A1115" s="6" t="s">
        <v>14</v>
      </c>
      <c r="B1115" s="7">
        <v>5</v>
      </c>
      <c r="C1115" s="8" t="s">
        <v>2</v>
      </c>
      <c r="D1115" s="9">
        <v>7759.2920628374213</v>
      </c>
      <c r="E1115" s="10">
        <v>0.03</v>
      </c>
      <c r="F1115" s="8" t="s">
        <v>15</v>
      </c>
      <c r="G1115" s="8">
        <v>46</v>
      </c>
      <c r="H1115" s="11"/>
    </row>
    <row r="1116" spans="1:8" x14ac:dyDescent="0.2">
      <c r="A1116" s="6" t="s">
        <v>28</v>
      </c>
      <c r="B1116" s="7">
        <v>3</v>
      </c>
      <c r="C1116" s="8" t="s">
        <v>12</v>
      </c>
      <c r="D1116" s="9">
        <v>8034.5656356249128</v>
      </c>
      <c r="E1116" s="10">
        <v>0</v>
      </c>
      <c r="F1116" s="8" t="s">
        <v>15</v>
      </c>
      <c r="G1116" s="8">
        <v>30</v>
      </c>
      <c r="H1116" s="11"/>
    </row>
    <row r="1117" spans="1:8" x14ac:dyDescent="0.2">
      <c r="A1117" s="6" t="s">
        <v>24</v>
      </c>
      <c r="B1117" s="7">
        <v>1</v>
      </c>
      <c r="C1117" s="8" t="s">
        <v>12</v>
      </c>
      <c r="D1117" s="9">
        <v>8177.9836402814817</v>
      </c>
      <c r="E1117" s="10">
        <v>0.02</v>
      </c>
      <c r="F1117" s="8" t="s">
        <v>15</v>
      </c>
      <c r="G1117" s="8">
        <v>33</v>
      </c>
      <c r="H1117" s="11"/>
    </row>
    <row r="1118" spans="1:8" x14ac:dyDescent="0.2">
      <c r="A1118" s="6" t="s">
        <v>29</v>
      </c>
      <c r="B1118" s="7">
        <v>8</v>
      </c>
      <c r="C1118" s="8" t="s">
        <v>1</v>
      </c>
      <c r="D1118" s="9">
        <v>7808.9710894057362</v>
      </c>
      <c r="E1118" s="10">
        <v>0</v>
      </c>
      <c r="F1118" s="8" t="s">
        <v>13</v>
      </c>
      <c r="G1118" s="8">
        <v>60</v>
      </c>
      <c r="H1118" s="11"/>
    </row>
    <row r="1119" spans="1:8" x14ac:dyDescent="0.2">
      <c r="A1119" s="6" t="s">
        <v>28</v>
      </c>
      <c r="B1119" s="7">
        <v>1</v>
      </c>
      <c r="C1119" s="8" t="s">
        <v>12</v>
      </c>
      <c r="D1119" s="9">
        <v>7528.6684536739267</v>
      </c>
      <c r="E1119" s="10">
        <v>0.02</v>
      </c>
      <c r="F1119" s="8" t="s">
        <v>13</v>
      </c>
      <c r="G1119" s="8">
        <v>43</v>
      </c>
      <c r="H1119" s="11"/>
    </row>
    <row r="1120" spans="1:8" x14ac:dyDescent="0.2">
      <c r="A1120" s="6" t="s">
        <v>20</v>
      </c>
      <c r="B1120" s="7">
        <v>9</v>
      </c>
      <c r="C1120" s="8" t="s">
        <v>1</v>
      </c>
      <c r="D1120" s="9">
        <v>8047.1889124550671</v>
      </c>
      <c r="E1120" s="10">
        <v>0</v>
      </c>
      <c r="F1120" s="8" t="s">
        <v>15</v>
      </c>
      <c r="G1120" s="8">
        <v>46</v>
      </c>
      <c r="H1120" s="11"/>
    </row>
    <row r="1121" spans="1:8" x14ac:dyDescent="0.2">
      <c r="A1121" s="6" t="s">
        <v>14</v>
      </c>
      <c r="B1121" s="7">
        <v>3</v>
      </c>
      <c r="C1121" s="8" t="s">
        <v>12</v>
      </c>
      <c r="D1121" s="9">
        <v>7884.198419630975</v>
      </c>
      <c r="E1121" s="10">
        <v>0.01</v>
      </c>
      <c r="F1121" s="8" t="s">
        <v>15</v>
      </c>
      <c r="G1121" s="8">
        <v>40</v>
      </c>
      <c r="H1121" s="11"/>
    </row>
    <row r="1122" spans="1:8" x14ac:dyDescent="0.2">
      <c r="A1122" s="6" t="s">
        <v>30</v>
      </c>
      <c r="B1122" s="7">
        <v>6</v>
      </c>
      <c r="C1122" s="8" t="s">
        <v>2</v>
      </c>
      <c r="D1122" s="9">
        <v>7667.0591853699352</v>
      </c>
      <c r="E1122" s="10">
        <v>0.03</v>
      </c>
      <c r="F1122" s="8" t="s">
        <v>15</v>
      </c>
      <c r="G1122" s="8">
        <v>55</v>
      </c>
      <c r="H1122" s="11"/>
    </row>
    <row r="1123" spans="1:8" x14ac:dyDescent="0.2">
      <c r="A1123" s="6" t="s">
        <v>32</v>
      </c>
      <c r="B1123" s="7">
        <v>4</v>
      </c>
      <c r="C1123" s="8" t="s">
        <v>12</v>
      </c>
      <c r="D1123" s="9">
        <v>8189.3335574436333</v>
      </c>
      <c r="E1123" s="10">
        <v>0.02</v>
      </c>
      <c r="F1123" s="8" t="s">
        <v>15</v>
      </c>
      <c r="G1123" s="8">
        <v>41</v>
      </c>
      <c r="H1123" s="11"/>
    </row>
    <row r="1124" spans="1:8" x14ac:dyDescent="0.2">
      <c r="A1124" s="6" t="s">
        <v>29</v>
      </c>
      <c r="B1124" s="7">
        <v>7</v>
      </c>
      <c r="C1124" s="8" t="s">
        <v>1</v>
      </c>
      <c r="D1124" s="9">
        <v>8116.8491064852287</v>
      </c>
      <c r="E1124" s="10">
        <v>0.03</v>
      </c>
      <c r="F1124" s="8" t="s">
        <v>15</v>
      </c>
      <c r="G1124" s="8">
        <v>48</v>
      </c>
      <c r="H1124" s="11"/>
    </row>
    <row r="1125" spans="1:8" x14ac:dyDescent="0.2">
      <c r="A1125" s="6" t="s">
        <v>18</v>
      </c>
      <c r="B1125" s="7">
        <v>3</v>
      </c>
      <c r="C1125" s="8" t="s">
        <v>12</v>
      </c>
      <c r="D1125" s="9">
        <v>7600.8923703547362</v>
      </c>
      <c r="E1125" s="10">
        <v>0.02</v>
      </c>
      <c r="F1125" s="8" t="s">
        <v>15</v>
      </c>
      <c r="G1125" s="8">
        <v>30</v>
      </c>
      <c r="H1125" s="11"/>
    </row>
    <row r="1126" spans="1:8" x14ac:dyDescent="0.2">
      <c r="A1126" s="6" t="s">
        <v>30</v>
      </c>
      <c r="B1126" s="7">
        <v>9</v>
      </c>
      <c r="C1126" s="8" t="s">
        <v>1</v>
      </c>
      <c r="D1126" s="9">
        <v>7870.657654575557</v>
      </c>
      <c r="E1126" s="10">
        <v>0.02</v>
      </c>
      <c r="F1126" s="8" t="s">
        <v>13</v>
      </c>
      <c r="G1126" s="8">
        <v>39</v>
      </c>
      <c r="H1126" s="11"/>
    </row>
    <row r="1127" spans="1:8" x14ac:dyDescent="0.2">
      <c r="A1127" s="6" t="s">
        <v>28</v>
      </c>
      <c r="B1127" s="7">
        <v>1</v>
      </c>
      <c r="C1127" s="8" t="s">
        <v>12</v>
      </c>
      <c r="D1127" s="9">
        <v>7528.3294897912083</v>
      </c>
      <c r="E1127" s="10">
        <v>0.03</v>
      </c>
      <c r="F1127" s="8" t="s">
        <v>13</v>
      </c>
      <c r="G1127" s="8">
        <v>41</v>
      </c>
      <c r="H1127" s="11"/>
    </row>
    <row r="1128" spans="1:8" x14ac:dyDescent="0.2">
      <c r="A1128" s="6" t="s">
        <v>30</v>
      </c>
      <c r="B1128" s="7">
        <v>4</v>
      </c>
      <c r="C1128" s="8" t="s">
        <v>12</v>
      </c>
      <c r="D1128" s="9">
        <v>7751.0958358415928</v>
      </c>
      <c r="E1128" s="10">
        <v>0.01</v>
      </c>
      <c r="F1128" s="8" t="s">
        <v>15</v>
      </c>
      <c r="G1128" s="8">
        <v>38</v>
      </c>
      <c r="H1128" s="11"/>
    </row>
    <row r="1129" spans="1:8" x14ac:dyDescent="0.2">
      <c r="A1129" s="6" t="s">
        <v>20</v>
      </c>
      <c r="B1129" s="7">
        <v>6</v>
      </c>
      <c r="C1129" s="8" t="s">
        <v>2</v>
      </c>
      <c r="D1129" s="9">
        <v>7836.776967024357</v>
      </c>
      <c r="E1129" s="10">
        <v>0</v>
      </c>
      <c r="F1129" s="8" t="s">
        <v>15</v>
      </c>
      <c r="G1129" s="8">
        <v>40</v>
      </c>
      <c r="H1129" s="11"/>
    </row>
    <row r="1130" spans="1:8" x14ac:dyDescent="0.2">
      <c r="A1130" s="6" t="s">
        <v>24</v>
      </c>
      <c r="B1130" s="7">
        <v>3</v>
      </c>
      <c r="C1130" s="8" t="s">
        <v>12</v>
      </c>
      <c r="D1130" s="9">
        <v>7809.2697588635792</v>
      </c>
      <c r="E1130" s="10">
        <v>0.01</v>
      </c>
      <c r="F1130" s="8" t="s">
        <v>15</v>
      </c>
      <c r="G1130" s="8">
        <v>50</v>
      </c>
      <c r="H1130" s="11"/>
    </row>
    <row r="1131" spans="1:8" x14ac:dyDescent="0.2">
      <c r="A1131" s="6" t="s">
        <v>33</v>
      </c>
      <c r="B1131" s="7">
        <v>8</v>
      </c>
      <c r="C1131" s="8" t="s">
        <v>1</v>
      </c>
      <c r="D1131" s="9">
        <v>7886.3438555899802</v>
      </c>
      <c r="E1131" s="10">
        <v>0.03</v>
      </c>
      <c r="F1131" s="8" t="s">
        <v>13</v>
      </c>
      <c r="G1131" s="8">
        <v>30</v>
      </c>
      <c r="H1131" s="11"/>
    </row>
    <row r="1132" spans="1:8" x14ac:dyDescent="0.2">
      <c r="A1132" s="6" t="s">
        <v>22</v>
      </c>
      <c r="B1132" s="7">
        <v>7</v>
      </c>
      <c r="C1132" s="8" t="s">
        <v>1</v>
      </c>
      <c r="D1132" s="9">
        <v>7596.3526413249974</v>
      </c>
      <c r="E1132" s="10">
        <v>0.03</v>
      </c>
      <c r="F1132" s="8" t="s">
        <v>15</v>
      </c>
      <c r="G1132" s="8">
        <v>23</v>
      </c>
      <c r="H1132" s="11"/>
    </row>
    <row r="1133" spans="1:8" x14ac:dyDescent="0.2">
      <c r="A1133" s="6" t="s">
        <v>11</v>
      </c>
      <c r="B1133" s="7">
        <v>7</v>
      </c>
      <c r="C1133" s="8" t="s">
        <v>1</v>
      </c>
      <c r="D1133" s="9">
        <v>7769.324794967747</v>
      </c>
      <c r="E1133" s="10">
        <v>0.01</v>
      </c>
      <c r="F1133" s="8" t="s">
        <v>13</v>
      </c>
      <c r="G1133" s="8">
        <v>41</v>
      </c>
      <c r="H1133" s="11"/>
    </row>
    <row r="1134" spans="1:8" x14ac:dyDescent="0.2">
      <c r="A1134" s="6" t="s">
        <v>11</v>
      </c>
      <c r="B1134" s="7">
        <v>4</v>
      </c>
      <c r="C1134" s="8" t="s">
        <v>12</v>
      </c>
      <c r="D1134" s="9">
        <v>7574.940638005969</v>
      </c>
      <c r="E1134" s="10">
        <v>0.01</v>
      </c>
      <c r="F1134" s="8" t="s">
        <v>13</v>
      </c>
      <c r="G1134" s="8">
        <v>35</v>
      </c>
      <c r="H1134" s="11"/>
    </row>
    <row r="1135" spans="1:8" x14ac:dyDescent="0.2">
      <c r="A1135" s="6" t="s">
        <v>24</v>
      </c>
      <c r="B1135" s="7">
        <v>6</v>
      </c>
      <c r="C1135" s="8" t="s">
        <v>2</v>
      </c>
      <c r="D1135" s="9">
        <v>7905.9238565530586</v>
      </c>
      <c r="E1135" s="10">
        <v>0.02</v>
      </c>
      <c r="F1135" s="8" t="s">
        <v>15</v>
      </c>
      <c r="G1135" s="8">
        <v>41</v>
      </c>
      <c r="H1135" s="11"/>
    </row>
    <row r="1136" spans="1:8" x14ac:dyDescent="0.2">
      <c r="A1136" s="6" t="s">
        <v>18</v>
      </c>
      <c r="B1136" s="7">
        <v>6</v>
      </c>
      <c r="C1136" s="8" t="s">
        <v>2</v>
      </c>
      <c r="D1136" s="9">
        <v>7579.8131599529024</v>
      </c>
      <c r="E1136" s="10">
        <v>0.01</v>
      </c>
      <c r="F1136" s="8" t="s">
        <v>13</v>
      </c>
      <c r="G1136" s="8">
        <v>16</v>
      </c>
      <c r="H1136" s="11"/>
    </row>
    <row r="1137" spans="1:8" x14ac:dyDescent="0.2">
      <c r="A1137" s="6" t="s">
        <v>32</v>
      </c>
      <c r="B1137" s="7">
        <v>9</v>
      </c>
      <c r="C1137" s="8" t="s">
        <v>1</v>
      </c>
      <c r="D1137" s="9">
        <v>7815.0548256931779</v>
      </c>
      <c r="E1137" s="10">
        <v>0.03</v>
      </c>
      <c r="F1137" s="8" t="s">
        <v>15</v>
      </c>
      <c r="G1137" s="8">
        <v>45</v>
      </c>
      <c r="H1137" s="11"/>
    </row>
    <row r="1138" spans="1:8" x14ac:dyDescent="0.2">
      <c r="A1138" s="6" t="s">
        <v>33</v>
      </c>
      <c r="B1138" s="7">
        <v>1</v>
      </c>
      <c r="C1138" s="8" t="s">
        <v>12</v>
      </c>
      <c r="D1138" s="9">
        <v>7720.2136318219327</v>
      </c>
      <c r="E1138" s="10">
        <v>0.03</v>
      </c>
      <c r="F1138" s="8" t="s">
        <v>15</v>
      </c>
      <c r="G1138" s="8">
        <v>46</v>
      </c>
      <c r="H1138" s="11"/>
    </row>
    <row r="1139" spans="1:8" x14ac:dyDescent="0.2">
      <c r="A1139" s="6" t="s">
        <v>32</v>
      </c>
      <c r="B1139" s="7">
        <v>9</v>
      </c>
      <c r="C1139" s="8" t="s">
        <v>1</v>
      </c>
      <c r="D1139" s="9">
        <v>8100.0948099730385</v>
      </c>
      <c r="E1139" s="10">
        <v>0</v>
      </c>
      <c r="F1139" s="8" t="s">
        <v>15</v>
      </c>
      <c r="G1139" s="8">
        <v>41</v>
      </c>
      <c r="H1139" s="11"/>
    </row>
    <row r="1140" spans="1:8" x14ac:dyDescent="0.2">
      <c r="A1140" s="6" t="s">
        <v>30</v>
      </c>
      <c r="B1140" s="7">
        <v>1</v>
      </c>
      <c r="C1140" s="8" t="s">
        <v>12</v>
      </c>
      <c r="D1140" s="9">
        <v>7503.4847561731522</v>
      </c>
      <c r="E1140" s="10">
        <v>0.01</v>
      </c>
      <c r="F1140" s="8" t="s">
        <v>15</v>
      </c>
      <c r="G1140" s="8">
        <v>36</v>
      </c>
      <c r="H1140" s="11"/>
    </row>
    <row r="1141" spans="1:8" x14ac:dyDescent="0.2">
      <c r="A1141" s="6" t="s">
        <v>31</v>
      </c>
      <c r="B1141" s="7">
        <v>5</v>
      </c>
      <c r="C1141" s="8" t="s">
        <v>2</v>
      </c>
      <c r="D1141" s="9">
        <v>8122.91435034203</v>
      </c>
      <c r="E1141" s="10">
        <v>0.01</v>
      </c>
      <c r="F1141" s="8" t="s">
        <v>13</v>
      </c>
      <c r="G1141" s="8">
        <v>30</v>
      </c>
      <c r="H1141" s="11"/>
    </row>
    <row r="1142" spans="1:8" x14ac:dyDescent="0.2">
      <c r="A1142" s="6" t="s">
        <v>33</v>
      </c>
      <c r="B1142" s="7">
        <v>2</v>
      </c>
      <c r="C1142" s="8" t="s">
        <v>12</v>
      </c>
      <c r="D1142" s="9">
        <v>7921.1586353378198</v>
      </c>
      <c r="E1142" s="10">
        <v>0.02</v>
      </c>
      <c r="F1142" s="8" t="s">
        <v>15</v>
      </c>
      <c r="G1142" s="8">
        <v>44</v>
      </c>
      <c r="H1142" s="11"/>
    </row>
    <row r="1143" spans="1:8" x14ac:dyDescent="0.2">
      <c r="A1143" s="6" t="s">
        <v>28</v>
      </c>
      <c r="B1143" s="7">
        <v>6</v>
      </c>
      <c r="C1143" s="8" t="s">
        <v>2</v>
      </c>
      <c r="D1143" s="9">
        <v>8202.5369458107343</v>
      </c>
      <c r="E1143" s="10">
        <v>0.01</v>
      </c>
      <c r="F1143" s="8" t="s">
        <v>15</v>
      </c>
      <c r="G1143" s="8">
        <v>34</v>
      </c>
      <c r="H1143" s="11"/>
    </row>
    <row r="1144" spans="1:8" x14ac:dyDescent="0.2">
      <c r="A1144" s="6" t="s">
        <v>33</v>
      </c>
      <c r="B1144" s="7">
        <v>6</v>
      </c>
      <c r="C1144" s="8" t="s">
        <v>2</v>
      </c>
      <c r="D1144" s="9">
        <v>7662.0380171398347</v>
      </c>
      <c r="E1144" s="10">
        <v>0.02</v>
      </c>
      <c r="F1144" s="8" t="s">
        <v>13</v>
      </c>
      <c r="G1144" s="8">
        <v>49</v>
      </c>
      <c r="H1144" s="11"/>
    </row>
    <row r="1145" spans="1:8" x14ac:dyDescent="0.2">
      <c r="A1145" s="6" t="s">
        <v>32</v>
      </c>
      <c r="B1145" s="7">
        <v>2</v>
      </c>
      <c r="C1145" s="8" t="s">
        <v>12</v>
      </c>
      <c r="D1145" s="9">
        <v>7763.3148390009819</v>
      </c>
      <c r="E1145" s="10">
        <v>0.03</v>
      </c>
      <c r="F1145" s="8" t="s">
        <v>15</v>
      </c>
      <c r="G1145" s="8">
        <v>22</v>
      </c>
      <c r="H1145" s="11"/>
    </row>
    <row r="1146" spans="1:8" x14ac:dyDescent="0.2">
      <c r="A1146" s="6" t="s">
        <v>32</v>
      </c>
      <c r="B1146" s="7">
        <v>2</v>
      </c>
      <c r="C1146" s="8" t="s">
        <v>12</v>
      </c>
      <c r="D1146" s="9">
        <v>7860.8295539698111</v>
      </c>
      <c r="E1146" s="10">
        <v>0.02</v>
      </c>
      <c r="F1146" s="8" t="s">
        <v>15</v>
      </c>
      <c r="G1146" s="8">
        <v>19</v>
      </c>
      <c r="H1146" s="11"/>
    </row>
    <row r="1147" spans="1:8" x14ac:dyDescent="0.2">
      <c r="A1147" s="6" t="s">
        <v>30</v>
      </c>
      <c r="B1147" s="7">
        <v>7</v>
      </c>
      <c r="C1147" s="8" t="s">
        <v>1</v>
      </c>
      <c r="D1147" s="9">
        <v>8040.3272483474211</v>
      </c>
      <c r="E1147" s="10">
        <v>0.03</v>
      </c>
      <c r="F1147" s="8" t="s">
        <v>15</v>
      </c>
      <c r="G1147" s="8">
        <v>34</v>
      </c>
      <c r="H1147" s="11"/>
    </row>
    <row r="1148" spans="1:8" x14ac:dyDescent="0.2">
      <c r="A1148" s="6" t="s">
        <v>30</v>
      </c>
      <c r="B1148" s="7">
        <v>6</v>
      </c>
      <c r="C1148" s="8" t="s">
        <v>2</v>
      </c>
      <c r="D1148" s="9">
        <v>7676.4390188023117</v>
      </c>
      <c r="E1148" s="10">
        <v>0.01</v>
      </c>
      <c r="F1148" s="8" t="s">
        <v>13</v>
      </c>
      <c r="G1148" s="8">
        <v>33</v>
      </c>
      <c r="H1148" s="11"/>
    </row>
    <row r="1149" spans="1:8" x14ac:dyDescent="0.2">
      <c r="A1149" s="6" t="s">
        <v>18</v>
      </c>
      <c r="B1149" s="7">
        <v>6</v>
      </c>
      <c r="C1149" s="8" t="s">
        <v>2</v>
      </c>
      <c r="D1149" s="9">
        <v>8112.0232398361804</v>
      </c>
      <c r="E1149" s="10">
        <v>0.01</v>
      </c>
      <c r="F1149" s="8" t="s">
        <v>13</v>
      </c>
      <c r="G1149" s="8">
        <v>49</v>
      </c>
      <c r="H1149" s="11"/>
    </row>
    <row r="1150" spans="1:8" x14ac:dyDescent="0.2">
      <c r="A1150" s="6" t="s">
        <v>24</v>
      </c>
      <c r="B1150" s="7">
        <v>6</v>
      </c>
      <c r="C1150" s="8" t="s">
        <v>2</v>
      </c>
      <c r="D1150" s="9">
        <v>7914.0534197945726</v>
      </c>
      <c r="E1150" s="10">
        <v>0.01</v>
      </c>
      <c r="F1150" s="8" t="s">
        <v>15</v>
      </c>
      <c r="G1150" s="8">
        <v>28</v>
      </c>
      <c r="H1150" s="11"/>
    </row>
    <row r="1151" spans="1:8" x14ac:dyDescent="0.2">
      <c r="A1151" s="6" t="s">
        <v>20</v>
      </c>
      <c r="B1151" s="7">
        <v>2</v>
      </c>
      <c r="C1151" s="8" t="s">
        <v>12</v>
      </c>
      <c r="D1151" s="9">
        <v>8042.132657350885</v>
      </c>
      <c r="E1151" s="10">
        <v>0.02</v>
      </c>
      <c r="F1151" s="8" t="s">
        <v>15</v>
      </c>
      <c r="G1151" s="8">
        <v>43</v>
      </c>
      <c r="H1151" s="11"/>
    </row>
    <row r="1152" spans="1:8" x14ac:dyDescent="0.2">
      <c r="A1152" s="6" t="s">
        <v>18</v>
      </c>
      <c r="B1152" s="7">
        <v>4</v>
      </c>
      <c r="C1152" s="8" t="s">
        <v>12</v>
      </c>
      <c r="D1152" s="9">
        <v>8086.4517312529006</v>
      </c>
      <c r="E1152" s="10">
        <v>0.01</v>
      </c>
      <c r="F1152" s="8" t="s">
        <v>15</v>
      </c>
      <c r="G1152" s="8">
        <v>38</v>
      </c>
      <c r="H1152" s="11"/>
    </row>
    <row r="1153" spans="1:8" x14ac:dyDescent="0.2">
      <c r="A1153" s="6" t="s">
        <v>31</v>
      </c>
      <c r="B1153" s="7">
        <v>5</v>
      </c>
      <c r="C1153" s="8" t="s">
        <v>2</v>
      </c>
      <c r="D1153" s="9">
        <v>8251.6534378639517</v>
      </c>
      <c r="E1153" s="10">
        <v>0.03</v>
      </c>
      <c r="F1153" s="8" t="s">
        <v>15</v>
      </c>
      <c r="G1153" s="8">
        <v>43</v>
      </c>
      <c r="H1153" s="11"/>
    </row>
    <row r="1154" spans="1:8" x14ac:dyDescent="0.2">
      <c r="A1154" s="6" t="s">
        <v>20</v>
      </c>
      <c r="B1154" s="7">
        <v>3</v>
      </c>
      <c r="C1154" s="8" t="s">
        <v>12</v>
      </c>
      <c r="D1154" s="9">
        <v>7573.4830264177253</v>
      </c>
      <c r="E1154" s="10">
        <v>0.01</v>
      </c>
      <c r="F1154" s="8" t="s">
        <v>15</v>
      </c>
      <c r="G1154" s="8">
        <v>21</v>
      </c>
      <c r="H1154" s="11"/>
    </row>
    <row r="1155" spans="1:8" x14ac:dyDescent="0.2">
      <c r="A1155" s="6" t="s">
        <v>20</v>
      </c>
      <c r="B1155" s="7">
        <v>3</v>
      </c>
      <c r="C1155" s="8" t="s">
        <v>12</v>
      </c>
      <c r="D1155" s="9">
        <v>7791.7659313572858</v>
      </c>
      <c r="E1155" s="10">
        <v>0.02</v>
      </c>
      <c r="F1155" s="8" t="s">
        <v>13</v>
      </c>
      <c r="G1155" s="8">
        <v>32</v>
      </c>
      <c r="H1155" s="11"/>
    </row>
    <row r="1156" spans="1:8" x14ac:dyDescent="0.2">
      <c r="A1156" s="6" t="s">
        <v>28</v>
      </c>
      <c r="B1156" s="7">
        <v>6</v>
      </c>
      <c r="C1156" s="8" t="s">
        <v>2</v>
      </c>
      <c r="D1156" s="9">
        <v>7566.1844596109586</v>
      </c>
      <c r="E1156" s="10">
        <v>0.01</v>
      </c>
      <c r="F1156" s="8" t="s">
        <v>13</v>
      </c>
      <c r="G1156" s="8">
        <v>26</v>
      </c>
      <c r="H1156" s="11"/>
    </row>
    <row r="1157" spans="1:8" x14ac:dyDescent="0.2">
      <c r="A1157" s="6" t="s">
        <v>30</v>
      </c>
      <c r="B1157" s="7">
        <v>6</v>
      </c>
      <c r="C1157" s="8" t="s">
        <v>2</v>
      </c>
      <c r="D1157" s="9">
        <v>8046.7430208799578</v>
      </c>
      <c r="E1157" s="10">
        <v>0</v>
      </c>
      <c r="F1157" s="8" t="s">
        <v>15</v>
      </c>
      <c r="G1157" s="8">
        <v>28</v>
      </c>
      <c r="H1157" s="11"/>
    </row>
    <row r="1158" spans="1:8" x14ac:dyDescent="0.2">
      <c r="A1158" s="6" t="s">
        <v>18</v>
      </c>
      <c r="B1158" s="7">
        <v>9</v>
      </c>
      <c r="C1158" s="8" t="s">
        <v>1</v>
      </c>
      <c r="D1158" s="9">
        <v>7523.6837050128997</v>
      </c>
      <c r="E1158" s="10">
        <v>0</v>
      </c>
      <c r="F1158" s="8" t="s">
        <v>15</v>
      </c>
      <c r="G1158" s="8">
        <v>35</v>
      </c>
      <c r="H1158" s="11"/>
    </row>
    <row r="1159" spans="1:8" x14ac:dyDescent="0.2">
      <c r="A1159" s="6" t="s">
        <v>31</v>
      </c>
      <c r="B1159" s="7">
        <v>5</v>
      </c>
      <c r="C1159" s="8" t="s">
        <v>2</v>
      </c>
      <c r="D1159" s="9">
        <v>7990.6544536872661</v>
      </c>
      <c r="E1159" s="10">
        <v>0</v>
      </c>
      <c r="F1159" s="8" t="s">
        <v>15</v>
      </c>
      <c r="G1159" s="8">
        <v>31</v>
      </c>
      <c r="H1159" s="11"/>
    </row>
    <row r="1160" spans="1:8" x14ac:dyDescent="0.2">
      <c r="A1160" s="6" t="s">
        <v>20</v>
      </c>
      <c r="B1160" s="7">
        <v>2</v>
      </c>
      <c r="C1160" s="8" t="s">
        <v>12</v>
      </c>
      <c r="D1160" s="9">
        <v>8172.4753677410263</v>
      </c>
      <c r="E1160" s="10">
        <v>0</v>
      </c>
      <c r="F1160" s="8" t="s">
        <v>15</v>
      </c>
      <c r="G1160" s="8">
        <v>23</v>
      </c>
      <c r="H1160" s="11"/>
    </row>
    <row r="1161" spans="1:8" x14ac:dyDescent="0.2">
      <c r="A1161" s="6" t="s">
        <v>33</v>
      </c>
      <c r="B1161" s="7">
        <v>4</v>
      </c>
      <c r="C1161" s="8" t="s">
        <v>12</v>
      </c>
      <c r="D1161" s="9">
        <v>7689.110055614774</v>
      </c>
      <c r="E1161" s="10">
        <v>0</v>
      </c>
      <c r="F1161" s="8" t="s">
        <v>15</v>
      </c>
      <c r="G1161" s="8">
        <v>29</v>
      </c>
      <c r="H1161" s="11"/>
    </row>
    <row r="1162" spans="1:8" x14ac:dyDescent="0.2">
      <c r="A1162" s="6" t="s">
        <v>22</v>
      </c>
      <c r="B1162" s="7">
        <v>7</v>
      </c>
      <c r="C1162" s="8" t="s">
        <v>1</v>
      </c>
      <c r="D1162" s="9">
        <v>8077.140376576408</v>
      </c>
      <c r="E1162" s="10">
        <v>0.01</v>
      </c>
      <c r="F1162" s="8" t="s">
        <v>15</v>
      </c>
      <c r="G1162" s="8">
        <v>24</v>
      </c>
      <c r="H1162" s="11"/>
    </row>
    <row r="1163" spans="1:8" x14ac:dyDescent="0.2">
      <c r="A1163" s="6" t="s">
        <v>29</v>
      </c>
      <c r="B1163" s="7">
        <v>9</v>
      </c>
      <c r="C1163" s="8" t="s">
        <v>1</v>
      </c>
      <c r="D1163" s="9">
        <v>8138.7433222624441</v>
      </c>
      <c r="E1163" s="10">
        <v>0.02</v>
      </c>
      <c r="F1163" s="8" t="s">
        <v>15</v>
      </c>
      <c r="G1163" s="8">
        <v>25</v>
      </c>
      <c r="H1163" s="11"/>
    </row>
    <row r="1164" spans="1:8" x14ac:dyDescent="0.2">
      <c r="A1164" s="6" t="s">
        <v>31</v>
      </c>
      <c r="B1164" s="7">
        <v>3</v>
      </c>
      <c r="C1164" s="8" t="s">
        <v>12</v>
      </c>
      <c r="D1164" s="9">
        <v>7806.1698596293718</v>
      </c>
      <c r="E1164" s="10">
        <v>0</v>
      </c>
      <c r="F1164" s="8" t="s">
        <v>15</v>
      </c>
      <c r="G1164" s="8">
        <v>41</v>
      </c>
      <c r="H1164" s="11"/>
    </row>
    <row r="1165" spans="1:8" x14ac:dyDescent="0.2">
      <c r="A1165" s="6" t="s">
        <v>20</v>
      </c>
      <c r="B1165" s="7">
        <v>8</v>
      </c>
      <c r="C1165" s="8" t="s">
        <v>1</v>
      </c>
      <c r="D1165" s="9">
        <v>7953.5788413369391</v>
      </c>
      <c r="E1165" s="10">
        <v>0</v>
      </c>
      <c r="F1165" s="8" t="s">
        <v>15</v>
      </c>
      <c r="G1165" s="8">
        <v>41</v>
      </c>
      <c r="H1165" s="11"/>
    </row>
    <row r="1166" spans="1:8" x14ac:dyDescent="0.2">
      <c r="A1166" s="6" t="s">
        <v>30</v>
      </c>
      <c r="B1166" s="7">
        <v>6</v>
      </c>
      <c r="C1166" s="8" t="s">
        <v>2</v>
      </c>
      <c r="D1166" s="9">
        <v>7636.7677301797266</v>
      </c>
      <c r="E1166" s="10">
        <v>0.01</v>
      </c>
      <c r="F1166" s="8" t="s">
        <v>13</v>
      </c>
      <c r="G1166" s="8">
        <v>56</v>
      </c>
      <c r="H1166" s="11"/>
    </row>
    <row r="1167" spans="1:8" x14ac:dyDescent="0.2">
      <c r="A1167" s="6" t="s">
        <v>11</v>
      </c>
      <c r="B1167" s="7">
        <v>2</v>
      </c>
      <c r="C1167" s="8" t="s">
        <v>12</v>
      </c>
      <c r="D1167" s="9">
        <v>7653.0775523657485</v>
      </c>
      <c r="E1167" s="10">
        <v>0.01</v>
      </c>
      <c r="F1167" s="8" t="s">
        <v>13</v>
      </c>
      <c r="G1167" s="8">
        <v>44</v>
      </c>
      <c r="H1167" s="11"/>
    </row>
    <row r="1168" spans="1:8" x14ac:dyDescent="0.2">
      <c r="A1168" s="6" t="s">
        <v>20</v>
      </c>
      <c r="B1168" s="7">
        <v>4</v>
      </c>
      <c r="C1168" s="8" t="s">
        <v>12</v>
      </c>
      <c r="D1168" s="9">
        <v>7778.3942507579559</v>
      </c>
      <c r="E1168" s="10">
        <v>0.02</v>
      </c>
      <c r="F1168" s="8" t="s">
        <v>15</v>
      </c>
      <c r="G1168" s="8">
        <v>26</v>
      </c>
      <c r="H1168" s="11"/>
    </row>
    <row r="1169" spans="1:8" x14ac:dyDescent="0.2">
      <c r="A1169" s="6" t="s">
        <v>18</v>
      </c>
      <c r="B1169" s="7">
        <v>5</v>
      </c>
      <c r="C1169" s="8" t="s">
        <v>2</v>
      </c>
      <c r="D1169" s="9">
        <v>7835.2817798182969</v>
      </c>
      <c r="E1169" s="10">
        <v>0.02</v>
      </c>
      <c r="F1169" s="8" t="s">
        <v>13</v>
      </c>
      <c r="G1169" s="8">
        <v>60</v>
      </c>
      <c r="H1169" s="11"/>
    </row>
    <row r="1170" spans="1:8" x14ac:dyDescent="0.2">
      <c r="A1170" s="6" t="s">
        <v>11</v>
      </c>
      <c r="B1170" s="7">
        <v>9</v>
      </c>
      <c r="C1170" s="8" t="s">
        <v>1</v>
      </c>
      <c r="D1170" s="9">
        <v>8223.7923357212821</v>
      </c>
      <c r="E1170" s="10">
        <v>0</v>
      </c>
      <c r="F1170" s="8" t="s">
        <v>15</v>
      </c>
      <c r="G1170" s="8">
        <v>27</v>
      </c>
      <c r="H1170" s="11"/>
    </row>
    <row r="1171" spans="1:8" x14ac:dyDescent="0.2">
      <c r="A1171" s="6" t="s">
        <v>33</v>
      </c>
      <c r="B1171" s="7">
        <v>2</v>
      </c>
      <c r="C1171" s="8" t="s">
        <v>12</v>
      </c>
      <c r="D1171" s="9">
        <v>8173.0216971664231</v>
      </c>
      <c r="E1171" s="10">
        <v>0.02</v>
      </c>
      <c r="F1171" s="8" t="s">
        <v>15</v>
      </c>
      <c r="G1171" s="8">
        <v>39</v>
      </c>
      <c r="H1171" s="11"/>
    </row>
    <row r="1172" spans="1:8" x14ac:dyDescent="0.2">
      <c r="A1172" s="6" t="s">
        <v>22</v>
      </c>
      <c r="B1172" s="7">
        <v>5</v>
      </c>
      <c r="C1172" s="8" t="s">
        <v>2</v>
      </c>
      <c r="D1172" s="9">
        <v>7972.5109501126553</v>
      </c>
      <c r="E1172" s="10">
        <v>0.03</v>
      </c>
      <c r="F1172" s="8" t="s">
        <v>15</v>
      </c>
      <c r="G1172" s="8">
        <v>41</v>
      </c>
      <c r="H1172" s="11"/>
    </row>
    <row r="1173" spans="1:8" x14ac:dyDescent="0.2">
      <c r="A1173" s="6" t="s">
        <v>20</v>
      </c>
      <c r="B1173" s="7">
        <v>2</v>
      </c>
      <c r="C1173" s="8" t="s">
        <v>12</v>
      </c>
      <c r="D1173" s="9">
        <v>8260.1570654446186</v>
      </c>
      <c r="E1173" s="10">
        <v>0</v>
      </c>
      <c r="F1173" s="8" t="s">
        <v>15</v>
      </c>
      <c r="G1173" s="8">
        <v>28</v>
      </c>
      <c r="H1173" s="11"/>
    </row>
    <row r="1174" spans="1:8" x14ac:dyDescent="0.2">
      <c r="A1174" s="6" t="s">
        <v>20</v>
      </c>
      <c r="B1174" s="7">
        <v>5</v>
      </c>
      <c r="C1174" s="8" t="s">
        <v>2</v>
      </c>
      <c r="D1174" s="9">
        <v>7867.0941567255186</v>
      </c>
      <c r="E1174" s="10">
        <v>0.01</v>
      </c>
      <c r="F1174" s="8" t="s">
        <v>15</v>
      </c>
      <c r="G1174" s="8">
        <v>49</v>
      </c>
      <c r="H1174" s="11"/>
    </row>
    <row r="1175" spans="1:8" x14ac:dyDescent="0.2">
      <c r="A1175" s="6" t="s">
        <v>33</v>
      </c>
      <c r="B1175" s="7">
        <v>6</v>
      </c>
      <c r="C1175" s="8" t="s">
        <v>2</v>
      </c>
      <c r="D1175" s="9">
        <v>7618.4425282553866</v>
      </c>
      <c r="E1175" s="10">
        <v>0</v>
      </c>
      <c r="F1175" s="8" t="s">
        <v>13</v>
      </c>
      <c r="G1175" s="8">
        <v>23</v>
      </c>
      <c r="H1175" s="11"/>
    </row>
    <row r="1176" spans="1:8" x14ac:dyDescent="0.2">
      <c r="A1176" s="6" t="s">
        <v>30</v>
      </c>
      <c r="B1176" s="7">
        <v>4</v>
      </c>
      <c r="C1176" s="8" t="s">
        <v>12</v>
      </c>
      <c r="D1176" s="9">
        <v>8100.005580187235</v>
      </c>
      <c r="E1176" s="10">
        <v>0.02</v>
      </c>
      <c r="F1176" s="8" t="s">
        <v>15</v>
      </c>
      <c r="G1176" s="8">
        <v>22</v>
      </c>
      <c r="H1176" s="11"/>
    </row>
    <row r="1177" spans="1:8" x14ac:dyDescent="0.2">
      <c r="A1177" s="6" t="s">
        <v>18</v>
      </c>
      <c r="B1177" s="7">
        <v>8</v>
      </c>
      <c r="C1177" s="8" t="s">
        <v>1</v>
      </c>
      <c r="D1177" s="9">
        <v>7690.2310026824489</v>
      </c>
      <c r="E1177" s="10">
        <v>0.02</v>
      </c>
      <c r="F1177" s="8" t="s">
        <v>13</v>
      </c>
      <c r="G1177" s="8">
        <v>36</v>
      </c>
      <c r="H1177" s="11"/>
    </row>
    <row r="1178" spans="1:8" x14ac:dyDescent="0.2">
      <c r="A1178" s="6" t="s">
        <v>33</v>
      </c>
      <c r="B1178" s="7">
        <v>9</v>
      </c>
      <c r="C1178" s="8" t="s">
        <v>1</v>
      </c>
      <c r="D1178" s="9">
        <v>7865.8115641163477</v>
      </c>
      <c r="E1178" s="10">
        <v>0.01</v>
      </c>
      <c r="F1178" s="8" t="s">
        <v>15</v>
      </c>
      <c r="G1178" s="8">
        <v>25</v>
      </c>
      <c r="H1178" s="11"/>
    </row>
    <row r="1179" spans="1:8" x14ac:dyDescent="0.2">
      <c r="A1179" s="6" t="s">
        <v>20</v>
      </c>
      <c r="B1179" s="7">
        <v>8</v>
      </c>
      <c r="C1179" s="8" t="s">
        <v>1</v>
      </c>
      <c r="D1179" s="9">
        <v>7893.6415917938393</v>
      </c>
      <c r="E1179" s="10">
        <v>0.01</v>
      </c>
      <c r="F1179" s="8" t="s">
        <v>15</v>
      </c>
      <c r="G1179" s="8">
        <v>62</v>
      </c>
      <c r="H1179" s="11"/>
    </row>
    <row r="1180" spans="1:8" x14ac:dyDescent="0.2">
      <c r="A1180" s="6" t="s">
        <v>32</v>
      </c>
      <c r="B1180" s="7">
        <v>1</v>
      </c>
      <c r="C1180" s="8" t="s">
        <v>12</v>
      </c>
      <c r="D1180" s="9">
        <v>7928.5627431547528</v>
      </c>
      <c r="E1180" s="10">
        <v>0.01</v>
      </c>
      <c r="F1180" s="8" t="s">
        <v>15</v>
      </c>
      <c r="G1180" s="8">
        <v>33</v>
      </c>
      <c r="H1180" s="11"/>
    </row>
    <row r="1181" spans="1:8" x14ac:dyDescent="0.2">
      <c r="A1181" s="6" t="s">
        <v>11</v>
      </c>
      <c r="B1181" s="7">
        <v>8</v>
      </c>
      <c r="C1181" s="8" t="s">
        <v>1</v>
      </c>
      <c r="D1181" s="9">
        <v>7579.9399547051144</v>
      </c>
      <c r="E1181" s="10">
        <v>0.02</v>
      </c>
      <c r="F1181" s="8" t="s">
        <v>13</v>
      </c>
      <c r="G1181" s="8">
        <v>25</v>
      </c>
      <c r="H1181" s="11"/>
    </row>
    <row r="1182" spans="1:8" x14ac:dyDescent="0.2">
      <c r="A1182" s="6" t="s">
        <v>24</v>
      </c>
      <c r="B1182" s="7">
        <v>5</v>
      </c>
      <c r="C1182" s="8" t="s">
        <v>2</v>
      </c>
      <c r="D1182" s="9">
        <v>8020.3750587831837</v>
      </c>
      <c r="E1182" s="10">
        <v>0</v>
      </c>
      <c r="F1182" s="8" t="s">
        <v>13</v>
      </c>
      <c r="G1182" s="8">
        <v>21</v>
      </c>
      <c r="H1182" s="11"/>
    </row>
    <row r="1183" spans="1:8" x14ac:dyDescent="0.2">
      <c r="A1183" s="6" t="s">
        <v>33</v>
      </c>
      <c r="B1183" s="7">
        <v>4</v>
      </c>
      <c r="C1183" s="8" t="s">
        <v>12</v>
      </c>
      <c r="D1183" s="9">
        <v>8246.5978006164551</v>
      </c>
      <c r="E1183" s="10">
        <v>0.01</v>
      </c>
      <c r="F1183" s="8" t="s">
        <v>13</v>
      </c>
      <c r="G1183" s="8">
        <v>44</v>
      </c>
      <c r="H1183" s="11"/>
    </row>
    <row r="1184" spans="1:8" x14ac:dyDescent="0.2">
      <c r="A1184" s="6" t="s">
        <v>11</v>
      </c>
      <c r="B1184" s="7">
        <v>3</v>
      </c>
      <c r="C1184" s="8" t="s">
        <v>12</v>
      </c>
      <c r="D1184" s="9">
        <v>7816.5223855324211</v>
      </c>
      <c r="E1184" s="10">
        <v>0.01</v>
      </c>
      <c r="F1184" s="8" t="s">
        <v>13</v>
      </c>
      <c r="G1184" s="8">
        <v>61</v>
      </c>
      <c r="H1184" s="11"/>
    </row>
    <row r="1185" spans="1:8" x14ac:dyDescent="0.2">
      <c r="A1185" s="6" t="s">
        <v>30</v>
      </c>
      <c r="B1185" s="7">
        <v>4</v>
      </c>
      <c r="C1185" s="8" t="s">
        <v>12</v>
      </c>
      <c r="D1185" s="9">
        <v>7712.3188338929549</v>
      </c>
      <c r="E1185" s="10">
        <v>0.01</v>
      </c>
      <c r="F1185" s="8" t="s">
        <v>15</v>
      </c>
      <c r="G1185" s="8">
        <v>47</v>
      </c>
      <c r="H1185" s="11"/>
    </row>
    <row r="1186" spans="1:8" x14ac:dyDescent="0.2">
      <c r="A1186" s="6" t="s">
        <v>18</v>
      </c>
      <c r="B1186" s="7">
        <v>8</v>
      </c>
      <c r="C1186" s="8" t="s">
        <v>1</v>
      </c>
      <c r="D1186" s="9">
        <v>7877.6485196151725</v>
      </c>
      <c r="E1186" s="10">
        <v>0.02</v>
      </c>
      <c r="F1186" s="8" t="s">
        <v>15</v>
      </c>
      <c r="G1186" s="8">
        <v>36</v>
      </c>
      <c r="H1186" s="11"/>
    </row>
    <row r="1187" spans="1:8" x14ac:dyDescent="0.2">
      <c r="A1187" s="6" t="s">
        <v>18</v>
      </c>
      <c r="B1187" s="7">
        <v>5</v>
      </c>
      <c r="C1187" s="8" t="s">
        <v>2</v>
      </c>
      <c r="D1187" s="9">
        <v>7835.5477372722635</v>
      </c>
      <c r="E1187" s="10">
        <v>0</v>
      </c>
      <c r="F1187" s="8" t="s">
        <v>15</v>
      </c>
      <c r="G1187" s="8">
        <v>33</v>
      </c>
      <c r="H1187" s="11"/>
    </row>
    <row r="1188" spans="1:8" x14ac:dyDescent="0.2">
      <c r="A1188" s="6" t="s">
        <v>31</v>
      </c>
      <c r="B1188" s="7">
        <v>3</v>
      </c>
      <c r="C1188" s="8" t="s">
        <v>12</v>
      </c>
      <c r="D1188" s="9">
        <v>7640.1636118383522</v>
      </c>
      <c r="E1188" s="10">
        <v>0.01</v>
      </c>
      <c r="F1188" s="8" t="s">
        <v>15</v>
      </c>
      <c r="G1188" s="8">
        <v>23</v>
      </c>
      <c r="H1188" s="11"/>
    </row>
    <row r="1189" spans="1:8" x14ac:dyDescent="0.2">
      <c r="A1189" s="6" t="s">
        <v>29</v>
      </c>
      <c r="B1189" s="7">
        <v>1</v>
      </c>
      <c r="C1189" s="8" t="s">
        <v>12</v>
      </c>
      <c r="D1189" s="9">
        <v>7518.2928910789633</v>
      </c>
      <c r="E1189" s="10">
        <v>0.02</v>
      </c>
      <c r="F1189" s="8" t="s">
        <v>15</v>
      </c>
      <c r="G1189" s="8">
        <v>33</v>
      </c>
      <c r="H1189" s="11"/>
    </row>
    <row r="1190" spans="1:8" x14ac:dyDescent="0.2">
      <c r="A1190" s="6" t="s">
        <v>28</v>
      </c>
      <c r="B1190" s="7">
        <v>1</v>
      </c>
      <c r="C1190" s="8" t="s">
        <v>12</v>
      </c>
      <c r="D1190" s="9">
        <v>7848.963175320323</v>
      </c>
      <c r="E1190" s="10">
        <v>0.03</v>
      </c>
      <c r="F1190" s="8" t="s">
        <v>15</v>
      </c>
      <c r="G1190" s="8">
        <v>35</v>
      </c>
      <c r="H1190" s="11"/>
    </row>
    <row r="1191" spans="1:8" x14ac:dyDescent="0.2">
      <c r="A1191" s="6" t="s">
        <v>30</v>
      </c>
      <c r="B1191" s="7">
        <v>1</v>
      </c>
      <c r="C1191" s="8" t="s">
        <v>12</v>
      </c>
      <c r="D1191" s="9">
        <v>7580.5232410702047</v>
      </c>
      <c r="E1191" s="10">
        <v>0.02</v>
      </c>
      <c r="F1191" s="8" t="s">
        <v>15</v>
      </c>
      <c r="G1191" s="8">
        <v>30</v>
      </c>
      <c r="H1191" s="11"/>
    </row>
    <row r="1192" spans="1:8" x14ac:dyDescent="0.2">
      <c r="A1192" s="6" t="s">
        <v>33</v>
      </c>
      <c r="B1192" s="7">
        <v>2</v>
      </c>
      <c r="C1192" s="8" t="s">
        <v>12</v>
      </c>
      <c r="D1192" s="9">
        <v>8058.2255732226167</v>
      </c>
      <c r="E1192" s="10">
        <v>0</v>
      </c>
      <c r="F1192" s="8" t="s">
        <v>15</v>
      </c>
      <c r="G1192" s="8">
        <v>28</v>
      </c>
      <c r="H1192" s="11"/>
    </row>
    <row r="1193" spans="1:8" x14ac:dyDescent="0.2">
      <c r="A1193" s="6" t="s">
        <v>14</v>
      </c>
      <c r="B1193" s="7">
        <v>5</v>
      </c>
      <c r="C1193" s="8" t="s">
        <v>2</v>
      </c>
      <c r="D1193" s="9">
        <v>8176.9481667932632</v>
      </c>
      <c r="E1193" s="10">
        <v>0.01</v>
      </c>
      <c r="F1193" s="8" t="s">
        <v>15</v>
      </c>
      <c r="G1193" s="8">
        <v>34</v>
      </c>
      <c r="H1193" s="11"/>
    </row>
    <row r="1194" spans="1:8" x14ac:dyDescent="0.2">
      <c r="A1194" s="6" t="s">
        <v>33</v>
      </c>
      <c r="B1194" s="7">
        <v>4</v>
      </c>
      <c r="C1194" s="8" t="s">
        <v>12</v>
      </c>
      <c r="D1194" s="9">
        <v>7670.5269574558952</v>
      </c>
      <c r="E1194" s="10">
        <v>0.01</v>
      </c>
      <c r="F1194" s="8" t="s">
        <v>15</v>
      </c>
      <c r="G1194" s="8">
        <v>48</v>
      </c>
      <c r="H1194" s="11"/>
    </row>
    <row r="1195" spans="1:8" x14ac:dyDescent="0.2">
      <c r="A1195" s="6" t="s">
        <v>22</v>
      </c>
      <c r="B1195" s="7">
        <v>3</v>
      </c>
      <c r="C1195" s="8" t="s">
        <v>12</v>
      </c>
      <c r="D1195" s="9">
        <v>8191.1760629380569</v>
      </c>
      <c r="E1195" s="10">
        <v>0.02</v>
      </c>
      <c r="F1195" s="8" t="s">
        <v>13</v>
      </c>
      <c r="G1195" s="8">
        <v>21</v>
      </c>
      <c r="H1195" s="11"/>
    </row>
    <row r="1196" spans="1:8" x14ac:dyDescent="0.2">
      <c r="A1196" s="6" t="s">
        <v>11</v>
      </c>
      <c r="B1196" s="7">
        <v>6</v>
      </c>
      <c r="C1196" s="8" t="s">
        <v>2</v>
      </c>
      <c r="D1196" s="9">
        <v>7618.4425282553866</v>
      </c>
      <c r="E1196" s="10">
        <v>0.01</v>
      </c>
      <c r="F1196" s="8" t="s">
        <v>13</v>
      </c>
      <c r="G1196" s="8">
        <v>49</v>
      </c>
      <c r="H1196" s="11"/>
    </row>
    <row r="1197" spans="1:8" x14ac:dyDescent="0.2">
      <c r="A1197" s="6" t="s">
        <v>32</v>
      </c>
      <c r="B1197" s="7">
        <v>7</v>
      </c>
      <c r="C1197" s="8" t="s">
        <v>1</v>
      </c>
      <c r="D1197" s="9">
        <v>8263.4796907802593</v>
      </c>
      <c r="E1197" s="10">
        <v>0.01</v>
      </c>
      <c r="F1197" s="8" t="s">
        <v>15</v>
      </c>
      <c r="G1197" s="8">
        <v>45</v>
      </c>
      <c r="H1197" s="11"/>
    </row>
    <row r="1198" spans="1:8" x14ac:dyDescent="0.2">
      <c r="A1198" s="6" t="s">
        <v>22</v>
      </c>
      <c r="B1198" s="7">
        <v>1</v>
      </c>
      <c r="C1198" s="8" t="s">
        <v>12</v>
      </c>
      <c r="D1198" s="9">
        <v>8157.3145850140463</v>
      </c>
      <c r="E1198" s="10">
        <v>0.03</v>
      </c>
      <c r="F1198" s="8" t="s">
        <v>13</v>
      </c>
      <c r="G1198" s="8">
        <v>25</v>
      </c>
      <c r="H1198" s="11"/>
    </row>
    <row r="1199" spans="1:8" x14ac:dyDescent="0.2">
      <c r="A1199" s="6" t="s">
        <v>29</v>
      </c>
      <c r="B1199" s="7">
        <v>9</v>
      </c>
      <c r="C1199" s="8" t="s">
        <v>1</v>
      </c>
      <c r="D1199" s="9">
        <v>8104.3386100819544</v>
      </c>
      <c r="E1199" s="10">
        <v>0</v>
      </c>
      <c r="F1199" s="8" t="s">
        <v>15</v>
      </c>
      <c r="G1199" s="8">
        <v>43</v>
      </c>
      <c r="H1199" s="11"/>
    </row>
    <row r="1200" spans="1:8" x14ac:dyDescent="0.2">
      <c r="A1200" s="6" t="s">
        <v>28</v>
      </c>
      <c r="B1200" s="7">
        <v>9</v>
      </c>
      <c r="C1200" s="8" t="s">
        <v>1</v>
      </c>
      <c r="D1200" s="9">
        <v>7916.3306978079572</v>
      </c>
      <c r="E1200" s="10">
        <v>0.02</v>
      </c>
      <c r="F1200" s="8" t="s">
        <v>15</v>
      </c>
      <c r="G1200" s="8">
        <v>23</v>
      </c>
      <c r="H1200" s="11"/>
    </row>
    <row r="1201" spans="1:8" x14ac:dyDescent="0.2">
      <c r="A1201" s="6" t="s">
        <v>11</v>
      </c>
      <c r="B1201" s="7">
        <v>8</v>
      </c>
      <c r="C1201" s="8" t="s">
        <v>1</v>
      </c>
      <c r="D1201" s="9">
        <v>8234.5407761410024</v>
      </c>
      <c r="E1201" s="10">
        <v>0</v>
      </c>
      <c r="F1201" s="8" t="s">
        <v>15</v>
      </c>
      <c r="G1201" s="8">
        <v>29</v>
      </c>
      <c r="H1201" s="11"/>
    </row>
    <row r="1202" spans="1:8" x14ac:dyDescent="0.2">
      <c r="A1202" s="6" t="s">
        <v>14</v>
      </c>
      <c r="B1202" s="7">
        <v>3</v>
      </c>
      <c r="C1202" s="8" t="s">
        <v>12</v>
      </c>
      <c r="D1202" s="9">
        <v>7982.0340240361929</v>
      </c>
      <c r="E1202" s="10">
        <v>0</v>
      </c>
      <c r="F1202" s="8" t="s">
        <v>15</v>
      </c>
      <c r="G1202" s="8">
        <v>41</v>
      </c>
      <c r="H1202" s="11"/>
    </row>
    <row r="1203" spans="1:8" x14ac:dyDescent="0.2">
      <c r="A1203" s="6" t="s">
        <v>29</v>
      </c>
      <c r="B1203" s="7">
        <v>1</v>
      </c>
      <c r="C1203" s="8" t="s">
        <v>12</v>
      </c>
      <c r="D1203" s="9">
        <v>7804.8545368493251</v>
      </c>
      <c r="E1203" s="10">
        <v>0.01</v>
      </c>
      <c r="F1203" s="8" t="s">
        <v>13</v>
      </c>
      <c r="G1203" s="8">
        <v>21</v>
      </c>
      <c r="H1203" s="11"/>
    </row>
    <row r="1204" spans="1:8" x14ac:dyDescent="0.2">
      <c r="A1204" s="6" t="s">
        <v>28</v>
      </c>
      <c r="B1204" s="7">
        <v>4</v>
      </c>
      <c r="C1204" s="8" t="s">
        <v>12</v>
      </c>
      <c r="D1204" s="9">
        <v>8077.0749349933158</v>
      </c>
      <c r="E1204" s="10">
        <v>0</v>
      </c>
      <c r="F1204" s="8" t="s">
        <v>15</v>
      </c>
      <c r="G1204" s="8">
        <v>37</v>
      </c>
      <c r="H1204" s="11"/>
    </row>
    <row r="1205" spans="1:8" x14ac:dyDescent="0.2">
      <c r="A1205" s="6" t="s">
        <v>30</v>
      </c>
      <c r="B1205" s="7">
        <v>3</v>
      </c>
      <c r="C1205" s="8" t="s">
        <v>12</v>
      </c>
      <c r="D1205" s="9">
        <v>7695.8026685227742</v>
      </c>
      <c r="E1205" s="10">
        <v>0</v>
      </c>
      <c r="F1205" s="8" t="s">
        <v>15</v>
      </c>
      <c r="G1205" s="8">
        <v>45</v>
      </c>
      <c r="H1205" s="11"/>
    </row>
    <row r="1206" spans="1:8" x14ac:dyDescent="0.2">
      <c r="A1206" s="6" t="s">
        <v>20</v>
      </c>
      <c r="B1206" s="7">
        <v>2</v>
      </c>
      <c r="C1206" s="8" t="s">
        <v>12</v>
      </c>
      <c r="D1206" s="9">
        <v>7930.0606783012063</v>
      </c>
      <c r="E1206" s="10">
        <v>0.01</v>
      </c>
      <c r="F1206" s="8" t="s">
        <v>15</v>
      </c>
      <c r="G1206" s="8">
        <v>44</v>
      </c>
      <c r="H1206" s="11"/>
    </row>
    <row r="1207" spans="1:8" x14ac:dyDescent="0.2">
      <c r="A1207" s="6" t="s">
        <v>32</v>
      </c>
      <c r="B1207" s="7">
        <v>5</v>
      </c>
      <c r="C1207" s="8" t="s">
        <v>2</v>
      </c>
      <c r="D1207" s="9">
        <v>8182.0140766150689</v>
      </c>
      <c r="E1207" s="10">
        <v>0.01</v>
      </c>
      <c r="F1207" s="8" t="s">
        <v>13</v>
      </c>
      <c r="G1207" s="8">
        <v>45</v>
      </c>
      <c r="H1207" s="11"/>
    </row>
    <row r="1208" spans="1:8" x14ac:dyDescent="0.2">
      <c r="A1208" s="6" t="s">
        <v>24</v>
      </c>
      <c r="B1208" s="7">
        <v>3</v>
      </c>
      <c r="C1208" s="8" t="s">
        <v>12</v>
      </c>
      <c r="D1208" s="9">
        <v>8201.1682692355589</v>
      </c>
      <c r="E1208" s="10">
        <v>0.02</v>
      </c>
      <c r="F1208" s="8" t="s">
        <v>15</v>
      </c>
      <c r="G1208" s="8">
        <v>34</v>
      </c>
      <c r="H1208" s="11"/>
    </row>
    <row r="1209" spans="1:8" x14ac:dyDescent="0.2">
      <c r="A1209" s="6" t="s">
        <v>32</v>
      </c>
      <c r="B1209" s="7">
        <v>5</v>
      </c>
      <c r="C1209" s="8" t="s">
        <v>2</v>
      </c>
      <c r="D1209" s="9">
        <v>8258.9146149469379</v>
      </c>
      <c r="E1209" s="10">
        <v>0.03</v>
      </c>
      <c r="F1209" s="8" t="s">
        <v>13</v>
      </c>
      <c r="G1209" s="8">
        <v>25</v>
      </c>
      <c r="H1209" s="11"/>
    </row>
    <row r="1210" spans="1:8" x14ac:dyDescent="0.2">
      <c r="A1210" s="6" t="s">
        <v>14</v>
      </c>
      <c r="B1210" s="7">
        <v>6</v>
      </c>
      <c r="C1210" s="8" t="s">
        <v>2</v>
      </c>
      <c r="D1210" s="9">
        <v>7568.0800862379647</v>
      </c>
      <c r="E1210" s="10">
        <v>0.02</v>
      </c>
      <c r="F1210" s="8" t="s">
        <v>15</v>
      </c>
      <c r="G1210" s="8">
        <v>25</v>
      </c>
      <c r="H1210" s="11"/>
    </row>
    <row r="1211" spans="1:8" x14ac:dyDescent="0.2">
      <c r="A1211" s="6" t="s">
        <v>31</v>
      </c>
      <c r="B1211" s="7">
        <v>1</v>
      </c>
      <c r="C1211" s="8" t="s">
        <v>12</v>
      </c>
      <c r="D1211" s="9">
        <v>7570.7568596010651</v>
      </c>
      <c r="E1211" s="10">
        <v>0.02</v>
      </c>
      <c r="F1211" s="8" t="s">
        <v>13</v>
      </c>
      <c r="G1211" s="8">
        <v>42</v>
      </c>
      <c r="H1211" s="11"/>
    </row>
    <row r="1212" spans="1:8" x14ac:dyDescent="0.2">
      <c r="A1212" s="6" t="s">
        <v>11</v>
      </c>
      <c r="B1212" s="7">
        <v>1</v>
      </c>
      <c r="C1212" s="8" t="s">
        <v>12</v>
      </c>
      <c r="D1212" s="9">
        <v>8088.7188811893566</v>
      </c>
      <c r="E1212" s="10">
        <v>0.01</v>
      </c>
      <c r="F1212" s="8" t="s">
        <v>13</v>
      </c>
      <c r="G1212" s="8">
        <v>62</v>
      </c>
      <c r="H1212" s="11"/>
    </row>
    <row r="1213" spans="1:8" x14ac:dyDescent="0.2">
      <c r="A1213" s="6" t="s">
        <v>32</v>
      </c>
      <c r="B1213" s="7">
        <v>7</v>
      </c>
      <c r="C1213" s="8" t="s">
        <v>1</v>
      </c>
      <c r="D1213" s="9">
        <v>7830.914200653483</v>
      </c>
      <c r="E1213" s="10">
        <v>0.03</v>
      </c>
      <c r="F1213" s="8" t="s">
        <v>13</v>
      </c>
      <c r="G1213" s="8">
        <v>64</v>
      </c>
      <c r="H1213" s="11"/>
    </row>
    <row r="1214" spans="1:8" x14ac:dyDescent="0.2">
      <c r="A1214" s="6" t="s">
        <v>28</v>
      </c>
      <c r="B1214" s="7">
        <v>9</v>
      </c>
      <c r="C1214" s="8" t="s">
        <v>1</v>
      </c>
      <c r="D1214" s="9">
        <v>7977.8605622882287</v>
      </c>
      <c r="E1214" s="10">
        <v>0.01</v>
      </c>
      <c r="F1214" s="8" t="s">
        <v>13</v>
      </c>
      <c r="G1214" s="8">
        <v>54</v>
      </c>
      <c r="H1214" s="11"/>
    </row>
    <row r="1215" spans="1:8" x14ac:dyDescent="0.2">
      <c r="A1215" s="6" t="s">
        <v>18</v>
      </c>
      <c r="B1215" s="7">
        <v>9</v>
      </c>
      <c r="C1215" s="8" t="s">
        <v>1</v>
      </c>
      <c r="D1215" s="9">
        <v>7709.1514050807245</v>
      </c>
      <c r="E1215" s="10">
        <v>0.02</v>
      </c>
      <c r="F1215" s="8" t="s">
        <v>15</v>
      </c>
      <c r="G1215" s="8">
        <v>32</v>
      </c>
      <c r="H1215" s="11"/>
    </row>
    <row r="1216" spans="1:8" x14ac:dyDescent="0.2">
      <c r="A1216" s="6" t="s">
        <v>32</v>
      </c>
      <c r="B1216" s="7">
        <v>3</v>
      </c>
      <c r="C1216" s="8" t="s">
        <v>12</v>
      </c>
      <c r="D1216" s="9">
        <v>7964.6533840517122</v>
      </c>
      <c r="E1216" s="10">
        <v>0.03</v>
      </c>
      <c r="F1216" s="8" t="s">
        <v>15</v>
      </c>
      <c r="G1216" s="8">
        <v>28</v>
      </c>
      <c r="H1216" s="11"/>
    </row>
    <row r="1217" spans="1:8" x14ac:dyDescent="0.2">
      <c r="A1217" s="6" t="s">
        <v>22</v>
      </c>
      <c r="B1217" s="7">
        <v>6</v>
      </c>
      <c r="C1217" s="8" t="s">
        <v>2</v>
      </c>
      <c r="D1217" s="9">
        <v>7692.6057169681508</v>
      </c>
      <c r="E1217" s="10">
        <v>0.02</v>
      </c>
      <c r="F1217" s="8" t="s">
        <v>15</v>
      </c>
      <c r="G1217" s="8">
        <v>27</v>
      </c>
      <c r="H1217" s="11"/>
    </row>
    <row r="1218" spans="1:8" x14ac:dyDescent="0.2">
      <c r="A1218" s="6" t="s">
        <v>14</v>
      </c>
      <c r="B1218" s="7">
        <v>5</v>
      </c>
      <c r="C1218" s="8" t="s">
        <v>2</v>
      </c>
      <c r="D1218" s="9">
        <v>8030.255638268959</v>
      </c>
      <c r="E1218" s="10">
        <v>0.01</v>
      </c>
      <c r="F1218" s="8" t="s">
        <v>15</v>
      </c>
      <c r="G1218" s="8">
        <v>36</v>
      </c>
      <c r="H1218" s="11"/>
    </row>
    <row r="1219" spans="1:8" x14ac:dyDescent="0.2">
      <c r="A1219" s="6" t="s">
        <v>18</v>
      </c>
      <c r="B1219" s="7">
        <v>2</v>
      </c>
      <c r="C1219" s="8" t="s">
        <v>12</v>
      </c>
      <c r="D1219" s="9">
        <v>7621.5036533591729</v>
      </c>
      <c r="E1219" s="10">
        <v>0.03</v>
      </c>
      <c r="F1219" s="8" t="s">
        <v>13</v>
      </c>
      <c r="G1219" s="8">
        <v>63</v>
      </c>
      <c r="H1219" s="11"/>
    </row>
    <row r="1220" spans="1:8" x14ac:dyDescent="0.2">
      <c r="A1220" s="6" t="s">
        <v>11</v>
      </c>
      <c r="B1220" s="7">
        <v>1</v>
      </c>
      <c r="C1220" s="8" t="s">
        <v>12</v>
      </c>
      <c r="D1220" s="9">
        <v>7969.0244738490992</v>
      </c>
      <c r="E1220" s="10">
        <v>0</v>
      </c>
      <c r="F1220" s="8" t="s">
        <v>13</v>
      </c>
      <c r="G1220" s="8">
        <v>45</v>
      </c>
      <c r="H1220" s="11"/>
    </row>
    <row r="1221" spans="1:8" x14ac:dyDescent="0.2">
      <c r="A1221" s="6" t="s">
        <v>30</v>
      </c>
      <c r="B1221" s="7">
        <v>7</v>
      </c>
      <c r="C1221" s="8" t="s">
        <v>1</v>
      </c>
      <c r="D1221" s="9">
        <v>7994.5790698116753</v>
      </c>
      <c r="E1221" s="10">
        <v>0.03</v>
      </c>
      <c r="F1221" s="8" t="s">
        <v>15</v>
      </c>
      <c r="G1221" s="8">
        <v>41</v>
      </c>
      <c r="H1221" s="11"/>
    </row>
    <row r="1222" spans="1:8" x14ac:dyDescent="0.2">
      <c r="A1222" s="6" t="s">
        <v>18</v>
      </c>
      <c r="B1222" s="7">
        <v>8</v>
      </c>
      <c r="C1222" s="8" t="s">
        <v>1</v>
      </c>
      <c r="D1222" s="9">
        <v>8039.5516072052033</v>
      </c>
      <c r="E1222" s="10">
        <v>0.03</v>
      </c>
      <c r="F1222" s="8" t="s">
        <v>15</v>
      </c>
      <c r="G1222" s="8">
        <v>22</v>
      </c>
      <c r="H1222" s="11"/>
    </row>
    <row r="1223" spans="1:8" x14ac:dyDescent="0.2">
      <c r="A1223" s="6" t="s">
        <v>28</v>
      </c>
      <c r="B1223" s="7">
        <v>6</v>
      </c>
      <c r="C1223" s="8" t="s">
        <v>2</v>
      </c>
      <c r="D1223" s="9">
        <v>7667.0591853699352</v>
      </c>
      <c r="E1223" s="10">
        <v>0</v>
      </c>
      <c r="F1223" s="8" t="s">
        <v>13</v>
      </c>
      <c r="G1223" s="8">
        <v>28</v>
      </c>
      <c r="H1223" s="11"/>
    </row>
    <row r="1224" spans="1:8" x14ac:dyDescent="0.2">
      <c r="A1224" s="6" t="s">
        <v>28</v>
      </c>
      <c r="B1224" s="7">
        <v>4</v>
      </c>
      <c r="C1224" s="8" t="s">
        <v>12</v>
      </c>
      <c r="D1224" s="9">
        <v>8047.2835497808728</v>
      </c>
      <c r="E1224" s="10">
        <v>0</v>
      </c>
      <c r="F1224" s="8" t="s">
        <v>15</v>
      </c>
      <c r="G1224" s="8">
        <v>29</v>
      </c>
      <c r="H1224" s="11"/>
    </row>
    <row r="1225" spans="1:8" x14ac:dyDescent="0.2">
      <c r="A1225" s="6" t="s">
        <v>32</v>
      </c>
      <c r="B1225" s="7">
        <v>1</v>
      </c>
      <c r="C1225" s="8" t="s">
        <v>12</v>
      </c>
      <c r="D1225" s="9">
        <v>7977.7555720409964</v>
      </c>
      <c r="E1225" s="10">
        <v>0.02</v>
      </c>
      <c r="F1225" s="8" t="s">
        <v>13</v>
      </c>
      <c r="G1225" s="8">
        <v>50</v>
      </c>
      <c r="H1225" s="11"/>
    </row>
    <row r="1226" spans="1:8" x14ac:dyDescent="0.2">
      <c r="A1226" s="6" t="s">
        <v>29</v>
      </c>
      <c r="B1226" s="7">
        <v>7</v>
      </c>
      <c r="C1226" s="8" t="s">
        <v>1</v>
      </c>
      <c r="D1226" s="9">
        <v>8156.2876656798653</v>
      </c>
      <c r="E1226" s="10">
        <v>0</v>
      </c>
      <c r="F1226" s="8" t="s">
        <v>15</v>
      </c>
      <c r="G1226" s="8">
        <v>43</v>
      </c>
      <c r="H1226" s="11"/>
    </row>
    <row r="1227" spans="1:8" x14ac:dyDescent="0.2">
      <c r="A1227" s="6" t="s">
        <v>30</v>
      </c>
      <c r="B1227" s="7">
        <v>8</v>
      </c>
      <c r="C1227" s="8" t="s">
        <v>1</v>
      </c>
      <c r="D1227" s="9">
        <v>8051.4163002676196</v>
      </c>
      <c r="E1227" s="10">
        <v>0.03</v>
      </c>
      <c r="F1227" s="8" t="s">
        <v>13</v>
      </c>
      <c r="G1227" s="8">
        <v>62</v>
      </c>
      <c r="H1227" s="11"/>
    </row>
    <row r="1228" spans="1:8" x14ac:dyDescent="0.2">
      <c r="A1228" s="6" t="s">
        <v>18</v>
      </c>
      <c r="B1228" s="7">
        <v>5</v>
      </c>
      <c r="C1228" s="8" t="s">
        <v>2</v>
      </c>
      <c r="D1228" s="9">
        <v>7983.0493269355429</v>
      </c>
      <c r="E1228" s="10">
        <v>0.03</v>
      </c>
      <c r="F1228" s="8" t="s">
        <v>15</v>
      </c>
      <c r="G1228" s="8">
        <v>38</v>
      </c>
      <c r="H1228" s="11"/>
    </row>
    <row r="1229" spans="1:8" x14ac:dyDescent="0.2">
      <c r="A1229" s="6" t="s">
        <v>31</v>
      </c>
      <c r="B1229" s="7">
        <v>4</v>
      </c>
      <c r="C1229" s="8" t="s">
        <v>12</v>
      </c>
      <c r="D1229" s="9">
        <v>8028.5486495640089</v>
      </c>
      <c r="E1229" s="10">
        <v>0</v>
      </c>
      <c r="F1229" s="8" t="s">
        <v>15</v>
      </c>
      <c r="G1229" s="8">
        <v>45</v>
      </c>
      <c r="H1229" s="11"/>
    </row>
    <row r="1230" spans="1:8" x14ac:dyDescent="0.2">
      <c r="A1230" s="6" t="s">
        <v>30</v>
      </c>
      <c r="B1230" s="7">
        <v>4</v>
      </c>
      <c r="C1230" s="8" t="s">
        <v>12</v>
      </c>
      <c r="D1230" s="9">
        <v>7976.4206419306538</v>
      </c>
      <c r="E1230" s="10">
        <v>0.03</v>
      </c>
      <c r="F1230" s="8" t="s">
        <v>13</v>
      </c>
      <c r="G1230" s="8">
        <v>39</v>
      </c>
      <c r="H1230" s="11"/>
    </row>
    <row r="1231" spans="1:8" x14ac:dyDescent="0.2">
      <c r="A1231" s="6" t="s">
        <v>11</v>
      </c>
      <c r="B1231" s="7">
        <v>2</v>
      </c>
      <c r="C1231" s="8" t="s">
        <v>12</v>
      </c>
      <c r="D1231" s="9">
        <v>7677.1078357130227</v>
      </c>
      <c r="E1231" s="10">
        <v>0.01</v>
      </c>
      <c r="F1231" s="8" t="s">
        <v>15</v>
      </c>
      <c r="G1231" s="8">
        <v>35</v>
      </c>
      <c r="H1231" s="11"/>
    </row>
    <row r="1232" spans="1:8" x14ac:dyDescent="0.2">
      <c r="A1232" s="6" t="s">
        <v>14</v>
      </c>
      <c r="B1232" s="7">
        <v>6</v>
      </c>
      <c r="C1232" s="8" t="s">
        <v>2</v>
      </c>
      <c r="D1232" s="9">
        <v>7669.4690132301184</v>
      </c>
      <c r="E1232" s="10">
        <v>0.01</v>
      </c>
      <c r="F1232" s="8" t="s">
        <v>15</v>
      </c>
      <c r="G1232" s="8">
        <v>41</v>
      </c>
      <c r="H1232" s="11"/>
    </row>
    <row r="1233" spans="1:8" x14ac:dyDescent="0.2">
      <c r="A1233" s="6" t="s">
        <v>28</v>
      </c>
      <c r="B1233" s="7">
        <v>4</v>
      </c>
      <c r="C1233" s="8" t="s">
        <v>12</v>
      </c>
      <c r="D1233" s="9">
        <v>8243.8341666576252</v>
      </c>
      <c r="E1233" s="10">
        <v>0.03</v>
      </c>
      <c r="F1233" s="8" t="s">
        <v>15</v>
      </c>
      <c r="G1233" s="8">
        <v>23</v>
      </c>
      <c r="H1233" s="11"/>
    </row>
    <row r="1234" spans="1:8" x14ac:dyDescent="0.2">
      <c r="A1234" s="6" t="s">
        <v>20</v>
      </c>
      <c r="B1234" s="7">
        <v>2</v>
      </c>
      <c r="C1234" s="8" t="s">
        <v>12</v>
      </c>
      <c r="D1234" s="9">
        <v>7636.5727900359025</v>
      </c>
      <c r="E1234" s="10">
        <v>0.03</v>
      </c>
      <c r="F1234" s="8" t="s">
        <v>13</v>
      </c>
      <c r="G1234" s="8">
        <v>52</v>
      </c>
      <c r="H1234" s="11"/>
    </row>
    <row r="1235" spans="1:8" x14ac:dyDescent="0.2">
      <c r="A1235" s="6" t="s">
        <v>33</v>
      </c>
      <c r="B1235" s="7">
        <v>7</v>
      </c>
      <c r="C1235" s="8" t="s">
        <v>1</v>
      </c>
      <c r="D1235" s="9">
        <v>8234.9220749695269</v>
      </c>
      <c r="E1235" s="10">
        <v>0</v>
      </c>
      <c r="F1235" s="8" t="s">
        <v>15</v>
      </c>
      <c r="G1235" s="8">
        <v>33</v>
      </c>
      <c r="H1235" s="11"/>
    </row>
    <row r="1236" spans="1:8" x14ac:dyDescent="0.2">
      <c r="A1236" s="6" t="s">
        <v>14</v>
      </c>
      <c r="B1236" s="7">
        <v>3</v>
      </c>
      <c r="C1236" s="8" t="s">
        <v>12</v>
      </c>
      <c r="D1236" s="9">
        <v>7840.8055174292804</v>
      </c>
      <c r="E1236" s="10">
        <v>0.02</v>
      </c>
      <c r="F1236" s="8" t="s">
        <v>15</v>
      </c>
      <c r="G1236" s="8">
        <v>34</v>
      </c>
      <c r="H1236" s="11"/>
    </row>
    <row r="1237" spans="1:8" x14ac:dyDescent="0.2">
      <c r="A1237" s="6" t="s">
        <v>24</v>
      </c>
      <c r="B1237" s="7">
        <v>4</v>
      </c>
      <c r="C1237" s="8" t="s">
        <v>12</v>
      </c>
      <c r="D1237" s="9">
        <v>7752.2480929252561</v>
      </c>
      <c r="E1237" s="10">
        <v>0.01</v>
      </c>
      <c r="F1237" s="8" t="s">
        <v>13</v>
      </c>
      <c r="G1237" s="8">
        <v>45</v>
      </c>
      <c r="H1237" s="11"/>
    </row>
    <row r="1238" spans="1:8" x14ac:dyDescent="0.2">
      <c r="A1238" s="6" t="s">
        <v>14</v>
      </c>
      <c r="B1238" s="7">
        <v>7</v>
      </c>
      <c r="C1238" s="8" t="s">
        <v>1</v>
      </c>
      <c r="D1238" s="9">
        <v>7767.4021643299511</v>
      </c>
      <c r="E1238" s="10">
        <v>0</v>
      </c>
      <c r="F1238" s="8" t="s">
        <v>13</v>
      </c>
      <c r="G1238" s="8">
        <v>46</v>
      </c>
      <c r="H1238" s="11"/>
    </row>
    <row r="1239" spans="1:8" x14ac:dyDescent="0.2">
      <c r="A1239" s="6" t="s">
        <v>11</v>
      </c>
      <c r="B1239" s="7">
        <v>2</v>
      </c>
      <c r="C1239" s="8" t="s">
        <v>12</v>
      </c>
      <c r="D1239" s="9">
        <v>8197.0733147326064</v>
      </c>
      <c r="E1239" s="10">
        <v>0.02</v>
      </c>
      <c r="F1239" s="8" t="s">
        <v>15</v>
      </c>
      <c r="G1239" s="8">
        <v>50</v>
      </c>
      <c r="H1239" s="11"/>
    </row>
    <row r="1240" spans="1:8" x14ac:dyDescent="0.2">
      <c r="A1240" s="6" t="s">
        <v>29</v>
      </c>
      <c r="B1240" s="7">
        <v>6</v>
      </c>
      <c r="C1240" s="8" t="s">
        <v>2</v>
      </c>
      <c r="D1240" s="9">
        <v>7882.4896074233038</v>
      </c>
      <c r="E1240" s="10">
        <v>0.01</v>
      </c>
      <c r="F1240" s="8" t="s">
        <v>15</v>
      </c>
      <c r="G1240" s="8">
        <v>29</v>
      </c>
      <c r="H1240" s="11"/>
    </row>
    <row r="1241" spans="1:8" x14ac:dyDescent="0.2">
      <c r="A1241" s="6" t="s">
        <v>24</v>
      </c>
      <c r="B1241" s="7">
        <v>1</v>
      </c>
      <c r="C1241" s="8" t="s">
        <v>12</v>
      </c>
      <c r="D1241" s="9">
        <v>7557.487980505075</v>
      </c>
      <c r="E1241" s="10">
        <v>0.01</v>
      </c>
      <c r="F1241" s="8" t="s">
        <v>15</v>
      </c>
      <c r="G1241" s="8">
        <v>22</v>
      </c>
      <c r="H1241" s="11"/>
    </row>
    <row r="1242" spans="1:8" x14ac:dyDescent="0.2">
      <c r="A1242" s="6" t="s">
        <v>33</v>
      </c>
      <c r="B1242" s="7">
        <v>8</v>
      </c>
      <c r="C1242" s="8" t="s">
        <v>1</v>
      </c>
      <c r="D1242" s="9">
        <v>7857.160467736303</v>
      </c>
      <c r="E1242" s="10">
        <v>0.01</v>
      </c>
      <c r="F1242" s="8" t="s">
        <v>13</v>
      </c>
      <c r="G1242" s="8">
        <v>35</v>
      </c>
      <c r="H1242" s="11"/>
    </row>
    <row r="1243" spans="1:8" x14ac:dyDescent="0.2">
      <c r="A1243" s="6" t="s">
        <v>24</v>
      </c>
      <c r="B1243" s="7">
        <v>6</v>
      </c>
      <c r="C1243" s="8" t="s">
        <v>2</v>
      </c>
      <c r="D1243" s="9">
        <v>7618.4425282553866</v>
      </c>
      <c r="E1243" s="10">
        <v>0.02</v>
      </c>
      <c r="F1243" s="8" t="s">
        <v>15</v>
      </c>
      <c r="G1243" s="8">
        <v>29</v>
      </c>
      <c r="H1243" s="11"/>
    </row>
    <row r="1244" spans="1:8" x14ac:dyDescent="0.2">
      <c r="A1244" s="6" t="s">
        <v>33</v>
      </c>
      <c r="B1244" s="7">
        <v>9</v>
      </c>
      <c r="C1244" s="8" t="s">
        <v>1</v>
      </c>
      <c r="D1244" s="9">
        <v>7701.9060591612151</v>
      </c>
      <c r="E1244" s="10">
        <v>0.01</v>
      </c>
      <c r="F1244" s="8" t="s">
        <v>15</v>
      </c>
      <c r="G1244" s="8">
        <v>26</v>
      </c>
      <c r="H1244" s="11"/>
    </row>
    <row r="1245" spans="1:8" x14ac:dyDescent="0.2">
      <c r="A1245" s="6" t="s">
        <v>33</v>
      </c>
      <c r="B1245" s="7">
        <v>6</v>
      </c>
      <c r="C1245" s="8" t="s">
        <v>2</v>
      </c>
      <c r="D1245" s="9">
        <v>7651.8649759013306</v>
      </c>
      <c r="E1245" s="10">
        <v>0</v>
      </c>
      <c r="F1245" s="8" t="s">
        <v>15</v>
      </c>
      <c r="G1245" s="8">
        <v>22</v>
      </c>
      <c r="H1245" s="11"/>
    </row>
    <row r="1246" spans="1:8" x14ac:dyDescent="0.2">
      <c r="A1246" s="6" t="s">
        <v>33</v>
      </c>
      <c r="B1246" s="7">
        <v>3</v>
      </c>
      <c r="C1246" s="8" t="s">
        <v>12</v>
      </c>
      <c r="D1246" s="9">
        <v>7683.6487970436838</v>
      </c>
      <c r="E1246" s="10">
        <v>0.03</v>
      </c>
      <c r="F1246" s="8" t="s">
        <v>15</v>
      </c>
      <c r="G1246" s="8">
        <v>46</v>
      </c>
      <c r="H1246" s="11"/>
    </row>
    <row r="1247" spans="1:8" x14ac:dyDescent="0.2">
      <c r="A1247" s="6" t="s">
        <v>33</v>
      </c>
      <c r="B1247" s="7">
        <v>1</v>
      </c>
      <c r="C1247" s="8" t="s">
        <v>12</v>
      </c>
      <c r="D1247" s="9">
        <v>7741.7809263242225</v>
      </c>
      <c r="E1247" s="10">
        <v>0.03</v>
      </c>
      <c r="F1247" s="8" t="s">
        <v>15</v>
      </c>
      <c r="G1247" s="8">
        <v>29</v>
      </c>
      <c r="H1247" s="11"/>
    </row>
    <row r="1248" spans="1:8" x14ac:dyDescent="0.2">
      <c r="A1248" s="6" t="s">
        <v>32</v>
      </c>
      <c r="B1248" s="7">
        <v>2</v>
      </c>
      <c r="C1248" s="8" t="s">
        <v>12</v>
      </c>
      <c r="D1248" s="9">
        <v>7535.1289646320083</v>
      </c>
      <c r="E1248" s="10">
        <v>0.03</v>
      </c>
      <c r="F1248" s="8" t="s">
        <v>15</v>
      </c>
      <c r="G1248" s="8">
        <v>32</v>
      </c>
      <c r="H1248" s="11"/>
    </row>
    <row r="1249" spans="1:8" x14ac:dyDescent="0.2">
      <c r="A1249" s="6" t="s">
        <v>29</v>
      </c>
      <c r="B1249" s="7">
        <v>6</v>
      </c>
      <c r="C1249" s="8" t="s">
        <v>2</v>
      </c>
      <c r="D1249" s="9">
        <v>7649.0344839910858</v>
      </c>
      <c r="E1249" s="10">
        <v>0.01</v>
      </c>
      <c r="F1249" s="8" t="s">
        <v>15</v>
      </c>
      <c r="G1249" s="8">
        <v>46</v>
      </c>
      <c r="H1249" s="11"/>
    </row>
    <row r="1250" spans="1:8" x14ac:dyDescent="0.2">
      <c r="A1250" s="6" t="s">
        <v>14</v>
      </c>
      <c r="B1250" s="7">
        <v>1</v>
      </c>
      <c r="C1250" s="8" t="s">
        <v>12</v>
      </c>
      <c r="D1250" s="9">
        <v>7860.8751382899982</v>
      </c>
      <c r="E1250" s="10">
        <v>0.01</v>
      </c>
      <c r="F1250" s="8" t="s">
        <v>13</v>
      </c>
      <c r="G1250" s="8">
        <v>19</v>
      </c>
      <c r="H1250" s="11"/>
    </row>
    <row r="1251" spans="1:8" x14ac:dyDescent="0.2">
      <c r="A1251" s="6" t="s">
        <v>30</v>
      </c>
      <c r="B1251" s="7">
        <v>1</v>
      </c>
      <c r="C1251" s="8" t="s">
        <v>12</v>
      </c>
      <c r="D1251" s="9">
        <v>7731.14490377729</v>
      </c>
      <c r="E1251" s="10">
        <v>0.02</v>
      </c>
      <c r="F1251" s="8" t="s">
        <v>15</v>
      </c>
      <c r="G1251" s="8">
        <v>47</v>
      </c>
      <c r="H1251" s="11"/>
    </row>
    <row r="1252" spans="1:8" x14ac:dyDescent="0.2">
      <c r="A1252" s="6" t="s">
        <v>14</v>
      </c>
      <c r="B1252" s="7">
        <v>1</v>
      </c>
      <c r="C1252" s="8" t="s">
        <v>12</v>
      </c>
      <c r="D1252" s="9">
        <v>8000.5169006360165</v>
      </c>
      <c r="E1252" s="10">
        <v>0</v>
      </c>
      <c r="F1252" s="8" t="s">
        <v>13</v>
      </c>
      <c r="G1252" s="8">
        <v>48</v>
      </c>
      <c r="H1252" s="11"/>
    </row>
    <row r="1253" spans="1:8" x14ac:dyDescent="0.2">
      <c r="A1253" s="6" t="s">
        <v>33</v>
      </c>
      <c r="B1253" s="7">
        <v>3</v>
      </c>
      <c r="C1253" s="8" t="s">
        <v>12</v>
      </c>
      <c r="D1253" s="9">
        <v>7506.0825569332428</v>
      </c>
      <c r="E1253" s="10">
        <v>0</v>
      </c>
      <c r="F1253" s="8" t="s">
        <v>13</v>
      </c>
      <c r="G1253" s="8">
        <v>45</v>
      </c>
      <c r="H1253" s="11"/>
    </row>
    <row r="1254" spans="1:8" x14ac:dyDescent="0.2">
      <c r="A1254" s="6" t="s">
        <v>20</v>
      </c>
      <c r="B1254" s="7">
        <v>2</v>
      </c>
      <c r="C1254" s="8" t="s">
        <v>12</v>
      </c>
      <c r="D1254" s="9">
        <v>8106.576405742162</v>
      </c>
      <c r="E1254" s="10">
        <v>0</v>
      </c>
      <c r="F1254" s="8" t="s">
        <v>13</v>
      </c>
      <c r="G1254" s="8">
        <v>23</v>
      </c>
      <c r="H1254" s="11"/>
    </row>
    <row r="1255" spans="1:8" x14ac:dyDescent="0.2">
      <c r="A1255" s="6" t="s">
        <v>28</v>
      </c>
      <c r="B1255" s="7">
        <v>2</v>
      </c>
      <c r="C1255" s="8" t="s">
        <v>12</v>
      </c>
      <c r="D1255" s="9">
        <v>7630.9183099792517</v>
      </c>
      <c r="E1255" s="10">
        <v>0</v>
      </c>
      <c r="F1255" s="8" t="s">
        <v>15</v>
      </c>
      <c r="G1255" s="8">
        <v>32</v>
      </c>
      <c r="H1255" s="11"/>
    </row>
    <row r="1256" spans="1:8" x14ac:dyDescent="0.2">
      <c r="A1256" s="6" t="s">
        <v>24</v>
      </c>
      <c r="B1256" s="7">
        <v>1</v>
      </c>
      <c r="C1256" s="8" t="s">
        <v>12</v>
      </c>
      <c r="D1256" s="9">
        <v>8257.7450701754606</v>
      </c>
      <c r="E1256" s="10">
        <v>0.03</v>
      </c>
      <c r="F1256" s="8" t="s">
        <v>15</v>
      </c>
      <c r="G1256" s="8">
        <v>50</v>
      </c>
      <c r="H1256" s="11"/>
    </row>
    <row r="1257" spans="1:8" x14ac:dyDescent="0.2">
      <c r="A1257" s="6" t="s">
        <v>30</v>
      </c>
      <c r="B1257" s="7">
        <v>3</v>
      </c>
      <c r="C1257" s="8" t="s">
        <v>12</v>
      </c>
      <c r="D1257" s="9">
        <v>8170.9552721952059</v>
      </c>
      <c r="E1257" s="10">
        <v>0</v>
      </c>
      <c r="F1257" s="8" t="s">
        <v>15</v>
      </c>
      <c r="G1257" s="8">
        <v>48</v>
      </c>
      <c r="H1257" s="11"/>
    </row>
    <row r="1258" spans="1:8" x14ac:dyDescent="0.2">
      <c r="A1258" s="6" t="s">
        <v>33</v>
      </c>
      <c r="B1258" s="7">
        <v>3</v>
      </c>
      <c r="C1258" s="8" t="s">
        <v>12</v>
      </c>
      <c r="D1258" s="9">
        <v>7860.3736913265357</v>
      </c>
      <c r="E1258" s="10">
        <v>0.01</v>
      </c>
      <c r="F1258" s="8" t="s">
        <v>15</v>
      </c>
      <c r="G1258" s="8">
        <v>33</v>
      </c>
      <c r="H1258" s="11"/>
    </row>
    <row r="1259" spans="1:8" x14ac:dyDescent="0.2">
      <c r="A1259" s="6" t="s">
        <v>22</v>
      </c>
      <c r="B1259" s="7">
        <v>4</v>
      </c>
      <c r="C1259" s="8" t="s">
        <v>12</v>
      </c>
      <c r="D1259" s="9">
        <v>8083.5830361077251</v>
      </c>
      <c r="E1259" s="10">
        <v>0.01</v>
      </c>
      <c r="F1259" s="8" t="s">
        <v>13</v>
      </c>
      <c r="G1259" s="8">
        <v>37</v>
      </c>
      <c r="H1259" s="11"/>
    </row>
    <row r="1260" spans="1:8" x14ac:dyDescent="0.2">
      <c r="A1260" s="6" t="s">
        <v>32</v>
      </c>
      <c r="B1260" s="7">
        <v>5</v>
      </c>
      <c r="C1260" s="8" t="s">
        <v>2</v>
      </c>
      <c r="D1260" s="9">
        <v>8082.1737298309336</v>
      </c>
      <c r="E1260" s="10">
        <v>0.03</v>
      </c>
      <c r="F1260" s="8" t="s">
        <v>13</v>
      </c>
      <c r="G1260" s="8">
        <v>52</v>
      </c>
      <c r="H1260" s="11"/>
    </row>
    <row r="1261" spans="1:8" x14ac:dyDescent="0.2">
      <c r="A1261" s="6" t="s">
        <v>24</v>
      </c>
      <c r="B1261" s="7">
        <v>1</v>
      </c>
      <c r="C1261" s="8" t="s">
        <v>12</v>
      </c>
      <c r="D1261" s="9">
        <v>7566.3129978490224</v>
      </c>
      <c r="E1261" s="10">
        <v>0.03</v>
      </c>
      <c r="F1261" s="8" t="s">
        <v>13</v>
      </c>
      <c r="G1261" s="8">
        <v>23</v>
      </c>
      <c r="H1261" s="11"/>
    </row>
    <row r="1262" spans="1:8" x14ac:dyDescent="0.2">
      <c r="A1262" s="6" t="s">
        <v>14</v>
      </c>
      <c r="B1262" s="7">
        <v>3</v>
      </c>
      <c r="C1262" s="8" t="s">
        <v>12</v>
      </c>
      <c r="D1262" s="9">
        <v>7637.9979923546261</v>
      </c>
      <c r="E1262" s="10">
        <v>0.03</v>
      </c>
      <c r="F1262" s="8" t="s">
        <v>15</v>
      </c>
      <c r="G1262" s="8">
        <v>37</v>
      </c>
      <c r="H1262" s="11"/>
    </row>
    <row r="1263" spans="1:8" x14ac:dyDescent="0.2">
      <c r="A1263" s="6" t="s">
        <v>31</v>
      </c>
      <c r="B1263" s="7">
        <v>7</v>
      </c>
      <c r="C1263" s="8" t="s">
        <v>1</v>
      </c>
      <c r="D1263" s="9">
        <v>8144.6486680172075</v>
      </c>
      <c r="E1263" s="10">
        <v>0.02</v>
      </c>
      <c r="F1263" s="8" t="s">
        <v>15</v>
      </c>
      <c r="G1263" s="8">
        <v>36</v>
      </c>
      <c r="H1263" s="11"/>
    </row>
    <row r="1264" spans="1:8" x14ac:dyDescent="0.2">
      <c r="A1264" s="6" t="s">
        <v>14</v>
      </c>
      <c r="B1264" s="7">
        <v>1</v>
      </c>
      <c r="C1264" s="8" t="s">
        <v>12</v>
      </c>
      <c r="D1264" s="9">
        <v>7591.9971822041771</v>
      </c>
      <c r="E1264" s="10">
        <v>0.03</v>
      </c>
      <c r="F1264" s="8" t="s">
        <v>15</v>
      </c>
      <c r="G1264" s="8">
        <v>21</v>
      </c>
      <c r="H1264" s="11"/>
    </row>
    <row r="1265" spans="1:8" x14ac:dyDescent="0.2">
      <c r="A1265" s="6" t="s">
        <v>29</v>
      </c>
      <c r="B1265" s="7">
        <v>9</v>
      </c>
      <c r="C1265" s="8" t="s">
        <v>1</v>
      </c>
      <c r="D1265" s="9">
        <v>7537.7221052501136</v>
      </c>
      <c r="E1265" s="10">
        <v>0</v>
      </c>
      <c r="F1265" s="8" t="s">
        <v>15</v>
      </c>
      <c r="G1265" s="8">
        <v>48</v>
      </c>
      <c r="H1265" s="11"/>
    </row>
    <row r="1266" spans="1:8" x14ac:dyDescent="0.2">
      <c r="A1266" s="6" t="s">
        <v>28</v>
      </c>
      <c r="B1266" s="7">
        <v>8</v>
      </c>
      <c r="C1266" s="8" t="s">
        <v>1</v>
      </c>
      <c r="D1266" s="9">
        <v>8221.224669397252</v>
      </c>
      <c r="E1266" s="10">
        <v>0.02</v>
      </c>
      <c r="F1266" s="8" t="s">
        <v>15</v>
      </c>
      <c r="G1266" s="8">
        <v>27</v>
      </c>
      <c r="H1266" s="11"/>
    </row>
    <row r="1267" spans="1:8" x14ac:dyDescent="0.2">
      <c r="A1267" s="6" t="s">
        <v>32</v>
      </c>
      <c r="B1267" s="7">
        <v>8</v>
      </c>
      <c r="C1267" s="8" t="s">
        <v>1</v>
      </c>
      <c r="D1267" s="9">
        <v>7662.080868992889</v>
      </c>
      <c r="E1267" s="10">
        <v>0.02</v>
      </c>
      <c r="F1267" s="8" t="s">
        <v>13</v>
      </c>
      <c r="G1267" s="8">
        <v>35</v>
      </c>
      <c r="H1267" s="11"/>
    </row>
    <row r="1268" spans="1:8" x14ac:dyDescent="0.2">
      <c r="A1268" s="6" t="s">
        <v>32</v>
      </c>
      <c r="B1268" s="7">
        <v>1</v>
      </c>
      <c r="C1268" s="8" t="s">
        <v>12</v>
      </c>
      <c r="D1268" s="9">
        <v>7685.5839589985862</v>
      </c>
      <c r="E1268" s="10">
        <v>0.02</v>
      </c>
      <c r="F1268" s="8" t="s">
        <v>15</v>
      </c>
      <c r="G1268" s="8">
        <v>46</v>
      </c>
      <c r="H1268" s="11"/>
    </row>
    <row r="1269" spans="1:8" x14ac:dyDescent="0.2">
      <c r="A1269" s="6" t="s">
        <v>30</v>
      </c>
      <c r="B1269" s="7">
        <v>1</v>
      </c>
      <c r="C1269" s="8" t="s">
        <v>12</v>
      </c>
      <c r="D1269" s="9">
        <v>7826.1022942560339</v>
      </c>
      <c r="E1269" s="10">
        <v>0.01</v>
      </c>
      <c r="F1269" s="8" t="s">
        <v>15</v>
      </c>
      <c r="G1269" s="8">
        <v>35</v>
      </c>
      <c r="H1269" s="11"/>
    </row>
    <row r="1270" spans="1:8" x14ac:dyDescent="0.2">
      <c r="A1270" s="6" t="s">
        <v>14</v>
      </c>
      <c r="B1270" s="7">
        <v>3</v>
      </c>
      <c r="C1270" s="8" t="s">
        <v>12</v>
      </c>
      <c r="D1270" s="9">
        <v>8138.8924889758982</v>
      </c>
      <c r="E1270" s="10">
        <v>0.01</v>
      </c>
      <c r="F1270" s="8" t="s">
        <v>15</v>
      </c>
      <c r="G1270" s="8">
        <v>37</v>
      </c>
      <c r="H1270" s="11"/>
    </row>
    <row r="1271" spans="1:8" x14ac:dyDescent="0.2">
      <c r="A1271" s="6" t="s">
        <v>22</v>
      </c>
      <c r="B1271" s="7">
        <v>9</v>
      </c>
      <c r="C1271" s="8" t="s">
        <v>1</v>
      </c>
      <c r="D1271" s="9">
        <v>8051.1047177227238</v>
      </c>
      <c r="E1271" s="10">
        <v>0.01</v>
      </c>
      <c r="F1271" s="8" t="s">
        <v>15</v>
      </c>
      <c r="G1271" s="8">
        <v>46</v>
      </c>
      <c r="H1271" s="11"/>
    </row>
    <row r="1272" spans="1:8" x14ac:dyDescent="0.2">
      <c r="A1272" s="6" t="s">
        <v>20</v>
      </c>
      <c r="B1272" s="7">
        <v>9</v>
      </c>
      <c r="C1272" s="8" t="s">
        <v>1</v>
      </c>
      <c r="D1272" s="9">
        <v>8114.2722345429456</v>
      </c>
      <c r="E1272" s="10">
        <v>0</v>
      </c>
      <c r="F1272" s="8" t="s">
        <v>15</v>
      </c>
      <c r="G1272" s="8">
        <v>24</v>
      </c>
      <c r="H1272" s="11"/>
    </row>
    <row r="1273" spans="1:8" x14ac:dyDescent="0.2">
      <c r="A1273" s="6" t="s">
        <v>11</v>
      </c>
      <c r="B1273" s="7">
        <v>3</v>
      </c>
      <c r="C1273" s="8" t="s">
        <v>12</v>
      </c>
      <c r="D1273" s="9">
        <v>8188.8553771450552</v>
      </c>
      <c r="E1273" s="10">
        <v>0.01</v>
      </c>
      <c r="F1273" s="8" t="s">
        <v>15</v>
      </c>
      <c r="G1273" s="8">
        <v>28</v>
      </c>
      <c r="H1273" s="11"/>
    </row>
    <row r="1274" spans="1:8" x14ac:dyDescent="0.2">
      <c r="A1274" s="6" t="s">
        <v>28</v>
      </c>
      <c r="B1274" s="7">
        <v>6</v>
      </c>
      <c r="C1274" s="8" t="s">
        <v>2</v>
      </c>
      <c r="D1274" s="9">
        <v>7618.4425282553866</v>
      </c>
      <c r="E1274" s="10">
        <v>0.03</v>
      </c>
      <c r="F1274" s="8" t="s">
        <v>15</v>
      </c>
      <c r="G1274" s="8">
        <v>23</v>
      </c>
      <c r="H1274" s="11"/>
    </row>
    <row r="1275" spans="1:8" x14ac:dyDescent="0.2">
      <c r="A1275" s="6" t="s">
        <v>22</v>
      </c>
      <c r="B1275" s="7">
        <v>7</v>
      </c>
      <c r="C1275" s="8" t="s">
        <v>1</v>
      </c>
      <c r="D1275" s="9">
        <v>7724.9563959718034</v>
      </c>
      <c r="E1275" s="10">
        <v>0.01</v>
      </c>
      <c r="F1275" s="8" t="s">
        <v>15</v>
      </c>
      <c r="G1275" s="8">
        <v>28</v>
      </c>
      <c r="H1275" s="11"/>
    </row>
    <row r="1276" spans="1:8" x14ac:dyDescent="0.2">
      <c r="A1276" s="6" t="s">
        <v>11</v>
      </c>
      <c r="B1276" s="7">
        <v>6</v>
      </c>
      <c r="C1276" s="8" t="s">
        <v>2</v>
      </c>
      <c r="D1276" s="9">
        <v>7618.4425282553866</v>
      </c>
      <c r="E1276" s="10">
        <v>0.02</v>
      </c>
      <c r="F1276" s="8" t="s">
        <v>13</v>
      </c>
      <c r="G1276" s="8">
        <v>17</v>
      </c>
      <c r="H1276" s="11"/>
    </row>
    <row r="1277" spans="1:8" x14ac:dyDescent="0.2">
      <c r="A1277" s="6" t="s">
        <v>14</v>
      </c>
      <c r="B1277" s="7">
        <v>9</v>
      </c>
      <c r="C1277" s="8" t="s">
        <v>1</v>
      </c>
      <c r="D1277" s="9">
        <v>8167.856021106054</v>
      </c>
      <c r="E1277" s="10">
        <v>0</v>
      </c>
      <c r="F1277" s="8" t="s">
        <v>13</v>
      </c>
      <c r="G1277" s="8">
        <v>46</v>
      </c>
      <c r="H1277" s="11"/>
    </row>
    <row r="1278" spans="1:8" x14ac:dyDescent="0.2">
      <c r="A1278" s="6" t="s">
        <v>11</v>
      </c>
      <c r="B1278" s="7">
        <v>6</v>
      </c>
      <c r="C1278" s="8" t="s">
        <v>2</v>
      </c>
      <c r="D1278" s="9">
        <v>7618.4425282553866</v>
      </c>
      <c r="E1278" s="10">
        <v>0</v>
      </c>
      <c r="F1278" s="8" t="s">
        <v>15</v>
      </c>
      <c r="G1278" s="8">
        <v>33</v>
      </c>
      <c r="H1278" s="11"/>
    </row>
    <row r="1279" spans="1:8" x14ac:dyDescent="0.2">
      <c r="A1279" s="6" t="s">
        <v>31</v>
      </c>
      <c r="B1279" s="7">
        <v>3</v>
      </c>
      <c r="C1279" s="8" t="s">
        <v>12</v>
      </c>
      <c r="D1279" s="9">
        <v>7697.1847307310281</v>
      </c>
      <c r="E1279" s="10">
        <v>0.01</v>
      </c>
      <c r="F1279" s="8" t="s">
        <v>15</v>
      </c>
      <c r="G1279" s="8">
        <v>47</v>
      </c>
      <c r="H1279" s="11"/>
    </row>
    <row r="1280" spans="1:8" x14ac:dyDescent="0.2">
      <c r="A1280" s="6" t="s">
        <v>11</v>
      </c>
      <c r="B1280" s="7">
        <v>3</v>
      </c>
      <c r="C1280" s="8" t="s">
        <v>12</v>
      </c>
      <c r="D1280" s="9">
        <v>8107.4183689112169</v>
      </c>
      <c r="E1280" s="10">
        <v>0.02</v>
      </c>
      <c r="F1280" s="8" t="s">
        <v>15</v>
      </c>
      <c r="G1280" s="8">
        <v>44</v>
      </c>
      <c r="H1280" s="11"/>
    </row>
    <row r="1281" spans="1:8" x14ac:dyDescent="0.2">
      <c r="A1281" s="6" t="s">
        <v>18</v>
      </c>
      <c r="B1281" s="7">
        <v>9</v>
      </c>
      <c r="C1281" s="8" t="s">
        <v>1</v>
      </c>
      <c r="D1281" s="9">
        <v>7839.8140604159062</v>
      </c>
      <c r="E1281" s="10">
        <v>0.02</v>
      </c>
      <c r="F1281" s="8" t="s">
        <v>15</v>
      </c>
      <c r="G1281" s="8">
        <v>25</v>
      </c>
      <c r="H1281" s="11"/>
    </row>
    <row r="1282" spans="1:8" x14ac:dyDescent="0.2">
      <c r="A1282" s="6" t="s">
        <v>24</v>
      </c>
      <c r="B1282" s="7">
        <v>9</v>
      </c>
      <c r="C1282" s="8" t="s">
        <v>1</v>
      </c>
      <c r="D1282" s="9">
        <v>8122.0291529653286</v>
      </c>
      <c r="E1282" s="10">
        <v>0.03</v>
      </c>
      <c r="F1282" s="8" t="s">
        <v>15</v>
      </c>
      <c r="G1282" s="8">
        <v>43</v>
      </c>
      <c r="H1282" s="11"/>
    </row>
    <row r="1283" spans="1:8" x14ac:dyDescent="0.2">
      <c r="A1283" s="6" t="s">
        <v>30</v>
      </c>
      <c r="B1283" s="7">
        <v>9</v>
      </c>
      <c r="C1283" s="8" t="s">
        <v>1</v>
      </c>
      <c r="D1283" s="9">
        <v>7713.5687807500335</v>
      </c>
      <c r="E1283" s="10">
        <v>0.03</v>
      </c>
      <c r="F1283" s="8" t="s">
        <v>15</v>
      </c>
      <c r="G1283" s="8">
        <v>42</v>
      </c>
      <c r="H1283" s="11"/>
    </row>
    <row r="1284" spans="1:8" x14ac:dyDescent="0.2">
      <c r="A1284" s="6" t="s">
        <v>29</v>
      </c>
      <c r="B1284" s="7">
        <v>6</v>
      </c>
      <c r="C1284" s="8" t="s">
        <v>2</v>
      </c>
      <c r="D1284" s="9">
        <v>8137.4153414624152</v>
      </c>
      <c r="E1284" s="10">
        <v>0</v>
      </c>
      <c r="F1284" s="8" t="s">
        <v>15</v>
      </c>
      <c r="G1284" s="8">
        <v>23</v>
      </c>
      <c r="H1284" s="11"/>
    </row>
    <row r="1285" spans="1:8" x14ac:dyDescent="0.2">
      <c r="A1285" s="6" t="s">
        <v>20</v>
      </c>
      <c r="B1285" s="7">
        <v>6</v>
      </c>
      <c r="C1285" s="8" t="s">
        <v>2</v>
      </c>
      <c r="D1285" s="9">
        <v>7745.1297492772437</v>
      </c>
      <c r="E1285" s="10">
        <v>0.01</v>
      </c>
      <c r="F1285" s="8" t="s">
        <v>15</v>
      </c>
      <c r="G1285" s="8">
        <v>42</v>
      </c>
      <c r="H1285" s="11"/>
    </row>
    <row r="1286" spans="1:8" x14ac:dyDescent="0.2">
      <c r="A1286" s="6" t="s">
        <v>11</v>
      </c>
      <c r="B1286" s="7">
        <v>4</v>
      </c>
      <c r="C1286" s="8" t="s">
        <v>12</v>
      </c>
      <c r="D1286" s="9">
        <v>7631.8767500246349</v>
      </c>
      <c r="E1286" s="10">
        <v>0.01</v>
      </c>
      <c r="F1286" s="8" t="s">
        <v>15</v>
      </c>
      <c r="G1286" s="8">
        <v>46</v>
      </c>
      <c r="H1286" s="11"/>
    </row>
    <row r="1287" spans="1:8" x14ac:dyDescent="0.2">
      <c r="A1287" s="6" t="s">
        <v>18</v>
      </c>
      <c r="B1287" s="7">
        <v>1</v>
      </c>
      <c r="C1287" s="8" t="s">
        <v>12</v>
      </c>
      <c r="D1287" s="9">
        <v>7866.2391176052961</v>
      </c>
      <c r="E1287" s="10">
        <v>0.02</v>
      </c>
      <c r="F1287" s="8" t="s">
        <v>15</v>
      </c>
      <c r="G1287" s="8">
        <v>29</v>
      </c>
      <c r="H1287" s="11"/>
    </row>
    <row r="1288" spans="1:8" x14ac:dyDescent="0.2">
      <c r="A1288" s="6" t="s">
        <v>31</v>
      </c>
      <c r="B1288" s="7">
        <v>6</v>
      </c>
      <c r="C1288" s="8" t="s">
        <v>2</v>
      </c>
      <c r="D1288" s="9">
        <v>7618.4425282553866</v>
      </c>
      <c r="E1288" s="10">
        <v>0.01</v>
      </c>
      <c r="F1288" s="8" t="s">
        <v>15</v>
      </c>
      <c r="G1288" s="8">
        <v>22</v>
      </c>
      <c r="H1288" s="11"/>
    </row>
    <row r="1289" spans="1:8" x14ac:dyDescent="0.2">
      <c r="A1289" s="6" t="s">
        <v>22</v>
      </c>
      <c r="B1289" s="7">
        <v>9</v>
      </c>
      <c r="C1289" s="8" t="s">
        <v>1</v>
      </c>
      <c r="D1289" s="9">
        <v>8070.3466202300024</v>
      </c>
      <c r="E1289" s="10">
        <v>0.01</v>
      </c>
      <c r="F1289" s="8" t="s">
        <v>15</v>
      </c>
      <c r="G1289" s="8">
        <v>48</v>
      </c>
      <c r="H1289" s="11"/>
    </row>
    <row r="1290" spans="1:8" x14ac:dyDescent="0.2">
      <c r="A1290" s="6" t="s">
        <v>31</v>
      </c>
      <c r="B1290" s="7">
        <v>2</v>
      </c>
      <c r="C1290" s="8" t="s">
        <v>12</v>
      </c>
      <c r="D1290" s="9">
        <v>8086.1478670579891</v>
      </c>
      <c r="E1290" s="10">
        <v>0</v>
      </c>
      <c r="F1290" s="8" t="s">
        <v>15</v>
      </c>
      <c r="G1290" s="8">
        <v>43</v>
      </c>
      <c r="H1290" s="11"/>
    </row>
    <row r="1291" spans="1:8" x14ac:dyDescent="0.2">
      <c r="A1291" s="6" t="s">
        <v>18</v>
      </c>
      <c r="B1291" s="7">
        <v>6</v>
      </c>
      <c r="C1291" s="8" t="s">
        <v>2</v>
      </c>
      <c r="D1291" s="9">
        <v>7695.8042396566907</v>
      </c>
      <c r="E1291" s="10">
        <v>0.03</v>
      </c>
      <c r="F1291" s="8" t="s">
        <v>15</v>
      </c>
      <c r="G1291" s="8">
        <v>27</v>
      </c>
      <c r="H1291" s="11"/>
    </row>
    <row r="1292" spans="1:8" x14ac:dyDescent="0.2">
      <c r="A1292" s="6" t="s">
        <v>18</v>
      </c>
      <c r="B1292" s="7">
        <v>2</v>
      </c>
      <c r="C1292" s="8" t="s">
        <v>12</v>
      </c>
      <c r="D1292" s="9">
        <v>7860.5224261765215</v>
      </c>
      <c r="E1292" s="10">
        <v>0.01</v>
      </c>
      <c r="F1292" s="8" t="s">
        <v>15</v>
      </c>
      <c r="G1292" s="8">
        <v>42</v>
      </c>
      <c r="H1292" s="11"/>
    </row>
    <row r="1293" spans="1:8" x14ac:dyDescent="0.2">
      <c r="A1293" s="6" t="s">
        <v>14</v>
      </c>
      <c r="B1293" s="7">
        <v>4</v>
      </c>
      <c r="C1293" s="8" t="s">
        <v>12</v>
      </c>
      <c r="D1293" s="9">
        <v>7750.0472369031104</v>
      </c>
      <c r="E1293" s="10">
        <v>0.03</v>
      </c>
      <c r="F1293" s="8" t="s">
        <v>13</v>
      </c>
      <c r="G1293" s="8">
        <v>35</v>
      </c>
      <c r="H1293" s="11"/>
    </row>
    <row r="1294" spans="1:8" x14ac:dyDescent="0.2">
      <c r="A1294" s="6" t="s">
        <v>18</v>
      </c>
      <c r="B1294" s="7">
        <v>8</v>
      </c>
      <c r="C1294" s="8" t="s">
        <v>1</v>
      </c>
      <c r="D1294" s="9">
        <v>8250.0108720896878</v>
      </c>
      <c r="E1294" s="10">
        <v>0.01</v>
      </c>
      <c r="F1294" s="8" t="s">
        <v>13</v>
      </c>
      <c r="G1294" s="8">
        <v>52</v>
      </c>
      <c r="H1294" s="11"/>
    </row>
    <row r="1295" spans="1:8" x14ac:dyDescent="0.2">
      <c r="A1295" s="6" t="s">
        <v>28</v>
      </c>
      <c r="B1295" s="7">
        <v>7</v>
      </c>
      <c r="C1295" s="8" t="s">
        <v>1</v>
      </c>
      <c r="D1295" s="9">
        <v>7827.881249243901</v>
      </c>
      <c r="E1295" s="10">
        <v>0.03</v>
      </c>
      <c r="F1295" s="8" t="s">
        <v>13</v>
      </c>
      <c r="G1295" s="8">
        <v>53</v>
      </c>
      <c r="H1295" s="11"/>
    </row>
    <row r="1296" spans="1:8" x14ac:dyDescent="0.2">
      <c r="A1296" s="6" t="s">
        <v>14</v>
      </c>
      <c r="B1296" s="7">
        <v>3</v>
      </c>
      <c r="C1296" s="8" t="s">
        <v>12</v>
      </c>
      <c r="D1296" s="9">
        <v>8016.3708473320366</v>
      </c>
      <c r="E1296" s="10">
        <v>0.03</v>
      </c>
      <c r="F1296" s="8" t="s">
        <v>15</v>
      </c>
      <c r="G1296" s="8">
        <v>33</v>
      </c>
      <c r="H1296" s="11"/>
    </row>
    <row r="1297" spans="1:8" x14ac:dyDescent="0.2">
      <c r="A1297" s="6" t="s">
        <v>18</v>
      </c>
      <c r="B1297" s="7">
        <v>4</v>
      </c>
      <c r="C1297" s="8" t="s">
        <v>12</v>
      </c>
      <c r="D1297" s="9">
        <v>7924.5430030512671</v>
      </c>
      <c r="E1297" s="10">
        <v>0.02</v>
      </c>
      <c r="F1297" s="8" t="s">
        <v>15</v>
      </c>
      <c r="G1297" s="8">
        <v>44</v>
      </c>
      <c r="H1297" s="11"/>
    </row>
    <row r="1298" spans="1:8" x14ac:dyDescent="0.2">
      <c r="A1298" s="6" t="s">
        <v>22</v>
      </c>
      <c r="B1298" s="7">
        <v>5</v>
      </c>
      <c r="C1298" s="8" t="s">
        <v>2</v>
      </c>
      <c r="D1298" s="9">
        <v>8165.2820777502893</v>
      </c>
      <c r="E1298" s="10">
        <v>0.02</v>
      </c>
      <c r="F1298" s="8" t="s">
        <v>15</v>
      </c>
      <c r="G1298" s="8">
        <v>49</v>
      </c>
      <c r="H1298" s="11"/>
    </row>
    <row r="1299" spans="1:8" x14ac:dyDescent="0.2">
      <c r="A1299" s="6" t="s">
        <v>24</v>
      </c>
      <c r="B1299" s="7">
        <v>5</v>
      </c>
      <c r="C1299" s="8" t="s">
        <v>2</v>
      </c>
      <c r="D1299" s="9">
        <v>8013.9110036611373</v>
      </c>
      <c r="E1299" s="10">
        <v>0</v>
      </c>
      <c r="F1299" s="8" t="s">
        <v>13</v>
      </c>
      <c r="G1299" s="8">
        <v>46</v>
      </c>
      <c r="H1299" s="11"/>
    </row>
    <row r="1300" spans="1:8" x14ac:dyDescent="0.2">
      <c r="A1300" s="6" t="s">
        <v>24</v>
      </c>
      <c r="B1300" s="7">
        <v>9</v>
      </c>
      <c r="C1300" s="8" t="s">
        <v>1</v>
      </c>
      <c r="D1300" s="9">
        <v>7872.1247377658301</v>
      </c>
      <c r="E1300" s="10">
        <v>0</v>
      </c>
      <c r="F1300" s="8" t="s">
        <v>15</v>
      </c>
      <c r="G1300" s="8">
        <v>33</v>
      </c>
      <c r="H1300" s="11"/>
    </row>
    <row r="1301" spans="1:8" x14ac:dyDescent="0.2">
      <c r="A1301" s="6" t="s">
        <v>28</v>
      </c>
      <c r="B1301" s="7">
        <v>8</v>
      </c>
      <c r="C1301" s="8" t="s">
        <v>1</v>
      </c>
      <c r="D1301" s="9">
        <v>7785.5151129183241</v>
      </c>
      <c r="E1301" s="10">
        <v>0</v>
      </c>
      <c r="F1301" s="8" t="s">
        <v>15</v>
      </c>
      <c r="G1301" s="8">
        <v>47</v>
      </c>
      <c r="H1301" s="11"/>
    </row>
    <row r="1302" spans="1:8" x14ac:dyDescent="0.2">
      <c r="A1302" s="6" t="s">
        <v>11</v>
      </c>
      <c r="B1302" s="7">
        <v>5</v>
      </c>
      <c r="C1302" s="8" t="s">
        <v>2</v>
      </c>
      <c r="D1302" s="9">
        <v>7779.9371442094025</v>
      </c>
      <c r="E1302" s="10">
        <v>0</v>
      </c>
      <c r="F1302" s="8" t="s">
        <v>15</v>
      </c>
      <c r="G1302" s="8">
        <v>29</v>
      </c>
      <c r="H1302" s="11"/>
    </row>
    <row r="1303" spans="1:8" x14ac:dyDescent="0.2">
      <c r="A1303" s="6" t="s">
        <v>28</v>
      </c>
      <c r="B1303" s="7">
        <v>2</v>
      </c>
      <c r="C1303" s="8" t="s">
        <v>12</v>
      </c>
      <c r="D1303" s="9">
        <v>7602.5958846234289</v>
      </c>
      <c r="E1303" s="10">
        <v>0</v>
      </c>
      <c r="F1303" s="8" t="s">
        <v>15</v>
      </c>
      <c r="G1303" s="8">
        <v>34</v>
      </c>
      <c r="H1303" s="11"/>
    </row>
    <row r="1304" spans="1:8" x14ac:dyDescent="0.2">
      <c r="A1304" s="6" t="s">
        <v>31</v>
      </c>
      <c r="B1304" s="7">
        <v>4</v>
      </c>
      <c r="C1304" s="8" t="s">
        <v>12</v>
      </c>
      <c r="D1304" s="9">
        <v>7738.3579745895577</v>
      </c>
      <c r="E1304" s="10">
        <v>0.03</v>
      </c>
      <c r="F1304" s="8" t="s">
        <v>15</v>
      </c>
      <c r="G1304" s="8">
        <v>40</v>
      </c>
      <c r="H1304" s="11"/>
    </row>
    <row r="1305" spans="1:8" x14ac:dyDescent="0.2">
      <c r="A1305" s="6" t="s">
        <v>33</v>
      </c>
      <c r="B1305" s="7">
        <v>7</v>
      </c>
      <c r="C1305" s="8" t="s">
        <v>1</v>
      </c>
      <c r="D1305" s="9">
        <v>7706.5636144345672</v>
      </c>
      <c r="E1305" s="10">
        <v>0.02</v>
      </c>
      <c r="F1305" s="8" t="s">
        <v>15</v>
      </c>
      <c r="G1305" s="8">
        <v>34</v>
      </c>
      <c r="H1305" s="11"/>
    </row>
    <row r="1306" spans="1:8" x14ac:dyDescent="0.2">
      <c r="A1306" s="6" t="s">
        <v>30</v>
      </c>
      <c r="B1306" s="7">
        <v>8</v>
      </c>
      <c r="C1306" s="8" t="s">
        <v>1</v>
      </c>
      <c r="D1306" s="9">
        <v>7573.3811086149717</v>
      </c>
      <c r="E1306" s="10">
        <v>0.02</v>
      </c>
      <c r="F1306" s="8" t="s">
        <v>15</v>
      </c>
      <c r="G1306" s="8">
        <v>28</v>
      </c>
      <c r="H1306" s="11"/>
    </row>
    <row r="1307" spans="1:8" x14ac:dyDescent="0.2">
      <c r="A1307" s="6" t="s">
        <v>22</v>
      </c>
      <c r="B1307" s="7">
        <v>5</v>
      </c>
      <c r="C1307" s="8" t="s">
        <v>2</v>
      </c>
      <c r="D1307" s="9">
        <v>8028.3996781734686</v>
      </c>
      <c r="E1307" s="10">
        <v>0.02</v>
      </c>
      <c r="F1307" s="8" t="s">
        <v>15</v>
      </c>
      <c r="G1307" s="8">
        <v>46</v>
      </c>
      <c r="H1307" s="11"/>
    </row>
    <row r="1308" spans="1:8" x14ac:dyDescent="0.2">
      <c r="A1308" s="6" t="s">
        <v>28</v>
      </c>
      <c r="B1308" s="7">
        <v>2</v>
      </c>
      <c r="C1308" s="8" t="s">
        <v>12</v>
      </c>
      <c r="D1308" s="9">
        <v>7633.309217983192</v>
      </c>
      <c r="E1308" s="10">
        <v>0.01</v>
      </c>
      <c r="F1308" s="8" t="s">
        <v>15</v>
      </c>
      <c r="G1308" s="8">
        <v>39</v>
      </c>
      <c r="H1308" s="11"/>
    </row>
    <row r="1309" spans="1:8" x14ac:dyDescent="0.2">
      <c r="A1309" s="6" t="s">
        <v>30</v>
      </c>
      <c r="B1309" s="7">
        <v>5</v>
      </c>
      <c r="C1309" s="8" t="s">
        <v>2</v>
      </c>
      <c r="D1309" s="9">
        <v>8043.0546229550737</v>
      </c>
      <c r="E1309" s="10">
        <v>0.03</v>
      </c>
      <c r="F1309" s="8" t="s">
        <v>15</v>
      </c>
      <c r="G1309" s="8">
        <v>33</v>
      </c>
      <c r="H1309" s="11"/>
    </row>
    <row r="1310" spans="1:8" x14ac:dyDescent="0.2">
      <c r="A1310" s="6" t="s">
        <v>14</v>
      </c>
      <c r="B1310" s="7">
        <v>3</v>
      </c>
      <c r="C1310" s="8" t="s">
        <v>12</v>
      </c>
      <c r="D1310" s="9">
        <v>7551.3025688927382</v>
      </c>
      <c r="E1310" s="10">
        <v>0</v>
      </c>
      <c r="F1310" s="8" t="s">
        <v>15</v>
      </c>
      <c r="G1310" s="8">
        <v>35</v>
      </c>
      <c r="H1310" s="11"/>
    </row>
    <row r="1311" spans="1:8" x14ac:dyDescent="0.2">
      <c r="A1311" s="6" t="s">
        <v>11</v>
      </c>
      <c r="B1311" s="7">
        <v>8</v>
      </c>
      <c r="C1311" s="8" t="s">
        <v>1</v>
      </c>
      <c r="D1311" s="9">
        <v>8129.4209056861291</v>
      </c>
      <c r="E1311" s="10">
        <v>0.03</v>
      </c>
      <c r="F1311" s="8" t="s">
        <v>15</v>
      </c>
      <c r="G1311" s="8">
        <v>21</v>
      </c>
      <c r="H1311" s="11"/>
    </row>
    <row r="1312" spans="1:8" x14ac:dyDescent="0.2">
      <c r="A1312" s="6" t="s">
        <v>29</v>
      </c>
      <c r="B1312" s="7">
        <v>6</v>
      </c>
      <c r="C1312" s="8" t="s">
        <v>2</v>
      </c>
      <c r="D1312" s="9">
        <v>7793.6807832258728</v>
      </c>
      <c r="E1312" s="10">
        <v>0.03</v>
      </c>
      <c r="F1312" s="8" t="s">
        <v>13</v>
      </c>
      <c r="G1312" s="8">
        <v>22</v>
      </c>
      <c r="H1312" s="11"/>
    </row>
    <row r="1313" spans="1:8" x14ac:dyDescent="0.2">
      <c r="A1313" s="6" t="s">
        <v>11</v>
      </c>
      <c r="B1313" s="7">
        <v>7</v>
      </c>
      <c r="C1313" s="8" t="s">
        <v>1</v>
      </c>
      <c r="D1313" s="9">
        <v>8222.4058128419892</v>
      </c>
      <c r="E1313" s="10">
        <v>0.02</v>
      </c>
      <c r="F1313" s="8" t="s">
        <v>15</v>
      </c>
      <c r="G1313" s="8">
        <v>19</v>
      </c>
      <c r="H1313" s="11"/>
    </row>
    <row r="1314" spans="1:8" x14ac:dyDescent="0.2">
      <c r="A1314" s="6" t="s">
        <v>29</v>
      </c>
      <c r="B1314" s="7">
        <v>8</v>
      </c>
      <c r="C1314" s="8" t="s">
        <v>1</v>
      </c>
      <c r="D1314" s="9">
        <v>8052.1832012098002</v>
      </c>
      <c r="E1314" s="10">
        <v>0.03</v>
      </c>
      <c r="F1314" s="8" t="s">
        <v>15</v>
      </c>
      <c r="G1314" s="8">
        <v>46</v>
      </c>
      <c r="H1314" s="11"/>
    </row>
    <row r="1315" spans="1:8" x14ac:dyDescent="0.2">
      <c r="A1315" s="6" t="s">
        <v>22</v>
      </c>
      <c r="B1315" s="7">
        <v>2</v>
      </c>
      <c r="C1315" s="8" t="s">
        <v>12</v>
      </c>
      <c r="D1315" s="9">
        <v>7702.8115827779766</v>
      </c>
      <c r="E1315" s="10">
        <v>0.03</v>
      </c>
      <c r="F1315" s="8" t="s">
        <v>15</v>
      </c>
      <c r="G1315" s="8">
        <v>50</v>
      </c>
      <c r="H1315" s="11"/>
    </row>
    <row r="1316" spans="1:8" x14ac:dyDescent="0.2">
      <c r="A1316" s="6" t="s">
        <v>32</v>
      </c>
      <c r="B1316" s="7">
        <v>3</v>
      </c>
      <c r="C1316" s="8" t="s">
        <v>12</v>
      </c>
      <c r="D1316" s="9">
        <v>8003.6402414025088</v>
      </c>
      <c r="E1316" s="10">
        <v>0.01</v>
      </c>
      <c r="F1316" s="8" t="s">
        <v>15</v>
      </c>
      <c r="G1316" s="8">
        <v>50</v>
      </c>
      <c r="H1316" s="11"/>
    </row>
    <row r="1317" spans="1:8" x14ac:dyDescent="0.2">
      <c r="A1317" s="6" t="s">
        <v>32</v>
      </c>
      <c r="B1317" s="7">
        <v>5</v>
      </c>
      <c r="C1317" s="8" t="s">
        <v>2</v>
      </c>
      <c r="D1317" s="9">
        <v>8183.3582675957405</v>
      </c>
      <c r="E1317" s="10">
        <v>0</v>
      </c>
      <c r="F1317" s="8" t="s">
        <v>15</v>
      </c>
      <c r="G1317" s="8">
        <v>23</v>
      </c>
      <c r="H1317" s="11"/>
    </row>
    <row r="1318" spans="1:8" x14ac:dyDescent="0.2">
      <c r="A1318" s="6" t="s">
        <v>22</v>
      </c>
      <c r="B1318" s="7">
        <v>3</v>
      </c>
      <c r="C1318" s="8" t="s">
        <v>12</v>
      </c>
      <c r="D1318" s="9">
        <v>7713.0282323268966</v>
      </c>
      <c r="E1318" s="10">
        <v>0</v>
      </c>
      <c r="F1318" s="8" t="s">
        <v>13</v>
      </c>
      <c r="G1318" s="8">
        <v>60</v>
      </c>
      <c r="H1318" s="11"/>
    </row>
    <row r="1319" spans="1:8" x14ac:dyDescent="0.2">
      <c r="A1319" s="6" t="s">
        <v>29</v>
      </c>
      <c r="B1319" s="7">
        <v>1</v>
      </c>
      <c r="C1319" s="8" t="s">
        <v>12</v>
      </c>
      <c r="D1319" s="9">
        <v>8100.973026151114</v>
      </c>
      <c r="E1319" s="10">
        <v>0</v>
      </c>
      <c r="F1319" s="8" t="s">
        <v>15</v>
      </c>
      <c r="G1319" s="8">
        <v>42</v>
      </c>
      <c r="H1319" s="11"/>
    </row>
    <row r="1320" spans="1:8" x14ac:dyDescent="0.2">
      <c r="A1320" s="6" t="s">
        <v>29</v>
      </c>
      <c r="B1320" s="7">
        <v>8</v>
      </c>
      <c r="C1320" s="8" t="s">
        <v>1</v>
      </c>
      <c r="D1320" s="9">
        <v>8042.8493774036997</v>
      </c>
      <c r="E1320" s="10">
        <v>0.01</v>
      </c>
      <c r="F1320" s="8" t="s">
        <v>15</v>
      </c>
      <c r="G1320" s="8">
        <v>46</v>
      </c>
      <c r="H1320" s="11"/>
    </row>
    <row r="1321" spans="1:8" x14ac:dyDescent="0.2">
      <c r="A1321" s="6" t="s">
        <v>28</v>
      </c>
      <c r="B1321" s="7">
        <v>5</v>
      </c>
      <c r="C1321" s="8" t="s">
        <v>2</v>
      </c>
      <c r="D1321" s="9">
        <v>8176.8916295720737</v>
      </c>
      <c r="E1321" s="10">
        <v>0.01</v>
      </c>
      <c r="F1321" s="8" t="s">
        <v>15</v>
      </c>
      <c r="G1321" s="8">
        <v>41</v>
      </c>
      <c r="H1321" s="11"/>
    </row>
    <row r="1322" spans="1:8" x14ac:dyDescent="0.2">
      <c r="A1322" s="6" t="s">
        <v>29</v>
      </c>
      <c r="B1322" s="7">
        <v>9</v>
      </c>
      <c r="C1322" s="8" t="s">
        <v>1</v>
      </c>
      <c r="D1322" s="9">
        <v>7739.8987124812083</v>
      </c>
      <c r="E1322" s="10">
        <v>0</v>
      </c>
      <c r="F1322" s="8" t="s">
        <v>15</v>
      </c>
      <c r="G1322" s="8">
        <v>28</v>
      </c>
      <c r="H1322" s="11"/>
    </row>
    <row r="1323" spans="1:8" x14ac:dyDescent="0.2">
      <c r="A1323" s="6" t="s">
        <v>14</v>
      </c>
      <c r="B1323" s="7">
        <v>1</v>
      </c>
      <c r="C1323" s="8" t="s">
        <v>12</v>
      </c>
      <c r="D1323" s="9">
        <v>7640.7750073955594</v>
      </c>
      <c r="E1323" s="10">
        <v>0</v>
      </c>
      <c r="F1323" s="8" t="s">
        <v>15</v>
      </c>
      <c r="G1323" s="8">
        <v>40</v>
      </c>
      <c r="H1323" s="11"/>
    </row>
    <row r="1324" spans="1:8" x14ac:dyDescent="0.2">
      <c r="A1324" s="6" t="s">
        <v>32</v>
      </c>
      <c r="B1324" s="7">
        <v>2</v>
      </c>
      <c r="C1324" s="8" t="s">
        <v>12</v>
      </c>
      <c r="D1324" s="9">
        <v>7563.8626025131816</v>
      </c>
      <c r="E1324" s="10">
        <v>0.03</v>
      </c>
      <c r="F1324" s="8" t="s">
        <v>13</v>
      </c>
      <c r="G1324" s="8">
        <v>45</v>
      </c>
      <c r="H1324" s="11"/>
    </row>
    <row r="1325" spans="1:8" x14ac:dyDescent="0.2">
      <c r="A1325" s="6" t="s">
        <v>14</v>
      </c>
      <c r="B1325" s="7">
        <v>4</v>
      </c>
      <c r="C1325" s="8" t="s">
        <v>12</v>
      </c>
      <c r="D1325" s="9">
        <v>8165.5272503155811</v>
      </c>
      <c r="E1325" s="10">
        <v>0</v>
      </c>
      <c r="F1325" s="8" t="s">
        <v>15</v>
      </c>
      <c r="G1325" s="8">
        <v>47</v>
      </c>
      <c r="H1325" s="11"/>
    </row>
    <row r="1326" spans="1:8" x14ac:dyDescent="0.2">
      <c r="A1326" s="6" t="s">
        <v>14</v>
      </c>
      <c r="B1326" s="7">
        <v>3</v>
      </c>
      <c r="C1326" s="8" t="s">
        <v>12</v>
      </c>
      <c r="D1326" s="9">
        <v>8024.7367776874762</v>
      </c>
      <c r="E1326" s="10">
        <v>0</v>
      </c>
      <c r="F1326" s="8" t="s">
        <v>15</v>
      </c>
      <c r="G1326" s="8">
        <v>23</v>
      </c>
      <c r="H1326" s="11"/>
    </row>
    <row r="1327" spans="1:8" x14ac:dyDescent="0.2">
      <c r="A1327" s="6" t="s">
        <v>14</v>
      </c>
      <c r="B1327" s="7">
        <v>6</v>
      </c>
      <c r="C1327" s="8" t="s">
        <v>2</v>
      </c>
      <c r="D1327" s="9">
        <v>7618.4425282553866</v>
      </c>
      <c r="E1327" s="10">
        <v>0.01</v>
      </c>
      <c r="F1327" s="8" t="s">
        <v>13</v>
      </c>
      <c r="G1327" s="8">
        <v>64</v>
      </c>
      <c r="H1327" s="11"/>
    </row>
    <row r="1328" spans="1:8" x14ac:dyDescent="0.2">
      <c r="A1328" s="6" t="s">
        <v>14</v>
      </c>
      <c r="B1328" s="7">
        <v>1</v>
      </c>
      <c r="C1328" s="8" t="s">
        <v>12</v>
      </c>
      <c r="D1328" s="9">
        <v>7848.0419234680812</v>
      </c>
      <c r="E1328" s="10">
        <v>0.02</v>
      </c>
      <c r="F1328" s="8" t="s">
        <v>15</v>
      </c>
      <c r="G1328" s="8">
        <v>39</v>
      </c>
      <c r="H1328" s="11"/>
    </row>
    <row r="1329" spans="1:8" x14ac:dyDescent="0.2">
      <c r="A1329" s="6" t="s">
        <v>14</v>
      </c>
      <c r="B1329" s="7">
        <v>3</v>
      </c>
      <c r="C1329" s="8" t="s">
        <v>12</v>
      </c>
      <c r="D1329" s="9">
        <v>8105.3521796727455</v>
      </c>
      <c r="E1329" s="10">
        <v>0.02</v>
      </c>
      <c r="F1329" s="8" t="s">
        <v>13</v>
      </c>
      <c r="G1329" s="8">
        <v>17</v>
      </c>
      <c r="H1329" s="11"/>
    </row>
    <row r="1330" spans="1:8" x14ac:dyDescent="0.2">
      <c r="A1330" s="6" t="s">
        <v>22</v>
      </c>
      <c r="B1330" s="7">
        <v>8</v>
      </c>
      <c r="C1330" s="8" t="s">
        <v>1</v>
      </c>
      <c r="D1330" s="9">
        <v>8211.7608861231383</v>
      </c>
      <c r="E1330" s="10">
        <v>0</v>
      </c>
      <c r="F1330" s="8" t="s">
        <v>15</v>
      </c>
      <c r="G1330" s="8">
        <v>26</v>
      </c>
      <c r="H1330" s="11"/>
    </row>
    <row r="1331" spans="1:8" x14ac:dyDescent="0.2">
      <c r="A1331" s="6" t="s">
        <v>28</v>
      </c>
      <c r="B1331" s="7">
        <v>3</v>
      </c>
      <c r="C1331" s="8" t="s">
        <v>12</v>
      </c>
      <c r="D1331" s="9">
        <v>7605.5005416313998</v>
      </c>
      <c r="E1331" s="10">
        <v>0.01</v>
      </c>
      <c r="F1331" s="8" t="s">
        <v>15</v>
      </c>
      <c r="G1331" s="8">
        <v>34</v>
      </c>
      <c r="H1331" s="11"/>
    </row>
    <row r="1332" spans="1:8" x14ac:dyDescent="0.2">
      <c r="A1332" s="6" t="s">
        <v>14</v>
      </c>
      <c r="B1332" s="7">
        <v>3</v>
      </c>
      <c r="C1332" s="8" t="s">
        <v>12</v>
      </c>
      <c r="D1332" s="9">
        <v>7635.859808614041</v>
      </c>
      <c r="E1332" s="10">
        <v>0.01</v>
      </c>
      <c r="F1332" s="8" t="s">
        <v>15</v>
      </c>
      <c r="G1332" s="8">
        <v>18</v>
      </c>
      <c r="H1332" s="11"/>
    </row>
    <row r="1333" spans="1:8" x14ac:dyDescent="0.2">
      <c r="A1333" s="6" t="s">
        <v>18</v>
      </c>
      <c r="B1333" s="7">
        <v>7</v>
      </c>
      <c r="C1333" s="8" t="s">
        <v>1</v>
      </c>
      <c r="D1333" s="9">
        <v>8123.7439702396023</v>
      </c>
      <c r="E1333" s="10">
        <v>0.03</v>
      </c>
      <c r="F1333" s="8" t="s">
        <v>15</v>
      </c>
      <c r="G1333" s="8">
        <v>34</v>
      </c>
      <c r="H1333" s="11"/>
    </row>
    <row r="1334" spans="1:8" x14ac:dyDescent="0.2">
      <c r="A1334" s="6" t="s">
        <v>18</v>
      </c>
      <c r="B1334" s="7">
        <v>7</v>
      </c>
      <c r="C1334" s="8" t="s">
        <v>1</v>
      </c>
      <c r="D1334" s="9">
        <v>8147.5546297557048</v>
      </c>
      <c r="E1334" s="10">
        <v>0</v>
      </c>
      <c r="F1334" s="8" t="s">
        <v>13</v>
      </c>
      <c r="G1334" s="8">
        <v>58</v>
      </c>
      <c r="H1334" s="11"/>
    </row>
    <row r="1335" spans="1:8" x14ac:dyDescent="0.2">
      <c r="A1335" s="6" t="s">
        <v>18</v>
      </c>
      <c r="B1335" s="7">
        <v>4</v>
      </c>
      <c r="C1335" s="8" t="s">
        <v>12</v>
      </c>
      <c r="D1335" s="9">
        <v>7506.3730345814838</v>
      </c>
      <c r="E1335" s="10">
        <v>0</v>
      </c>
      <c r="F1335" s="8" t="s">
        <v>15</v>
      </c>
      <c r="G1335" s="8">
        <v>38</v>
      </c>
      <c r="H1335" s="11"/>
    </row>
    <row r="1336" spans="1:8" x14ac:dyDescent="0.2">
      <c r="A1336" s="6" t="s">
        <v>29</v>
      </c>
      <c r="B1336" s="7">
        <v>6</v>
      </c>
      <c r="C1336" s="8" t="s">
        <v>2</v>
      </c>
      <c r="D1336" s="9">
        <v>7618.4425282553866</v>
      </c>
      <c r="E1336" s="10">
        <v>0.02</v>
      </c>
      <c r="F1336" s="8" t="s">
        <v>15</v>
      </c>
      <c r="G1336" s="8">
        <v>44</v>
      </c>
      <c r="H1336" s="11"/>
    </row>
    <row r="1337" spans="1:8" x14ac:dyDescent="0.2">
      <c r="A1337" s="6" t="s">
        <v>31</v>
      </c>
      <c r="B1337" s="7">
        <v>7</v>
      </c>
      <c r="C1337" s="8" t="s">
        <v>1</v>
      </c>
      <c r="D1337" s="9">
        <v>7944.9668961583347</v>
      </c>
      <c r="E1337" s="10">
        <v>0.02</v>
      </c>
      <c r="F1337" s="8" t="s">
        <v>13</v>
      </c>
      <c r="G1337" s="8">
        <v>39</v>
      </c>
      <c r="H1337" s="11"/>
    </row>
    <row r="1338" spans="1:8" x14ac:dyDescent="0.2">
      <c r="A1338" s="6" t="s">
        <v>29</v>
      </c>
      <c r="B1338" s="7">
        <v>8</v>
      </c>
      <c r="C1338" s="8" t="s">
        <v>1</v>
      </c>
      <c r="D1338" s="9">
        <v>7964.7057842991626</v>
      </c>
      <c r="E1338" s="10">
        <v>0.01</v>
      </c>
      <c r="F1338" s="8" t="s">
        <v>15</v>
      </c>
      <c r="G1338" s="8">
        <v>37</v>
      </c>
      <c r="H1338" s="11"/>
    </row>
    <row r="1339" spans="1:8" x14ac:dyDescent="0.2">
      <c r="A1339" s="6" t="s">
        <v>31</v>
      </c>
      <c r="B1339" s="7">
        <v>5</v>
      </c>
      <c r="C1339" s="8" t="s">
        <v>2</v>
      </c>
      <c r="D1339" s="9">
        <v>8157.8974425217075</v>
      </c>
      <c r="E1339" s="10">
        <v>0</v>
      </c>
      <c r="F1339" s="8" t="s">
        <v>15</v>
      </c>
      <c r="G1339" s="8">
        <v>25</v>
      </c>
      <c r="H1339" s="11"/>
    </row>
    <row r="1340" spans="1:8" x14ac:dyDescent="0.2">
      <c r="A1340" s="6" t="s">
        <v>14</v>
      </c>
      <c r="B1340" s="7">
        <v>3</v>
      </c>
      <c r="C1340" s="8" t="s">
        <v>12</v>
      </c>
      <c r="D1340" s="9">
        <v>8007.254178665753</v>
      </c>
      <c r="E1340" s="10">
        <v>0.02</v>
      </c>
      <c r="F1340" s="8" t="s">
        <v>13</v>
      </c>
      <c r="G1340" s="8">
        <v>45</v>
      </c>
      <c r="H1340" s="11"/>
    </row>
    <row r="1341" spans="1:8" x14ac:dyDescent="0.2">
      <c r="A1341" s="6" t="s">
        <v>31</v>
      </c>
      <c r="B1341" s="7">
        <v>1</v>
      </c>
      <c r="C1341" s="8" t="s">
        <v>12</v>
      </c>
      <c r="D1341" s="9">
        <v>7822.8115020650239</v>
      </c>
      <c r="E1341" s="10">
        <v>0.01</v>
      </c>
      <c r="F1341" s="8" t="s">
        <v>13</v>
      </c>
      <c r="G1341" s="8">
        <v>38</v>
      </c>
      <c r="H1341" s="11"/>
    </row>
    <row r="1342" spans="1:8" x14ac:dyDescent="0.2">
      <c r="A1342" s="6" t="s">
        <v>30</v>
      </c>
      <c r="B1342" s="7">
        <v>4</v>
      </c>
      <c r="C1342" s="8" t="s">
        <v>12</v>
      </c>
      <c r="D1342" s="9">
        <v>8202.0097854954111</v>
      </c>
      <c r="E1342" s="10">
        <v>0.02</v>
      </c>
      <c r="F1342" s="8" t="s">
        <v>13</v>
      </c>
      <c r="G1342" s="8">
        <v>64</v>
      </c>
      <c r="H1342" s="11"/>
    </row>
    <row r="1343" spans="1:8" x14ac:dyDescent="0.2">
      <c r="A1343" s="6" t="s">
        <v>28</v>
      </c>
      <c r="B1343" s="7">
        <v>1</v>
      </c>
      <c r="C1343" s="8" t="s">
        <v>12</v>
      </c>
      <c r="D1343" s="9">
        <v>7811.8685078131512</v>
      </c>
      <c r="E1343" s="10">
        <v>0.01</v>
      </c>
      <c r="F1343" s="8" t="s">
        <v>15</v>
      </c>
      <c r="G1343" s="8">
        <v>21</v>
      </c>
      <c r="H1343" s="11"/>
    </row>
    <row r="1344" spans="1:8" x14ac:dyDescent="0.2">
      <c r="A1344" s="6" t="s">
        <v>24</v>
      </c>
      <c r="B1344" s="7">
        <v>5</v>
      </c>
      <c r="C1344" s="8" t="s">
        <v>2</v>
      </c>
      <c r="D1344" s="9">
        <v>7816.0281788859356</v>
      </c>
      <c r="E1344" s="10">
        <v>0.02</v>
      </c>
      <c r="F1344" s="8" t="s">
        <v>13</v>
      </c>
      <c r="G1344" s="8">
        <v>32</v>
      </c>
      <c r="H1344" s="11"/>
    </row>
    <row r="1345" spans="1:8" x14ac:dyDescent="0.2">
      <c r="A1345" s="6" t="s">
        <v>22</v>
      </c>
      <c r="B1345" s="7">
        <v>5</v>
      </c>
      <c r="C1345" s="8" t="s">
        <v>2</v>
      </c>
      <c r="D1345" s="9">
        <v>8025.5343081980118</v>
      </c>
      <c r="E1345" s="10">
        <v>0</v>
      </c>
      <c r="F1345" s="8" t="s">
        <v>15</v>
      </c>
      <c r="G1345" s="8">
        <v>45</v>
      </c>
      <c r="H1345" s="11"/>
    </row>
    <row r="1346" spans="1:8" x14ac:dyDescent="0.2">
      <c r="A1346" s="6" t="s">
        <v>20</v>
      </c>
      <c r="B1346" s="7">
        <v>1</v>
      </c>
      <c r="C1346" s="8" t="s">
        <v>12</v>
      </c>
      <c r="D1346" s="9">
        <v>7944.6489534184911</v>
      </c>
      <c r="E1346" s="10">
        <v>0</v>
      </c>
      <c r="F1346" s="8" t="s">
        <v>13</v>
      </c>
      <c r="G1346" s="8">
        <v>17</v>
      </c>
      <c r="H1346" s="11"/>
    </row>
    <row r="1347" spans="1:8" x14ac:dyDescent="0.2">
      <c r="A1347" s="6" t="s">
        <v>29</v>
      </c>
      <c r="B1347" s="7">
        <v>6</v>
      </c>
      <c r="C1347" s="8" t="s">
        <v>2</v>
      </c>
      <c r="D1347" s="9">
        <v>7618.4425282553866</v>
      </c>
      <c r="E1347" s="10">
        <v>0.02</v>
      </c>
      <c r="F1347" s="8" t="s">
        <v>15</v>
      </c>
      <c r="G1347" s="8">
        <v>41</v>
      </c>
      <c r="H1347" s="11"/>
    </row>
    <row r="1348" spans="1:8" x14ac:dyDescent="0.2">
      <c r="A1348" s="6" t="s">
        <v>32</v>
      </c>
      <c r="B1348" s="7">
        <v>4</v>
      </c>
      <c r="C1348" s="8" t="s">
        <v>12</v>
      </c>
      <c r="D1348" s="9">
        <v>7772.1394456127246</v>
      </c>
      <c r="E1348" s="10">
        <v>0.01</v>
      </c>
      <c r="F1348" s="8" t="s">
        <v>13</v>
      </c>
      <c r="G1348" s="8">
        <v>33</v>
      </c>
      <c r="H1348" s="11"/>
    </row>
    <row r="1349" spans="1:8" x14ac:dyDescent="0.2">
      <c r="A1349" s="6" t="s">
        <v>24</v>
      </c>
      <c r="B1349" s="7">
        <v>9</v>
      </c>
      <c r="C1349" s="8" t="s">
        <v>1</v>
      </c>
      <c r="D1349" s="9">
        <v>7872.7382359626017</v>
      </c>
      <c r="E1349" s="10">
        <v>0.01</v>
      </c>
      <c r="F1349" s="8" t="s">
        <v>13</v>
      </c>
      <c r="G1349" s="8">
        <v>30</v>
      </c>
      <c r="H1349" s="11"/>
    </row>
    <row r="1350" spans="1:8" x14ac:dyDescent="0.2">
      <c r="A1350" s="6" t="s">
        <v>11</v>
      </c>
      <c r="B1350" s="7">
        <v>6</v>
      </c>
      <c r="C1350" s="8" t="s">
        <v>2</v>
      </c>
      <c r="D1350" s="9">
        <v>7759.2005972992456</v>
      </c>
      <c r="E1350" s="10">
        <v>0.03</v>
      </c>
      <c r="F1350" s="8" t="s">
        <v>13</v>
      </c>
      <c r="G1350" s="8">
        <v>59</v>
      </c>
      <c r="H1350" s="11"/>
    </row>
    <row r="1351" spans="1:8" x14ac:dyDescent="0.2">
      <c r="A1351" s="6" t="s">
        <v>28</v>
      </c>
      <c r="B1351" s="7">
        <v>5</v>
      </c>
      <c r="C1351" s="8" t="s">
        <v>2</v>
      </c>
      <c r="D1351" s="9">
        <v>8051.6400453816595</v>
      </c>
      <c r="E1351" s="10">
        <v>0.02</v>
      </c>
      <c r="F1351" s="8" t="s">
        <v>15</v>
      </c>
      <c r="G1351" s="8">
        <v>46</v>
      </c>
      <c r="H1351" s="11"/>
    </row>
    <row r="1352" spans="1:8" x14ac:dyDescent="0.2">
      <c r="A1352" s="6" t="s">
        <v>14</v>
      </c>
      <c r="B1352" s="7">
        <v>7</v>
      </c>
      <c r="C1352" s="8" t="s">
        <v>1</v>
      </c>
      <c r="D1352" s="9">
        <v>7583.7808380004435</v>
      </c>
      <c r="E1352" s="10">
        <v>0.03</v>
      </c>
      <c r="F1352" s="8" t="s">
        <v>15</v>
      </c>
      <c r="G1352" s="8">
        <v>44</v>
      </c>
      <c r="H1352" s="11"/>
    </row>
    <row r="1353" spans="1:8" x14ac:dyDescent="0.2">
      <c r="A1353" s="6" t="s">
        <v>33</v>
      </c>
      <c r="B1353" s="7">
        <v>1</v>
      </c>
      <c r="C1353" s="8" t="s">
        <v>12</v>
      </c>
      <c r="D1353" s="9">
        <v>7699.0625752955702</v>
      </c>
      <c r="E1353" s="10">
        <v>0.01</v>
      </c>
      <c r="F1353" s="8" t="s">
        <v>15</v>
      </c>
      <c r="G1353" s="8">
        <v>27</v>
      </c>
      <c r="H1353" s="11"/>
    </row>
    <row r="1354" spans="1:8" x14ac:dyDescent="0.2">
      <c r="A1354" s="6" t="s">
        <v>22</v>
      </c>
      <c r="B1354" s="7">
        <v>6</v>
      </c>
      <c r="C1354" s="8" t="s">
        <v>2</v>
      </c>
      <c r="D1354" s="9">
        <v>7618.4425282553866</v>
      </c>
      <c r="E1354" s="10">
        <v>0.03</v>
      </c>
      <c r="F1354" s="8" t="s">
        <v>15</v>
      </c>
      <c r="G1354" s="8">
        <v>24</v>
      </c>
      <c r="H1354" s="11"/>
    </row>
    <row r="1355" spans="1:8" x14ac:dyDescent="0.2">
      <c r="A1355" s="6" t="s">
        <v>20</v>
      </c>
      <c r="B1355" s="7">
        <v>5</v>
      </c>
      <c r="C1355" s="8" t="s">
        <v>2</v>
      </c>
      <c r="D1355" s="9">
        <v>7863.4434161962918</v>
      </c>
      <c r="E1355" s="10">
        <v>0.02</v>
      </c>
      <c r="F1355" s="8" t="s">
        <v>15</v>
      </c>
      <c r="G1355" s="8">
        <v>31</v>
      </c>
      <c r="H1355" s="11"/>
    </row>
    <row r="1356" spans="1:8" x14ac:dyDescent="0.2">
      <c r="A1356" s="6" t="s">
        <v>33</v>
      </c>
      <c r="B1356" s="7">
        <v>7</v>
      </c>
      <c r="C1356" s="8" t="s">
        <v>1</v>
      </c>
      <c r="D1356" s="9">
        <v>7615.7431967005914</v>
      </c>
      <c r="E1356" s="10">
        <v>0</v>
      </c>
      <c r="F1356" s="8" t="s">
        <v>15</v>
      </c>
      <c r="G1356" s="8">
        <v>22</v>
      </c>
      <c r="H1356" s="11"/>
    </row>
    <row r="1357" spans="1:8" x14ac:dyDescent="0.2">
      <c r="A1357" s="6" t="s">
        <v>18</v>
      </c>
      <c r="B1357" s="7">
        <v>4</v>
      </c>
      <c r="C1357" s="8" t="s">
        <v>12</v>
      </c>
      <c r="D1357" s="9">
        <v>7962.8539880346989</v>
      </c>
      <c r="E1357" s="10">
        <v>0.03</v>
      </c>
      <c r="F1357" s="8" t="s">
        <v>15</v>
      </c>
      <c r="G1357" s="8">
        <v>45</v>
      </c>
      <c r="H1357" s="11"/>
    </row>
    <row r="1358" spans="1:8" x14ac:dyDescent="0.2">
      <c r="A1358" s="6" t="s">
        <v>32</v>
      </c>
      <c r="B1358" s="7">
        <v>1</v>
      </c>
      <c r="C1358" s="8" t="s">
        <v>12</v>
      </c>
      <c r="D1358" s="9">
        <v>7619.0490691435662</v>
      </c>
      <c r="E1358" s="10">
        <v>0.01</v>
      </c>
      <c r="F1358" s="8" t="s">
        <v>15</v>
      </c>
      <c r="G1358" s="8">
        <v>43</v>
      </c>
      <c r="H1358" s="11"/>
    </row>
    <row r="1359" spans="1:8" x14ac:dyDescent="0.2">
      <c r="A1359" s="6" t="s">
        <v>33</v>
      </c>
      <c r="B1359" s="7">
        <v>3</v>
      </c>
      <c r="C1359" s="8" t="s">
        <v>12</v>
      </c>
      <c r="D1359" s="9">
        <v>7938.1278949736497</v>
      </c>
      <c r="E1359" s="10">
        <v>0.01</v>
      </c>
      <c r="F1359" s="8" t="s">
        <v>15</v>
      </c>
      <c r="G1359" s="8">
        <v>32</v>
      </c>
      <c r="H1359" s="11"/>
    </row>
    <row r="1360" spans="1:8" x14ac:dyDescent="0.2">
      <c r="A1360" s="6" t="s">
        <v>14</v>
      </c>
      <c r="B1360" s="7">
        <v>2</v>
      </c>
      <c r="C1360" s="8" t="s">
        <v>12</v>
      </c>
      <c r="D1360" s="9">
        <v>7656.6124184797809</v>
      </c>
      <c r="E1360" s="10">
        <v>0.03</v>
      </c>
      <c r="F1360" s="8" t="s">
        <v>15</v>
      </c>
      <c r="G1360" s="8">
        <v>45</v>
      </c>
      <c r="H1360" s="11"/>
    </row>
    <row r="1361" spans="1:8" x14ac:dyDescent="0.2">
      <c r="A1361" s="6" t="s">
        <v>20</v>
      </c>
      <c r="B1361" s="7">
        <v>2</v>
      </c>
      <c r="C1361" s="8" t="s">
        <v>12</v>
      </c>
      <c r="D1361" s="9">
        <v>7701.5003519915717</v>
      </c>
      <c r="E1361" s="10">
        <v>0</v>
      </c>
      <c r="F1361" s="8" t="s">
        <v>15</v>
      </c>
      <c r="G1361" s="8">
        <v>40</v>
      </c>
      <c r="H1361" s="11"/>
    </row>
    <row r="1362" spans="1:8" x14ac:dyDescent="0.2">
      <c r="A1362" s="6" t="s">
        <v>33</v>
      </c>
      <c r="B1362" s="7">
        <v>6</v>
      </c>
      <c r="C1362" s="8" t="s">
        <v>2</v>
      </c>
      <c r="D1362" s="9">
        <v>7618.4425282553866</v>
      </c>
      <c r="E1362" s="10">
        <v>0</v>
      </c>
      <c r="F1362" s="8" t="s">
        <v>15</v>
      </c>
      <c r="G1362" s="8">
        <v>36</v>
      </c>
      <c r="H1362" s="11"/>
    </row>
    <row r="1363" spans="1:8" x14ac:dyDescent="0.2">
      <c r="A1363" s="6" t="s">
        <v>14</v>
      </c>
      <c r="B1363" s="7">
        <v>3</v>
      </c>
      <c r="C1363" s="8" t="s">
        <v>12</v>
      </c>
      <c r="D1363" s="9">
        <v>8030.5467956157145</v>
      </c>
      <c r="E1363" s="10">
        <v>0.02</v>
      </c>
      <c r="F1363" s="8" t="s">
        <v>15</v>
      </c>
      <c r="G1363" s="8">
        <v>33</v>
      </c>
      <c r="H1363" s="11"/>
    </row>
    <row r="1364" spans="1:8" x14ac:dyDescent="0.2">
      <c r="A1364" s="6" t="s">
        <v>33</v>
      </c>
      <c r="B1364" s="7">
        <v>2</v>
      </c>
      <c r="C1364" s="8" t="s">
        <v>12</v>
      </c>
      <c r="D1364" s="9">
        <v>7586.0097893702414</v>
      </c>
      <c r="E1364" s="10">
        <v>0.01</v>
      </c>
      <c r="F1364" s="8" t="s">
        <v>15</v>
      </c>
      <c r="G1364" s="8">
        <v>30</v>
      </c>
      <c r="H1364" s="11"/>
    </row>
    <row r="1365" spans="1:8" x14ac:dyDescent="0.2">
      <c r="A1365" s="6" t="s">
        <v>31</v>
      </c>
      <c r="B1365" s="7">
        <v>8</v>
      </c>
      <c r="C1365" s="8" t="s">
        <v>1</v>
      </c>
      <c r="D1365" s="9">
        <v>7619.4072472370271</v>
      </c>
      <c r="E1365" s="10">
        <v>0.01</v>
      </c>
      <c r="F1365" s="8" t="s">
        <v>15</v>
      </c>
      <c r="G1365" s="8">
        <v>29</v>
      </c>
      <c r="H1365" s="11"/>
    </row>
    <row r="1366" spans="1:8" x14ac:dyDescent="0.2">
      <c r="A1366" s="6" t="s">
        <v>18</v>
      </c>
      <c r="B1366" s="7">
        <v>2</v>
      </c>
      <c r="C1366" s="8" t="s">
        <v>12</v>
      </c>
      <c r="D1366" s="9">
        <v>7773.3676864816198</v>
      </c>
      <c r="E1366" s="10">
        <v>0.02</v>
      </c>
      <c r="F1366" s="8" t="s">
        <v>13</v>
      </c>
      <c r="G1366" s="8">
        <v>44</v>
      </c>
      <c r="H1366" s="11"/>
    </row>
    <row r="1367" spans="1:8" x14ac:dyDescent="0.2">
      <c r="A1367" s="6" t="s">
        <v>18</v>
      </c>
      <c r="B1367" s="7">
        <v>4</v>
      </c>
      <c r="C1367" s="8" t="s">
        <v>12</v>
      </c>
      <c r="D1367" s="9">
        <v>7893.4779972521346</v>
      </c>
      <c r="E1367" s="10">
        <v>0</v>
      </c>
      <c r="F1367" s="8" t="s">
        <v>15</v>
      </c>
      <c r="G1367" s="8">
        <v>30</v>
      </c>
      <c r="H1367" s="11"/>
    </row>
    <row r="1368" spans="1:8" x14ac:dyDescent="0.2">
      <c r="A1368" s="6" t="s">
        <v>20</v>
      </c>
      <c r="B1368" s="7">
        <v>3</v>
      </c>
      <c r="C1368" s="8" t="s">
        <v>12</v>
      </c>
      <c r="D1368" s="9">
        <v>7755.4159169495551</v>
      </c>
      <c r="E1368" s="10">
        <v>0.03</v>
      </c>
      <c r="F1368" s="8" t="s">
        <v>15</v>
      </c>
      <c r="G1368" s="8">
        <v>34</v>
      </c>
      <c r="H1368" s="11"/>
    </row>
    <row r="1369" spans="1:8" x14ac:dyDescent="0.2">
      <c r="A1369" s="6" t="s">
        <v>33</v>
      </c>
      <c r="B1369" s="7">
        <v>9</v>
      </c>
      <c r="C1369" s="8" t="s">
        <v>1</v>
      </c>
      <c r="D1369" s="9">
        <v>8095.2746179379346</v>
      </c>
      <c r="E1369" s="10">
        <v>0.03</v>
      </c>
      <c r="F1369" s="8" t="s">
        <v>15</v>
      </c>
      <c r="G1369" s="8">
        <v>24</v>
      </c>
      <c r="H1369" s="11"/>
    </row>
    <row r="1370" spans="1:8" x14ac:dyDescent="0.2">
      <c r="A1370" s="6" t="s">
        <v>11</v>
      </c>
      <c r="B1370" s="7">
        <v>9</v>
      </c>
      <c r="C1370" s="8" t="s">
        <v>1</v>
      </c>
      <c r="D1370" s="9">
        <v>8205.2605223301362</v>
      </c>
      <c r="E1370" s="10">
        <v>0.02</v>
      </c>
      <c r="F1370" s="8" t="s">
        <v>13</v>
      </c>
      <c r="G1370" s="8">
        <v>46</v>
      </c>
      <c r="H1370" s="11"/>
    </row>
    <row r="1371" spans="1:8" x14ac:dyDescent="0.2">
      <c r="A1371" s="6" t="s">
        <v>14</v>
      </c>
      <c r="B1371" s="7">
        <v>7</v>
      </c>
      <c r="C1371" s="8" t="s">
        <v>1</v>
      </c>
      <c r="D1371" s="9">
        <v>8162.8098743442206</v>
      </c>
      <c r="E1371" s="10">
        <v>0.02</v>
      </c>
      <c r="F1371" s="8" t="s">
        <v>13</v>
      </c>
      <c r="G1371" s="8">
        <v>19</v>
      </c>
      <c r="H1371" s="11"/>
    </row>
    <row r="1372" spans="1:8" x14ac:dyDescent="0.2">
      <c r="A1372" s="6" t="s">
        <v>22</v>
      </c>
      <c r="B1372" s="7">
        <v>2</v>
      </c>
      <c r="C1372" s="8" t="s">
        <v>12</v>
      </c>
      <c r="D1372" s="9">
        <v>7958.2379534405391</v>
      </c>
      <c r="E1372" s="10">
        <v>0.01</v>
      </c>
      <c r="F1372" s="8" t="s">
        <v>15</v>
      </c>
      <c r="G1372" s="8">
        <v>45</v>
      </c>
      <c r="H1372" s="11"/>
    </row>
    <row r="1373" spans="1:8" x14ac:dyDescent="0.2">
      <c r="A1373" s="6" t="s">
        <v>14</v>
      </c>
      <c r="B1373" s="7">
        <v>3</v>
      </c>
      <c r="C1373" s="8" t="s">
        <v>12</v>
      </c>
      <c r="D1373" s="9">
        <v>8186.4602070829278</v>
      </c>
      <c r="E1373" s="10">
        <v>0.03</v>
      </c>
      <c r="F1373" s="8" t="s">
        <v>13</v>
      </c>
      <c r="G1373" s="8">
        <v>42</v>
      </c>
      <c r="H1373" s="11"/>
    </row>
    <row r="1374" spans="1:8" x14ac:dyDescent="0.2">
      <c r="A1374" s="6" t="s">
        <v>30</v>
      </c>
      <c r="B1374" s="7">
        <v>1</v>
      </c>
      <c r="C1374" s="8" t="s">
        <v>12</v>
      </c>
      <c r="D1374" s="9">
        <v>7557.6917037624253</v>
      </c>
      <c r="E1374" s="10">
        <v>0.01</v>
      </c>
      <c r="F1374" s="8" t="s">
        <v>13</v>
      </c>
      <c r="G1374" s="8">
        <v>57</v>
      </c>
      <c r="H1374" s="11"/>
    </row>
    <row r="1375" spans="1:8" x14ac:dyDescent="0.2">
      <c r="A1375" s="6" t="s">
        <v>30</v>
      </c>
      <c r="B1375" s="7">
        <v>5</v>
      </c>
      <c r="C1375" s="8" t="s">
        <v>2</v>
      </c>
      <c r="D1375" s="9">
        <v>8137.999984861749</v>
      </c>
      <c r="E1375" s="10">
        <v>0.01</v>
      </c>
      <c r="F1375" s="8" t="s">
        <v>15</v>
      </c>
      <c r="G1375" s="8">
        <v>28</v>
      </c>
      <c r="H1375" s="11"/>
    </row>
    <row r="1376" spans="1:8" x14ac:dyDescent="0.2">
      <c r="A1376" s="6" t="s">
        <v>11</v>
      </c>
      <c r="B1376" s="7">
        <v>3</v>
      </c>
      <c r="C1376" s="8" t="s">
        <v>12</v>
      </c>
      <c r="D1376" s="9">
        <v>7645.8733869944035</v>
      </c>
      <c r="E1376" s="10">
        <v>0</v>
      </c>
      <c r="F1376" s="8" t="s">
        <v>15</v>
      </c>
      <c r="G1376" s="8">
        <v>50</v>
      </c>
      <c r="H1376" s="11"/>
    </row>
    <row r="1377" spans="1:8" x14ac:dyDescent="0.2">
      <c r="A1377" s="6" t="s">
        <v>18</v>
      </c>
      <c r="B1377" s="7">
        <v>6</v>
      </c>
      <c r="C1377" s="8" t="s">
        <v>2</v>
      </c>
      <c r="D1377" s="9">
        <v>7884.3762963094423</v>
      </c>
      <c r="E1377" s="10">
        <v>0</v>
      </c>
      <c r="F1377" s="8" t="s">
        <v>13</v>
      </c>
      <c r="G1377" s="8">
        <v>65</v>
      </c>
      <c r="H1377" s="11"/>
    </row>
    <row r="1378" spans="1:8" x14ac:dyDescent="0.2">
      <c r="A1378" s="6" t="s">
        <v>29</v>
      </c>
      <c r="B1378" s="7">
        <v>8</v>
      </c>
      <c r="C1378" s="8" t="s">
        <v>1</v>
      </c>
      <c r="D1378" s="9">
        <v>8092.8158384908556</v>
      </c>
      <c r="E1378" s="10">
        <v>0</v>
      </c>
      <c r="F1378" s="8" t="s">
        <v>15</v>
      </c>
      <c r="G1378" s="8">
        <v>27</v>
      </c>
      <c r="H1378" s="11"/>
    </row>
    <row r="1379" spans="1:8" x14ac:dyDescent="0.2">
      <c r="A1379" s="6" t="s">
        <v>33</v>
      </c>
      <c r="B1379" s="7">
        <v>3</v>
      </c>
      <c r="C1379" s="8" t="s">
        <v>12</v>
      </c>
      <c r="D1379" s="9">
        <v>7643.1201928428754</v>
      </c>
      <c r="E1379" s="10">
        <v>0.02</v>
      </c>
      <c r="F1379" s="8" t="s">
        <v>15</v>
      </c>
      <c r="G1379" s="8">
        <v>38</v>
      </c>
      <c r="H1379" s="11"/>
    </row>
    <row r="1380" spans="1:8" x14ac:dyDescent="0.2">
      <c r="A1380" s="6" t="s">
        <v>22</v>
      </c>
      <c r="B1380" s="7">
        <v>6</v>
      </c>
      <c r="C1380" s="8" t="s">
        <v>2</v>
      </c>
      <c r="D1380" s="9">
        <v>7618.4425282553866</v>
      </c>
      <c r="E1380" s="10">
        <v>0.02</v>
      </c>
      <c r="F1380" s="8" t="s">
        <v>15</v>
      </c>
      <c r="G1380" s="8">
        <v>50</v>
      </c>
      <c r="H1380" s="11"/>
    </row>
    <row r="1381" spans="1:8" x14ac:dyDescent="0.2">
      <c r="A1381" s="6" t="s">
        <v>33</v>
      </c>
      <c r="B1381" s="7">
        <v>6</v>
      </c>
      <c r="C1381" s="8" t="s">
        <v>2</v>
      </c>
      <c r="D1381" s="9">
        <v>7818.4204695564267</v>
      </c>
      <c r="E1381" s="10">
        <v>0</v>
      </c>
      <c r="F1381" s="8" t="s">
        <v>13</v>
      </c>
      <c r="G1381" s="8">
        <v>32</v>
      </c>
      <c r="H1381" s="11"/>
    </row>
    <row r="1382" spans="1:8" x14ac:dyDescent="0.2">
      <c r="A1382" s="6" t="s">
        <v>22</v>
      </c>
      <c r="B1382" s="7">
        <v>7</v>
      </c>
      <c r="C1382" s="8" t="s">
        <v>1</v>
      </c>
      <c r="D1382" s="9">
        <v>7987.9272060568792</v>
      </c>
      <c r="E1382" s="10">
        <v>0.03</v>
      </c>
      <c r="F1382" s="8" t="s">
        <v>15</v>
      </c>
      <c r="G1382" s="8">
        <v>33</v>
      </c>
      <c r="H1382" s="11"/>
    </row>
    <row r="1383" spans="1:8" x14ac:dyDescent="0.2">
      <c r="A1383" s="6" t="s">
        <v>33</v>
      </c>
      <c r="B1383" s="7">
        <v>2</v>
      </c>
      <c r="C1383" s="8" t="s">
        <v>12</v>
      </c>
      <c r="D1383" s="9">
        <v>7930.0872036302508</v>
      </c>
      <c r="E1383" s="10">
        <v>0.03</v>
      </c>
      <c r="F1383" s="8" t="s">
        <v>15</v>
      </c>
      <c r="G1383" s="8">
        <v>40</v>
      </c>
      <c r="H1383" s="11"/>
    </row>
    <row r="1384" spans="1:8" x14ac:dyDescent="0.2">
      <c r="A1384" s="6" t="s">
        <v>11</v>
      </c>
      <c r="B1384" s="7">
        <v>2</v>
      </c>
      <c r="C1384" s="8" t="s">
        <v>12</v>
      </c>
      <c r="D1384" s="9">
        <v>7825.5987340411002</v>
      </c>
      <c r="E1384" s="10">
        <v>0.03</v>
      </c>
      <c r="F1384" s="8" t="s">
        <v>15</v>
      </c>
      <c r="G1384" s="8">
        <v>38</v>
      </c>
      <c r="H1384" s="11"/>
    </row>
    <row r="1385" spans="1:8" x14ac:dyDescent="0.2">
      <c r="A1385" s="6" t="s">
        <v>32</v>
      </c>
      <c r="B1385" s="7">
        <v>6</v>
      </c>
      <c r="C1385" s="8" t="s">
        <v>2</v>
      </c>
      <c r="D1385" s="9">
        <v>7774.0569454180013</v>
      </c>
      <c r="E1385" s="10">
        <v>0.01</v>
      </c>
      <c r="F1385" s="8" t="s">
        <v>13</v>
      </c>
      <c r="G1385" s="8">
        <v>65</v>
      </c>
      <c r="H1385" s="11"/>
    </row>
    <row r="1386" spans="1:8" x14ac:dyDescent="0.2">
      <c r="A1386" s="6" t="s">
        <v>29</v>
      </c>
      <c r="B1386" s="7">
        <v>3</v>
      </c>
      <c r="C1386" s="8" t="s">
        <v>12</v>
      </c>
      <c r="D1386" s="9">
        <v>7613.5762536041102</v>
      </c>
      <c r="E1386" s="10">
        <v>0.01</v>
      </c>
      <c r="F1386" s="8" t="s">
        <v>15</v>
      </c>
      <c r="G1386" s="8">
        <v>36</v>
      </c>
      <c r="H1386" s="11"/>
    </row>
    <row r="1387" spans="1:8" x14ac:dyDescent="0.2">
      <c r="A1387" s="6" t="s">
        <v>32</v>
      </c>
      <c r="B1387" s="7">
        <v>2</v>
      </c>
      <c r="C1387" s="8" t="s">
        <v>12</v>
      </c>
      <c r="D1387" s="9">
        <v>7962.3988517647786</v>
      </c>
      <c r="E1387" s="10">
        <v>0.01</v>
      </c>
      <c r="F1387" s="8" t="s">
        <v>15</v>
      </c>
      <c r="G1387" s="8">
        <v>27</v>
      </c>
      <c r="H1387" s="11"/>
    </row>
    <row r="1388" spans="1:8" x14ac:dyDescent="0.2">
      <c r="A1388" s="6" t="s">
        <v>33</v>
      </c>
      <c r="B1388" s="7">
        <v>4</v>
      </c>
      <c r="C1388" s="8" t="s">
        <v>12</v>
      </c>
      <c r="D1388" s="9">
        <v>7502.4687628703668</v>
      </c>
      <c r="E1388" s="10">
        <v>0.03</v>
      </c>
      <c r="F1388" s="8" t="s">
        <v>13</v>
      </c>
      <c r="G1388" s="8">
        <v>31</v>
      </c>
      <c r="H1388" s="11"/>
    </row>
    <row r="1389" spans="1:8" x14ac:dyDescent="0.2">
      <c r="A1389" s="6" t="s">
        <v>31</v>
      </c>
      <c r="B1389" s="7">
        <v>2</v>
      </c>
      <c r="C1389" s="8" t="s">
        <v>12</v>
      </c>
      <c r="D1389" s="9">
        <v>7881.1197494271983</v>
      </c>
      <c r="E1389" s="10">
        <v>0</v>
      </c>
      <c r="F1389" s="8" t="s">
        <v>15</v>
      </c>
      <c r="G1389" s="8">
        <v>28</v>
      </c>
      <c r="H1389" s="11"/>
    </row>
    <row r="1390" spans="1:8" x14ac:dyDescent="0.2">
      <c r="A1390" s="6" t="s">
        <v>22</v>
      </c>
      <c r="B1390" s="7">
        <v>9</v>
      </c>
      <c r="C1390" s="8" t="s">
        <v>1</v>
      </c>
      <c r="D1390" s="9">
        <v>7995.5319614886412</v>
      </c>
      <c r="E1390" s="10">
        <v>0.03</v>
      </c>
      <c r="F1390" s="8" t="s">
        <v>15</v>
      </c>
      <c r="G1390" s="8">
        <v>30</v>
      </c>
      <c r="H1390" s="11"/>
    </row>
    <row r="1391" spans="1:8" x14ac:dyDescent="0.2">
      <c r="A1391" s="6" t="s">
        <v>33</v>
      </c>
      <c r="B1391" s="7">
        <v>2</v>
      </c>
      <c r="C1391" s="8" t="s">
        <v>12</v>
      </c>
      <c r="D1391" s="9">
        <v>8240.193630124686</v>
      </c>
      <c r="E1391" s="10">
        <v>0.01</v>
      </c>
      <c r="F1391" s="8" t="s">
        <v>13</v>
      </c>
      <c r="G1391" s="8">
        <v>40</v>
      </c>
      <c r="H1391" s="11"/>
    </row>
    <row r="1392" spans="1:8" x14ac:dyDescent="0.2">
      <c r="A1392" s="6" t="s">
        <v>11</v>
      </c>
      <c r="B1392" s="7">
        <v>1</v>
      </c>
      <c r="C1392" s="8" t="s">
        <v>12</v>
      </c>
      <c r="D1392" s="9">
        <v>8056.4964273839132</v>
      </c>
      <c r="E1392" s="10">
        <v>0.01</v>
      </c>
      <c r="F1392" s="8" t="s">
        <v>15</v>
      </c>
      <c r="G1392" s="8">
        <v>23</v>
      </c>
      <c r="H1392" s="11"/>
    </row>
    <row r="1393" spans="1:8" x14ac:dyDescent="0.2">
      <c r="A1393" s="6" t="s">
        <v>28</v>
      </c>
      <c r="B1393" s="7">
        <v>4</v>
      </c>
      <c r="C1393" s="8" t="s">
        <v>12</v>
      </c>
      <c r="D1393" s="9">
        <v>8074.9356313951876</v>
      </c>
      <c r="E1393" s="10">
        <v>0.03</v>
      </c>
      <c r="F1393" s="8" t="s">
        <v>15</v>
      </c>
      <c r="G1393" s="8">
        <v>25</v>
      </c>
      <c r="H1393" s="11"/>
    </row>
    <row r="1394" spans="1:8" x14ac:dyDescent="0.2">
      <c r="A1394" s="6" t="s">
        <v>14</v>
      </c>
      <c r="B1394" s="7">
        <v>5</v>
      </c>
      <c r="C1394" s="8" t="s">
        <v>2</v>
      </c>
      <c r="D1394" s="9">
        <v>8053.1664902262537</v>
      </c>
      <c r="E1394" s="10">
        <v>0</v>
      </c>
      <c r="F1394" s="8" t="s">
        <v>15</v>
      </c>
      <c r="G1394" s="8">
        <v>22</v>
      </c>
      <c r="H1394" s="11"/>
    </row>
    <row r="1395" spans="1:8" x14ac:dyDescent="0.2">
      <c r="A1395" s="6" t="s">
        <v>11</v>
      </c>
      <c r="B1395" s="7">
        <v>8</v>
      </c>
      <c r="C1395" s="8" t="s">
        <v>1</v>
      </c>
      <c r="D1395" s="9">
        <v>7979.2187769086149</v>
      </c>
      <c r="E1395" s="10">
        <v>0.02</v>
      </c>
      <c r="F1395" s="8" t="s">
        <v>15</v>
      </c>
      <c r="G1395" s="8">
        <v>28</v>
      </c>
      <c r="H1395" s="11"/>
    </row>
    <row r="1396" spans="1:8" x14ac:dyDescent="0.2">
      <c r="A1396" s="6" t="s">
        <v>33</v>
      </c>
      <c r="B1396" s="7">
        <v>1</v>
      </c>
      <c r="C1396" s="8" t="s">
        <v>12</v>
      </c>
      <c r="D1396" s="9">
        <v>8202.7279445482327</v>
      </c>
      <c r="E1396" s="10">
        <v>0.02</v>
      </c>
      <c r="F1396" s="8" t="s">
        <v>15</v>
      </c>
      <c r="G1396" s="8">
        <v>39</v>
      </c>
      <c r="H1396" s="11"/>
    </row>
    <row r="1397" spans="1:8" x14ac:dyDescent="0.2">
      <c r="A1397" s="6" t="s">
        <v>33</v>
      </c>
      <c r="B1397" s="7">
        <v>1</v>
      </c>
      <c r="C1397" s="8" t="s">
        <v>12</v>
      </c>
      <c r="D1397" s="9">
        <v>7796.4011393281044</v>
      </c>
      <c r="E1397" s="10">
        <v>0.01</v>
      </c>
      <c r="F1397" s="8" t="s">
        <v>15</v>
      </c>
      <c r="G1397" s="8">
        <v>37</v>
      </c>
      <c r="H1397" s="11"/>
    </row>
    <row r="1398" spans="1:8" x14ac:dyDescent="0.2">
      <c r="A1398" s="6" t="s">
        <v>29</v>
      </c>
      <c r="B1398" s="7">
        <v>2</v>
      </c>
      <c r="C1398" s="8" t="s">
        <v>12</v>
      </c>
      <c r="D1398" s="9">
        <v>7663.8776684009645</v>
      </c>
      <c r="E1398" s="10">
        <v>0.01</v>
      </c>
      <c r="F1398" s="8" t="s">
        <v>15</v>
      </c>
      <c r="G1398" s="8">
        <v>40</v>
      </c>
      <c r="H1398" s="11"/>
    </row>
    <row r="1399" spans="1:8" x14ac:dyDescent="0.2">
      <c r="A1399" s="6" t="s">
        <v>29</v>
      </c>
      <c r="B1399" s="7">
        <v>4</v>
      </c>
      <c r="C1399" s="8" t="s">
        <v>12</v>
      </c>
      <c r="D1399" s="9">
        <v>7840.9387903369588</v>
      </c>
      <c r="E1399" s="10">
        <v>0.02</v>
      </c>
      <c r="F1399" s="8" t="s">
        <v>15</v>
      </c>
      <c r="G1399" s="8">
        <v>34</v>
      </c>
      <c r="H1399" s="11"/>
    </row>
    <row r="1400" spans="1:8" x14ac:dyDescent="0.2">
      <c r="A1400" s="6" t="s">
        <v>22</v>
      </c>
      <c r="B1400" s="7">
        <v>5</v>
      </c>
      <c r="C1400" s="8" t="s">
        <v>2</v>
      </c>
      <c r="D1400" s="9">
        <v>7998.4002181056167</v>
      </c>
      <c r="E1400" s="10">
        <v>0.02</v>
      </c>
      <c r="F1400" s="8" t="s">
        <v>13</v>
      </c>
      <c r="G1400" s="8">
        <v>20</v>
      </c>
      <c r="H1400" s="11"/>
    </row>
    <row r="1401" spans="1:8" x14ac:dyDescent="0.2">
      <c r="A1401" s="6" t="s">
        <v>31</v>
      </c>
      <c r="B1401" s="7">
        <v>2</v>
      </c>
      <c r="C1401" s="8" t="s">
        <v>12</v>
      </c>
      <c r="D1401" s="9">
        <v>7691.4053281007637</v>
      </c>
      <c r="E1401" s="10">
        <v>0.03</v>
      </c>
      <c r="F1401" s="8" t="s">
        <v>15</v>
      </c>
      <c r="G1401" s="8">
        <v>37</v>
      </c>
      <c r="H1401" s="11"/>
    </row>
    <row r="1402" spans="1:8" x14ac:dyDescent="0.2">
      <c r="A1402" s="6" t="s">
        <v>18</v>
      </c>
      <c r="B1402" s="7">
        <v>3</v>
      </c>
      <c r="C1402" s="8" t="s">
        <v>12</v>
      </c>
      <c r="D1402" s="9">
        <v>7725.2765045853039</v>
      </c>
      <c r="E1402" s="10">
        <v>0</v>
      </c>
      <c r="F1402" s="8" t="s">
        <v>13</v>
      </c>
      <c r="G1402" s="8">
        <v>23</v>
      </c>
      <c r="H1402" s="11"/>
    </row>
    <row r="1403" spans="1:8" x14ac:dyDescent="0.2">
      <c r="A1403" s="6" t="s">
        <v>31</v>
      </c>
      <c r="B1403" s="7">
        <v>1</v>
      </c>
      <c r="C1403" s="8" t="s">
        <v>12</v>
      </c>
      <c r="D1403" s="9">
        <v>7892.0223417093848</v>
      </c>
      <c r="E1403" s="10">
        <v>0</v>
      </c>
      <c r="F1403" s="8" t="s">
        <v>15</v>
      </c>
      <c r="G1403" s="8">
        <v>21</v>
      </c>
      <c r="H1403" s="11"/>
    </row>
    <row r="1404" spans="1:8" x14ac:dyDescent="0.2">
      <c r="A1404" s="6" t="s">
        <v>24</v>
      </c>
      <c r="B1404" s="7">
        <v>3</v>
      </c>
      <c r="C1404" s="8" t="s">
        <v>12</v>
      </c>
      <c r="D1404" s="9">
        <v>7908.6385871525044</v>
      </c>
      <c r="E1404" s="10">
        <v>0.01</v>
      </c>
      <c r="F1404" s="8" t="s">
        <v>15</v>
      </c>
      <c r="G1404" s="8">
        <v>21</v>
      </c>
      <c r="H1404" s="11"/>
    </row>
    <row r="1405" spans="1:8" x14ac:dyDescent="0.2">
      <c r="A1405" s="6" t="s">
        <v>28</v>
      </c>
      <c r="B1405" s="7">
        <v>9</v>
      </c>
      <c r="C1405" s="8" t="s">
        <v>1</v>
      </c>
      <c r="D1405" s="9">
        <v>8037.1978396375425</v>
      </c>
      <c r="E1405" s="10">
        <v>0.02</v>
      </c>
      <c r="F1405" s="8" t="s">
        <v>15</v>
      </c>
      <c r="G1405" s="8">
        <v>36</v>
      </c>
      <c r="H1405" s="11"/>
    </row>
    <row r="1406" spans="1:8" x14ac:dyDescent="0.2">
      <c r="A1406" s="6" t="s">
        <v>11</v>
      </c>
      <c r="B1406" s="7">
        <v>1</v>
      </c>
      <c r="C1406" s="8" t="s">
        <v>12</v>
      </c>
      <c r="D1406" s="9">
        <v>8023.5054786180308</v>
      </c>
      <c r="E1406" s="10">
        <v>0.03</v>
      </c>
      <c r="F1406" s="8" t="s">
        <v>15</v>
      </c>
      <c r="G1406" s="8">
        <v>21</v>
      </c>
      <c r="H1406" s="11"/>
    </row>
    <row r="1407" spans="1:8" x14ac:dyDescent="0.2">
      <c r="A1407" s="6" t="s">
        <v>32</v>
      </c>
      <c r="B1407" s="7">
        <v>5</v>
      </c>
      <c r="C1407" s="8" t="s">
        <v>2</v>
      </c>
      <c r="D1407" s="9">
        <v>8070.0114035295383</v>
      </c>
      <c r="E1407" s="10">
        <v>0</v>
      </c>
      <c r="F1407" s="8" t="s">
        <v>15</v>
      </c>
      <c r="G1407" s="8">
        <v>31</v>
      </c>
      <c r="H1407" s="11"/>
    </row>
    <row r="1408" spans="1:8" x14ac:dyDescent="0.2">
      <c r="A1408" s="6" t="s">
        <v>14</v>
      </c>
      <c r="B1408" s="7">
        <v>3</v>
      </c>
      <c r="C1408" s="8" t="s">
        <v>12</v>
      </c>
      <c r="D1408" s="9">
        <v>7923.0349879294363</v>
      </c>
      <c r="E1408" s="10">
        <v>0</v>
      </c>
      <c r="F1408" s="8" t="s">
        <v>15</v>
      </c>
      <c r="G1408" s="8">
        <v>31</v>
      </c>
      <c r="H1408" s="11"/>
    </row>
    <row r="1409" spans="1:8" x14ac:dyDescent="0.2">
      <c r="A1409" s="6" t="s">
        <v>28</v>
      </c>
      <c r="B1409" s="7">
        <v>4</v>
      </c>
      <c r="C1409" s="8" t="s">
        <v>12</v>
      </c>
      <c r="D1409" s="9">
        <v>8006.1394256367066</v>
      </c>
      <c r="E1409" s="10">
        <v>0.01</v>
      </c>
      <c r="F1409" s="8" t="s">
        <v>13</v>
      </c>
      <c r="G1409" s="8">
        <v>24</v>
      </c>
      <c r="H1409" s="11"/>
    </row>
    <row r="1410" spans="1:8" x14ac:dyDescent="0.2">
      <c r="A1410" s="6" t="s">
        <v>29</v>
      </c>
      <c r="B1410" s="7">
        <v>4</v>
      </c>
      <c r="C1410" s="8" t="s">
        <v>12</v>
      </c>
      <c r="D1410" s="9">
        <v>8054.7395047486089</v>
      </c>
      <c r="E1410" s="10">
        <v>0</v>
      </c>
      <c r="F1410" s="8" t="s">
        <v>15</v>
      </c>
      <c r="G1410" s="8">
        <v>36</v>
      </c>
      <c r="H1410" s="11"/>
    </row>
    <row r="1411" spans="1:8" x14ac:dyDescent="0.2">
      <c r="A1411" s="6" t="s">
        <v>30</v>
      </c>
      <c r="B1411" s="7">
        <v>4</v>
      </c>
      <c r="C1411" s="8" t="s">
        <v>12</v>
      </c>
      <c r="D1411" s="9">
        <v>7978.0014714248773</v>
      </c>
      <c r="E1411" s="10">
        <v>0.03</v>
      </c>
      <c r="F1411" s="8" t="s">
        <v>13</v>
      </c>
      <c r="G1411" s="8">
        <v>58</v>
      </c>
      <c r="H1411" s="11"/>
    </row>
    <row r="1412" spans="1:8" x14ac:dyDescent="0.2">
      <c r="A1412" s="6" t="s">
        <v>20</v>
      </c>
      <c r="B1412" s="7">
        <v>5</v>
      </c>
      <c r="C1412" s="8" t="s">
        <v>2</v>
      </c>
      <c r="D1412" s="9">
        <v>7747.5609471881944</v>
      </c>
      <c r="E1412" s="10">
        <v>0.01</v>
      </c>
      <c r="F1412" s="8" t="s">
        <v>15</v>
      </c>
      <c r="G1412" s="8">
        <v>45</v>
      </c>
      <c r="H1412" s="11"/>
    </row>
    <row r="1413" spans="1:8" x14ac:dyDescent="0.2">
      <c r="A1413" s="6" t="s">
        <v>32</v>
      </c>
      <c r="B1413" s="7">
        <v>5</v>
      </c>
      <c r="C1413" s="8" t="s">
        <v>2</v>
      </c>
      <c r="D1413" s="9">
        <v>8152.1736970061011</v>
      </c>
      <c r="E1413" s="10">
        <v>0.02</v>
      </c>
      <c r="F1413" s="8" t="s">
        <v>15</v>
      </c>
      <c r="G1413" s="8">
        <v>49</v>
      </c>
      <c r="H1413" s="11"/>
    </row>
    <row r="1414" spans="1:8" x14ac:dyDescent="0.2">
      <c r="A1414" s="6" t="s">
        <v>32</v>
      </c>
      <c r="B1414" s="7">
        <v>9</v>
      </c>
      <c r="C1414" s="8" t="s">
        <v>1</v>
      </c>
      <c r="D1414" s="9">
        <v>7851.3053100905017</v>
      </c>
      <c r="E1414" s="10">
        <v>0.02</v>
      </c>
      <c r="F1414" s="8" t="s">
        <v>15</v>
      </c>
      <c r="G1414" s="8">
        <v>23</v>
      </c>
      <c r="H1414" s="11"/>
    </row>
    <row r="1415" spans="1:8" x14ac:dyDescent="0.2">
      <c r="A1415" s="6" t="s">
        <v>14</v>
      </c>
      <c r="B1415" s="7">
        <v>2</v>
      </c>
      <c r="C1415" s="8" t="s">
        <v>12</v>
      </c>
      <c r="D1415" s="9">
        <v>8211.8520174860623</v>
      </c>
      <c r="E1415" s="10">
        <v>0.03</v>
      </c>
      <c r="F1415" s="8" t="s">
        <v>15</v>
      </c>
      <c r="G1415" s="8">
        <v>21</v>
      </c>
      <c r="H1415" s="11"/>
    </row>
    <row r="1416" spans="1:8" x14ac:dyDescent="0.2">
      <c r="A1416" s="6" t="s">
        <v>24</v>
      </c>
      <c r="B1416" s="7">
        <v>1</v>
      </c>
      <c r="C1416" s="8" t="s">
        <v>12</v>
      </c>
      <c r="D1416" s="9">
        <v>7766.0666818034997</v>
      </c>
      <c r="E1416" s="10">
        <v>0.01</v>
      </c>
      <c r="F1416" s="8" t="s">
        <v>15</v>
      </c>
      <c r="G1416" s="8">
        <v>30</v>
      </c>
      <c r="H1416" s="11"/>
    </row>
    <row r="1417" spans="1:8" x14ac:dyDescent="0.2">
      <c r="A1417" s="6" t="s">
        <v>22</v>
      </c>
      <c r="B1417" s="7">
        <v>6</v>
      </c>
      <c r="C1417" s="8" t="s">
        <v>2</v>
      </c>
      <c r="D1417" s="9">
        <v>7557.4862007975526</v>
      </c>
      <c r="E1417" s="10">
        <v>0</v>
      </c>
      <c r="F1417" s="8" t="s">
        <v>13</v>
      </c>
      <c r="G1417" s="8">
        <v>28</v>
      </c>
      <c r="H1417" s="11"/>
    </row>
    <row r="1418" spans="1:8" x14ac:dyDescent="0.2">
      <c r="A1418" s="6" t="s">
        <v>29</v>
      </c>
      <c r="B1418" s="7">
        <v>2</v>
      </c>
      <c r="C1418" s="8" t="s">
        <v>12</v>
      </c>
      <c r="D1418" s="9">
        <v>7788.8853453363345</v>
      </c>
      <c r="E1418" s="10">
        <v>0.03</v>
      </c>
      <c r="F1418" s="8" t="s">
        <v>15</v>
      </c>
      <c r="G1418" s="8">
        <v>34</v>
      </c>
      <c r="H1418" s="11"/>
    </row>
    <row r="1419" spans="1:8" x14ac:dyDescent="0.2">
      <c r="A1419" s="6" t="s">
        <v>20</v>
      </c>
      <c r="B1419" s="7">
        <v>4</v>
      </c>
      <c r="C1419" s="8" t="s">
        <v>12</v>
      </c>
      <c r="D1419" s="9">
        <v>7604.3526593602974</v>
      </c>
      <c r="E1419" s="10">
        <v>0</v>
      </c>
      <c r="F1419" s="8" t="s">
        <v>13</v>
      </c>
      <c r="G1419" s="8">
        <v>49</v>
      </c>
      <c r="H1419" s="11"/>
    </row>
    <row r="1420" spans="1:8" x14ac:dyDescent="0.2">
      <c r="A1420" s="6" t="s">
        <v>30</v>
      </c>
      <c r="B1420" s="7">
        <v>3</v>
      </c>
      <c r="C1420" s="8" t="s">
        <v>12</v>
      </c>
      <c r="D1420" s="9">
        <v>7843.2357941450482</v>
      </c>
      <c r="E1420" s="10">
        <v>0.03</v>
      </c>
      <c r="F1420" s="8" t="s">
        <v>13</v>
      </c>
      <c r="G1420" s="8">
        <v>56</v>
      </c>
      <c r="H1420" s="11"/>
    </row>
    <row r="1421" spans="1:8" x14ac:dyDescent="0.2">
      <c r="A1421" s="6" t="s">
        <v>33</v>
      </c>
      <c r="B1421" s="7">
        <v>5</v>
      </c>
      <c r="C1421" s="8" t="s">
        <v>2</v>
      </c>
      <c r="D1421" s="9">
        <v>8031.2868903254093</v>
      </c>
      <c r="E1421" s="10">
        <v>0.02</v>
      </c>
      <c r="F1421" s="8" t="s">
        <v>15</v>
      </c>
      <c r="G1421" s="8">
        <v>34</v>
      </c>
      <c r="H1421" s="11"/>
    </row>
    <row r="1422" spans="1:8" x14ac:dyDescent="0.2">
      <c r="A1422" s="6" t="s">
        <v>18</v>
      </c>
      <c r="B1422" s="7">
        <v>2</v>
      </c>
      <c r="C1422" s="8" t="s">
        <v>12</v>
      </c>
      <c r="D1422" s="9">
        <v>7761.2765677657353</v>
      </c>
      <c r="E1422" s="10">
        <v>0.03</v>
      </c>
      <c r="F1422" s="8" t="s">
        <v>15</v>
      </c>
      <c r="G1422" s="8">
        <v>23</v>
      </c>
      <c r="H1422" s="11"/>
    </row>
    <row r="1423" spans="1:8" x14ac:dyDescent="0.2">
      <c r="A1423" s="6" t="s">
        <v>30</v>
      </c>
      <c r="B1423" s="7">
        <v>8</v>
      </c>
      <c r="C1423" s="8" t="s">
        <v>1</v>
      </c>
      <c r="D1423" s="9">
        <v>8255.4222611159639</v>
      </c>
      <c r="E1423" s="10">
        <v>0.03</v>
      </c>
      <c r="F1423" s="8" t="s">
        <v>15</v>
      </c>
      <c r="G1423" s="8">
        <v>35</v>
      </c>
      <c r="H1423" s="11"/>
    </row>
    <row r="1424" spans="1:8" x14ac:dyDescent="0.2">
      <c r="A1424" s="6" t="s">
        <v>20</v>
      </c>
      <c r="B1424" s="7">
        <v>3</v>
      </c>
      <c r="C1424" s="8" t="s">
        <v>12</v>
      </c>
      <c r="D1424" s="9">
        <v>7714.7832844264576</v>
      </c>
      <c r="E1424" s="10">
        <v>0.03</v>
      </c>
      <c r="F1424" s="8" t="s">
        <v>15</v>
      </c>
      <c r="G1424" s="8">
        <v>39</v>
      </c>
      <c r="H1424" s="11"/>
    </row>
    <row r="1425" spans="1:8" x14ac:dyDescent="0.2">
      <c r="A1425" s="6" t="s">
        <v>14</v>
      </c>
      <c r="B1425" s="7">
        <v>9</v>
      </c>
      <c r="C1425" s="8" t="s">
        <v>1</v>
      </c>
      <c r="D1425" s="9">
        <v>7505.5321486662615</v>
      </c>
      <c r="E1425" s="10">
        <v>0.03</v>
      </c>
      <c r="F1425" s="8" t="s">
        <v>15</v>
      </c>
      <c r="G1425" s="8">
        <v>43</v>
      </c>
      <c r="H1425" s="11"/>
    </row>
    <row r="1426" spans="1:8" x14ac:dyDescent="0.2">
      <c r="A1426" s="6" t="s">
        <v>11</v>
      </c>
      <c r="B1426" s="7">
        <v>2</v>
      </c>
      <c r="C1426" s="8" t="s">
        <v>12</v>
      </c>
      <c r="D1426" s="9">
        <v>8153.3924119420681</v>
      </c>
      <c r="E1426" s="10">
        <v>0.02</v>
      </c>
      <c r="F1426" s="8" t="s">
        <v>15</v>
      </c>
      <c r="G1426" s="8">
        <v>53</v>
      </c>
      <c r="H1426" s="11"/>
    </row>
    <row r="1427" spans="1:8" x14ac:dyDescent="0.2">
      <c r="A1427" s="6" t="s">
        <v>22</v>
      </c>
      <c r="B1427" s="7">
        <v>7</v>
      </c>
      <c r="C1427" s="8" t="s">
        <v>1</v>
      </c>
      <c r="D1427" s="9">
        <v>7679.8314491197289</v>
      </c>
      <c r="E1427" s="10">
        <v>0.02</v>
      </c>
      <c r="F1427" s="8" t="s">
        <v>15</v>
      </c>
      <c r="G1427" s="8">
        <v>49</v>
      </c>
      <c r="H1427" s="11"/>
    </row>
    <row r="1428" spans="1:8" x14ac:dyDescent="0.2">
      <c r="A1428" s="6" t="s">
        <v>11</v>
      </c>
      <c r="B1428" s="7">
        <v>9</v>
      </c>
      <c r="C1428" s="8" t="s">
        <v>1</v>
      </c>
      <c r="D1428" s="9">
        <v>7706.3237170380307</v>
      </c>
      <c r="E1428" s="10">
        <v>0</v>
      </c>
      <c r="F1428" s="8" t="s">
        <v>15</v>
      </c>
      <c r="G1428" s="8">
        <v>50</v>
      </c>
      <c r="H1428" s="11"/>
    </row>
    <row r="1429" spans="1:8" x14ac:dyDescent="0.2">
      <c r="A1429" s="6" t="s">
        <v>33</v>
      </c>
      <c r="B1429" s="7">
        <v>5</v>
      </c>
      <c r="C1429" s="8" t="s">
        <v>2</v>
      </c>
      <c r="D1429" s="9">
        <v>8097.4982954120878</v>
      </c>
      <c r="E1429" s="10">
        <v>0.02</v>
      </c>
      <c r="F1429" s="8" t="s">
        <v>15</v>
      </c>
      <c r="G1429" s="8">
        <v>43</v>
      </c>
      <c r="H1429" s="11"/>
    </row>
    <row r="1430" spans="1:8" x14ac:dyDescent="0.2">
      <c r="A1430" s="6" t="s">
        <v>31</v>
      </c>
      <c r="B1430" s="7">
        <v>7</v>
      </c>
      <c r="C1430" s="8" t="s">
        <v>1</v>
      </c>
      <c r="D1430" s="9">
        <v>8254.2071422593472</v>
      </c>
      <c r="E1430" s="10">
        <v>0.03</v>
      </c>
      <c r="F1430" s="8" t="s">
        <v>15</v>
      </c>
      <c r="G1430" s="8">
        <v>43</v>
      </c>
      <c r="H1430" s="11"/>
    </row>
    <row r="1431" spans="1:8" x14ac:dyDescent="0.2">
      <c r="A1431" s="6" t="s">
        <v>22</v>
      </c>
      <c r="B1431" s="7">
        <v>5</v>
      </c>
      <c r="C1431" s="8" t="s">
        <v>2</v>
      </c>
      <c r="D1431" s="9">
        <v>8120.2995176576951</v>
      </c>
      <c r="E1431" s="10">
        <v>0.03</v>
      </c>
      <c r="F1431" s="8" t="s">
        <v>15</v>
      </c>
      <c r="G1431" s="8">
        <v>41</v>
      </c>
      <c r="H1431" s="11"/>
    </row>
    <row r="1432" spans="1:8" x14ac:dyDescent="0.2">
      <c r="A1432" s="6" t="s">
        <v>30</v>
      </c>
      <c r="B1432" s="7">
        <v>2</v>
      </c>
      <c r="C1432" s="8" t="s">
        <v>12</v>
      </c>
      <c r="D1432" s="9">
        <v>7788.3846272417668</v>
      </c>
      <c r="E1432" s="10">
        <v>0.01</v>
      </c>
      <c r="F1432" s="8" t="s">
        <v>13</v>
      </c>
      <c r="G1432" s="8">
        <v>17</v>
      </c>
      <c r="H1432" s="11"/>
    </row>
    <row r="1433" spans="1:8" x14ac:dyDescent="0.2">
      <c r="A1433" s="6" t="s">
        <v>28</v>
      </c>
      <c r="B1433" s="7">
        <v>3</v>
      </c>
      <c r="C1433" s="8" t="s">
        <v>12</v>
      </c>
      <c r="D1433" s="9">
        <v>8093.0752959243</v>
      </c>
      <c r="E1433" s="10">
        <v>0.03</v>
      </c>
      <c r="F1433" s="8" t="s">
        <v>13</v>
      </c>
      <c r="G1433" s="8">
        <v>50</v>
      </c>
      <c r="H1433" s="11"/>
    </row>
    <row r="1434" spans="1:8" x14ac:dyDescent="0.2">
      <c r="A1434" s="6" t="s">
        <v>33</v>
      </c>
      <c r="B1434" s="7">
        <v>9</v>
      </c>
      <c r="C1434" s="8" t="s">
        <v>1</v>
      </c>
      <c r="D1434" s="9">
        <v>8240.7803093899111</v>
      </c>
      <c r="E1434" s="10">
        <v>0</v>
      </c>
      <c r="F1434" s="8" t="s">
        <v>15</v>
      </c>
      <c r="G1434" s="8">
        <v>36</v>
      </c>
      <c r="H1434" s="11"/>
    </row>
    <row r="1435" spans="1:8" x14ac:dyDescent="0.2">
      <c r="A1435" s="6" t="s">
        <v>22</v>
      </c>
      <c r="B1435" s="7">
        <v>6</v>
      </c>
      <c r="C1435" s="8" t="s">
        <v>2</v>
      </c>
      <c r="D1435" s="9">
        <v>7876.9194974419815</v>
      </c>
      <c r="E1435" s="10">
        <v>0</v>
      </c>
      <c r="F1435" s="8" t="s">
        <v>13</v>
      </c>
      <c r="G1435" s="8">
        <v>55</v>
      </c>
      <c r="H1435" s="11"/>
    </row>
    <row r="1436" spans="1:8" x14ac:dyDescent="0.2">
      <c r="A1436" s="6" t="s">
        <v>20</v>
      </c>
      <c r="B1436" s="7">
        <v>1</v>
      </c>
      <c r="C1436" s="8" t="s">
        <v>12</v>
      </c>
      <c r="D1436" s="9">
        <v>7731.7268505713901</v>
      </c>
      <c r="E1436" s="10">
        <v>0.01</v>
      </c>
      <c r="F1436" s="8" t="s">
        <v>15</v>
      </c>
      <c r="G1436" s="8">
        <v>41</v>
      </c>
      <c r="H1436" s="11"/>
    </row>
    <row r="1437" spans="1:8" x14ac:dyDescent="0.2">
      <c r="A1437" s="6" t="s">
        <v>22</v>
      </c>
      <c r="B1437" s="7">
        <v>3</v>
      </c>
      <c r="C1437" s="8" t="s">
        <v>12</v>
      </c>
      <c r="D1437" s="9">
        <v>7907.1323046126099</v>
      </c>
      <c r="E1437" s="10">
        <v>0</v>
      </c>
      <c r="F1437" s="8" t="s">
        <v>15</v>
      </c>
      <c r="G1437" s="8">
        <v>24</v>
      </c>
      <c r="H1437" s="11"/>
    </row>
    <row r="1438" spans="1:8" x14ac:dyDescent="0.2">
      <c r="A1438" s="6" t="s">
        <v>29</v>
      </c>
      <c r="B1438" s="7">
        <v>3</v>
      </c>
      <c r="C1438" s="8" t="s">
        <v>12</v>
      </c>
      <c r="D1438" s="9">
        <v>7784.7118411659676</v>
      </c>
      <c r="E1438" s="10">
        <v>0.03</v>
      </c>
      <c r="F1438" s="8" t="s">
        <v>15</v>
      </c>
      <c r="G1438" s="8">
        <v>18</v>
      </c>
      <c r="H1438" s="11"/>
    </row>
    <row r="1439" spans="1:8" x14ac:dyDescent="0.2">
      <c r="A1439" s="6" t="s">
        <v>14</v>
      </c>
      <c r="B1439" s="7">
        <v>4</v>
      </c>
      <c r="C1439" s="8" t="s">
        <v>12</v>
      </c>
      <c r="D1439" s="9">
        <v>8081.8676549820748</v>
      </c>
      <c r="E1439" s="10">
        <v>0.01</v>
      </c>
      <c r="F1439" s="8" t="s">
        <v>15</v>
      </c>
      <c r="G1439" s="8">
        <v>47</v>
      </c>
      <c r="H1439" s="11"/>
    </row>
    <row r="1440" spans="1:8" x14ac:dyDescent="0.2">
      <c r="A1440" s="6" t="s">
        <v>30</v>
      </c>
      <c r="B1440" s="7">
        <v>5</v>
      </c>
      <c r="C1440" s="8" t="s">
        <v>2</v>
      </c>
      <c r="D1440" s="9">
        <v>8278.9469656952169</v>
      </c>
      <c r="E1440" s="10">
        <v>0.03</v>
      </c>
      <c r="F1440" s="8" t="s">
        <v>15</v>
      </c>
      <c r="G1440" s="8">
        <v>32</v>
      </c>
      <c r="H1440" s="11"/>
    </row>
    <row r="1441" spans="1:8" x14ac:dyDescent="0.2">
      <c r="A1441" s="6" t="s">
        <v>32</v>
      </c>
      <c r="B1441" s="7">
        <v>4</v>
      </c>
      <c r="C1441" s="8" t="s">
        <v>12</v>
      </c>
      <c r="D1441" s="9">
        <v>7964.1879528411437</v>
      </c>
      <c r="E1441" s="10">
        <v>0</v>
      </c>
      <c r="F1441" s="8" t="s">
        <v>15</v>
      </c>
      <c r="G1441" s="8">
        <v>50</v>
      </c>
      <c r="H1441" s="11"/>
    </row>
    <row r="1442" spans="1:8" x14ac:dyDescent="0.2">
      <c r="A1442" s="6" t="s">
        <v>28</v>
      </c>
      <c r="B1442" s="7">
        <v>5</v>
      </c>
      <c r="C1442" s="8" t="s">
        <v>2</v>
      </c>
      <c r="D1442" s="9">
        <v>7795.5590933983558</v>
      </c>
      <c r="E1442" s="10">
        <v>0</v>
      </c>
      <c r="F1442" s="8" t="s">
        <v>15</v>
      </c>
      <c r="G1442" s="8">
        <v>38</v>
      </c>
      <c r="H1442" s="11"/>
    </row>
    <row r="1443" spans="1:8" x14ac:dyDescent="0.2">
      <c r="A1443" s="6" t="s">
        <v>20</v>
      </c>
      <c r="B1443" s="7">
        <v>5</v>
      </c>
      <c r="C1443" s="8" t="s">
        <v>2</v>
      </c>
      <c r="D1443" s="9">
        <v>7958.0734412945412</v>
      </c>
      <c r="E1443" s="10">
        <v>0</v>
      </c>
      <c r="F1443" s="8" t="s">
        <v>15</v>
      </c>
      <c r="G1443" s="8">
        <v>26</v>
      </c>
      <c r="H1443" s="11"/>
    </row>
    <row r="1444" spans="1:8" x14ac:dyDescent="0.2">
      <c r="A1444" s="6" t="s">
        <v>31</v>
      </c>
      <c r="B1444" s="7">
        <v>3</v>
      </c>
      <c r="C1444" s="8" t="s">
        <v>12</v>
      </c>
      <c r="D1444" s="9">
        <v>8034.3601160629305</v>
      </c>
      <c r="E1444" s="10">
        <v>0.01</v>
      </c>
      <c r="F1444" s="8" t="s">
        <v>15</v>
      </c>
      <c r="G1444" s="8">
        <v>39</v>
      </c>
      <c r="H1444" s="11"/>
    </row>
    <row r="1445" spans="1:8" x14ac:dyDescent="0.2">
      <c r="A1445" s="6" t="s">
        <v>31</v>
      </c>
      <c r="B1445" s="7">
        <v>7</v>
      </c>
      <c r="C1445" s="8" t="s">
        <v>1</v>
      </c>
      <c r="D1445" s="9">
        <v>8083.3160724878098</v>
      </c>
      <c r="E1445" s="10">
        <v>0.01</v>
      </c>
      <c r="F1445" s="8" t="s">
        <v>15</v>
      </c>
      <c r="G1445" s="8">
        <v>49</v>
      </c>
      <c r="H1445" s="11"/>
    </row>
    <row r="1446" spans="1:8" x14ac:dyDescent="0.2">
      <c r="A1446" s="6" t="s">
        <v>24</v>
      </c>
      <c r="B1446" s="7">
        <v>7</v>
      </c>
      <c r="C1446" s="8" t="s">
        <v>1</v>
      </c>
      <c r="D1446" s="9">
        <v>8035.922826283263</v>
      </c>
      <c r="E1446" s="10">
        <v>0.02</v>
      </c>
      <c r="F1446" s="8" t="s">
        <v>15</v>
      </c>
      <c r="G1446" s="8">
        <v>28</v>
      </c>
      <c r="H1446" s="11"/>
    </row>
    <row r="1447" spans="1:8" x14ac:dyDescent="0.2">
      <c r="A1447" s="6" t="s">
        <v>22</v>
      </c>
      <c r="B1447" s="7">
        <v>7</v>
      </c>
      <c r="C1447" s="8" t="s">
        <v>1</v>
      </c>
      <c r="D1447" s="9">
        <v>8057.5300009060038</v>
      </c>
      <c r="E1447" s="10">
        <v>0.02</v>
      </c>
      <c r="F1447" s="8" t="s">
        <v>15</v>
      </c>
      <c r="G1447" s="8">
        <v>31</v>
      </c>
      <c r="H1447" s="11"/>
    </row>
    <row r="1448" spans="1:8" x14ac:dyDescent="0.2">
      <c r="A1448" s="6" t="s">
        <v>18</v>
      </c>
      <c r="B1448" s="7">
        <v>3</v>
      </c>
      <c r="C1448" s="8" t="s">
        <v>12</v>
      </c>
      <c r="D1448" s="9">
        <v>8041.4258063001807</v>
      </c>
      <c r="E1448" s="10">
        <v>0.03</v>
      </c>
      <c r="F1448" s="8" t="s">
        <v>13</v>
      </c>
      <c r="G1448" s="8">
        <v>33</v>
      </c>
      <c r="H1448" s="11"/>
    </row>
    <row r="1449" spans="1:8" x14ac:dyDescent="0.2">
      <c r="A1449" s="6" t="s">
        <v>30</v>
      </c>
      <c r="B1449" s="7">
        <v>7</v>
      </c>
      <c r="C1449" s="8" t="s">
        <v>1</v>
      </c>
      <c r="D1449" s="9">
        <v>7889.9335593284013</v>
      </c>
      <c r="E1449" s="10">
        <v>0.02</v>
      </c>
      <c r="F1449" s="8" t="s">
        <v>13</v>
      </c>
      <c r="G1449" s="8">
        <v>36</v>
      </c>
      <c r="H1449" s="11"/>
    </row>
    <row r="1450" spans="1:8" x14ac:dyDescent="0.2">
      <c r="A1450" s="6" t="s">
        <v>31</v>
      </c>
      <c r="B1450" s="7">
        <v>3</v>
      </c>
      <c r="C1450" s="8" t="s">
        <v>12</v>
      </c>
      <c r="D1450" s="9">
        <v>7660.4688172449005</v>
      </c>
      <c r="E1450" s="10">
        <v>0</v>
      </c>
      <c r="F1450" s="8" t="s">
        <v>13</v>
      </c>
      <c r="G1450" s="8">
        <v>59</v>
      </c>
      <c r="H1450" s="11"/>
    </row>
    <row r="1451" spans="1:8" x14ac:dyDescent="0.2">
      <c r="A1451" s="6" t="s">
        <v>29</v>
      </c>
      <c r="B1451" s="7">
        <v>2</v>
      </c>
      <c r="C1451" s="8" t="s">
        <v>12</v>
      </c>
      <c r="D1451" s="9">
        <v>8163.9680297243467</v>
      </c>
      <c r="E1451" s="10">
        <v>0</v>
      </c>
      <c r="F1451" s="8" t="s">
        <v>15</v>
      </c>
      <c r="G1451" s="8">
        <v>41</v>
      </c>
      <c r="H1451" s="11"/>
    </row>
    <row r="1452" spans="1:8" x14ac:dyDescent="0.2">
      <c r="A1452" s="6" t="s">
        <v>32</v>
      </c>
      <c r="B1452" s="7">
        <v>6</v>
      </c>
      <c r="C1452" s="8" t="s">
        <v>2</v>
      </c>
      <c r="D1452" s="9">
        <v>7618.4425282553866</v>
      </c>
      <c r="E1452" s="10">
        <v>0</v>
      </c>
      <c r="F1452" s="8" t="s">
        <v>15</v>
      </c>
      <c r="G1452" s="8">
        <v>42</v>
      </c>
      <c r="H1452" s="11"/>
    </row>
    <row r="1453" spans="1:8" x14ac:dyDescent="0.2">
      <c r="A1453" s="6" t="s">
        <v>28</v>
      </c>
      <c r="B1453" s="7">
        <v>4</v>
      </c>
      <c r="C1453" s="8" t="s">
        <v>12</v>
      </c>
      <c r="D1453" s="9">
        <v>8146.3635275190973</v>
      </c>
      <c r="E1453" s="10">
        <v>0.01</v>
      </c>
      <c r="F1453" s="8" t="s">
        <v>15</v>
      </c>
      <c r="G1453" s="8">
        <v>35</v>
      </c>
      <c r="H1453" s="11"/>
    </row>
    <row r="1454" spans="1:8" x14ac:dyDescent="0.2">
      <c r="A1454" s="6" t="s">
        <v>24</v>
      </c>
      <c r="B1454" s="7">
        <v>8</v>
      </c>
      <c r="C1454" s="8" t="s">
        <v>1</v>
      </c>
      <c r="D1454" s="9">
        <v>7837.7445926370456</v>
      </c>
      <c r="E1454" s="10">
        <v>0.01</v>
      </c>
      <c r="F1454" s="8" t="s">
        <v>15</v>
      </c>
      <c r="G1454" s="8">
        <v>35</v>
      </c>
      <c r="H1454" s="11"/>
    </row>
    <row r="1455" spans="1:8" x14ac:dyDescent="0.2">
      <c r="A1455" s="6" t="s">
        <v>14</v>
      </c>
      <c r="B1455" s="7">
        <v>3</v>
      </c>
      <c r="C1455" s="8" t="s">
        <v>12</v>
      </c>
      <c r="D1455" s="9">
        <v>7995.3776005417831</v>
      </c>
      <c r="E1455" s="10">
        <v>0</v>
      </c>
      <c r="F1455" s="8" t="s">
        <v>13</v>
      </c>
      <c r="G1455" s="8">
        <v>54</v>
      </c>
      <c r="H1455" s="11"/>
    </row>
    <row r="1456" spans="1:8" x14ac:dyDescent="0.2">
      <c r="A1456" s="6" t="s">
        <v>14</v>
      </c>
      <c r="B1456" s="7">
        <v>6</v>
      </c>
      <c r="C1456" s="8" t="s">
        <v>2</v>
      </c>
      <c r="D1456" s="9">
        <v>7662.2499566968281</v>
      </c>
      <c r="E1456" s="10">
        <v>0.03</v>
      </c>
      <c r="F1456" s="8" t="s">
        <v>15</v>
      </c>
      <c r="G1456" s="8">
        <v>27</v>
      </c>
      <c r="H1456" s="11"/>
    </row>
    <row r="1457" spans="1:8" x14ac:dyDescent="0.2">
      <c r="A1457" s="6" t="s">
        <v>29</v>
      </c>
      <c r="B1457" s="7">
        <v>3</v>
      </c>
      <c r="C1457" s="8" t="s">
        <v>12</v>
      </c>
      <c r="D1457" s="9">
        <v>7568.2888694127587</v>
      </c>
      <c r="E1457" s="10">
        <v>0.03</v>
      </c>
      <c r="F1457" s="8" t="s">
        <v>13</v>
      </c>
      <c r="G1457" s="8">
        <v>43</v>
      </c>
      <c r="H1457" s="11"/>
    </row>
    <row r="1458" spans="1:8" x14ac:dyDescent="0.2">
      <c r="A1458" s="6" t="s">
        <v>20</v>
      </c>
      <c r="B1458" s="7">
        <v>6</v>
      </c>
      <c r="C1458" s="8" t="s">
        <v>2</v>
      </c>
      <c r="D1458" s="9">
        <v>7827.8813927170495</v>
      </c>
      <c r="E1458" s="10">
        <v>0.01</v>
      </c>
      <c r="F1458" s="8" t="s">
        <v>13</v>
      </c>
      <c r="G1458" s="8">
        <v>36</v>
      </c>
      <c r="H1458" s="11"/>
    </row>
    <row r="1459" spans="1:8" x14ac:dyDescent="0.2">
      <c r="A1459" s="6" t="s">
        <v>11</v>
      </c>
      <c r="B1459" s="7">
        <v>6</v>
      </c>
      <c r="C1459" s="8" t="s">
        <v>2</v>
      </c>
      <c r="D1459" s="9">
        <v>7798.3874467526766</v>
      </c>
      <c r="E1459" s="10">
        <v>0.02</v>
      </c>
      <c r="F1459" s="8" t="s">
        <v>15</v>
      </c>
      <c r="G1459" s="8">
        <v>47</v>
      </c>
      <c r="H1459" s="11"/>
    </row>
    <row r="1460" spans="1:8" x14ac:dyDescent="0.2">
      <c r="A1460" s="6" t="s">
        <v>14</v>
      </c>
      <c r="B1460" s="7">
        <v>7</v>
      </c>
      <c r="C1460" s="8" t="s">
        <v>1</v>
      </c>
      <c r="D1460" s="9">
        <v>7656.3173377386647</v>
      </c>
      <c r="E1460" s="10">
        <v>0.01</v>
      </c>
      <c r="F1460" s="8" t="s">
        <v>13</v>
      </c>
      <c r="G1460" s="8">
        <v>64</v>
      </c>
      <c r="H1460" s="11"/>
    </row>
    <row r="1461" spans="1:8" x14ac:dyDescent="0.2">
      <c r="A1461" s="6" t="s">
        <v>20</v>
      </c>
      <c r="B1461" s="7">
        <v>2</v>
      </c>
      <c r="C1461" s="8" t="s">
        <v>12</v>
      </c>
      <c r="D1461" s="9">
        <v>8093.4767306946924</v>
      </c>
      <c r="E1461" s="10">
        <v>0.01</v>
      </c>
      <c r="F1461" s="8" t="s">
        <v>15</v>
      </c>
      <c r="G1461" s="8">
        <v>41</v>
      </c>
      <c r="H1461" s="11"/>
    </row>
    <row r="1462" spans="1:8" x14ac:dyDescent="0.2">
      <c r="A1462" s="6" t="s">
        <v>14</v>
      </c>
      <c r="B1462" s="7">
        <v>6</v>
      </c>
      <c r="C1462" s="8" t="s">
        <v>2</v>
      </c>
      <c r="D1462" s="9">
        <v>7614.297785348781</v>
      </c>
      <c r="E1462" s="10">
        <v>0.01</v>
      </c>
      <c r="F1462" s="8" t="s">
        <v>15</v>
      </c>
      <c r="G1462" s="8">
        <v>47</v>
      </c>
      <c r="H1462" s="11"/>
    </row>
    <row r="1463" spans="1:8" x14ac:dyDescent="0.2">
      <c r="A1463" s="6" t="s">
        <v>33</v>
      </c>
      <c r="B1463" s="7">
        <v>3</v>
      </c>
      <c r="C1463" s="8" t="s">
        <v>12</v>
      </c>
      <c r="D1463" s="9">
        <v>8214.5518921107214</v>
      </c>
      <c r="E1463" s="10">
        <v>0.03</v>
      </c>
      <c r="F1463" s="8" t="s">
        <v>13</v>
      </c>
      <c r="G1463" s="8">
        <v>25</v>
      </c>
      <c r="H1463" s="11"/>
    </row>
    <row r="1464" spans="1:8" x14ac:dyDescent="0.2">
      <c r="A1464" s="6" t="s">
        <v>33</v>
      </c>
      <c r="B1464" s="7">
        <v>5</v>
      </c>
      <c r="C1464" s="8" t="s">
        <v>2</v>
      </c>
      <c r="D1464" s="9">
        <v>7820.4842487961969</v>
      </c>
      <c r="E1464" s="10">
        <v>0.01</v>
      </c>
      <c r="F1464" s="8" t="s">
        <v>13</v>
      </c>
      <c r="G1464" s="8">
        <v>37</v>
      </c>
      <c r="H1464" s="11"/>
    </row>
    <row r="1465" spans="1:8" x14ac:dyDescent="0.2">
      <c r="A1465" s="6" t="s">
        <v>24</v>
      </c>
      <c r="B1465" s="7">
        <v>6</v>
      </c>
      <c r="C1465" s="8" t="s">
        <v>2</v>
      </c>
      <c r="D1465" s="9">
        <v>7618.4425282553866</v>
      </c>
      <c r="E1465" s="10">
        <v>0.02</v>
      </c>
      <c r="F1465" s="8" t="s">
        <v>13</v>
      </c>
      <c r="G1465" s="8">
        <v>57</v>
      </c>
      <c r="H1465" s="11"/>
    </row>
    <row r="1466" spans="1:8" x14ac:dyDescent="0.2">
      <c r="A1466" s="6" t="s">
        <v>33</v>
      </c>
      <c r="B1466" s="7">
        <v>6</v>
      </c>
      <c r="C1466" s="8" t="s">
        <v>2</v>
      </c>
      <c r="D1466" s="9">
        <v>7618.4425282553866</v>
      </c>
      <c r="E1466" s="10">
        <v>0</v>
      </c>
      <c r="F1466" s="8" t="s">
        <v>15</v>
      </c>
      <c r="G1466" s="8">
        <v>46</v>
      </c>
      <c r="H1466" s="11"/>
    </row>
    <row r="1467" spans="1:8" x14ac:dyDescent="0.2">
      <c r="A1467" s="6" t="s">
        <v>22</v>
      </c>
      <c r="B1467" s="7">
        <v>6</v>
      </c>
      <c r="C1467" s="8" t="s">
        <v>2</v>
      </c>
      <c r="D1467" s="9">
        <v>7717.1396339185458</v>
      </c>
      <c r="E1467" s="10">
        <v>0.01</v>
      </c>
      <c r="F1467" s="8" t="s">
        <v>15</v>
      </c>
      <c r="G1467" s="8">
        <v>43</v>
      </c>
      <c r="H1467" s="11"/>
    </row>
    <row r="1468" spans="1:8" x14ac:dyDescent="0.2">
      <c r="A1468" s="6" t="s">
        <v>14</v>
      </c>
      <c r="B1468" s="7">
        <v>3</v>
      </c>
      <c r="C1468" s="8" t="s">
        <v>12</v>
      </c>
      <c r="D1468" s="9">
        <v>8203.6178797640241</v>
      </c>
      <c r="E1468" s="10">
        <v>0.02</v>
      </c>
      <c r="F1468" s="8" t="s">
        <v>15</v>
      </c>
      <c r="G1468" s="8">
        <v>40</v>
      </c>
      <c r="H1468" s="11"/>
    </row>
    <row r="1469" spans="1:8" x14ac:dyDescent="0.2">
      <c r="A1469" s="6" t="s">
        <v>24</v>
      </c>
      <c r="B1469" s="7">
        <v>1</v>
      </c>
      <c r="C1469" s="8" t="s">
        <v>12</v>
      </c>
      <c r="D1469" s="9">
        <v>8058.2207071575704</v>
      </c>
      <c r="E1469" s="10">
        <v>0.01</v>
      </c>
      <c r="F1469" s="8" t="s">
        <v>15</v>
      </c>
      <c r="G1469" s="8">
        <v>32</v>
      </c>
      <c r="H1469" s="11"/>
    </row>
    <row r="1470" spans="1:8" x14ac:dyDescent="0.2">
      <c r="A1470" s="6" t="s">
        <v>14</v>
      </c>
      <c r="B1470" s="7">
        <v>4</v>
      </c>
      <c r="C1470" s="8" t="s">
        <v>12</v>
      </c>
      <c r="D1470" s="9">
        <v>8193.8115237853162</v>
      </c>
      <c r="E1470" s="10">
        <v>0.02</v>
      </c>
      <c r="F1470" s="8" t="s">
        <v>15</v>
      </c>
      <c r="G1470" s="8">
        <v>27</v>
      </c>
      <c r="H1470" s="11"/>
    </row>
    <row r="1471" spans="1:8" x14ac:dyDescent="0.2">
      <c r="A1471" s="6" t="s">
        <v>14</v>
      </c>
      <c r="B1471" s="7">
        <v>3</v>
      </c>
      <c r="C1471" s="8" t="s">
        <v>12</v>
      </c>
      <c r="D1471" s="9">
        <v>8208.5108939167458</v>
      </c>
      <c r="E1471" s="10">
        <v>0</v>
      </c>
      <c r="F1471" s="8" t="s">
        <v>13</v>
      </c>
      <c r="G1471" s="8">
        <v>42</v>
      </c>
      <c r="H1471" s="11"/>
    </row>
    <row r="1472" spans="1:8" x14ac:dyDescent="0.2">
      <c r="A1472" s="6" t="s">
        <v>28</v>
      </c>
      <c r="B1472" s="7">
        <v>7</v>
      </c>
      <c r="C1472" s="8" t="s">
        <v>1</v>
      </c>
      <c r="D1472" s="9">
        <v>8009.1503630151692</v>
      </c>
      <c r="E1472" s="10">
        <v>0.02</v>
      </c>
      <c r="F1472" s="8" t="s">
        <v>15</v>
      </c>
      <c r="G1472" s="8">
        <v>29</v>
      </c>
      <c r="H1472" s="11"/>
    </row>
    <row r="1473" spans="1:8" x14ac:dyDescent="0.2">
      <c r="A1473" s="6" t="s">
        <v>22</v>
      </c>
      <c r="B1473" s="7">
        <v>8</v>
      </c>
      <c r="C1473" s="8" t="s">
        <v>1</v>
      </c>
      <c r="D1473" s="9">
        <v>8241.3131625627648</v>
      </c>
      <c r="E1473" s="10">
        <v>0.02</v>
      </c>
      <c r="F1473" s="8" t="s">
        <v>15</v>
      </c>
      <c r="G1473" s="8">
        <v>50</v>
      </c>
      <c r="H1473" s="11"/>
    </row>
    <row r="1474" spans="1:8" x14ac:dyDescent="0.2">
      <c r="A1474" s="6" t="s">
        <v>14</v>
      </c>
      <c r="B1474" s="7">
        <v>7</v>
      </c>
      <c r="C1474" s="8" t="s">
        <v>1</v>
      </c>
      <c r="D1474" s="9">
        <v>7929.3622209768091</v>
      </c>
      <c r="E1474" s="10">
        <v>0.03</v>
      </c>
      <c r="F1474" s="8" t="s">
        <v>13</v>
      </c>
      <c r="G1474" s="8">
        <v>17</v>
      </c>
      <c r="H1474" s="11"/>
    </row>
    <row r="1475" spans="1:8" x14ac:dyDescent="0.2">
      <c r="A1475" s="6" t="s">
        <v>31</v>
      </c>
      <c r="B1475" s="7">
        <v>5</v>
      </c>
      <c r="C1475" s="8" t="s">
        <v>2</v>
      </c>
      <c r="D1475" s="9">
        <v>8182.6830470550158</v>
      </c>
      <c r="E1475" s="10">
        <v>0.01</v>
      </c>
      <c r="F1475" s="8" t="s">
        <v>15</v>
      </c>
      <c r="G1475" s="8">
        <v>48</v>
      </c>
      <c r="H1475" s="11"/>
    </row>
    <row r="1476" spans="1:8" x14ac:dyDescent="0.2">
      <c r="A1476" s="6" t="s">
        <v>30</v>
      </c>
      <c r="B1476" s="7">
        <v>8</v>
      </c>
      <c r="C1476" s="8" t="s">
        <v>1</v>
      </c>
      <c r="D1476" s="9">
        <v>7518.5994532026143</v>
      </c>
      <c r="E1476" s="10">
        <v>0.02</v>
      </c>
      <c r="F1476" s="8" t="s">
        <v>13</v>
      </c>
      <c r="G1476" s="8">
        <v>64</v>
      </c>
      <c r="H1476" s="11"/>
    </row>
    <row r="1477" spans="1:8" x14ac:dyDescent="0.2">
      <c r="A1477" s="6" t="s">
        <v>22</v>
      </c>
      <c r="B1477" s="7">
        <v>8</v>
      </c>
      <c r="C1477" s="8" t="s">
        <v>1</v>
      </c>
      <c r="D1477" s="9">
        <v>7946.8946413875528</v>
      </c>
      <c r="E1477" s="10">
        <v>0.01</v>
      </c>
      <c r="F1477" s="8" t="s">
        <v>15</v>
      </c>
      <c r="G1477" s="8">
        <v>44</v>
      </c>
      <c r="H1477" s="11"/>
    </row>
    <row r="1478" spans="1:8" x14ac:dyDescent="0.2">
      <c r="A1478" s="6" t="s">
        <v>29</v>
      </c>
      <c r="B1478" s="7">
        <v>3</v>
      </c>
      <c r="C1478" s="8" t="s">
        <v>12</v>
      </c>
      <c r="D1478" s="9">
        <v>8123.2848373015531</v>
      </c>
      <c r="E1478" s="10">
        <v>0.01</v>
      </c>
      <c r="F1478" s="8" t="s">
        <v>13</v>
      </c>
      <c r="G1478" s="8">
        <v>44</v>
      </c>
      <c r="H1478" s="11"/>
    </row>
    <row r="1479" spans="1:8" x14ac:dyDescent="0.2">
      <c r="A1479" s="6" t="s">
        <v>30</v>
      </c>
      <c r="B1479" s="7">
        <v>5</v>
      </c>
      <c r="C1479" s="8" t="s">
        <v>2</v>
      </c>
      <c r="D1479" s="9">
        <v>7972.4833497144755</v>
      </c>
      <c r="E1479" s="10">
        <v>0.01</v>
      </c>
      <c r="F1479" s="8" t="s">
        <v>13</v>
      </c>
      <c r="G1479" s="8">
        <v>16</v>
      </c>
      <c r="H1479" s="11"/>
    </row>
    <row r="1480" spans="1:8" x14ac:dyDescent="0.2">
      <c r="A1480" s="6" t="s">
        <v>11</v>
      </c>
      <c r="B1480" s="7">
        <v>2</v>
      </c>
      <c r="C1480" s="8" t="s">
        <v>12</v>
      </c>
      <c r="D1480" s="9">
        <v>7507.5029233199575</v>
      </c>
      <c r="E1480" s="10">
        <v>0</v>
      </c>
      <c r="F1480" s="8" t="s">
        <v>13</v>
      </c>
      <c r="G1480" s="8">
        <v>44</v>
      </c>
      <c r="H1480" s="11"/>
    </row>
    <row r="1481" spans="1:8" x14ac:dyDescent="0.2">
      <c r="A1481" s="6" t="s">
        <v>18</v>
      </c>
      <c r="B1481" s="7">
        <v>2</v>
      </c>
      <c r="C1481" s="8" t="s">
        <v>12</v>
      </c>
      <c r="D1481" s="9">
        <v>7790.169744077225</v>
      </c>
      <c r="E1481" s="10">
        <v>0.01</v>
      </c>
      <c r="F1481" s="8" t="s">
        <v>15</v>
      </c>
      <c r="G1481" s="8">
        <v>50</v>
      </c>
      <c r="H1481" s="11"/>
    </row>
    <row r="1482" spans="1:8" x14ac:dyDescent="0.2">
      <c r="A1482" s="6" t="s">
        <v>32</v>
      </c>
      <c r="B1482" s="7">
        <v>3</v>
      </c>
      <c r="C1482" s="8" t="s">
        <v>12</v>
      </c>
      <c r="D1482" s="9">
        <v>7855.4808629229819</v>
      </c>
      <c r="E1482" s="10">
        <v>0.02</v>
      </c>
      <c r="F1482" s="8" t="s">
        <v>13</v>
      </c>
      <c r="G1482" s="8">
        <v>30</v>
      </c>
      <c r="H1482" s="11"/>
    </row>
    <row r="1483" spans="1:8" x14ac:dyDescent="0.2">
      <c r="A1483" s="6" t="s">
        <v>11</v>
      </c>
      <c r="B1483" s="7">
        <v>4</v>
      </c>
      <c r="C1483" s="8" t="s">
        <v>12</v>
      </c>
      <c r="D1483" s="9">
        <v>7572.9690202789379</v>
      </c>
      <c r="E1483" s="10">
        <v>0</v>
      </c>
      <c r="F1483" s="8" t="s">
        <v>15</v>
      </c>
      <c r="G1483" s="8">
        <v>50</v>
      </c>
      <c r="H1483" s="11"/>
    </row>
    <row r="1484" spans="1:8" x14ac:dyDescent="0.2">
      <c r="A1484" s="6" t="s">
        <v>22</v>
      </c>
      <c r="B1484" s="7">
        <v>3</v>
      </c>
      <c r="C1484" s="8" t="s">
        <v>12</v>
      </c>
      <c r="D1484" s="9">
        <v>7620.9880032311821</v>
      </c>
      <c r="E1484" s="10">
        <v>0.01</v>
      </c>
      <c r="F1484" s="8" t="s">
        <v>15</v>
      </c>
      <c r="G1484" s="8">
        <v>22</v>
      </c>
      <c r="H1484" s="11"/>
    </row>
    <row r="1485" spans="1:8" x14ac:dyDescent="0.2">
      <c r="A1485" s="6" t="s">
        <v>20</v>
      </c>
      <c r="B1485" s="7">
        <v>8</v>
      </c>
      <c r="C1485" s="8" t="s">
        <v>1</v>
      </c>
      <c r="D1485" s="9">
        <v>8009.9617383543091</v>
      </c>
      <c r="E1485" s="10">
        <v>0.02</v>
      </c>
      <c r="F1485" s="8" t="s">
        <v>15</v>
      </c>
      <c r="G1485" s="8">
        <v>42</v>
      </c>
      <c r="H1485" s="11"/>
    </row>
    <row r="1486" spans="1:8" x14ac:dyDescent="0.2">
      <c r="A1486" s="6" t="s">
        <v>30</v>
      </c>
      <c r="B1486" s="7">
        <v>6</v>
      </c>
      <c r="C1486" s="8" t="s">
        <v>2</v>
      </c>
      <c r="D1486" s="9">
        <v>7517.7972416379953</v>
      </c>
      <c r="E1486" s="10">
        <v>0</v>
      </c>
      <c r="F1486" s="8" t="s">
        <v>15</v>
      </c>
      <c r="G1486" s="8">
        <v>24</v>
      </c>
      <c r="H1486" s="11"/>
    </row>
    <row r="1487" spans="1:8" x14ac:dyDescent="0.2">
      <c r="A1487" s="6" t="s">
        <v>14</v>
      </c>
      <c r="B1487" s="7">
        <v>1</v>
      </c>
      <c r="C1487" s="8" t="s">
        <v>12</v>
      </c>
      <c r="D1487" s="9">
        <v>8052.8003528509089</v>
      </c>
      <c r="E1487" s="10">
        <v>0.03</v>
      </c>
      <c r="F1487" s="8" t="s">
        <v>13</v>
      </c>
      <c r="G1487" s="8">
        <v>60</v>
      </c>
      <c r="H1487" s="11"/>
    </row>
    <row r="1488" spans="1:8" x14ac:dyDescent="0.2">
      <c r="A1488" s="6" t="s">
        <v>30</v>
      </c>
      <c r="B1488" s="7">
        <v>8</v>
      </c>
      <c r="C1488" s="8" t="s">
        <v>1</v>
      </c>
      <c r="D1488" s="9">
        <v>8212.608445869937</v>
      </c>
      <c r="E1488" s="10">
        <v>0.01</v>
      </c>
      <c r="F1488" s="8" t="s">
        <v>15</v>
      </c>
      <c r="G1488" s="8">
        <v>50</v>
      </c>
      <c r="H1488" s="11"/>
    </row>
    <row r="1489" spans="1:8" x14ac:dyDescent="0.2">
      <c r="A1489" s="6" t="s">
        <v>11</v>
      </c>
      <c r="B1489" s="7">
        <v>7</v>
      </c>
      <c r="C1489" s="8" t="s">
        <v>1</v>
      </c>
      <c r="D1489" s="9">
        <v>7792.4758946552674</v>
      </c>
      <c r="E1489" s="10">
        <v>0</v>
      </c>
      <c r="F1489" s="8" t="s">
        <v>15</v>
      </c>
      <c r="G1489" s="8">
        <v>24</v>
      </c>
      <c r="H1489" s="11"/>
    </row>
    <row r="1490" spans="1:8" x14ac:dyDescent="0.2">
      <c r="A1490" s="6" t="s">
        <v>30</v>
      </c>
      <c r="B1490" s="7">
        <v>1</v>
      </c>
      <c r="C1490" s="8" t="s">
        <v>12</v>
      </c>
      <c r="D1490" s="9">
        <v>7693.1812034715676</v>
      </c>
      <c r="E1490" s="10">
        <v>0.01</v>
      </c>
      <c r="F1490" s="8" t="s">
        <v>13</v>
      </c>
      <c r="G1490" s="8">
        <v>37</v>
      </c>
      <c r="H1490" s="11"/>
    </row>
    <row r="1491" spans="1:8" x14ac:dyDescent="0.2">
      <c r="A1491" s="6" t="s">
        <v>29</v>
      </c>
      <c r="B1491" s="7">
        <v>3</v>
      </c>
      <c r="C1491" s="8" t="s">
        <v>12</v>
      </c>
      <c r="D1491" s="9">
        <v>8224.17428137549</v>
      </c>
      <c r="E1491" s="10">
        <v>0.02</v>
      </c>
      <c r="F1491" s="8" t="s">
        <v>15</v>
      </c>
      <c r="G1491" s="8">
        <v>30</v>
      </c>
      <c r="H1491" s="11"/>
    </row>
    <row r="1492" spans="1:8" x14ac:dyDescent="0.2">
      <c r="A1492" s="6" t="s">
        <v>14</v>
      </c>
      <c r="B1492" s="7">
        <v>2</v>
      </c>
      <c r="C1492" s="8" t="s">
        <v>12</v>
      </c>
      <c r="D1492" s="9">
        <v>8047.4850939584303</v>
      </c>
      <c r="E1492" s="10">
        <v>0.01</v>
      </c>
      <c r="F1492" s="8" t="s">
        <v>15</v>
      </c>
      <c r="G1492" s="8">
        <v>40</v>
      </c>
      <c r="H1492" s="11"/>
    </row>
    <row r="1493" spans="1:8" x14ac:dyDescent="0.2">
      <c r="A1493" s="6" t="s">
        <v>24</v>
      </c>
      <c r="B1493" s="7">
        <v>6</v>
      </c>
      <c r="C1493" s="8" t="s">
        <v>2</v>
      </c>
      <c r="D1493" s="9">
        <v>7983.8328557264867</v>
      </c>
      <c r="E1493" s="10">
        <v>0.03</v>
      </c>
      <c r="F1493" s="8" t="s">
        <v>13</v>
      </c>
      <c r="G1493" s="8">
        <v>45</v>
      </c>
      <c r="H1493" s="11"/>
    </row>
    <row r="1494" spans="1:8" x14ac:dyDescent="0.2">
      <c r="A1494" s="6" t="s">
        <v>18</v>
      </c>
      <c r="B1494" s="7">
        <v>2</v>
      </c>
      <c r="C1494" s="8" t="s">
        <v>12</v>
      </c>
      <c r="D1494" s="9">
        <v>7689.5037694332041</v>
      </c>
      <c r="E1494" s="10">
        <v>0.03</v>
      </c>
      <c r="F1494" s="8" t="s">
        <v>15</v>
      </c>
      <c r="G1494" s="8">
        <v>43</v>
      </c>
      <c r="H1494" s="11"/>
    </row>
    <row r="1495" spans="1:8" x14ac:dyDescent="0.2">
      <c r="A1495" s="6" t="s">
        <v>14</v>
      </c>
      <c r="B1495" s="7">
        <v>2</v>
      </c>
      <c r="C1495" s="8" t="s">
        <v>12</v>
      </c>
      <c r="D1495" s="9">
        <v>8246.3160998811509</v>
      </c>
      <c r="E1495" s="10">
        <v>0</v>
      </c>
      <c r="F1495" s="8" t="s">
        <v>15</v>
      </c>
      <c r="G1495" s="8">
        <v>21</v>
      </c>
      <c r="H1495" s="11"/>
    </row>
    <row r="1496" spans="1:8" x14ac:dyDescent="0.2">
      <c r="A1496" s="6" t="s">
        <v>31</v>
      </c>
      <c r="B1496" s="7">
        <v>3</v>
      </c>
      <c r="C1496" s="8" t="s">
        <v>12</v>
      </c>
      <c r="D1496" s="9">
        <v>7864.6610640567906</v>
      </c>
      <c r="E1496" s="10">
        <v>0.01</v>
      </c>
      <c r="F1496" s="8" t="s">
        <v>15</v>
      </c>
      <c r="G1496" s="8">
        <v>38</v>
      </c>
      <c r="H1496" s="11"/>
    </row>
    <row r="1497" spans="1:8" x14ac:dyDescent="0.2">
      <c r="A1497" s="6" t="s">
        <v>11</v>
      </c>
      <c r="B1497" s="7">
        <v>2</v>
      </c>
      <c r="C1497" s="8" t="s">
        <v>12</v>
      </c>
      <c r="D1497" s="9">
        <v>8151.4167773790723</v>
      </c>
      <c r="E1497" s="10">
        <v>0.02</v>
      </c>
      <c r="F1497" s="8" t="s">
        <v>13</v>
      </c>
      <c r="G1497" s="8">
        <v>54</v>
      </c>
      <c r="H1497" s="11"/>
    </row>
    <row r="1498" spans="1:8" x14ac:dyDescent="0.2">
      <c r="A1498" s="6" t="s">
        <v>18</v>
      </c>
      <c r="B1498" s="7">
        <v>5</v>
      </c>
      <c r="C1498" s="8" t="s">
        <v>2</v>
      </c>
      <c r="D1498" s="9">
        <v>8043.0862005979725</v>
      </c>
      <c r="E1498" s="10">
        <v>0.02</v>
      </c>
      <c r="F1498" s="8" t="s">
        <v>15</v>
      </c>
      <c r="G1498" s="8">
        <v>21</v>
      </c>
      <c r="H1498" s="11"/>
    </row>
    <row r="1499" spans="1:8" x14ac:dyDescent="0.2">
      <c r="A1499" s="6" t="s">
        <v>28</v>
      </c>
      <c r="B1499" s="7">
        <v>6</v>
      </c>
      <c r="C1499" s="8" t="s">
        <v>2</v>
      </c>
      <c r="D1499" s="9">
        <v>7791.0895241011985</v>
      </c>
      <c r="E1499" s="10">
        <v>0</v>
      </c>
      <c r="F1499" s="8" t="s">
        <v>15</v>
      </c>
      <c r="G1499" s="8">
        <v>45</v>
      </c>
      <c r="H1499" s="11"/>
    </row>
    <row r="1500" spans="1:8" x14ac:dyDescent="0.2">
      <c r="A1500" s="6" t="s">
        <v>14</v>
      </c>
      <c r="B1500" s="7">
        <v>2</v>
      </c>
      <c r="C1500" s="8" t="s">
        <v>12</v>
      </c>
      <c r="D1500" s="9">
        <v>7975.3647804745015</v>
      </c>
      <c r="E1500" s="10">
        <v>0.01</v>
      </c>
      <c r="F1500" s="8" t="s">
        <v>15</v>
      </c>
      <c r="G1500" s="8">
        <v>38</v>
      </c>
      <c r="H1500" s="11"/>
    </row>
    <row r="1501" spans="1:8" x14ac:dyDescent="0.2">
      <c r="A1501" s="6" t="s">
        <v>31</v>
      </c>
      <c r="B1501" s="7">
        <v>7</v>
      </c>
      <c r="C1501" s="8" t="s">
        <v>1</v>
      </c>
      <c r="D1501" s="9">
        <v>7548.1041800407093</v>
      </c>
      <c r="E1501" s="10">
        <v>0.03</v>
      </c>
      <c r="F1501" s="8" t="s">
        <v>13</v>
      </c>
      <c r="G1501" s="8">
        <v>64</v>
      </c>
      <c r="H1501" s="11"/>
    </row>
    <row r="1502" spans="1:8" x14ac:dyDescent="0.2">
      <c r="A1502" s="6" t="s">
        <v>28</v>
      </c>
      <c r="B1502" s="7">
        <v>6</v>
      </c>
      <c r="C1502" s="8" t="s">
        <v>2</v>
      </c>
      <c r="D1502" s="9">
        <v>7849.8322835210638</v>
      </c>
      <c r="E1502" s="10">
        <v>0.02</v>
      </c>
      <c r="F1502" s="8" t="s">
        <v>15</v>
      </c>
      <c r="G1502" s="8">
        <v>29</v>
      </c>
      <c r="H1502" s="11"/>
    </row>
    <row r="1503" spans="1:8" x14ac:dyDescent="0.2">
      <c r="A1503" s="6" t="s">
        <v>20</v>
      </c>
      <c r="B1503" s="7">
        <v>2</v>
      </c>
      <c r="C1503" s="8" t="s">
        <v>12</v>
      </c>
      <c r="D1503" s="9">
        <v>7990.3313170949423</v>
      </c>
      <c r="E1503" s="10">
        <v>0.03</v>
      </c>
      <c r="F1503" s="8" t="s">
        <v>15</v>
      </c>
      <c r="G1503" s="8">
        <v>29</v>
      </c>
      <c r="H1503" s="11"/>
    </row>
    <row r="1504" spans="1:8" x14ac:dyDescent="0.2">
      <c r="A1504" s="6" t="s">
        <v>29</v>
      </c>
      <c r="B1504" s="7">
        <v>5</v>
      </c>
      <c r="C1504" s="8" t="s">
        <v>2</v>
      </c>
      <c r="D1504" s="9">
        <v>7786.8349832589274</v>
      </c>
      <c r="E1504" s="10">
        <v>0.03</v>
      </c>
      <c r="F1504" s="8" t="s">
        <v>13</v>
      </c>
      <c r="G1504" s="8">
        <v>31</v>
      </c>
      <c r="H1504" s="11"/>
    </row>
    <row r="1505" spans="1:8" x14ac:dyDescent="0.2">
      <c r="A1505" s="6" t="s">
        <v>28</v>
      </c>
      <c r="B1505" s="7">
        <v>8</v>
      </c>
      <c r="C1505" s="8" t="s">
        <v>1</v>
      </c>
      <c r="D1505" s="9">
        <v>8061.8543775763965</v>
      </c>
      <c r="E1505" s="10">
        <v>0.01</v>
      </c>
      <c r="F1505" s="8" t="s">
        <v>15</v>
      </c>
      <c r="G1505" s="8">
        <v>36</v>
      </c>
      <c r="H1505" s="11"/>
    </row>
    <row r="1506" spans="1:8" x14ac:dyDescent="0.2">
      <c r="A1506" s="6" t="s">
        <v>20</v>
      </c>
      <c r="B1506" s="7">
        <v>1</v>
      </c>
      <c r="C1506" s="8" t="s">
        <v>12</v>
      </c>
      <c r="D1506" s="9">
        <v>7629.9957203295207</v>
      </c>
      <c r="E1506" s="10">
        <v>0.01</v>
      </c>
      <c r="F1506" s="8" t="s">
        <v>15</v>
      </c>
      <c r="G1506" s="8">
        <v>21</v>
      </c>
      <c r="H1506" s="11"/>
    </row>
    <row r="1507" spans="1:8" x14ac:dyDescent="0.2">
      <c r="A1507" s="6" t="s">
        <v>28</v>
      </c>
      <c r="B1507" s="7">
        <v>1</v>
      </c>
      <c r="C1507" s="8" t="s">
        <v>12</v>
      </c>
      <c r="D1507" s="9">
        <v>7537.7832412088492</v>
      </c>
      <c r="E1507" s="10">
        <v>0.02</v>
      </c>
      <c r="F1507" s="8" t="s">
        <v>15</v>
      </c>
      <c r="G1507" s="8">
        <v>21</v>
      </c>
      <c r="H1507" s="11"/>
    </row>
    <row r="1508" spans="1:8" x14ac:dyDescent="0.2">
      <c r="A1508" s="6" t="s">
        <v>30</v>
      </c>
      <c r="B1508" s="7">
        <v>9</v>
      </c>
      <c r="C1508" s="8" t="s">
        <v>1</v>
      </c>
      <c r="D1508" s="9">
        <v>8061.9903840912639</v>
      </c>
      <c r="E1508" s="10">
        <v>0.03</v>
      </c>
      <c r="F1508" s="8" t="s">
        <v>15</v>
      </c>
      <c r="G1508" s="8">
        <v>31</v>
      </c>
      <c r="H1508" s="11"/>
    </row>
    <row r="1509" spans="1:8" x14ac:dyDescent="0.2">
      <c r="A1509" s="6" t="s">
        <v>14</v>
      </c>
      <c r="B1509" s="7">
        <v>9</v>
      </c>
      <c r="C1509" s="8" t="s">
        <v>1</v>
      </c>
      <c r="D1509" s="9">
        <v>7887.7342196126619</v>
      </c>
      <c r="E1509" s="10">
        <v>0</v>
      </c>
      <c r="F1509" s="8" t="s">
        <v>15</v>
      </c>
      <c r="G1509" s="8">
        <v>44</v>
      </c>
      <c r="H1509" s="11"/>
    </row>
    <row r="1510" spans="1:8" x14ac:dyDescent="0.2">
      <c r="A1510" s="6" t="s">
        <v>14</v>
      </c>
      <c r="B1510" s="7">
        <v>1</v>
      </c>
      <c r="C1510" s="8" t="s">
        <v>12</v>
      </c>
      <c r="D1510" s="9">
        <v>7695.3578349153577</v>
      </c>
      <c r="E1510" s="10">
        <v>0.03</v>
      </c>
      <c r="F1510" s="8" t="s">
        <v>15</v>
      </c>
      <c r="G1510" s="8">
        <v>45</v>
      </c>
      <c r="H1510" s="11"/>
    </row>
    <row r="1511" spans="1:8" x14ac:dyDescent="0.2">
      <c r="A1511" s="6" t="s">
        <v>22</v>
      </c>
      <c r="B1511" s="7">
        <v>7</v>
      </c>
      <c r="C1511" s="8" t="s">
        <v>1</v>
      </c>
      <c r="D1511" s="9">
        <v>7700.799378268739</v>
      </c>
      <c r="E1511" s="10">
        <v>0</v>
      </c>
      <c r="F1511" s="8" t="s">
        <v>15</v>
      </c>
      <c r="G1511" s="8">
        <v>28</v>
      </c>
      <c r="H1511" s="11"/>
    </row>
    <row r="1512" spans="1:8" x14ac:dyDescent="0.2">
      <c r="A1512" s="6" t="s">
        <v>14</v>
      </c>
      <c r="B1512" s="7">
        <v>5</v>
      </c>
      <c r="C1512" s="8" t="s">
        <v>2</v>
      </c>
      <c r="D1512" s="9">
        <v>8178.3953484819722</v>
      </c>
      <c r="E1512" s="10">
        <v>0.02</v>
      </c>
      <c r="F1512" s="8" t="s">
        <v>13</v>
      </c>
      <c r="G1512" s="8">
        <v>53</v>
      </c>
      <c r="H1512" s="11"/>
    </row>
    <row r="1513" spans="1:8" x14ac:dyDescent="0.2">
      <c r="A1513" s="6" t="s">
        <v>31</v>
      </c>
      <c r="B1513" s="7">
        <v>2</v>
      </c>
      <c r="C1513" s="8" t="s">
        <v>12</v>
      </c>
      <c r="D1513" s="9">
        <v>7563.1611042693066</v>
      </c>
      <c r="E1513" s="10">
        <v>0</v>
      </c>
      <c r="F1513" s="8" t="s">
        <v>13</v>
      </c>
      <c r="G1513" s="8">
        <v>22</v>
      </c>
      <c r="H1513" s="11"/>
    </row>
    <row r="1514" spans="1:8" x14ac:dyDescent="0.2">
      <c r="A1514" s="6" t="s">
        <v>31</v>
      </c>
      <c r="B1514" s="7">
        <v>3</v>
      </c>
      <c r="C1514" s="8" t="s">
        <v>12</v>
      </c>
      <c r="D1514" s="9">
        <v>7735.2177068845458</v>
      </c>
      <c r="E1514" s="10">
        <v>0.01</v>
      </c>
      <c r="F1514" s="8" t="s">
        <v>15</v>
      </c>
      <c r="G1514" s="8">
        <v>39</v>
      </c>
      <c r="H1514" s="11"/>
    </row>
    <row r="1515" spans="1:8" x14ac:dyDescent="0.2">
      <c r="A1515" s="6" t="s">
        <v>33</v>
      </c>
      <c r="B1515" s="7">
        <v>1</v>
      </c>
      <c r="C1515" s="8" t="s">
        <v>12</v>
      </c>
      <c r="D1515" s="9">
        <v>7558.4834874609942</v>
      </c>
      <c r="E1515" s="10">
        <v>0.03</v>
      </c>
      <c r="F1515" s="8" t="s">
        <v>15</v>
      </c>
      <c r="G1515" s="8">
        <v>38</v>
      </c>
      <c r="H1515" s="11"/>
    </row>
    <row r="1516" spans="1:8" x14ac:dyDescent="0.2">
      <c r="A1516" s="6" t="s">
        <v>30</v>
      </c>
      <c r="B1516" s="7">
        <v>5</v>
      </c>
      <c r="C1516" s="8" t="s">
        <v>2</v>
      </c>
      <c r="D1516" s="9">
        <v>7951.3056671208915</v>
      </c>
      <c r="E1516" s="10">
        <v>0</v>
      </c>
      <c r="F1516" s="8" t="s">
        <v>15</v>
      </c>
      <c r="G1516" s="8">
        <v>32</v>
      </c>
      <c r="H1516" s="11"/>
    </row>
    <row r="1517" spans="1:8" x14ac:dyDescent="0.2">
      <c r="A1517" s="6" t="s">
        <v>32</v>
      </c>
      <c r="B1517" s="7">
        <v>6</v>
      </c>
      <c r="C1517" s="8" t="s">
        <v>2</v>
      </c>
      <c r="D1517" s="9">
        <v>7631.7275144182668</v>
      </c>
      <c r="E1517" s="10">
        <v>0.01</v>
      </c>
      <c r="F1517" s="8" t="s">
        <v>15</v>
      </c>
      <c r="G1517" s="8">
        <v>34</v>
      </c>
      <c r="H1517" s="11"/>
    </row>
    <row r="1518" spans="1:8" x14ac:dyDescent="0.2">
      <c r="A1518" s="6" t="s">
        <v>14</v>
      </c>
      <c r="B1518" s="7">
        <v>2</v>
      </c>
      <c r="C1518" s="8" t="s">
        <v>12</v>
      </c>
      <c r="D1518" s="9">
        <v>7601.4580345367767</v>
      </c>
      <c r="E1518" s="10">
        <v>0.02</v>
      </c>
      <c r="F1518" s="8" t="s">
        <v>15</v>
      </c>
      <c r="G1518" s="8">
        <v>41</v>
      </c>
      <c r="H1518" s="11"/>
    </row>
  </sheetData>
  <pageMargins left="0.75" right="0.75" top="1" bottom="1" header="0" footer="0"/>
  <pageSetup paperSize="9" orientation="portrait" horizontalDpi="4294967294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77BE6-96D1-4FF2-BCD7-03B4B8375012}">
  <dimension ref="A1:V1518"/>
  <sheetViews>
    <sheetView tabSelected="1" topLeftCell="F1" zoomScale="75" zoomScaleNormal="75" workbookViewId="0">
      <selection activeCell="M25" sqref="M25"/>
    </sheetView>
  </sheetViews>
  <sheetFormatPr baseColWidth="10" defaultRowHeight="12.75" x14ac:dyDescent="0.2"/>
  <cols>
    <col min="1" max="1" width="13.140625" style="2" customWidth="1"/>
    <col min="2" max="2" width="15" style="2" bestFit="1" customWidth="1"/>
    <col min="3" max="3" width="13.42578125" style="2" customWidth="1"/>
    <col min="4" max="4" width="13.85546875" style="2" bestFit="1" customWidth="1"/>
    <col min="5" max="5" width="11.42578125" style="2"/>
    <col min="6" max="7" width="12.28515625" style="2" bestFit="1" customWidth="1"/>
    <col min="8" max="8" width="4.42578125" style="2" customWidth="1"/>
    <col min="9" max="9" width="5.85546875" style="2" customWidth="1"/>
    <col min="10" max="15" width="11.42578125" style="2"/>
    <col min="16" max="16" width="18.28515625" style="2" bestFit="1" customWidth="1"/>
    <col min="17" max="17" width="14.85546875" style="2" bestFit="1" customWidth="1"/>
    <col min="18" max="20" width="13.85546875" style="2" bestFit="1" customWidth="1"/>
    <col min="21" max="16384" width="11.42578125" style="2"/>
  </cols>
  <sheetData>
    <row r="1" spans="1:22" ht="20.25" x14ac:dyDescent="0.3">
      <c r="A1" s="1" t="s">
        <v>3</v>
      </c>
    </row>
    <row r="4" spans="1:22" x14ac:dyDescent="0.2">
      <c r="A4" s="3" t="s">
        <v>0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J4" s="4" t="s">
        <v>10</v>
      </c>
      <c r="K4" s="5"/>
      <c r="L4" s="5"/>
    </row>
    <row r="5" spans="1:22" ht="13.5" thickBot="1" x14ac:dyDescent="0.25">
      <c r="A5" s="6" t="s">
        <v>11</v>
      </c>
      <c r="B5" s="7">
        <v>2</v>
      </c>
      <c r="C5" s="8" t="s">
        <v>12</v>
      </c>
      <c r="D5" s="9">
        <v>7736.2357668898676</v>
      </c>
      <c r="E5" s="10">
        <v>0</v>
      </c>
      <c r="F5" s="8" t="s">
        <v>13</v>
      </c>
      <c r="G5" s="8">
        <v>57</v>
      </c>
      <c r="H5" s="11"/>
    </row>
    <row r="6" spans="1:22" ht="15.75" x14ac:dyDescent="0.25">
      <c r="A6" s="6" t="s">
        <v>14</v>
      </c>
      <c r="B6" s="7">
        <v>5</v>
      </c>
      <c r="C6" s="8" t="s">
        <v>2</v>
      </c>
      <c r="D6" s="9">
        <v>8242.0014630528021</v>
      </c>
      <c r="E6" s="10">
        <v>0.03</v>
      </c>
      <c r="F6" s="8" t="s">
        <v>15</v>
      </c>
      <c r="G6" s="8">
        <v>29</v>
      </c>
      <c r="H6" s="11"/>
      <c r="I6" s="12">
        <v>1</v>
      </c>
      <c r="J6" s="19" t="s">
        <v>16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2" ht="15.75" x14ac:dyDescent="0.25">
      <c r="A7" s="6" t="s">
        <v>11</v>
      </c>
      <c r="B7" s="7">
        <v>4</v>
      </c>
      <c r="C7" s="8" t="s">
        <v>12</v>
      </c>
      <c r="D7" s="9">
        <v>8171.6349119267943</v>
      </c>
      <c r="E7" s="10">
        <v>0.01</v>
      </c>
      <c r="F7" s="8" t="s">
        <v>15</v>
      </c>
      <c r="G7" s="8">
        <v>41</v>
      </c>
      <c r="H7" s="11"/>
      <c r="I7" s="106">
        <v>2</v>
      </c>
      <c r="J7" s="111" t="s">
        <v>17</v>
      </c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3"/>
    </row>
    <row r="8" spans="1:22" ht="15.75" x14ac:dyDescent="0.25">
      <c r="A8" s="6" t="s">
        <v>18</v>
      </c>
      <c r="B8" s="7">
        <v>6</v>
      </c>
      <c r="C8" s="8" t="s">
        <v>2</v>
      </c>
      <c r="D8" s="9">
        <v>7835.3787676906495</v>
      </c>
      <c r="E8" s="10">
        <v>0.02</v>
      </c>
      <c r="F8" s="8" t="s">
        <v>13</v>
      </c>
      <c r="G8" s="8">
        <v>63</v>
      </c>
      <c r="H8" s="11"/>
      <c r="I8" s="12">
        <v>3</v>
      </c>
      <c r="J8" s="20" t="s">
        <v>19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</row>
    <row r="9" spans="1:22" ht="15.75" x14ac:dyDescent="0.25">
      <c r="A9" s="6" t="s">
        <v>20</v>
      </c>
      <c r="B9" s="7">
        <v>2</v>
      </c>
      <c r="C9" s="8" t="s">
        <v>12</v>
      </c>
      <c r="D9" s="9">
        <v>7984.9962769639251</v>
      </c>
      <c r="E9" s="10">
        <v>0.03</v>
      </c>
      <c r="F9" s="8" t="s">
        <v>15</v>
      </c>
      <c r="G9" s="8">
        <v>44</v>
      </c>
      <c r="H9" s="11"/>
      <c r="I9" s="12">
        <v>4</v>
      </c>
      <c r="J9" s="20" t="s">
        <v>21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6"/>
    </row>
    <row r="10" spans="1:22" ht="15.75" x14ac:dyDescent="0.25">
      <c r="A10" s="6" t="s">
        <v>22</v>
      </c>
      <c r="B10" s="7">
        <v>2</v>
      </c>
      <c r="C10" s="8" t="s">
        <v>12</v>
      </c>
      <c r="D10" s="9">
        <v>7873.0594136436093</v>
      </c>
      <c r="E10" s="10">
        <v>0.02</v>
      </c>
      <c r="F10" s="8" t="s">
        <v>15</v>
      </c>
      <c r="G10" s="8">
        <v>34</v>
      </c>
      <c r="H10" s="11"/>
      <c r="I10" s="12">
        <v>5</v>
      </c>
      <c r="J10" s="20" t="s">
        <v>23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6"/>
    </row>
    <row r="11" spans="1:22" ht="15.75" x14ac:dyDescent="0.25">
      <c r="A11" s="6" t="s">
        <v>24</v>
      </c>
      <c r="B11" s="7">
        <v>7</v>
      </c>
      <c r="C11" s="8" t="s">
        <v>1</v>
      </c>
      <c r="D11" s="9">
        <v>7926.3220538096493</v>
      </c>
      <c r="E11" s="10">
        <v>0</v>
      </c>
      <c r="F11" s="8" t="s">
        <v>15</v>
      </c>
      <c r="G11" s="8">
        <v>50</v>
      </c>
      <c r="H11" s="11"/>
      <c r="I11" s="12">
        <v>6</v>
      </c>
      <c r="J11" s="20" t="s">
        <v>25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6"/>
    </row>
    <row r="12" spans="1:22" ht="15.75" x14ac:dyDescent="0.25">
      <c r="A12" s="6" t="s">
        <v>18</v>
      </c>
      <c r="B12" s="7">
        <v>5</v>
      </c>
      <c r="C12" s="8" t="s">
        <v>2</v>
      </c>
      <c r="D12" s="9">
        <v>8006.568608968214</v>
      </c>
      <c r="E12" s="10">
        <v>0.01</v>
      </c>
      <c r="F12" s="8" t="s">
        <v>15</v>
      </c>
      <c r="G12" s="8">
        <v>45</v>
      </c>
      <c r="H12" s="11"/>
      <c r="I12" s="12">
        <v>7</v>
      </c>
      <c r="J12" s="20" t="s">
        <v>26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6"/>
    </row>
    <row r="13" spans="1:22" ht="16.5" thickBot="1" x14ac:dyDescent="0.3">
      <c r="A13" s="6" t="s">
        <v>14</v>
      </c>
      <c r="B13" s="7">
        <v>3</v>
      </c>
      <c r="C13" s="8" t="s">
        <v>12</v>
      </c>
      <c r="D13" s="9">
        <v>8262.8227047239125</v>
      </c>
      <c r="E13" s="10">
        <v>0.03</v>
      </c>
      <c r="F13" s="8" t="s">
        <v>15</v>
      </c>
      <c r="G13" s="8">
        <v>21</v>
      </c>
      <c r="H13" s="11"/>
      <c r="I13" s="12">
        <v>8</v>
      </c>
      <c r="J13" s="21" t="s">
        <v>27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8"/>
    </row>
    <row r="14" spans="1:22" x14ac:dyDescent="0.2">
      <c r="A14" s="6" t="s">
        <v>28</v>
      </c>
      <c r="B14" s="7">
        <v>7</v>
      </c>
      <c r="C14" s="8" t="s">
        <v>1</v>
      </c>
      <c r="D14" s="9">
        <v>8233.6067410228861</v>
      </c>
      <c r="E14" s="10">
        <v>0.02</v>
      </c>
      <c r="F14" s="8" t="s">
        <v>13</v>
      </c>
      <c r="G14" s="8">
        <v>43</v>
      </c>
      <c r="H14" s="11"/>
    </row>
    <row r="15" spans="1:22" x14ac:dyDescent="0.2">
      <c r="A15" s="6" t="s">
        <v>29</v>
      </c>
      <c r="B15" s="7">
        <v>4</v>
      </c>
      <c r="C15" s="8" t="s">
        <v>12</v>
      </c>
      <c r="D15" s="9">
        <v>7807.7126758655095</v>
      </c>
      <c r="E15" s="10">
        <v>0.01</v>
      </c>
      <c r="F15" s="8" t="s">
        <v>13</v>
      </c>
      <c r="G15" s="8">
        <v>53</v>
      </c>
      <c r="H15" s="11"/>
    </row>
    <row r="16" spans="1:22" x14ac:dyDescent="0.2">
      <c r="A16" s="6" t="s">
        <v>11</v>
      </c>
      <c r="B16" s="7">
        <v>7</v>
      </c>
      <c r="C16" s="8" t="s">
        <v>1</v>
      </c>
      <c r="D16" s="9">
        <v>7839.8898059389512</v>
      </c>
      <c r="E16" s="10">
        <v>0.01</v>
      </c>
      <c r="F16" s="8" t="s">
        <v>15</v>
      </c>
      <c r="G16" s="8">
        <v>35</v>
      </c>
      <c r="H16" s="11"/>
    </row>
    <row r="17" spans="1:20" x14ac:dyDescent="0.2">
      <c r="A17" s="6" t="s">
        <v>14</v>
      </c>
      <c r="B17" s="7">
        <v>8</v>
      </c>
      <c r="C17" s="8" t="s">
        <v>1</v>
      </c>
      <c r="D17" s="9">
        <v>8040.4402107476699</v>
      </c>
      <c r="E17" s="10">
        <v>0.02</v>
      </c>
      <c r="F17" s="8" t="s">
        <v>15</v>
      </c>
      <c r="G17" s="8">
        <v>43</v>
      </c>
      <c r="H17" s="11"/>
    </row>
    <row r="18" spans="1:20" x14ac:dyDescent="0.2">
      <c r="A18" s="6" t="s">
        <v>30</v>
      </c>
      <c r="B18" s="7">
        <v>5</v>
      </c>
      <c r="C18" s="8" t="s">
        <v>2</v>
      </c>
      <c r="D18" s="9">
        <v>8140.0499999999993</v>
      </c>
      <c r="E18" s="10">
        <v>0.01</v>
      </c>
      <c r="F18" s="8" t="s">
        <v>15</v>
      </c>
      <c r="G18" s="8">
        <v>44</v>
      </c>
      <c r="H18" s="11"/>
    </row>
    <row r="19" spans="1:20" x14ac:dyDescent="0.2">
      <c r="A19" s="6" t="s">
        <v>31</v>
      </c>
      <c r="B19" s="7">
        <v>5</v>
      </c>
      <c r="C19" s="8" t="s">
        <v>2</v>
      </c>
      <c r="D19" s="9">
        <v>7953.3</v>
      </c>
      <c r="E19" s="10">
        <v>0</v>
      </c>
      <c r="F19" s="8" t="s">
        <v>13</v>
      </c>
      <c r="G19" s="8">
        <v>30</v>
      </c>
      <c r="H19" s="11"/>
    </row>
    <row r="20" spans="1:20" x14ac:dyDescent="0.2">
      <c r="A20" s="6" t="s">
        <v>31</v>
      </c>
      <c r="B20" s="7">
        <v>5</v>
      </c>
      <c r="C20" s="8" t="s">
        <v>2</v>
      </c>
      <c r="D20" s="9">
        <v>7932.9500731243479</v>
      </c>
      <c r="E20" s="10">
        <v>0.03</v>
      </c>
      <c r="F20" s="8" t="s">
        <v>13</v>
      </c>
      <c r="G20" s="8">
        <v>38</v>
      </c>
      <c r="H20" s="11"/>
    </row>
    <row r="21" spans="1:20" x14ac:dyDescent="0.2">
      <c r="A21" s="6" t="s">
        <v>30</v>
      </c>
      <c r="B21" s="7">
        <v>9</v>
      </c>
      <c r="C21" s="8" t="s">
        <v>1</v>
      </c>
      <c r="D21" s="9">
        <v>7826.5345021381472</v>
      </c>
      <c r="E21" s="10">
        <v>0.02</v>
      </c>
      <c r="F21" s="8" t="s">
        <v>13</v>
      </c>
      <c r="G21" s="8">
        <v>34</v>
      </c>
      <c r="H21" s="11"/>
    </row>
    <row r="22" spans="1:20" x14ac:dyDescent="0.2">
      <c r="A22" s="6" t="s">
        <v>29</v>
      </c>
      <c r="B22" s="7">
        <v>6</v>
      </c>
      <c r="C22" s="8" t="s">
        <v>2</v>
      </c>
      <c r="D22" s="9">
        <v>7667.0591853699352</v>
      </c>
      <c r="E22" s="10">
        <v>0.02</v>
      </c>
      <c r="F22" s="8" t="s">
        <v>15</v>
      </c>
      <c r="G22" s="8">
        <v>27</v>
      </c>
      <c r="H22" s="11"/>
    </row>
    <row r="23" spans="1:20" ht="15" x14ac:dyDescent="0.25">
      <c r="A23" s="6" t="s">
        <v>28</v>
      </c>
      <c r="B23" s="7">
        <v>3</v>
      </c>
      <c r="C23" s="8" t="s">
        <v>12</v>
      </c>
      <c r="D23" s="9">
        <v>8256.6760227215127</v>
      </c>
      <c r="E23" s="10">
        <v>0.03</v>
      </c>
      <c r="F23" s="8" t="s">
        <v>15</v>
      </c>
      <c r="G23" s="8">
        <v>37</v>
      </c>
      <c r="H23" s="11"/>
      <c r="P23" s="83" t="s">
        <v>166</v>
      </c>
      <c r="Q23" t="s">
        <v>173</v>
      </c>
      <c r="R23"/>
    </row>
    <row r="24" spans="1:20" ht="15" x14ac:dyDescent="0.25">
      <c r="A24" s="6" t="s">
        <v>24</v>
      </c>
      <c r="B24" s="7">
        <v>3</v>
      </c>
      <c r="C24" s="8" t="s">
        <v>12</v>
      </c>
      <c r="D24" s="9">
        <v>7737.0595355972728</v>
      </c>
      <c r="E24" s="10">
        <v>0</v>
      </c>
      <c r="F24" s="8" t="s">
        <v>15</v>
      </c>
      <c r="G24" s="8">
        <v>30</v>
      </c>
      <c r="H24" s="11"/>
      <c r="P24" s="88">
        <v>16</v>
      </c>
      <c r="Q24" s="84"/>
      <c r="R24"/>
    </row>
    <row r="25" spans="1:20" ht="15" x14ac:dyDescent="0.25">
      <c r="A25" s="6" t="s">
        <v>20</v>
      </c>
      <c r="B25" s="7">
        <v>4</v>
      </c>
      <c r="C25" s="8" t="s">
        <v>12</v>
      </c>
      <c r="D25" s="9">
        <v>8179.8662449481253</v>
      </c>
      <c r="E25" s="10">
        <v>0.03</v>
      </c>
      <c r="F25" s="8" t="s">
        <v>13</v>
      </c>
      <c r="G25" s="8">
        <v>22</v>
      </c>
      <c r="H25" s="11"/>
      <c r="P25" s="88">
        <v>17</v>
      </c>
      <c r="Q25" s="84">
        <v>9</v>
      </c>
      <c r="R25"/>
    </row>
    <row r="26" spans="1:20" ht="15" x14ac:dyDescent="0.25">
      <c r="A26" s="6" t="s">
        <v>20</v>
      </c>
      <c r="B26" s="7">
        <v>3</v>
      </c>
      <c r="C26" s="8" t="s">
        <v>12</v>
      </c>
      <c r="D26" s="9">
        <v>8144.2969457749405</v>
      </c>
      <c r="E26" s="10">
        <v>0.02</v>
      </c>
      <c r="F26" s="8" t="s">
        <v>15</v>
      </c>
      <c r="G26" s="8">
        <v>47</v>
      </c>
      <c r="H26" s="11"/>
      <c r="P26" s="88">
        <v>18</v>
      </c>
      <c r="Q26" s="84">
        <v>4</v>
      </c>
      <c r="R26"/>
    </row>
    <row r="27" spans="1:20" ht="15" x14ac:dyDescent="0.25">
      <c r="A27" s="6" t="s">
        <v>20</v>
      </c>
      <c r="B27" s="7">
        <v>3</v>
      </c>
      <c r="C27" s="8" t="s">
        <v>12</v>
      </c>
      <c r="D27" s="9">
        <v>8241.5242045991545</v>
      </c>
      <c r="E27" s="10">
        <v>0</v>
      </c>
      <c r="F27" s="8" t="s">
        <v>15</v>
      </c>
      <c r="G27" s="8">
        <v>22</v>
      </c>
      <c r="H27" s="11"/>
      <c r="P27" s="88">
        <v>19</v>
      </c>
      <c r="Q27" s="84">
        <v>0</v>
      </c>
      <c r="R27"/>
    </row>
    <row r="28" spans="1:20" ht="15" x14ac:dyDescent="0.25">
      <c r="A28" s="6" t="s">
        <v>29</v>
      </c>
      <c r="B28" s="7">
        <v>1</v>
      </c>
      <c r="C28" s="8" t="s">
        <v>12</v>
      </c>
      <c r="D28" s="9">
        <v>8122.5676029677516</v>
      </c>
      <c r="E28" s="10">
        <v>0.03</v>
      </c>
      <c r="F28" s="8" t="s">
        <v>15</v>
      </c>
      <c r="G28" s="8">
        <v>22</v>
      </c>
      <c r="H28" s="11"/>
      <c r="P28" s="88">
        <v>20</v>
      </c>
      <c r="Q28" s="84">
        <v>1</v>
      </c>
      <c r="R28"/>
      <c r="S28"/>
      <c r="T28"/>
    </row>
    <row r="29" spans="1:20" ht="15" x14ac:dyDescent="0.25">
      <c r="A29" s="6" t="s">
        <v>32</v>
      </c>
      <c r="B29" s="7">
        <v>3</v>
      </c>
      <c r="C29" s="8" t="s">
        <v>12</v>
      </c>
      <c r="D29" s="9">
        <v>8121.2339781670426</v>
      </c>
      <c r="E29" s="10">
        <v>0.02</v>
      </c>
      <c r="F29" s="8" t="s">
        <v>15</v>
      </c>
      <c r="G29" s="8">
        <v>25</v>
      </c>
      <c r="H29" s="11"/>
      <c r="P29" s="88">
        <v>21</v>
      </c>
      <c r="Q29" s="84">
        <v>45</v>
      </c>
      <c r="R29"/>
      <c r="S29"/>
      <c r="T29"/>
    </row>
    <row r="30" spans="1:20" ht="15" x14ac:dyDescent="0.25">
      <c r="A30" s="6" t="s">
        <v>20</v>
      </c>
      <c r="B30" s="7">
        <v>6</v>
      </c>
      <c r="C30" s="8" t="s">
        <v>2</v>
      </c>
      <c r="D30" s="9">
        <v>7738.1100677944914</v>
      </c>
      <c r="E30" s="10">
        <v>0.02</v>
      </c>
      <c r="F30" s="8" t="s">
        <v>15</v>
      </c>
      <c r="G30" s="8">
        <v>42</v>
      </c>
      <c r="H30" s="11"/>
      <c r="P30" s="88">
        <v>22</v>
      </c>
      <c r="Q30" s="84">
        <v>34</v>
      </c>
      <c r="R30"/>
      <c r="S30"/>
      <c r="T30"/>
    </row>
    <row r="31" spans="1:20" ht="15" x14ac:dyDescent="0.25">
      <c r="A31" s="6" t="s">
        <v>11</v>
      </c>
      <c r="B31" s="7">
        <v>8</v>
      </c>
      <c r="C31" s="8" t="s">
        <v>1</v>
      </c>
      <c r="D31" s="9">
        <v>8034.077127857804</v>
      </c>
      <c r="E31" s="10">
        <v>0.03</v>
      </c>
      <c r="F31" s="8" t="s">
        <v>13</v>
      </c>
      <c r="G31" s="8">
        <v>33</v>
      </c>
      <c r="H31" s="11"/>
      <c r="P31" s="88">
        <v>23</v>
      </c>
      <c r="Q31" s="84">
        <v>40</v>
      </c>
      <c r="R31"/>
      <c r="S31"/>
      <c r="T31"/>
    </row>
    <row r="32" spans="1:20" ht="15" x14ac:dyDescent="0.25">
      <c r="A32" s="6" t="s">
        <v>20</v>
      </c>
      <c r="B32" s="7">
        <v>4</v>
      </c>
      <c r="C32" s="8" t="s">
        <v>12</v>
      </c>
      <c r="D32" s="9">
        <v>7602.6898899347316</v>
      </c>
      <c r="E32" s="10">
        <v>0.01</v>
      </c>
      <c r="F32" s="8" t="s">
        <v>15</v>
      </c>
      <c r="G32" s="8">
        <v>39</v>
      </c>
      <c r="H32" s="11"/>
      <c r="P32" s="88">
        <v>24</v>
      </c>
      <c r="Q32" s="84">
        <v>34</v>
      </c>
      <c r="R32"/>
      <c r="S32"/>
      <c r="T32"/>
    </row>
    <row r="33" spans="1:20" ht="15" x14ac:dyDescent="0.25">
      <c r="A33" s="6" t="s">
        <v>24</v>
      </c>
      <c r="B33" s="7">
        <v>2</v>
      </c>
      <c r="C33" s="8" t="s">
        <v>12</v>
      </c>
      <c r="D33" s="9">
        <v>7522.728215340544</v>
      </c>
      <c r="E33" s="10">
        <v>0.01</v>
      </c>
      <c r="F33" s="8" t="s">
        <v>15</v>
      </c>
      <c r="G33" s="8">
        <v>43</v>
      </c>
      <c r="H33" s="11"/>
      <c r="P33" s="88">
        <v>25</v>
      </c>
      <c r="Q33" s="84">
        <v>44</v>
      </c>
      <c r="R33"/>
      <c r="S33"/>
      <c r="T33"/>
    </row>
    <row r="34" spans="1:20" ht="15" x14ac:dyDescent="0.25">
      <c r="A34" s="6" t="s">
        <v>28</v>
      </c>
      <c r="B34" s="7">
        <v>5</v>
      </c>
      <c r="C34" s="8" t="s">
        <v>2</v>
      </c>
      <c r="D34" s="9">
        <v>8259.75</v>
      </c>
      <c r="E34" s="10">
        <v>0.01</v>
      </c>
      <c r="F34" s="8" t="s">
        <v>15</v>
      </c>
      <c r="G34" s="8">
        <v>38</v>
      </c>
      <c r="H34" s="11"/>
      <c r="P34" s="88">
        <v>26</v>
      </c>
      <c r="Q34" s="84">
        <v>31</v>
      </c>
      <c r="R34"/>
      <c r="S34"/>
      <c r="T34"/>
    </row>
    <row r="35" spans="1:20" ht="15" x14ac:dyDescent="0.25">
      <c r="A35" s="6" t="s">
        <v>30</v>
      </c>
      <c r="B35" s="7">
        <v>1</v>
      </c>
      <c r="C35" s="8" t="s">
        <v>12</v>
      </c>
      <c r="D35" s="9">
        <v>7852.0003003373358</v>
      </c>
      <c r="E35" s="10">
        <v>0.01</v>
      </c>
      <c r="F35" s="8" t="s">
        <v>13</v>
      </c>
      <c r="G35" s="8">
        <v>55</v>
      </c>
      <c r="H35" s="11"/>
      <c r="P35" s="88">
        <v>27</v>
      </c>
      <c r="Q35" s="84">
        <v>32</v>
      </c>
      <c r="R35"/>
      <c r="S35"/>
      <c r="T35"/>
    </row>
    <row r="36" spans="1:20" ht="15" x14ac:dyDescent="0.25">
      <c r="A36" s="6" t="s">
        <v>18</v>
      </c>
      <c r="B36" s="7">
        <v>5</v>
      </c>
      <c r="C36" s="8" t="s">
        <v>2</v>
      </c>
      <c r="D36" s="9">
        <v>8337.7613151513651</v>
      </c>
      <c r="E36" s="10">
        <v>0.03</v>
      </c>
      <c r="F36" s="8" t="s">
        <v>15</v>
      </c>
      <c r="G36" s="8">
        <v>23</v>
      </c>
      <c r="H36" s="11"/>
      <c r="P36" s="88">
        <v>28</v>
      </c>
      <c r="Q36" s="84">
        <v>37</v>
      </c>
      <c r="R36"/>
      <c r="S36"/>
      <c r="T36"/>
    </row>
    <row r="37" spans="1:20" ht="15" x14ac:dyDescent="0.25">
      <c r="A37" s="6" t="s">
        <v>33</v>
      </c>
      <c r="B37" s="7">
        <v>2</v>
      </c>
      <c r="C37" s="8" t="s">
        <v>12</v>
      </c>
      <c r="D37" s="9">
        <v>7720.2062244898934</v>
      </c>
      <c r="E37" s="10">
        <v>0.01</v>
      </c>
      <c r="F37" s="8" t="s">
        <v>13</v>
      </c>
      <c r="G37" s="8">
        <v>31</v>
      </c>
      <c r="H37" s="11"/>
      <c r="P37" s="88">
        <v>29</v>
      </c>
      <c r="Q37" s="84">
        <v>44</v>
      </c>
      <c r="R37"/>
      <c r="S37"/>
      <c r="T37"/>
    </row>
    <row r="38" spans="1:20" ht="15" x14ac:dyDescent="0.25">
      <c r="A38" s="6" t="s">
        <v>22</v>
      </c>
      <c r="B38" s="7">
        <v>3</v>
      </c>
      <c r="C38" s="8" t="s">
        <v>12</v>
      </c>
      <c r="D38" s="9">
        <v>8136.1048978776853</v>
      </c>
      <c r="E38" s="10">
        <v>0.03</v>
      </c>
      <c r="F38" s="8" t="s">
        <v>13</v>
      </c>
      <c r="G38" s="8">
        <v>42</v>
      </c>
      <c r="H38" s="11"/>
      <c r="P38" s="88">
        <v>30</v>
      </c>
      <c r="Q38" s="84">
        <v>36</v>
      </c>
      <c r="R38"/>
      <c r="S38"/>
      <c r="T38"/>
    </row>
    <row r="39" spans="1:20" ht="15" x14ac:dyDescent="0.25">
      <c r="A39" s="6" t="s">
        <v>24</v>
      </c>
      <c r="B39" s="7">
        <v>5</v>
      </c>
      <c r="C39" s="8" t="s">
        <v>2</v>
      </c>
      <c r="D39" s="9">
        <v>8176.8</v>
      </c>
      <c r="E39" s="10">
        <v>0.01</v>
      </c>
      <c r="F39" s="8" t="s">
        <v>13</v>
      </c>
      <c r="G39" s="8">
        <v>38</v>
      </c>
      <c r="H39" s="11"/>
      <c r="P39" s="88">
        <v>31</v>
      </c>
      <c r="Q39" s="84">
        <v>34</v>
      </c>
      <c r="R39"/>
      <c r="S39"/>
      <c r="T39"/>
    </row>
    <row r="40" spans="1:20" ht="15" x14ac:dyDescent="0.25">
      <c r="A40" s="6" t="s">
        <v>32</v>
      </c>
      <c r="B40" s="7">
        <v>6</v>
      </c>
      <c r="C40" s="8" t="s">
        <v>2</v>
      </c>
      <c r="D40" s="9">
        <v>7734.8734124847624</v>
      </c>
      <c r="E40" s="10">
        <v>0</v>
      </c>
      <c r="F40" s="8" t="s">
        <v>15</v>
      </c>
      <c r="G40" s="8">
        <v>46</v>
      </c>
      <c r="H40" s="11"/>
      <c r="P40" s="88">
        <v>32</v>
      </c>
      <c r="Q40" s="84">
        <v>39</v>
      </c>
      <c r="R40"/>
    </row>
    <row r="41" spans="1:20" ht="15" x14ac:dyDescent="0.25">
      <c r="A41" s="6" t="s">
        <v>29</v>
      </c>
      <c r="B41" s="7">
        <v>6</v>
      </c>
      <c r="C41" s="8" t="s">
        <v>2</v>
      </c>
      <c r="D41" s="9">
        <v>7725.5225052735432</v>
      </c>
      <c r="E41" s="10">
        <v>0.02</v>
      </c>
      <c r="F41" s="8" t="s">
        <v>15</v>
      </c>
      <c r="G41" s="8">
        <v>40</v>
      </c>
      <c r="H41" s="11"/>
      <c r="P41" s="88">
        <v>33</v>
      </c>
      <c r="Q41" s="84">
        <v>39</v>
      </c>
      <c r="R41"/>
    </row>
    <row r="42" spans="1:20" ht="15" x14ac:dyDescent="0.25">
      <c r="A42" s="6" t="s">
        <v>30</v>
      </c>
      <c r="B42" s="7">
        <v>4</v>
      </c>
      <c r="C42" s="8" t="s">
        <v>12</v>
      </c>
      <c r="D42" s="9">
        <v>7820.9598336619501</v>
      </c>
      <c r="E42" s="10">
        <v>0.02</v>
      </c>
      <c r="F42" s="8" t="s">
        <v>15</v>
      </c>
      <c r="G42" s="8">
        <v>44</v>
      </c>
      <c r="H42" s="11"/>
      <c r="P42" s="88">
        <v>34</v>
      </c>
      <c r="Q42" s="84">
        <v>29</v>
      </c>
      <c r="R42"/>
    </row>
    <row r="43" spans="1:20" ht="15" x14ac:dyDescent="0.25">
      <c r="A43" s="6" t="s">
        <v>32</v>
      </c>
      <c r="B43" s="7">
        <v>8</v>
      </c>
      <c r="C43" s="8" t="s">
        <v>1</v>
      </c>
      <c r="D43" s="9">
        <v>7658.680194814674</v>
      </c>
      <c r="E43" s="10">
        <v>0</v>
      </c>
      <c r="F43" s="8" t="s">
        <v>15</v>
      </c>
      <c r="G43" s="8">
        <v>26</v>
      </c>
      <c r="H43" s="11"/>
      <c r="P43" s="88">
        <v>35</v>
      </c>
      <c r="Q43" s="84">
        <v>40</v>
      </c>
      <c r="R43"/>
    </row>
    <row r="44" spans="1:20" ht="15" x14ac:dyDescent="0.25">
      <c r="A44" s="6" t="s">
        <v>14</v>
      </c>
      <c r="B44" s="7">
        <v>9</v>
      </c>
      <c r="C44" s="8" t="s">
        <v>1</v>
      </c>
      <c r="D44" s="9">
        <v>7706.6535838663413</v>
      </c>
      <c r="E44" s="10">
        <v>0</v>
      </c>
      <c r="F44" s="8" t="s">
        <v>15</v>
      </c>
      <c r="G44" s="8">
        <v>39</v>
      </c>
      <c r="H44" s="11"/>
      <c r="P44" s="88">
        <v>36</v>
      </c>
      <c r="Q44" s="84">
        <v>27</v>
      </c>
      <c r="R44"/>
    </row>
    <row r="45" spans="1:20" ht="15" x14ac:dyDescent="0.25">
      <c r="A45" s="6" t="s">
        <v>32</v>
      </c>
      <c r="B45" s="7">
        <v>4</v>
      </c>
      <c r="C45" s="8" t="s">
        <v>12</v>
      </c>
      <c r="D45" s="9">
        <v>7709.7282275431235</v>
      </c>
      <c r="E45" s="10">
        <v>0.02</v>
      </c>
      <c r="F45" s="8" t="s">
        <v>15</v>
      </c>
      <c r="G45" s="8">
        <v>40</v>
      </c>
      <c r="H45" s="11"/>
      <c r="P45" s="88">
        <v>37</v>
      </c>
      <c r="Q45" s="84">
        <v>43</v>
      </c>
      <c r="R45"/>
    </row>
    <row r="46" spans="1:20" ht="15" x14ac:dyDescent="0.25">
      <c r="A46" s="6" t="s">
        <v>20</v>
      </c>
      <c r="B46" s="7">
        <v>9</v>
      </c>
      <c r="C46" s="8" t="s">
        <v>1</v>
      </c>
      <c r="D46" s="9">
        <v>7961.4490058320416</v>
      </c>
      <c r="E46" s="10">
        <v>0</v>
      </c>
      <c r="F46" s="8" t="s">
        <v>15</v>
      </c>
      <c r="G46" s="8">
        <v>42</v>
      </c>
      <c r="H46" s="11"/>
      <c r="P46" s="88">
        <v>38</v>
      </c>
      <c r="Q46" s="84">
        <v>38</v>
      </c>
    </row>
    <row r="47" spans="1:20" ht="15" x14ac:dyDescent="0.25">
      <c r="A47" s="6" t="s">
        <v>20</v>
      </c>
      <c r="B47" s="7">
        <v>6</v>
      </c>
      <c r="C47" s="8" t="s">
        <v>2</v>
      </c>
      <c r="D47" s="9">
        <v>7723.6290312056963</v>
      </c>
      <c r="E47" s="10">
        <v>0.03</v>
      </c>
      <c r="F47" s="8" t="s">
        <v>13</v>
      </c>
      <c r="G47" s="8">
        <v>54</v>
      </c>
      <c r="H47" s="11"/>
      <c r="P47" s="88">
        <v>39</v>
      </c>
      <c r="Q47" s="84">
        <v>40</v>
      </c>
    </row>
    <row r="48" spans="1:20" ht="15" x14ac:dyDescent="0.25">
      <c r="A48" s="6" t="s">
        <v>22</v>
      </c>
      <c r="B48" s="7">
        <v>7</v>
      </c>
      <c r="C48" s="8" t="s">
        <v>1</v>
      </c>
      <c r="D48" s="9">
        <v>7603.3093319282079</v>
      </c>
      <c r="E48" s="10">
        <v>0.02</v>
      </c>
      <c r="F48" s="8" t="s">
        <v>15</v>
      </c>
      <c r="G48" s="8">
        <v>49</v>
      </c>
      <c r="H48" s="11"/>
      <c r="P48" s="88">
        <v>40</v>
      </c>
      <c r="Q48" s="84">
        <v>44</v>
      </c>
    </row>
    <row r="49" spans="1:17" ht="15" x14ac:dyDescent="0.25">
      <c r="A49" s="6" t="s">
        <v>32</v>
      </c>
      <c r="B49" s="7">
        <v>9</v>
      </c>
      <c r="C49" s="8" t="s">
        <v>1</v>
      </c>
      <c r="D49" s="9">
        <v>7794.0814346116576</v>
      </c>
      <c r="E49" s="10">
        <v>0.02</v>
      </c>
      <c r="F49" s="8" t="s">
        <v>15</v>
      </c>
      <c r="G49" s="8">
        <v>26</v>
      </c>
      <c r="H49" s="11"/>
      <c r="P49" s="88">
        <v>41</v>
      </c>
      <c r="Q49" s="84">
        <v>45</v>
      </c>
    </row>
    <row r="50" spans="1:17" ht="15" x14ac:dyDescent="0.25">
      <c r="A50" s="6" t="s">
        <v>33</v>
      </c>
      <c r="B50" s="7">
        <v>7</v>
      </c>
      <c r="C50" s="8" t="s">
        <v>1</v>
      </c>
      <c r="D50" s="9">
        <v>8219.0624888826824</v>
      </c>
      <c r="E50" s="10">
        <v>0</v>
      </c>
      <c r="F50" s="8" t="s">
        <v>15</v>
      </c>
      <c r="G50" s="8">
        <v>21</v>
      </c>
      <c r="H50" s="11"/>
      <c r="P50" s="88">
        <v>42</v>
      </c>
      <c r="Q50" s="84">
        <v>57</v>
      </c>
    </row>
    <row r="51" spans="1:17" ht="15" x14ac:dyDescent="0.25">
      <c r="A51" s="6" t="s">
        <v>11</v>
      </c>
      <c r="B51" s="7">
        <v>9</v>
      </c>
      <c r="C51" s="8" t="s">
        <v>1</v>
      </c>
      <c r="D51" s="9">
        <v>7642.6805543104638</v>
      </c>
      <c r="E51" s="10">
        <v>0.03</v>
      </c>
      <c r="F51" s="8" t="s">
        <v>13</v>
      </c>
      <c r="G51" s="8">
        <v>63</v>
      </c>
      <c r="H51" s="11"/>
      <c r="P51" s="88">
        <v>43</v>
      </c>
      <c r="Q51" s="84">
        <v>45</v>
      </c>
    </row>
    <row r="52" spans="1:17" ht="15" x14ac:dyDescent="0.25">
      <c r="A52" s="6" t="s">
        <v>24</v>
      </c>
      <c r="B52" s="7">
        <v>6</v>
      </c>
      <c r="C52" s="8" t="s">
        <v>2</v>
      </c>
      <c r="D52" s="9">
        <v>7508.8401958012855</v>
      </c>
      <c r="E52" s="10">
        <v>0</v>
      </c>
      <c r="F52" s="8" t="s">
        <v>15</v>
      </c>
      <c r="G52" s="8">
        <v>44</v>
      </c>
      <c r="H52" s="11"/>
      <c r="P52" s="88">
        <v>44</v>
      </c>
      <c r="Q52" s="84">
        <v>34</v>
      </c>
    </row>
    <row r="53" spans="1:17" ht="15" x14ac:dyDescent="0.25">
      <c r="A53" s="6" t="s">
        <v>18</v>
      </c>
      <c r="B53" s="7">
        <v>3</v>
      </c>
      <c r="C53" s="8" t="s">
        <v>12</v>
      </c>
      <c r="D53" s="9">
        <v>7967.0432595514831</v>
      </c>
      <c r="E53" s="10">
        <v>0</v>
      </c>
      <c r="F53" s="8" t="s">
        <v>13</v>
      </c>
      <c r="G53" s="8">
        <v>56</v>
      </c>
      <c r="H53" s="11"/>
      <c r="P53" s="88">
        <v>45</v>
      </c>
      <c r="Q53" s="84">
        <v>49</v>
      </c>
    </row>
    <row r="54" spans="1:17" ht="15" x14ac:dyDescent="0.25">
      <c r="A54" s="6" t="s">
        <v>14</v>
      </c>
      <c r="B54" s="7">
        <v>1</v>
      </c>
      <c r="C54" s="8" t="s">
        <v>12</v>
      </c>
      <c r="D54" s="9">
        <v>7715.7907733361117</v>
      </c>
      <c r="E54" s="10">
        <v>0.03</v>
      </c>
      <c r="F54" s="8" t="s">
        <v>15</v>
      </c>
      <c r="G54" s="8">
        <v>26</v>
      </c>
      <c r="H54" s="11"/>
      <c r="P54" s="88">
        <v>46</v>
      </c>
      <c r="Q54" s="84">
        <v>51</v>
      </c>
    </row>
    <row r="55" spans="1:17" ht="15" x14ac:dyDescent="0.25">
      <c r="A55" s="6" t="s">
        <v>30</v>
      </c>
      <c r="B55" s="7">
        <v>2</v>
      </c>
      <c r="C55" s="8" t="s">
        <v>12</v>
      </c>
      <c r="D55" s="9">
        <v>7516.8665167591826</v>
      </c>
      <c r="E55" s="10">
        <v>0.02</v>
      </c>
      <c r="F55" s="8" t="s">
        <v>15</v>
      </c>
      <c r="G55" s="8">
        <v>28</v>
      </c>
      <c r="H55" s="11"/>
      <c r="P55" s="88">
        <v>47</v>
      </c>
      <c r="Q55" s="84">
        <v>29</v>
      </c>
    </row>
    <row r="56" spans="1:17" ht="15" x14ac:dyDescent="0.25">
      <c r="A56" s="6" t="s">
        <v>28</v>
      </c>
      <c r="B56" s="7">
        <v>8</v>
      </c>
      <c r="C56" s="8" t="s">
        <v>1</v>
      </c>
      <c r="D56" s="9">
        <v>7848.0849526767361</v>
      </c>
      <c r="E56" s="10">
        <v>0.01</v>
      </c>
      <c r="F56" s="8" t="s">
        <v>15</v>
      </c>
      <c r="G56" s="8">
        <v>21</v>
      </c>
      <c r="H56" s="11"/>
      <c r="P56" s="88">
        <v>48</v>
      </c>
      <c r="Q56" s="84">
        <v>42</v>
      </c>
    </row>
    <row r="57" spans="1:17" ht="15" x14ac:dyDescent="0.25">
      <c r="A57" s="6" t="s">
        <v>20</v>
      </c>
      <c r="B57" s="7">
        <v>6</v>
      </c>
      <c r="C57" s="8" t="s">
        <v>2</v>
      </c>
      <c r="D57" s="9">
        <v>7983.8584265238933</v>
      </c>
      <c r="E57" s="10">
        <v>0.03</v>
      </c>
      <c r="F57" s="8" t="s">
        <v>15</v>
      </c>
      <c r="G57" s="8">
        <v>40</v>
      </c>
      <c r="H57" s="11"/>
      <c r="P57" s="88">
        <v>49</v>
      </c>
      <c r="Q57" s="84">
        <v>24</v>
      </c>
    </row>
    <row r="58" spans="1:17" ht="15" x14ac:dyDescent="0.25">
      <c r="A58" s="6" t="s">
        <v>33</v>
      </c>
      <c r="B58" s="7">
        <v>7</v>
      </c>
      <c r="C58" s="8" t="s">
        <v>1</v>
      </c>
      <c r="D58" s="9">
        <v>7517.4703671024599</v>
      </c>
      <c r="E58" s="10">
        <v>0.01</v>
      </c>
      <c r="F58" s="8" t="s">
        <v>15</v>
      </c>
      <c r="G58" s="8">
        <v>23</v>
      </c>
      <c r="H58" s="11"/>
      <c r="P58" s="88">
        <v>50</v>
      </c>
      <c r="Q58" s="84">
        <v>49</v>
      </c>
    </row>
    <row r="59" spans="1:17" ht="15" x14ac:dyDescent="0.25">
      <c r="A59" s="6" t="s">
        <v>31</v>
      </c>
      <c r="B59" s="7">
        <v>3</v>
      </c>
      <c r="C59" s="8" t="s">
        <v>12</v>
      </c>
      <c r="D59" s="9">
        <v>7551.8635923180045</v>
      </c>
      <c r="E59" s="10">
        <v>0.01</v>
      </c>
      <c r="F59" s="8" t="s">
        <v>15</v>
      </c>
      <c r="G59" s="8">
        <v>41</v>
      </c>
      <c r="H59" s="11"/>
      <c r="P59" s="88">
        <v>51</v>
      </c>
      <c r="Q59" s="84">
        <v>-4</v>
      </c>
    </row>
    <row r="60" spans="1:17" ht="15" x14ac:dyDescent="0.25">
      <c r="A60" s="6" t="s">
        <v>22</v>
      </c>
      <c r="B60" s="7">
        <v>5</v>
      </c>
      <c r="C60" s="8" t="s">
        <v>2</v>
      </c>
      <c r="D60" s="9">
        <v>8148.2041287447373</v>
      </c>
      <c r="E60" s="10">
        <v>0.02</v>
      </c>
      <c r="F60" s="8" t="s">
        <v>13</v>
      </c>
      <c r="G60" s="8">
        <v>39</v>
      </c>
      <c r="H60" s="11"/>
      <c r="P60" s="88">
        <v>52</v>
      </c>
      <c r="Q60" s="84">
        <v>-1</v>
      </c>
    </row>
    <row r="61" spans="1:17" ht="15" x14ac:dyDescent="0.25">
      <c r="A61" s="6" t="s">
        <v>32</v>
      </c>
      <c r="B61" s="7">
        <v>7</v>
      </c>
      <c r="C61" s="8" t="s">
        <v>1</v>
      </c>
      <c r="D61" s="9">
        <v>7865.7972407074021</v>
      </c>
      <c r="E61" s="10">
        <v>0.01</v>
      </c>
      <c r="F61" s="8" t="s">
        <v>15</v>
      </c>
      <c r="G61" s="8">
        <v>46</v>
      </c>
      <c r="H61" s="11"/>
      <c r="P61" s="88">
        <v>53</v>
      </c>
      <c r="Q61" s="84">
        <v>3</v>
      </c>
    </row>
    <row r="62" spans="1:17" ht="15" x14ac:dyDescent="0.25">
      <c r="A62" s="6" t="s">
        <v>29</v>
      </c>
      <c r="B62" s="7">
        <v>5</v>
      </c>
      <c r="C62" s="8" t="s">
        <v>2</v>
      </c>
      <c r="D62" s="9">
        <v>7798.7143801963748</v>
      </c>
      <c r="E62" s="10">
        <v>0</v>
      </c>
      <c r="F62" s="8" t="s">
        <v>13</v>
      </c>
      <c r="G62" s="8">
        <v>54</v>
      </c>
      <c r="H62" s="11"/>
      <c r="P62" s="88">
        <v>54</v>
      </c>
      <c r="Q62" s="84">
        <v>3</v>
      </c>
    </row>
    <row r="63" spans="1:17" ht="15" x14ac:dyDescent="0.25">
      <c r="A63" s="6" t="s">
        <v>18</v>
      </c>
      <c r="B63" s="7">
        <v>7</v>
      </c>
      <c r="C63" s="8" t="s">
        <v>1</v>
      </c>
      <c r="D63" s="9">
        <v>7534.3711355357163</v>
      </c>
      <c r="E63" s="10">
        <v>0.01</v>
      </c>
      <c r="F63" s="8" t="s">
        <v>13</v>
      </c>
      <c r="G63" s="8">
        <v>44</v>
      </c>
      <c r="H63" s="11"/>
      <c r="P63" s="88">
        <v>55</v>
      </c>
      <c r="Q63" s="84">
        <v>3</v>
      </c>
    </row>
    <row r="64" spans="1:17" ht="15" x14ac:dyDescent="0.25">
      <c r="A64" s="6" t="s">
        <v>20</v>
      </c>
      <c r="B64" s="7">
        <v>3</v>
      </c>
      <c r="C64" s="8" t="s">
        <v>12</v>
      </c>
      <c r="D64" s="9">
        <v>7652.0799985410804</v>
      </c>
      <c r="E64" s="10">
        <v>0.02</v>
      </c>
      <c r="F64" s="8" t="s">
        <v>13</v>
      </c>
      <c r="G64" s="8">
        <v>26</v>
      </c>
      <c r="H64" s="11"/>
      <c r="P64" s="88">
        <v>56</v>
      </c>
      <c r="Q64" s="84">
        <v>1</v>
      </c>
    </row>
    <row r="65" spans="1:17" ht="15" x14ac:dyDescent="0.25">
      <c r="A65" s="6" t="s">
        <v>22</v>
      </c>
      <c r="B65" s="7">
        <v>9</v>
      </c>
      <c r="C65" s="8" t="s">
        <v>1</v>
      </c>
      <c r="D65" s="9">
        <v>7518.4135828942499</v>
      </c>
      <c r="E65" s="10">
        <v>0.02</v>
      </c>
      <c r="F65" s="8" t="s">
        <v>15</v>
      </c>
      <c r="G65" s="8">
        <v>29</v>
      </c>
      <c r="H65" s="11"/>
      <c r="P65" s="88">
        <v>57</v>
      </c>
      <c r="Q65" s="84">
        <v>1</v>
      </c>
    </row>
    <row r="66" spans="1:17" ht="15" x14ac:dyDescent="0.25">
      <c r="A66" s="6" t="s">
        <v>11</v>
      </c>
      <c r="B66" s="7">
        <v>6</v>
      </c>
      <c r="C66" s="8" t="s">
        <v>2</v>
      </c>
      <c r="D66" s="9">
        <v>7583.0946221097247</v>
      </c>
      <c r="E66" s="10">
        <v>0.01</v>
      </c>
      <c r="F66" s="8" t="s">
        <v>13</v>
      </c>
      <c r="G66" s="8">
        <v>25</v>
      </c>
      <c r="H66" s="11"/>
      <c r="P66" s="88">
        <v>58</v>
      </c>
      <c r="Q66" s="84">
        <v>3</v>
      </c>
    </row>
    <row r="67" spans="1:17" ht="15" x14ac:dyDescent="0.25">
      <c r="A67" s="6" t="s">
        <v>24</v>
      </c>
      <c r="B67" s="7">
        <v>2</v>
      </c>
      <c r="C67" s="8" t="s">
        <v>12</v>
      </c>
      <c r="D67" s="9">
        <v>7934.1323065241068</v>
      </c>
      <c r="E67" s="10">
        <v>0.01</v>
      </c>
      <c r="F67" s="8" t="s">
        <v>15</v>
      </c>
      <c r="G67" s="8">
        <v>28</v>
      </c>
      <c r="H67" s="11"/>
      <c r="P67" s="88">
        <v>59</v>
      </c>
      <c r="Q67" s="84">
        <v>1</v>
      </c>
    </row>
    <row r="68" spans="1:17" ht="15" x14ac:dyDescent="0.25">
      <c r="A68" s="6" t="s">
        <v>14</v>
      </c>
      <c r="B68" s="7">
        <v>6</v>
      </c>
      <c r="C68" s="8" t="s">
        <v>2</v>
      </c>
      <c r="D68" s="9">
        <v>7846.1215977723623</v>
      </c>
      <c r="E68" s="10">
        <v>0.03</v>
      </c>
      <c r="F68" s="8" t="s">
        <v>15</v>
      </c>
      <c r="G68" s="8">
        <v>41</v>
      </c>
      <c r="H68" s="11"/>
      <c r="P68" s="88">
        <v>60</v>
      </c>
      <c r="Q68" s="84">
        <v>2</v>
      </c>
    </row>
    <row r="69" spans="1:17" ht="15" x14ac:dyDescent="0.25">
      <c r="A69" s="6" t="s">
        <v>22</v>
      </c>
      <c r="B69" s="7">
        <v>2</v>
      </c>
      <c r="C69" s="8" t="s">
        <v>12</v>
      </c>
      <c r="D69" s="9">
        <v>7776.5129526011242</v>
      </c>
      <c r="E69" s="10">
        <v>0.02</v>
      </c>
      <c r="F69" s="8" t="s">
        <v>13</v>
      </c>
      <c r="G69" s="8">
        <v>46</v>
      </c>
      <c r="H69" s="11"/>
      <c r="P69" s="88">
        <v>61</v>
      </c>
      <c r="Q69" s="84">
        <v>-1</v>
      </c>
    </row>
    <row r="70" spans="1:17" ht="15" x14ac:dyDescent="0.25">
      <c r="A70" s="6" t="s">
        <v>28</v>
      </c>
      <c r="B70" s="7">
        <v>7</v>
      </c>
      <c r="C70" s="8" t="s">
        <v>1</v>
      </c>
      <c r="D70" s="9">
        <v>8137.8782399400552</v>
      </c>
      <c r="E70" s="10">
        <v>0.03</v>
      </c>
      <c r="F70" s="8" t="s">
        <v>13</v>
      </c>
      <c r="G70" s="8">
        <v>40</v>
      </c>
      <c r="H70" s="11"/>
      <c r="P70" s="88">
        <v>62</v>
      </c>
      <c r="Q70" s="84">
        <v>0</v>
      </c>
    </row>
    <row r="71" spans="1:17" ht="15" x14ac:dyDescent="0.25">
      <c r="A71" s="6" t="s">
        <v>30</v>
      </c>
      <c r="B71" s="7">
        <v>9</v>
      </c>
      <c r="C71" s="8" t="s">
        <v>1</v>
      </c>
      <c r="D71" s="9">
        <v>7726.4168014139932</v>
      </c>
      <c r="E71" s="10">
        <v>0</v>
      </c>
      <c r="F71" s="8" t="s">
        <v>15</v>
      </c>
      <c r="G71" s="8">
        <v>45</v>
      </c>
      <c r="H71" s="11"/>
      <c r="P71" s="88">
        <v>63</v>
      </c>
      <c r="Q71" s="84">
        <v>0</v>
      </c>
    </row>
    <row r="72" spans="1:17" ht="15" x14ac:dyDescent="0.25">
      <c r="A72" s="6" t="s">
        <v>32</v>
      </c>
      <c r="B72" s="7">
        <v>7</v>
      </c>
      <c r="C72" s="8" t="s">
        <v>1</v>
      </c>
      <c r="D72" s="9">
        <v>7513.6285897424386</v>
      </c>
      <c r="E72" s="10">
        <v>0</v>
      </c>
      <c r="F72" s="8" t="s">
        <v>13</v>
      </c>
      <c r="G72" s="8">
        <v>42</v>
      </c>
      <c r="H72" s="11"/>
      <c r="P72" s="88">
        <v>64</v>
      </c>
      <c r="Q72" s="84">
        <v>9</v>
      </c>
    </row>
    <row r="73" spans="1:17" ht="15" x14ac:dyDescent="0.25">
      <c r="A73" s="6" t="s">
        <v>18</v>
      </c>
      <c r="B73" s="7">
        <v>5</v>
      </c>
      <c r="C73" s="8" t="s">
        <v>2</v>
      </c>
      <c r="D73" s="9">
        <v>8013.8103984115969</v>
      </c>
      <c r="E73" s="10">
        <v>0.02</v>
      </c>
      <c r="F73" s="8" t="s">
        <v>15</v>
      </c>
      <c r="G73" s="8">
        <v>34</v>
      </c>
      <c r="H73" s="11"/>
      <c r="P73" s="88">
        <v>65</v>
      </c>
      <c r="Q73" s="84">
        <v>5</v>
      </c>
    </row>
    <row r="74" spans="1:17" ht="15" x14ac:dyDescent="0.25">
      <c r="A74" s="6" t="s">
        <v>33</v>
      </c>
      <c r="B74" s="7">
        <v>6</v>
      </c>
      <c r="C74" s="8" t="s">
        <v>2</v>
      </c>
      <c r="D74" s="9">
        <v>7936.4883270744212</v>
      </c>
      <c r="E74" s="10">
        <v>0.01</v>
      </c>
      <c r="F74" s="8" t="s">
        <v>15</v>
      </c>
      <c r="G74" s="8">
        <v>38</v>
      </c>
      <c r="H74" s="11"/>
      <c r="P74" s="88" t="s">
        <v>167</v>
      </c>
      <c r="Q74" s="84"/>
    </row>
    <row r="75" spans="1:17" ht="15" x14ac:dyDescent="0.25">
      <c r="A75" s="6" t="s">
        <v>30</v>
      </c>
      <c r="B75" s="7">
        <v>3</v>
      </c>
      <c r="C75" s="8" t="s">
        <v>12</v>
      </c>
      <c r="D75" s="9">
        <v>7510.2612233646914</v>
      </c>
      <c r="E75" s="10">
        <v>0.03</v>
      </c>
      <c r="F75" s="8" t="s">
        <v>15</v>
      </c>
      <c r="G75" s="8">
        <v>46</v>
      </c>
      <c r="H75" s="11"/>
      <c r="P75"/>
    </row>
    <row r="76" spans="1:17" ht="15" x14ac:dyDescent="0.25">
      <c r="A76" s="6" t="s">
        <v>11</v>
      </c>
      <c r="B76" s="7">
        <v>9</v>
      </c>
      <c r="C76" s="8" t="s">
        <v>1</v>
      </c>
      <c r="D76" s="9">
        <v>8089.1433746897519</v>
      </c>
      <c r="E76" s="10">
        <v>0.01</v>
      </c>
      <c r="F76" s="8" t="s">
        <v>13</v>
      </c>
      <c r="G76" s="8">
        <v>65</v>
      </c>
      <c r="H76" s="11"/>
      <c r="P76"/>
    </row>
    <row r="77" spans="1:17" ht="15" x14ac:dyDescent="0.25">
      <c r="A77" s="6" t="s">
        <v>29</v>
      </c>
      <c r="B77" s="7">
        <v>8</v>
      </c>
      <c r="C77" s="8" t="s">
        <v>1</v>
      </c>
      <c r="D77" s="9">
        <v>7598.433298309742</v>
      </c>
      <c r="E77" s="10">
        <v>0</v>
      </c>
      <c r="F77" s="8" t="s">
        <v>15</v>
      </c>
      <c r="G77" s="8">
        <v>32</v>
      </c>
      <c r="H77" s="11"/>
      <c r="P77"/>
    </row>
    <row r="78" spans="1:17" ht="15" x14ac:dyDescent="0.25">
      <c r="A78" s="6" t="s">
        <v>14</v>
      </c>
      <c r="B78" s="7">
        <v>7</v>
      </c>
      <c r="C78" s="8" t="s">
        <v>1</v>
      </c>
      <c r="D78" s="9">
        <v>8127.985322245554</v>
      </c>
      <c r="E78" s="10">
        <v>0</v>
      </c>
      <c r="F78" s="8" t="s">
        <v>15</v>
      </c>
      <c r="G78" s="8">
        <v>36</v>
      </c>
      <c r="H78" s="11"/>
      <c r="P78"/>
    </row>
    <row r="79" spans="1:17" ht="15" x14ac:dyDescent="0.25">
      <c r="A79" s="6" t="s">
        <v>20</v>
      </c>
      <c r="B79" s="7">
        <v>5</v>
      </c>
      <c r="C79" s="8" t="s">
        <v>2</v>
      </c>
      <c r="D79" s="9">
        <v>7793.6563658427758</v>
      </c>
      <c r="E79" s="10">
        <v>0.01</v>
      </c>
      <c r="F79" s="8" t="s">
        <v>15</v>
      </c>
      <c r="G79" s="8">
        <v>35</v>
      </c>
      <c r="H79" s="11"/>
      <c r="P79"/>
    </row>
    <row r="80" spans="1:17" ht="15" x14ac:dyDescent="0.25">
      <c r="A80" s="6" t="s">
        <v>22</v>
      </c>
      <c r="B80" s="7">
        <v>5</v>
      </c>
      <c r="C80" s="8" t="s">
        <v>2</v>
      </c>
      <c r="D80" s="9">
        <v>8103.1658955132889</v>
      </c>
      <c r="E80" s="10">
        <v>0.03</v>
      </c>
      <c r="F80" s="8" t="s">
        <v>15</v>
      </c>
      <c r="G80" s="8">
        <v>30</v>
      </c>
      <c r="H80" s="11"/>
      <c r="P80"/>
    </row>
    <row r="81" spans="1:16" ht="15" x14ac:dyDescent="0.25">
      <c r="A81" s="6" t="s">
        <v>33</v>
      </c>
      <c r="B81" s="7">
        <v>4</v>
      </c>
      <c r="C81" s="8" t="s">
        <v>12</v>
      </c>
      <c r="D81" s="9">
        <v>7835.6679459313773</v>
      </c>
      <c r="E81" s="10">
        <v>0.02</v>
      </c>
      <c r="F81" s="8" t="s">
        <v>15</v>
      </c>
      <c r="G81" s="8">
        <v>29</v>
      </c>
      <c r="H81" s="11"/>
      <c r="P81"/>
    </row>
    <row r="82" spans="1:16" ht="15" x14ac:dyDescent="0.25">
      <c r="A82" s="6" t="s">
        <v>30</v>
      </c>
      <c r="B82" s="7">
        <v>8</v>
      </c>
      <c r="C82" s="8" t="s">
        <v>1</v>
      </c>
      <c r="D82" s="9">
        <v>7546.5750269697355</v>
      </c>
      <c r="E82" s="10">
        <v>0.01</v>
      </c>
      <c r="F82" s="8" t="s">
        <v>15</v>
      </c>
      <c r="G82" s="8">
        <v>33</v>
      </c>
      <c r="H82" s="11"/>
      <c r="P82"/>
    </row>
    <row r="83" spans="1:16" ht="15" x14ac:dyDescent="0.25">
      <c r="A83" s="6" t="s">
        <v>20</v>
      </c>
      <c r="B83" s="7">
        <v>8</v>
      </c>
      <c r="C83" s="8" t="s">
        <v>1</v>
      </c>
      <c r="D83" s="9">
        <v>8018.4490383854927</v>
      </c>
      <c r="E83" s="10">
        <v>0</v>
      </c>
      <c r="F83" s="8" t="s">
        <v>15</v>
      </c>
      <c r="G83" s="8">
        <v>53</v>
      </c>
      <c r="H83" s="11"/>
      <c r="P83"/>
    </row>
    <row r="84" spans="1:16" ht="15" x14ac:dyDescent="0.25">
      <c r="A84" s="6" t="s">
        <v>28</v>
      </c>
      <c r="B84" s="7">
        <v>6</v>
      </c>
      <c r="C84" s="8" t="s">
        <v>2</v>
      </c>
      <c r="D84" s="9">
        <v>8087.7850629790419</v>
      </c>
      <c r="E84" s="10">
        <v>0.01</v>
      </c>
      <c r="F84" s="8" t="s">
        <v>15</v>
      </c>
      <c r="G84" s="8">
        <v>25</v>
      </c>
      <c r="H84" s="11"/>
      <c r="P84"/>
    </row>
    <row r="85" spans="1:16" ht="15" x14ac:dyDescent="0.25">
      <c r="A85" s="6" t="s">
        <v>28</v>
      </c>
      <c r="B85" s="7">
        <v>5</v>
      </c>
      <c r="C85" s="8" t="s">
        <v>2</v>
      </c>
      <c r="D85" s="9">
        <v>7977.6319438173232</v>
      </c>
      <c r="E85" s="10">
        <v>0.03</v>
      </c>
      <c r="F85" s="8" t="s">
        <v>15</v>
      </c>
      <c r="G85" s="8">
        <v>50</v>
      </c>
      <c r="H85" s="11"/>
      <c r="P85"/>
    </row>
    <row r="86" spans="1:16" ht="15" x14ac:dyDescent="0.25">
      <c r="A86" s="6" t="s">
        <v>29</v>
      </c>
      <c r="B86" s="7">
        <v>6</v>
      </c>
      <c r="C86" s="8" t="s">
        <v>2</v>
      </c>
      <c r="D86" s="9">
        <v>7667.0591853699352</v>
      </c>
      <c r="E86" s="10">
        <v>0.01</v>
      </c>
      <c r="F86" s="8" t="s">
        <v>15</v>
      </c>
      <c r="G86" s="8">
        <v>30</v>
      </c>
      <c r="H86" s="11"/>
      <c r="P86"/>
    </row>
    <row r="87" spans="1:16" ht="15" x14ac:dyDescent="0.25">
      <c r="A87" s="6" t="s">
        <v>18</v>
      </c>
      <c r="B87" s="7">
        <v>3</v>
      </c>
      <c r="C87" s="8" t="s">
        <v>12</v>
      </c>
      <c r="D87" s="9">
        <v>8172.1170468119271</v>
      </c>
      <c r="E87" s="10">
        <v>0.02</v>
      </c>
      <c r="F87" s="8" t="s">
        <v>13</v>
      </c>
      <c r="G87" s="8">
        <v>58</v>
      </c>
      <c r="H87" s="11"/>
      <c r="P87"/>
    </row>
    <row r="88" spans="1:16" ht="15" x14ac:dyDescent="0.25">
      <c r="A88" s="6" t="s">
        <v>18</v>
      </c>
      <c r="B88" s="7">
        <v>3</v>
      </c>
      <c r="C88" s="8" t="s">
        <v>12</v>
      </c>
      <c r="D88" s="9">
        <v>8224.7006201487238</v>
      </c>
      <c r="E88" s="10">
        <v>0</v>
      </c>
      <c r="F88" s="8" t="s">
        <v>13</v>
      </c>
      <c r="G88" s="8">
        <v>45</v>
      </c>
      <c r="H88" s="11"/>
      <c r="P88"/>
    </row>
    <row r="89" spans="1:16" ht="15" x14ac:dyDescent="0.25">
      <c r="A89" s="6" t="s">
        <v>18</v>
      </c>
      <c r="B89" s="7">
        <v>2</v>
      </c>
      <c r="C89" s="8" t="s">
        <v>12</v>
      </c>
      <c r="D89" s="9">
        <v>7868.7955438381414</v>
      </c>
      <c r="E89" s="10">
        <v>0.02</v>
      </c>
      <c r="F89" s="8" t="s">
        <v>15</v>
      </c>
      <c r="G89" s="8">
        <v>50</v>
      </c>
      <c r="H89" s="11"/>
      <c r="P89"/>
    </row>
    <row r="90" spans="1:16" ht="15" x14ac:dyDescent="0.25">
      <c r="A90" s="6" t="s">
        <v>33</v>
      </c>
      <c r="B90" s="7">
        <v>1</v>
      </c>
      <c r="C90" s="8" t="s">
        <v>12</v>
      </c>
      <c r="D90" s="9">
        <v>8151.8917550846709</v>
      </c>
      <c r="E90" s="10">
        <v>0</v>
      </c>
      <c r="F90" s="8" t="s">
        <v>15</v>
      </c>
      <c r="G90" s="8">
        <v>39</v>
      </c>
      <c r="H90" s="11"/>
      <c r="P90"/>
    </row>
    <row r="91" spans="1:16" ht="15" x14ac:dyDescent="0.25">
      <c r="A91" s="6" t="s">
        <v>33</v>
      </c>
      <c r="B91" s="7">
        <v>1</v>
      </c>
      <c r="C91" s="8" t="s">
        <v>12</v>
      </c>
      <c r="D91" s="9">
        <v>7747.9798063794715</v>
      </c>
      <c r="E91" s="10">
        <v>0.02</v>
      </c>
      <c r="F91" s="8" t="s">
        <v>15</v>
      </c>
      <c r="G91" s="8">
        <v>48</v>
      </c>
      <c r="H91" s="11"/>
      <c r="P91"/>
    </row>
    <row r="92" spans="1:16" ht="15" x14ac:dyDescent="0.25">
      <c r="A92" s="6" t="s">
        <v>20</v>
      </c>
      <c r="B92" s="7">
        <v>9</v>
      </c>
      <c r="C92" s="8" t="s">
        <v>1</v>
      </c>
      <c r="D92" s="9">
        <v>8175.0353012558116</v>
      </c>
      <c r="E92" s="10">
        <v>0</v>
      </c>
      <c r="F92" s="8" t="s">
        <v>15</v>
      </c>
      <c r="G92" s="8">
        <v>25</v>
      </c>
      <c r="H92" s="11"/>
      <c r="P92"/>
    </row>
    <row r="93" spans="1:16" ht="15" x14ac:dyDescent="0.25">
      <c r="A93" s="6" t="s">
        <v>11</v>
      </c>
      <c r="B93" s="7">
        <v>5</v>
      </c>
      <c r="C93" s="8" t="s">
        <v>2</v>
      </c>
      <c r="D93" s="9">
        <v>8214.0780249038835</v>
      </c>
      <c r="E93" s="10">
        <v>0.02</v>
      </c>
      <c r="F93" s="8" t="s">
        <v>13</v>
      </c>
      <c r="G93" s="8">
        <v>50</v>
      </c>
      <c r="H93" s="11"/>
      <c r="P93"/>
    </row>
    <row r="94" spans="1:16" ht="15" x14ac:dyDescent="0.25">
      <c r="A94" s="6" t="s">
        <v>20</v>
      </c>
      <c r="B94" s="7">
        <v>1</v>
      </c>
      <c r="C94" s="8" t="s">
        <v>12</v>
      </c>
      <c r="D94" s="9">
        <v>7564.2974984766897</v>
      </c>
      <c r="E94" s="10">
        <v>0.02</v>
      </c>
      <c r="F94" s="8" t="s">
        <v>15</v>
      </c>
      <c r="G94" s="8">
        <v>45</v>
      </c>
      <c r="H94" s="11"/>
      <c r="P94"/>
    </row>
    <row r="95" spans="1:16" ht="15" x14ac:dyDescent="0.25">
      <c r="A95" s="6" t="s">
        <v>18</v>
      </c>
      <c r="B95" s="7">
        <v>1</v>
      </c>
      <c r="C95" s="8" t="s">
        <v>12</v>
      </c>
      <c r="D95" s="9">
        <v>7838.2810592311944</v>
      </c>
      <c r="E95" s="10">
        <v>0.03</v>
      </c>
      <c r="F95" s="8" t="s">
        <v>15</v>
      </c>
      <c r="G95" s="8">
        <v>42</v>
      </c>
      <c r="H95" s="11"/>
      <c r="P95"/>
    </row>
    <row r="96" spans="1:16" ht="15" x14ac:dyDescent="0.25">
      <c r="A96" s="6" t="s">
        <v>28</v>
      </c>
      <c r="B96" s="7">
        <v>1</v>
      </c>
      <c r="C96" s="8" t="s">
        <v>12</v>
      </c>
      <c r="D96" s="9">
        <v>7636.8132967603469</v>
      </c>
      <c r="E96" s="10">
        <v>0.02</v>
      </c>
      <c r="F96" s="8" t="s">
        <v>13</v>
      </c>
      <c r="G96" s="8">
        <v>38</v>
      </c>
      <c r="H96" s="11"/>
      <c r="P96"/>
    </row>
    <row r="97" spans="1:16" ht="15" x14ac:dyDescent="0.25">
      <c r="A97" s="6" t="s">
        <v>29</v>
      </c>
      <c r="B97" s="7">
        <v>8</v>
      </c>
      <c r="C97" s="8" t="s">
        <v>1</v>
      </c>
      <c r="D97" s="9">
        <v>8247.4279107997972</v>
      </c>
      <c r="E97" s="10">
        <v>0.02</v>
      </c>
      <c r="F97" s="8" t="s">
        <v>13</v>
      </c>
      <c r="G97" s="8">
        <v>28</v>
      </c>
      <c r="H97" s="11"/>
      <c r="P97"/>
    </row>
    <row r="98" spans="1:16" ht="15" x14ac:dyDescent="0.25">
      <c r="A98" s="6" t="s">
        <v>29</v>
      </c>
      <c r="B98" s="7">
        <v>8</v>
      </c>
      <c r="C98" s="8" t="s">
        <v>1</v>
      </c>
      <c r="D98" s="9">
        <v>7720.2664039283627</v>
      </c>
      <c r="E98" s="10">
        <v>0.03</v>
      </c>
      <c r="F98" s="8" t="s">
        <v>13</v>
      </c>
      <c r="G98" s="8">
        <v>45</v>
      </c>
      <c r="H98" s="11"/>
      <c r="P98"/>
    </row>
    <row r="99" spans="1:16" ht="15" x14ac:dyDescent="0.25">
      <c r="A99" s="6" t="s">
        <v>14</v>
      </c>
      <c r="B99" s="7">
        <v>5</v>
      </c>
      <c r="C99" s="8" t="s">
        <v>2</v>
      </c>
      <c r="D99" s="9">
        <v>8260.8778270483617</v>
      </c>
      <c r="E99" s="10">
        <v>0.03</v>
      </c>
      <c r="F99" s="8" t="s">
        <v>15</v>
      </c>
      <c r="G99" s="8">
        <v>28</v>
      </c>
      <c r="H99" s="11"/>
      <c r="P99"/>
    </row>
    <row r="100" spans="1:16" ht="15" x14ac:dyDescent="0.25">
      <c r="A100" s="6" t="s">
        <v>33</v>
      </c>
      <c r="B100" s="7">
        <v>7</v>
      </c>
      <c r="C100" s="8" t="s">
        <v>1</v>
      </c>
      <c r="D100" s="9">
        <v>7572.0534384137181</v>
      </c>
      <c r="E100" s="10">
        <v>0.01</v>
      </c>
      <c r="F100" s="8" t="s">
        <v>13</v>
      </c>
      <c r="G100" s="8">
        <v>65</v>
      </c>
      <c r="H100" s="11"/>
      <c r="P100"/>
    </row>
    <row r="101" spans="1:16" ht="15" x14ac:dyDescent="0.25">
      <c r="A101" s="6" t="s">
        <v>33</v>
      </c>
      <c r="B101" s="7">
        <v>7</v>
      </c>
      <c r="C101" s="8" t="s">
        <v>1</v>
      </c>
      <c r="D101" s="9">
        <v>7936.9059402511402</v>
      </c>
      <c r="E101" s="10">
        <v>0.01</v>
      </c>
      <c r="F101" s="8" t="s">
        <v>15</v>
      </c>
      <c r="G101" s="8">
        <v>47</v>
      </c>
      <c r="H101" s="11"/>
      <c r="P101"/>
    </row>
    <row r="102" spans="1:16" ht="15" x14ac:dyDescent="0.25">
      <c r="A102" s="6" t="s">
        <v>28</v>
      </c>
      <c r="B102" s="7">
        <v>9</v>
      </c>
      <c r="C102" s="8" t="s">
        <v>1</v>
      </c>
      <c r="D102" s="9">
        <v>7976.6541730526887</v>
      </c>
      <c r="E102" s="10">
        <v>0.03</v>
      </c>
      <c r="F102" s="8" t="s">
        <v>15</v>
      </c>
      <c r="G102" s="8">
        <v>42</v>
      </c>
      <c r="H102" s="11"/>
      <c r="P102"/>
    </row>
    <row r="103" spans="1:16" ht="15" x14ac:dyDescent="0.25">
      <c r="A103" s="6" t="s">
        <v>32</v>
      </c>
      <c r="B103" s="7">
        <v>6</v>
      </c>
      <c r="C103" s="8" t="s">
        <v>2</v>
      </c>
      <c r="D103" s="9">
        <v>7628.248255647045</v>
      </c>
      <c r="E103" s="10">
        <v>0.01</v>
      </c>
      <c r="F103" s="8" t="s">
        <v>15</v>
      </c>
      <c r="G103" s="8">
        <v>32</v>
      </c>
      <c r="H103" s="11"/>
      <c r="P103"/>
    </row>
    <row r="104" spans="1:16" ht="15" x14ac:dyDescent="0.25">
      <c r="A104" s="6" t="s">
        <v>29</v>
      </c>
      <c r="B104" s="7">
        <v>9</v>
      </c>
      <c r="C104" s="8" t="s">
        <v>1</v>
      </c>
      <c r="D104" s="9">
        <v>7641.7843596844295</v>
      </c>
      <c r="E104" s="10">
        <v>0.02</v>
      </c>
      <c r="F104" s="8" t="s">
        <v>15</v>
      </c>
      <c r="G104" s="8">
        <v>23</v>
      </c>
      <c r="H104" s="11"/>
      <c r="P104"/>
    </row>
    <row r="105" spans="1:16" ht="15" x14ac:dyDescent="0.25">
      <c r="A105" s="6" t="s">
        <v>28</v>
      </c>
      <c r="B105" s="7">
        <v>3</v>
      </c>
      <c r="C105" s="8" t="s">
        <v>12</v>
      </c>
      <c r="D105" s="9">
        <v>7617.6387001699368</v>
      </c>
      <c r="E105" s="10">
        <v>0.03</v>
      </c>
      <c r="F105" s="8" t="s">
        <v>15</v>
      </c>
      <c r="G105" s="8">
        <v>34</v>
      </c>
      <c r="H105" s="11"/>
      <c r="P105"/>
    </row>
    <row r="106" spans="1:16" ht="15" x14ac:dyDescent="0.25">
      <c r="A106" s="6" t="s">
        <v>24</v>
      </c>
      <c r="B106" s="7">
        <v>6</v>
      </c>
      <c r="C106" s="8" t="s">
        <v>2</v>
      </c>
      <c r="D106" s="9">
        <v>7830.50850248811</v>
      </c>
      <c r="E106" s="10">
        <v>0</v>
      </c>
      <c r="F106" s="8" t="s">
        <v>15</v>
      </c>
      <c r="G106" s="8">
        <v>37</v>
      </c>
      <c r="H106" s="11"/>
      <c r="P106"/>
    </row>
    <row r="107" spans="1:16" ht="15" x14ac:dyDescent="0.25">
      <c r="A107" s="6" t="s">
        <v>18</v>
      </c>
      <c r="B107" s="7">
        <v>7</v>
      </c>
      <c r="C107" s="8" t="s">
        <v>1</v>
      </c>
      <c r="D107" s="9">
        <v>8181.5786059488528</v>
      </c>
      <c r="E107" s="10">
        <v>0.02</v>
      </c>
      <c r="F107" s="8" t="s">
        <v>15</v>
      </c>
      <c r="G107" s="8">
        <v>50</v>
      </c>
      <c r="H107" s="11"/>
      <c r="P107"/>
    </row>
    <row r="108" spans="1:16" ht="15" x14ac:dyDescent="0.25">
      <c r="A108" s="6" t="s">
        <v>30</v>
      </c>
      <c r="B108" s="7">
        <v>2</v>
      </c>
      <c r="C108" s="8" t="s">
        <v>12</v>
      </c>
      <c r="D108" s="9">
        <v>7507.9279233372745</v>
      </c>
      <c r="E108" s="10">
        <v>0</v>
      </c>
      <c r="F108" s="8" t="s">
        <v>13</v>
      </c>
      <c r="G108" s="8">
        <v>33</v>
      </c>
      <c r="H108" s="11"/>
      <c r="P108"/>
    </row>
    <row r="109" spans="1:16" ht="15" x14ac:dyDescent="0.25">
      <c r="A109" s="6" t="s">
        <v>24</v>
      </c>
      <c r="B109" s="7">
        <v>1</v>
      </c>
      <c r="C109" s="8" t="s">
        <v>12</v>
      </c>
      <c r="D109" s="9">
        <v>7685.6783480934428</v>
      </c>
      <c r="E109" s="10">
        <v>0</v>
      </c>
      <c r="F109" s="8" t="s">
        <v>15</v>
      </c>
      <c r="G109" s="8">
        <v>26</v>
      </c>
      <c r="H109" s="11"/>
      <c r="P109"/>
    </row>
    <row r="110" spans="1:16" ht="15" x14ac:dyDescent="0.25">
      <c r="A110" s="6" t="s">
        <v>20</v>
      </c>
      <c r="B110" s="7">
        <v>5</v>
      </c>
      <c r="C110" s="8" t="s">
        <v>2</v>
      </c>
      <c r="D110" s="9">
        <v>8432.6999999999989</v>
      </c>
      <c r="E110" s="10">
        <v>0.03</v>
      </c>
      <c r="F110" s="8" t="s">
        <v>15</v>
      </c>
      <c r="G110" s="8">
        <v>34</v>
      </c>
      <c r="H110" s="11"/>
      <c r="P110"/>
    </row>
    <row r="111" spans="1:16" ht="15" x14ac:dyDescent="0.25">
      <c r="A111" s="6" t="s">
        <v>11</v>
      </c>
      <c r="B111" s="7">
        <v>1</v>
      </c>
      <c r="C111" s="8" t="s">
        <v>12</v>
      </c>
      <c r="D111" s="9">
        <v>8214.8487520128037</v>
      </c>
      <c r="E111" s="10">
        <v>0</v>
      </c>
      <c r="F111" s="8" t="s">
        <v>15</v>
      </c>
      <c r="G111" s="8">
        <v>25</v>
      </c>
      <c r="H111" s="11"/>
      <c r="P111"/>
    </row>
    <row r="112" spans="1:16" ht="15" x14ac:dyDescent="0.25">
      <c r="A112" s="6" t="s">
        <v>14</v>
      </c>
      <c r="B112" s="7">
        <v>5</v>
      </c>
      <c r="C112" s="8" t="s">
        <v>2</v>
      </c>
      <c r="D112" s="9">
        <v>8054.7414413972001</v>
      </c>
      <c r="E112" s="10">
        <v>0</v>
      </c>
      <c r="F112" s="8" t="s">
        <v>15</v>
      </c>
      <c r="G112" s="8">
        <v>39</v>
      </c>
      <c r="H112" s="11"/>
      <c r="P112"/>
    </row>
    <row r="113" spans="1:16" ht="15" x14ac:dyDescent="0.25">
      <c r="A113" s="6" t="s">
        <v>11</v>
      </c>
      <c r="B113" s="7">
        <v>8</v>
      </c>
      <c r="C113" s="8" t="s">
        <v>1</v>
      </c>
      <c r="D113" s="9">
        <v>7670.4984647233596</v>
      </c>
      <c r="E113" s="10">
        <v>0.03</v>
      </c>
      <c r="F113" s="8" t="s">
        <v>15</v>
      </c>
      <c r="G113" s="8">
        <v>24</v>
      </c>
      <c r="H113" s="11"/>
      <c r="P113"/>
    </row>
    <row r="114" spans="1:16" x14ac:dyDescent="0.2">
      <c r="A114" s="6" t="s">
        <v>32</v>
      </c>
      <c r="B114" s="7">
        <v>4</v>
      </c>
      <c r="C114" s="8" t="s">
        <v>12</v>
      </c>
      <c r="D114" s="9">
        <v>7987.7360012598547</v>
      </c>
      <c r="E114" s="10">
        <v>0.03</v>
      </c>
      <c r="F114" s="8" t="s">
        <v>13</v>
      </c>
      <c r="G114" s="8">
        <v>45</v>
      </c>
      <c r="H114" s="11"/>
    </row>
    <row r="115" spans="1:16" x14ac:dyDescent="0.2">
      <c r="A115" s="6" t="s">
        <v>11</v>
      </c>
      <c r="B115" s="7">
        <v>6</v>
      </c>
      <c r="C115" s="8" t="s">
        <v>2</v>
      </c>
      <c r="D115" s="9">
        <v>7704.769523414534</v>
      </c>
      <c r="E115" s="10">
        <v>0</v>
      </c>
      <c r="F115" s="8" t="s">
        <v>15</v>
      </c>
      <c r="G115" s="8">
        <v>37</v>
      </c>
      <c r="H115" s="11"/>
    </row>
    <row r="116" spans="1:16" x14ac:dyDescent="0.2">
      <c r="A116" s="6" t="s">
        <v>31</v>
      </c>
      <c r="B116" s="7">
        <v>1</v>
      </c>
      <c r="C116" s="8" t="s">
        <v>12</v>
      </c>
      <c r="D116" s="9">
        <v>7932.1195343596992</v>
      </c>
      <c r="E116" s="10">
        <v>0.03</v>
      </c>
      <c r="F116" s="8" t="s">
        <v>15</v>
      </c>
      <c r="G116" s="8">
        <v>36</v>
      </c>
      <c r="H116" s="11"/>
    </row>
    <row r="117" spans="1:16" x14ac:dyDescent="0.2">
      <c r="A117" s="6" t="s">
        <v>22</v>
      </c>
      <c r="B117" s="7">
        <v>4</v>
      </c>
      <c r="C117" s="8" t="s">
        <v>12</v>
      </c>
      <c r="D117" s="9">
        <v>7579.5077091454459</v>
      </c>
      <c r="E117" s="10">
        <v>0.01</v>
      </c>
      <c r="F117" s="8" t="s">
        <v>15</v>
      </c>
      <c r="G117" s="8">
        <v>34</v>
      </c>
      <c r="H117" s="11"/>
    </row>
    <row r="118" spans="1:16" x14ac:dyDescent="0.2">
      <c r="A118" s="6" t="s">
        <v>24</v>
      </c>
      <c r="B118" s="7">
        <v>3</v>
      </c>
      <c r="C118" s="8" t="s">
        <v>12</v>
      </c>
      <c r="D118" s="9">
        <v>8162.3305745774815</v>
      </c>
      <c r="E118" s="10">
        <v>0.02</v>
      </c>
      <c r="F118" s="8" t="s">
        <v>15</v>
      </c>
      <c r="G118" s="8">
        <v>24</v>
      </c>
      <c r="H118" s="11"/>
    </row>
    <row r="119" spans="1:16" x14ac:dyDescent="0.2">
      <c r="A119" s="6" t="s">
        <v>20</v>
      </c>
      <c r="B119" s="7">
        <v>3</v>
      </c>
      <c r="C119" s="8" t="s">
        <v>12</v>
      </c>
      <c r="D119" s="9">
        <v>7642.3291809089205</v>
      </c>
      <c r="E119" s="10">
        <v>0.03</v>
      </c>
      <c r="F119" s="8" t="s">
        <v>15</v>
      </c>
      <c r="G119" s="8">
        <v>40</v>
      </c>
      <c r="H119" s="11"/>
    </row>
    <row r="120" spans="1:16" x14ac:dyDescent="0.2">
      <c r="A120" s="6" t="s">
        <v>31</v>
      </c>
      <c r="B120" s="7">
        <v>4</v>
      </c>
      <c r="C120" s="8" t="s">
        <v>12</v>
      </c>
      <c r="D120" s="9">
        <v>7770.1129782989483</v>
      </c>
      <c r="E120" s="10">
        <v>0</v>
      </c>
      <c r="F120" s="8" t="s">
        <v>13</v>
      </c>
      <c r="G120" s="8">
        <v>30</v>
      </c>
      <c r="H120" s="11"/>
    </row>
    <row r="121" spans="1:16" x14ac:dyDescent="0.2">
      <c r="A121" s="6" t="s">
        <v>14</v>
      </c>
      <c r="B121" s="7">
        <v>1</v>
      </c>
      <c r="C121" s="8" t="s">
        <v>12</v>
      </c>
      <c r="D121" s="9">
        <v>7531.7475224843201</v>
      </c>
      <c r="E121" s="10">
        <v>0.01</v>
      </c>
      <c r="F121" s="8" t="s">
        <v>15</v>
      </c>
      <c r="G121" s="8">
        <v>39</v>
      </c>
      <c r="H121" s="11"/>
    </row>
    <row r="122" spans="1:16" x14ac:dyDescent="0.2">
      <c r="A122" s="6" t="s">
        <v>14</v>
      </c>
      <c r="B122" s="7">
        <v>3</v>
      </c>
      <c r="C122" s="8" t="s">
        <v>12</v>
      </c>
      <c r="D122" s="9">
        <v>8073.7509081009557</v>
      </c>
      <c r="E122" s="10">
        <v>0.01</v>
      </c>
      <c r="F122" s="8" t="s">
        <v>15</v>
      </c>
      <c r="G122" s="8">
        <v>42</v>
      </c>
      <c r="H122" s="11"/>
    </row>
    <row r="123" spans="1:16" x14ac:dyDescent="0.2">
      <c r="A123" s="6" t="s">
        <v>31</v>
      </c>
      <c r="B123" s="7">
        <v>3</v>
      </c>
      <c r="C123" s="8" t="s">
        <v>12</v>
      </c>
      <c r="D123" s="9">
        <v>7816.5510887316941</v>
      </c>
      <c r="E123" s="10">
        <v>0.03</v>
      </c>
      <c r="F123" s="8" t="s">
        <v>15</v>
      </c>
      <c r="G123" s="8">
        <v>38</v>
      </c>
      <c r="H123" s="11"/>
    </row>
    <row r="124" spans="1:16" x14ac:dyDescent="0.2">
      <c r="A124" s="6" t="s">
        <v>20</v>
      </c>
      <c r="B124" s="7">
        <v>9</v>
      </c>
      <c r="C124" s="8" t="s">
        <v>1</v>
      </c>
      <c r="D124" s="9">
        <v>8047.4460966227161</v>
      </c>
      <c r="E124" s="10">
        <v>0.02</v>
      </c>
      <c r="F124" s="8" t="s">
        <v>15</v>
      </c>
      <c r="G124" s="8">
        <v>32</v>
      </c>
      <c r="H124" s="11"/>
    </row>
    <row r="125" spans="1:16" x14ac:dyDescent="0.2">
      <c r="A125" s="6" t="s">
        <v>29</v>
      </c>
      <c r="B125" s="7">
        <v>6</v>
      </c>
      <c r="C125" s="8" t="s">
        <v>2</v>
      </c>
      <c r="D125" s="9">
        <v>7755.3184635319349</v>
      </c>
      <c r="E125" s="10">
        <v>0</v>
      </c>
      <c r="F125" s="8" t="s">
        <v>15</v>
      </c>
      <c r="G125" s="8">
        <v>46</v>
      </c>
      <c r="H125" s="11"/>
    </row>
    <row r="126" spans="1:16" x14ac:dyDescent="0.2">
      <c r="A126" s="6" t="s">
        <v>33</v>
      </c>
      <c r="B126" s="7">
        <v>9</v>
      </c>
      <c r="C126" s="8" t="s">
        <v>1</v>
      </c>
      <c r="D126" s="9">
        <v>8045.9171196337002</v>
      </c>
      <c r="E126" s="10">
        <v>0.02</v>
      </c>
      <c r="F126" s="8" t="s">
        <v>13</v>
      </c>
      <c r="G126" s="8">
        <v>48</v>
      </c>
      <c r="H126" s="11"/>
    </row>
    <row r="127" spans="1:16" x14ac:dyDescent="0.2">
      <c r="A127" s="6" t="s">
        <v>28</v>
      </c>
      <c r="B127" s="7">
        <v>5</v>
      </c>
      <c r="C127" s="8" t="s">
        <v>2</v>
      </c>
      <c r="D127" s="9">
        <v>7820.8978201001491</v>
      </c>
      <c r="E127" s="10">
        <v>0</v>
      </c>
      <c r="F127" s="8" t="s">
        <v>15</v>
      </c>
      <c r="G127" s="8">
        <v>38</v>
      </c>
      <c r="H127" s="11"/>
    </row>
    <row r="128" spans="1:16" x14ac:dyDescent="0.2">
      <c r="A128" s="6" t="s">
        <v>18</v>
      </c>
      <c r="B128" s="7">
        <v>5</v>
      </c>
      <c r="C128" s="8" t="s">
        <v>2</v>
      </c>
      <c r="D128" s="9">
        <v>7880.5930980878975</v>
      </c>
      <c r="E128" s="10">
        <v>0.02</v>
      </c>
      <c r="F128" s="8" t="s">
        <v>15</v>
      </c>
      <c r="G128" s="8">
        <v>37</v>
      </c>
      <c r="H128" s="11"/>
    </row>
    <row r="129" spans="1:8" x14ac:dyDescent="0.2">
      <c r="A129" s="6" t="s">
        <v>11</v>
      </c>
      <c r="B129" s="7">
        <v>7</v>
      </c>
      <c r="C129" s="8" t="s">
        <v>1</v>
      </c>
      <c r="D129" s="9">
        <v>7704.324328614116</v>
      </c>
      <c r="E129" s="10">
        <v>0.02</v>
      </c>
      <c r="F129" s="8" t="s">
        <v>15</v>
      </c>
      <c r="G129" s="8">
        <v>32</v>
      </c>
      <c r="H129" s="11"/>
    </row>
    <row r="130" spans="1:8" x14ac:dyDescent="0.2">
      <c r="A130" s="6" t="s">
        <v>18</v>
      </c>
      <c r="B130" s="7">
        <v>6</v>
      </c>
      <c r="C130" s="8" t="s">
        <v>2</v>
      </c>
      <c r="D130" s="9">
        <v>7690.56773095675</v>
      </c>
      <c r="E130" s="10">
        <v>0.02</v>
      </c>
      <c r="F130" s="8" t="s">
        <v>15</v>
      </c>
      <c r="G130" s="8">
        <v>26</v>
      </c>
      <c r="H130" s="11"/>
    </row>
    <row r="131" spans="1:8" x14ac:dyDescent="0.2">
      <c r="A131" s="6" t="s">
        <v>29</v>
      </c>
      <c r="B131" s="7">
        <v>2</v>
      </c>
      <c r="C131" s="8" t="s">
        <v>12</v>
      </c>
      <c r="D131" s="9">
        <v>7745.5824910512865</v>
      </c>
      <c r="E131" s="10">
        <v>0.03</v>
      </c>
      <c r="F131" s="8" t="s">
        <v>15</v>
      </c>
      <c r="G131" s="8">
        <v>37</v>
      </c>
      <c r="H131" s="11"/>
    </row>
    <row r="132" spans="1:8" x14ac:dyDescent="0.2">
      <c r="A132" s="6" t="s">
        <v>11</v>
      </c>
      <c r="B132" s="7">
        <v>1</v>
      </c>
      <c r="C132" s="8" t="s">
        <v>12</v>
      </c>
      <c r="D132" s="9">
        <v>7614.2955523955743</v>
      </c>
      <c r="E132" s="10">
        <v>0</v>
      </c>
      <c r="F132" s="8" t="s">
        <v>15</v>
      </c>
      <c r="G132" s="8">
        <v>43</v>
      </c>
      <c r="H132" s="11"/>
    </row>
    <row r="133" spans="1:8" x14ac:dyDescent="0.2">
      <c r="A133" s="6" t="s">
        <v>33</v>
      </c>
      <c r="B133" s="7">
        <v>3</v>
      </c>
      <c r="C133" s="8" t="s">
        <v>12</v>
      </c>
      <c r="D133" s="9">
        <v>8232.7180548153319</v>
      </c>
      <c r="E133" s="10">
        <v>0</v>
      </c>
      <c r="F133" s="8" t="s">
        <v>15</v>
      </c>
      <c r="G133" s="8">
        <v>42</v>
      </c>
      <c r="H133" s="11"/>
    </row>
    <row r="134" spans="1:8" x14ac:dyDescent="0.2">
      <c r="A134" s="6" t="s">
        <v>33</v>
      </c>
      <c r="B134" s="7">
        <v>6</v>
      </c>
      <c r="C134" s="8" t="s">
        <v>2</v>
      </c>
      <c r="D134" s="9">
        <v>7531.5</v>
      </c>
      <c r="E134" s="10">
        <v>0.02</v>
      </c>
      <c r="F134" s="8" t="s">
        <v>13</v>
      </c>
      <c r="G134" s="8">
        <v>18</v>
      </c>
      <c r="H134" s="11"/>
    </row>
    <row r="135" spans="1:8" x14ac:dyDescent="0.2">
      <c r="A135" s="6" t="s">
        <v>18</v>
      </c>
      <c r="B135" s="7">
        <v>4</v>
      </c>
      <c r="C135" s="8" t="s">
        <v>12</v>
      </c>
      <c r="D135" s="9">
        <v>7721.4796669424641</v>
      </c>
      <c r="E135" s="10">
        <v>0.01</v>
      </c>
      <c r="F135" s="8" t="s">
        <v>13</v>
      </c>
      <c r="G135" s="8">
        <v>22</v>
      </c>
      <c r="H135" s="11"/>
    </row>
    <row r="136" spans="1:8" x14ac:dyDescent="0.2">
      <c r="A136" s="6" t="s">
        <v>24</v>
      </c>
      <c r="B136" s="7">
        <v>1</v>
      </c>
      <c r="C136" s="8" t="s">
        <v>12</v>
      </c>
      <c r="D136" s="9">
        <v>7717.0961232606032</v>
      </c>
      <c r="E136" s="10">
        <v>0.03</v>
      </c>
      <c r="F136" s="8" t="s">
        <v>13</v>
      </c>
      <c r="G136" s="8">
        <v>65</v>
      </c>
      <c r="H136" s="11"/>
    </row>
    <row r="137" spans="1:8" x14ac:dyDescent="0.2">
      <c r="A137" s="6" t="s">
        <v>30</v>
      </c>
      <c r="B137" s="7">
        <v>6</v>
      </c>
      <c r="C137" s="8" t="s">
        <v>2</v>
      </c>
      <c r="D137" s="9">
        <v>8172.8725311503695</v>
      </c>
      <c r="E137" s="10">
        <v>0.01</v>
      </c>
      <c r="F137" s="8" t="s">
        <v>15</v>
      </c>
      <c r="G137" s="8">
        <v>48</v>
      </c>
      <c r="H137" s="11"/>
    </row>
    <row r="138" spans="1:8" x14ac:dyDescent="0.2">
      <c r="A138" s="6" t="s">
        <v>28</v>
      </c>
      <c r="B138" s="7">
        <v>4</v>
      </c>
      <c r="C138" s="8" t="s">
        <v>12</v>
      </c>
      <c r="D138" s="9">
        <v>7846.4779444953956</v>
      </c>
      <c r="E138" s="10">
        <v>0</v>
      </c>
      <c r="F138" s="8" t="s">
        <v>15</v>
      </c>
      <c r="G138" s="8">
        <v>28</v>
      </c>
      <c r="H138" s="11"/>
    </row>
    <row r="139" spans="1:8" x14ac:dyDescent="0.2">
      <c r="A139" s="6" t="s">
        <v>31</v>
      </c>
      <c r="B139" s="7">
        <v>5</v>
      </c>
      <c r="C139" s="8" t="s">
        <v>2</v>
      </c>
      <c r="D139" s="9">
        <v>8085</v>
      </c>
      <c r="E139" s="10">
        <v>0.02</v>
      </c>
      <c r="F139" s="8" t="s">
        <v>13</v>
      </c>
      <c r="G139" s="8">
        <v>43</v>
      </c>
      <c r="H139" s="11"/>
    </row>
    <row r="140" spans="1:8" x14ac:dyDescent="0.2">
      <c r="A140" s="6" t="s">
        <v>31</v>
      </c>
      <c r="B140" s="7">
        <v>4</v>
      </c>
      <c r="C140" s="8" t="s">
        <v>12</v>
      </c>
      <c r="D140" s="9">
        <v>7849.2182720609344</v>
      </c>
      <c r="E140" s="10">
        <v>0.01</v>
      </c>
      <c r="F140" s="8" t="s">
        <v>15</v>
      </c>
      <c r="G140" s="8">
        <v>33</v>
      </c>
      <c r="H140" s="11"/>
    </row>
    <row r="141" spans="1:8" x14ac:dyDescent="0.2">
      <c r="A141" s="6" t="s">
        <v>11</v>
      </c>
      <c r="B141" s="7">
        <v>5</v>
      </c>
      <c r="C141" s="8" t="s">
        <v>2</v>
      </c>
      <c r="D141" s="9">
        <v>8114.55</v>
      </c>
      <c r="E141" s="10">
        <v>0.02</v>
      </c>
      <c r="F141" s="8" t="s">
        <v>13</v>
      </c>
      <c r="G141" s="8">
        <v>62</v>
      </c>
      <c r="H141" s="11"/>
    </row>
    <row r="142" spans="1:8" x14ac:dyDescent="0.2">
      <c r="A142" s="6" t="s">
        <v>20</v>
      </c>
      <c r="B142" s="7">
        <v>2</v>
      </c>
      <c r="C142" s="8" t="s">
        <v>12</v>
      </c>
      <c r="D142" s="9">
        <v>8141.1441260031097</v>
      </c>
      <c r="E142" s="10">
        <v>0</v>
      </c>
      <c r="F142" s="8" t="s">
        <v>15</v>
      </c>
      <c r="G142" s="8">
        <v>42</v>
      </c>
      <c r="H142" s="11"/>
    </row>
    <row r="143" spans="1:8" x14ac:dyDescent="0.2">
      <c r="A143" s="6" t="s">
        <v>28</v>
      </c>
      <c r="B143" s="7">
        <v>5</v>
      </c>
      <c r="C143" s="8" t="s">
        <v>2</v>
      </c>
      <c r="D143" s="9">
        <v>8290.8939306047159</v>
      </c>
      <c r="E143" s="10">
        <v>0.02</v>
      </c>
      <c r="F143" s="8" t="s">
        <v>13</v>
      </c>
      <c r="G143" s="8">
        <v>25</v>
      </c>
      <c r="H143" s="11"/>
    </row>
    <row r="144" spans="1:8" x14ac:dyDescent="0.2">
      <c r="A144" s="6" t="s">
        <v>29</v>
      </c>
      <c r="B144" s="7">
        <v>3</v>
      </c>
      <c r="C144" s="8" t="s">
        <v>12</v>
      </c>
      <c r="D144" s="9">
        <v>8235.0233900295279</v>
      </c>
      <c r="E144" s="10">
        <v>0.02</v>
      </c>
      <c r="F144" s="8" t="s">
        <v>13</v>
      </c>
      <c r="G144" s="8">
        <v>42</v>
      </c>
      <c r="H144" s="11"/>
    </row>
    <row r="145" spans="1:8" x14ac:dyDescent="0.2">
      <c r="A145" s="6" t="s">
        <v>20</v>
      </c>
      <c r="B145" s="7">
        <v>2</v>
      </c>
      <c r="C145" s="8" t="s">
        <v>12</v>
      </c>
      <c r="D145" s="9">
        <v>7641.3778038166811</v>
      </c>
      <c r="E145" s="10">
        <v>0</v>
      </c>
      <c r="F145" s="8" t="s">
        <v>13</v>
      </c>
      <c r="G145" s="8">
        <v>31</v>
      </c>
      <c r="H145" s="11"/>
    </row>
    <row r="146" spans="1:8" x14ac:dyDescent="0.2">
      <c r="A146" s="6" t="s">
        <v>18</v>
      </c>
      <c r="B146" s="7">
        <v>2</v>
      </c>
      <c r="C146" s="8" t="s">
        <v>12</v>
      </c>
      <c r="D146" s="9">
        <v>7756.7854220583149</v>
      </c>
      <c r="E146" s="10">
        <v>0</v>
      </c>
      <c r="F146" s="8" t="s">
        <v>15</v>
      </c>
      <c r="G146" s="8">
        <v>31</v>
      </c>
      <c r="H146" s="11"/>
    </row>
    <row r="147" spans="1:8" x14ac:dyDescent="0.2">
      <c r="A147" s="6" t="s">
        <v>31</v>
      </c>
      <c r="B147" s="7">
        <v>9</v>
      </c>
      <c r="C147" s="8" t="s">
        <v>1</v>
      </c>
      <c r="D147" s="9">
        <v>8135.3428431543352</v>
      </c>
      <c r="E147" s="10">
        <v>0.03</v>
      </c>
      <c r="F147" s="8" t="s">
        <v>13</v>
      </c>
      <c r="G147" s="8">
        <v>27</v>
      </c>
      <c r="H147" s="11"/>
    </row>
    <row r="148" spans="1:8" x14ac:dyDescent="0.2">
      <c r="A148" s="6" t="s">
        <v>22</v>
      </c>
      <c r="B148" s="7">
        <v>7</v>
      </c>
      <c r="C148" s="8" t="s">
        <v>1</v>
      </c>
      <c r="D148" s="9">
        <v>7742.2384900650877</v>
      </c>
      <c r="E148" s="10">
        <v>0.01</v>
      </c>
      <c r="F148" s="8" t="s">
        <v>15</v>
      </c>
      <c r="G148" s="8">
        <v>65</v>
      </c>
      <c r="H148" s="11"/>
    </row>
    <row r="149" spans="1:8" x14ac:dyDescent="0.2">
      <c r="A149" s="6" t="s">
        <v>22</v>
      </c>
      <c r="B149" s="7">
        <v>1</v>
      </c>
      <c r="C149" s="8" t="s">
        <v>12</v>
      </c>
      <c r="D149" s="9">
        <v>7588.8882579730125</v>
      </c>
      <c r="E149" s="10">
        <v>0.01</v>
      </c>
      <c r="F149" s="8" t="s">
        <v>15</v>
      </c>
      <c r="G149" s="8">
        <v>50</v>
      </c>
      <c r="H149" s="11"/>
    </row>
    <row r="150" spans="1:8" x14ac:dyDescent="0.2">
      <c r="A150" s="6" t="s">
        <v>14</v>
      </c>
      <c r="B150" s="7">
        <v>4</v>
      </c>
      <c r="C150" s="8" t="s">
        <v>12</v>
      </c>
      <c r="D150" s="9">
        <v>7759.9346842653267</v>
      </c>
      <c r="E150" s="10">
        <v>0.02</v>
      </c>
      <c r="F150" s="8" t="s">
        <v>13</v>
      </c>
      <c r="G150" s="8">
        <v>48</v>
      </c>
      <c r="H150" s="11"/>
    </row>
    <row r="151" spans="1:8" x14ac:dyDescent="0.2">
      <c r="A151" s="6" t="s">
        <v>18</v>
      </c>
      <c r="B151" s="7">
        <v>9</v>
      </c>
      <c r="C151" s="8" t="s">
        <v>1</v>
      </c>
      <c r="D151" s="9">
        <v>7939.6616520030693</v>
      </c>
      <c r="E151" s="10">
        <v>0.01</v>
      </c>
      <c r="F151" s="8" t="s">
        <v>15</v>
      </c>
      <c r="G151" s="8">
        <v>45</v>
      </c>
      <c r="H151" s="11"/>
    </row>
    <row r="152" spans="1:8" x14ac:dyDescent="0.2">
      <c r="A152" s="6" t="s">
        <v>11</v>
      </c>
      <c r="B152" s="7">
        <v>1</v>
      </c>
      <c r="C152" s="8" t="s">
        <v>12</v>
      </c>
      <c r="D152" s="9">
        <v>7506.4718843000401</v>
      </c>
      <c r="E152" s="10">
        <v>0.03</v>
      </c>
      <c r="F152" s="8" t="s">
        <v>15</v>
      </c>
      <c r="G152" s="8">
        <v>35</v>
      </c>
      <c r="H152" s="11"/>
    </row>
    <row r="153" spans="1:8" x14ac:dyDescent="0.2">
      <c r="A153" s="6" t="s">
        <v>32</v>
      </c>
      <c r="B153" s="7">
        <v>3</v>
      </c>
      <c r="C153" s="8" t="s">
        <v>12</v>
      </c>
      <c r="D153" s="9">
        <v>7846.3070861472488</v>
      </c>
      <c r="E153" s="10">
        <v>0.01</v>
      </c>
      <c r="F153" s="8" t="s">
        <v>15</v>
      </c>
      <c r="G153" s="8">
        <v>41</v>
      </c>
      <c r="H153" s="11"/>
    </row>
    <row r="154" spans="1:8" x14ac:dyDescent="0.2">
      <c r="A154" s="6" t="s">
        <v>20</v>
      </c>
      <c r="B154" s="7">
        <v>1</v>
      </c>
      <c r="C154" s="8" t="s">
        <v>12</v>
      </c>
      <c r="D154" s="9">
        <v>7782.7200486249967</v>
      </c>
      <c r="E154" s="10">
        <v>0.01</v>
      </c>
      <c r="F154" s="8" t="s">
        <v>15</v>
      </c>
      <c r="G154" s="8">
        <v>47</v>
      </c>
      <c r="H154" s="11"/>
    </row>
    <row r="155" spans="1:8" x14ac:dyDescent="0.2">
      <c r="A155" s="6" t="s">
        <v>28</v>
      </c>
      <c r="B155" s="7">
        <v>6</v>
      </c>
      <c r="C155" s="8" t="s">
        <v>2</v>
      </c>
      <c r="D155" s="9">
        <v>7947.4205689220526</v>
      </c>
      <c r="E155" s="10">
        <v>0.03</v>
      </c>
      <c r="F155" s="8" t="s">
        <v>13</v>
      </c>
      <c r="G155" s="8">
        <v>41</v>
      </c>
      <c r="H155" s="11"/>
    </row>
    <row r="156" spans="1:8" x14ac:dyDescent="0.2">
      <c r="A156" s="6" t="s">
        <v>28</v>
      </c>
      <c r="B156" s="7">
        <v>4</v>
      </c>
      <c r="C156" s="8" t="s">
        <v>12</v>
      </c>
      <c r="D156" s="9">
        <v>8198.3276034315713</v>
      </c>
      <c r="E156" s="10">
        <v>0.01</v>
      </c>
      <c r="F156" s="8" t="s">
        <v>15</v>
      </c>
      <c r="G156" s="8">
        <v>47</v>
      </c>
      <c r="H156" s="11"/>
    </row>
    <row r="157" spans="1:8" x14ac:dyDescent="0.2">
      <c r="A157" s="6" t="s">
        <v>11</v>
      </c>
      <c r="B157" s="7">
        <v>7</v>
      </c>
      <c r="C157" s="8" t="s">
        <v>1</v>
      </c>
      <c r="D157" s="9">
        <v>7706.3491938809329</v>
      </c>
      <c r="E157" s="10">
        <v>0.03</v>
      </c>
      <c r="F157" s="8" t="s">
        <v>15</v>
      </c>
      <c r="G157" s="8">
        <v>45</v>
      </c>
      <c r="H157" s="11"/>
    </row>
    <row r="158" spans="1:8" x14ac:dyDescent="0.2">
      <c r="A158" s="6" t="s">
        <v>29</v>
      </c>
      <c r="B158" s="7">
        <v>6</v>
      </c>
      <c r="C158" s="8" t="s">
        <v>2</v>
      </c>
      <c r="D158" s="9">
        <v>7563.8520348319253</v>
      </c>
      <c r="E158" s="10">
        <v>0.03</v>
      </c>
      <c r="F158" s="8" t="s">
        <v>15</v>
      </c>
      <c r="G158" s="8">
        <v>47</v>
      </c>
      <c r="H158" s="11"/>
    </row>
    <row r="159" spans="1:8" x14ac:dyDescent="0.2">
      <c r="A159" s="6" t="s">
        <v>22</v>
      </c>
      <c r="B159" s="7">
        <v>1</v>
      </c>
      <c r="C159" s="8" t="s">
        <v>12</v>
      </c>
      <c r="D159" s="9">
        <v>7522.4486322072244</v>
      </c>
      <c r="E159" s="10">
        <v>0</v>
      </c>
      <c r="F159" s="8" t="s">
        <v>15</v>
      </c>
      <c r="G159" s="8">
        <v>40</v>
      </c>
      <c r="H159" s="11"/>
    </row>
    <row r="160" spans="1:8" x14ac:dyDescent="0.2">
      <c r="A160" s="6" t="s">
        <v>22</v>
      </c>
      <c r="B160" s="7">
        <v>4</v>
      </c>
      <c r="C160" s="8" t="s">
        <v>12</v>
      </c>
      <c r="D160" s="9">
        <v>7518.265175981519</v>
      </c>
      <c r="E160" s="10">
        <v>0.03</v>
      </c>
      <c r="F160" s="8" t="s">
        <v>15</v>
      </c>
      <c r="G160" s="8">
        <v>27</v>
      </c>
      <c r="H160" s="11"/>
    </row>
    <row r="161" spans="1:8" x14ac:dyDescent="0.2">
      <c r="A161" s="6" t="s">
        <v>24</v>
      </c>
      <c r="B161" s="7">
        <v>4</v>
      </c>
      <c r="C161" s="8" t="s">
        <v>12</v>
      </c>
      <c r="D161" s="9">
        <v>7526.1538691903706</v>
      </c>
      <c r="E161" s="10">
        <v>0.01</v>
      </c>
      <c r="F161" s="8" t="s">
        <v>13</v>
      </c>
      <c r="G161" s="8">
        <v>26</v>
      </c>
      <c r="H161" s="11"/>
    </row>
    <row r="162" spans="1:8" x14ac:dyDescent="0.2">
      <c r="A162" s="6" t="s">
        <v>31</v>
      </c>
      <c r="B162" s="7">
        <v>2</v>
      </c>
      <c r="C162" s="8" t="s">
        <v>12</v>
      </c>
      <c r="D162" s="9">
        <v>7686.3061213121136</v>
      </c>
      <c r="E162" s="10">
        <v>0.01</v>
      </c>
      <c r="F162" s="8" t="s">
        <v>13</v>
      </c>
      <c r="G162" s="8">
        <v>24</v>
      </c>
      <c r="H162" s="11"/>
    </row>
    <row r="163" spans="1:8" x14ac:dyDescent="0.2">
      <c r="A163" s="6" t="s">
        <v>18</v>
      </c>
      <c r="B163" s="7">
        <v>2</v>
      </c>
      <c r="C163" s="8" t="s">
        <v>12</v>
      </c>
      <c r="D163" s="9">
        <v>7615.2943236473266</v>
      </c>
      <c r="E163" s="10">
        <v>0</v>
      </c>
      <c r="F163" s="8" t="s">
        <v>15</v>
      </c>
      <c r="G163" s="8">
        <v>41</v>
      </c>
      <c r="H163" s="11"/>
    </row>
    <row r="164" spans="1:8" x14ac:dyDescent="0.2">
      <c r="A164" s="6" t="s">
        <v>11</v>
      </c>
      <c r="B164" s="7">
        <v>9</v>
      </c>
      <c r="C164" s="8" t="s">
        <v>1</v>
      </c>
      <c r="D164" s="9">
        <v>7713.8930788980133</v>
      </c>
      <c r="E164" s="10">
        <v>0</v>
      </c>
      <c r="F164" s="8" t="s">
        <v>15</v>
      </c>
      <c r="G164" s="8">
        <v>49</v>
      </c>
      <c r="H164" s="11"/>
    </row>
    <row r="165" spans="1:8" x14ac:dyDescent="0.2">
      <c r="A165" s="6" t="s">
        <v>24</v>
      </c>
      <c r="B165" s="7">
        <v>1</v>
      </c>
      <c r="C165" s="8" t="s">
        <v>12</v>
      </c>
      <c r="D165" s="9">
        <v>7884.9507218731242</v>
      </c>
      <c r="E165" s="10">
        <v>0.03</v>
      </c>
      <c r="F165" s="8" t="s">
        <v>15</v>
      </c>
      <c r="G165" s="8">
        <v>42</v>
      </c>
      <c r="H165" s="11"/>
    </row>
    <row r="166" spans="1:8" x14ac:dyDescent="0.2">
      <c r="A166" s="6" t="s">
        <v>18</v>
      </c>
      <c r="B166" s="7">
        <v>6</v>
      </c>
      <c r="C166" s="8" t="s">
        <v>2</v>
      </c>
      <c r="D166" s="9">
        <v>7692.7766291658236</v>
      </c>
      <c r="E166" s="10">
        <v>0.02</v>
      </c>
      <c r="F166" s="8" t="s">
        <v>15</v>
      </c>
      <c r="G166" s="8">
        <v>49</v>
      </c>
      <c r="H166" s="11"/>
    </row>
    <row r="167" spans="1:8" x14ac:dyDescent="0.2">
      <c r="A167" s="6" t="s">
        <v>24</v>
      </c>
      <c r="B167" s="7">
        <v>5</v>
      </c>
      <c r="C167" s="8" t="s">
        <v>2</v>
      </c>
      <c r="D167" s="9">
        <v>7991.4596827242849</v>
      </c>
      <c r="E167" s="10">
        <v>0</v>
      </c>
      <c r="F167" s="8" t="s">
        <v>15</v>
      </c>
      <c r="G167" s="8">
        <v>28</v>
      </c>
      <c r="H167" s="11"/>
    </row>
    <row r="168" spans="1:8" x14ac:dyDescent="0.2">
      <c r="A168" s="6" t="s">
        <v>28</v>
      </c>
      <c r="B168" s="7">
        <v>2</v>
      </c>
      <c r="C168" s="8" t="s">
        <v>12</v>
      </c>
      <c r="D168" s="9">
        <v>7528.0865378644785</v>
      </c>
      <c r="E168" s="10">
        <v>0.03</v>
      </c>
      <c r="F168" s="8" t="s">
        <v>15</v>
      </c>
      <c r="G168" s="8">
        <v>49</v>
      </c>
      <c r="H168" s="11"/>
    </row>
    <row r="169" spans="1:8" x14ac:dyDescent="0.2">
      <c r="A169" s="6" t="s">
        <v>33</v>
      </c>
      <c r="B169" s="7">
        <v>5</v>
      </c>
      <c r="C169" s="8" t="s">
        <v>2</v>
      </c>
      <c r="D169" s="9">
        <v>7954.761951675855</v>
      </c>
      <c r="E169" s="10">
        <v>0.01</v>
      </c>
      <c r="F169" s="8" t="s">
        <v>15</v>
      </c>
      <c r="G169" s="8">
        <v>42</v>
      </c>
      <c r="H169" s="11"/>
    </row>
    <row r="170" spans="1:8" x14ac:dyDescent="0.2">
      <c r="A170" s="6" t="s">
        <v>32</v>
      </c>
      <c r="B170" s="7">
        <v>3</v>
      </c>
      <c r="C170" s="8" t="s">
        <v>12</v>
      </c>
      <c r="D170" s="9">
        <v>8245.6238847755958</v>
      </c>
      <c r="E170" s="10">
        <v>0.02</v>
      </c>
      <c r="F170" s="8" t="s">
        <v>13</v>
      </c>
      <c r="G170" s="8">
        <v>29</v>
      </c>
      <c r="H170" s="11"/>
    </row>
    <row r="171" spans="1:8" x14ac:dyDescent="0.2">
      <c r="A171" s="6" t="s">
        <v>11</v>
      </c>
      <c r="B171" s="7">
        <v>4</v>
      </c>
      <c r="C171" s="8" t="s">
        <v>12</v>
      </c>
      <c r="D171" s="9">
        <v>8115.7694100098615</v>
      </c>
      <c r="E171" s="10">
        <v>0.02</v>
      </c>
      <c r="F171" s="8" t="s">
        <v>13</v>
      </c>
      <c r="G171" s="8">
        <v>18</v>
      </c>
      <c r="H171" s="11"/>
    </row>
    <row r="172" spans="1:8" x14ac:dyDescent="0.2">
      <c r="A172" s="6" t="s">
        <v>20</v>
      </c>
      <c r="B172" s="7">
        <v>2</v>
      </c>
      <c r="C172" s="8" t="s">
        <v>12</v>
      </c>
      <c r="D172" s="9">
        <v>8117.4477250923337</v>
      </c>
      <c r="E172" s="10">
        <v>0</v>
      </c>
      <c r="F172" s="8" t="s">
        <v>15</v>
      </c>
      <c r="G172" s="8">
        <v>22</v>
      </c>
      <c r="H172" s="11"/>
    </row>
    <row r="173" spans="1:8" x14ac:dyDescent="0.2">
      <c r="A173" s="6" t="s">
        <v>11</v>
      </c>
      <c r="B173" s="7">
        <v>5</v>
      </c>
      <c r="C173" s="8" t="s">
        <v>2</v>
      </c>
      <c r="D173" s="9">
        <v>8042.2552671295034</v>
      </c>
      <c r="E173" s="10">
        <v>0.01</v>
      </c>
      <c r="F173" s="8" t="s">
        <v>15</v>
      </c>
      <c r="G173" s="8">
        <v>45</v>
      </c>
      <c r="H173" s="11"/>
    </row>
    <row r="174" spans="1:8" x14ac:dyDescent="0.2">
      <c r="A174" s="6" t="s">
        <v>14</v>
      </c>
      <c r="B174" s="7">
        <v>6</v>
      </c>
      <c r="C174" s="8" t="s">
        <v>2</v>
      </c>
      <c r="D174" s="9">
        <v>7667.0591853699352</v>
      </c>
      <c r="E174" s="10">
        <v>0</v>
      </c>
      <c r="F174" s="8" t="s">
        <v>15</v>
      </c>
      <c r="G174" s="8">
        <v>47</v>
      </c>
      <c r="H174" s="11"/>
    </row>
    <row r="175" spans="1:8" x14ac:dyDescent="0.2">
      <c r="A175" s="6" t="s">
        <v>30</v>
      </c>
      <c r="B175" s="7">
        <v>4</v>
      </c>
      <c r="C175" s="8" t="s">
        <v>12</v>
      </c>
      <c r="D175" s="9">
        <v>7732.7990720651815</v>
      </c>
      <c r="E175" s="10">
        <v>0.01</v>
      </c>
      <c r="F175" s="8" t="s">
        <v>15</v>
      </c>
      <c r="G175" s="8">
        <v>53</v>
      </c>
      <c r="H175" s="11"/>
    </row>
    <row r="176" spans="1:8" x14ac:dyDescent="0.2">
      <c r="A176" s="6" t="s">
        <v>30</v>
      </c>
      <c r="B176" s="7">
        <v>7</v>
      </c>
      <c r="C176" s="8" t="s">
        <v>1</v>
      </c>
      <c r="D176" s="9">
        <v>8136.9556442355861</v>
      </c>
      <c r="E176" s="10">
        <v>0.02</v>
      </c>
      <c r="F176" s="8" t="s">
        <v>13</v>
      </c>
      <c r="G176" s="8">
        <v>19</v>
      </c>
      <c r="H176" s="11"/>
    </row>
    <row r="177" spans="1:8" x14ac:dyDescent="0.2">
      <c r="A177" s="6" t="s">
        <v>32</v>
      </c>
      <c r="B177" s="7">
        <v>6</v>
      </c>
      <c r="C177" s="8" t="s">
        <v>2</v>
      </c>
      <c r="D177" s="9">
        <v>7863.5688157407549</v>
      </c>
      <c r="E177" s="10">
        <v>0.01</v>
      </c>
      <c r="F177" s="8" t="s">
        <v>15</v>
      </c>
      <c r="G177" s="8">
        <v>44</v>
      </c>
      <c r="H177" s="11"/>
    </row>
    <row r="178" spans="1:8" x14ac:dyDescent="0.2">
      <c r="A178" s="6" t="s">
        <v>22</v>
      </c>
      <c r="B178" s="7">
        <v>7</v>
      </c>
      <c r="C178" s="8" t="s">
        <v>1</v>
      </c>
      <c r="D178" s="9">
        <v>8243.6741860523398</v>
      </c>
      <c r="E178" s="10">
        <v>0.01</v>
      </c>
      <c r="F178" s="8" t="s">
        <v>15</v>
      </c>
      <c r="G178" s="8">
        <v>40</v>
      </c>
      <c r="H178" s="11"/>
    </row>
    <row r="179" spans="1:8" x14ac:dyDescent="0.2">
      <c r="A179" s="6" t="s">
        <v>28</v>
      </c>
      <c r="B179" s="7">
        <v>2</v>
      </c>
      <c r="C179" s="8" t="s">
        <v>12</v>
      </c>
      <c r="D179" s="9">
        <v>8105.7729621176941</v>
      </c>
      <c r="E179" s="10">
        <v>0</v>
      </c>
      <c r="F179" s="8" t="s">
        <v>15</v>
      </c>
      <c r="G179" s="8">
        <v>32</v>
      </c>
      <c r="H179" s="11"/>
    </row>
    <row r="180" spans="1:8" x14ac:dyDescent="0.2">
      <c r="A180" s="6" t="s">
        <v>11</v>
      </c>
      <c r="B180" s="7">
        <v>8</v>
      </c>
      <c r="C180" s="8" t="s">
        <v>1</v>
      </c>
      <c r="D180" s="9">
        <v>7671.3256144674642</v>
      </c>
      <c r="E180" s="10">
        <v>0.01</v>
      </c>
      <c r="F180" s="8" t="s">
        <v>15</v>
      </c>
      <c r="G180" s="8">
        <v>29</v>
      </c>
      <c r="H180" s="11"/>
    </row>
    <row r="181" spans="1:8" x14ac:dyDescent="0.2">
      <c r="A181" s="6" t="s">
        <v>14</v>
      </c>
      <c r="B181" s="7">
        <v>4</v>
      </c>
      <c r="C181" s="8" t="s">
        <v>12</v>
      </c>
      <c r="D181" s="9">
        <v>7947.884651725708</v>
      </c>
      <c r="E181" s="10">
        <v>0.03</v>
      </c>
      <c r="F181" s="8" t="s">
        <v>15</v>
      </c>
      <c r="G181" s="8">
        <v>21</v>
      </c>
      <c r="H181" s="11"/>
    </row>
    <row r="182" spans="1:8" x14ac:dyDescent="0.2">
      <c r="A182" s="6" t="s">
        <v>32</v>
      </c>
      <c r="B182" s="7">
        <v>3</v>
      </c>
      <c r="C182" s="8" t="s">
        <v>12</v>
      </c>
      <c r="D182" s="9">
        <v>7638.3530566043464</v>
      </c>
      <c r="E182" s="10">
        <v>0</v>
      </c>
      <c r="F182" s="8" t="s">
        <v>15</v>
      </c>
      <c r="G182" s="8">
        <v>27</v>
      </c>
      <c r="H182" s="11"/>
    </row>
    <row r="183" spans="1:8" x14ac:dyDescent="0.2">
      <c r="A183" s="6" t="s">
        <v>18</v>
      </c>
      <c r="B183" s="7">
        <v>6</v>
      </c>
      <c r="C183" s="8" t="s">
        <v>2</v>
      </c>
      <c r="D183" s="9">
        <v>8133.0393786954301</v>
      </c>
      <c r="E183" s="10">
        <v>0.03</v>
      </c>
      <c r="F183" s="8" t="s">
        <v>15</v>
      </c>
      <c r="G183" s="8">
        <v>31</v>
      </c>
      <c r="H183" s="11"/>
    </row>
    <row r="184" spans="1:8" x14ac:dyDescent="0.2">
      <c r="A184" s="6" t="s">
        <v>18</v>
      </c>
      <c r="B184" s="7">
        <v>6</v>
      </c>
      <c r="C184" s="8" t="s">
        <v>2</v>
      </c>
      <c r="D184" s="9">
        <v>7789.2820943854622</v>
      </c>
      <c r="E184" s="10">
        <v>0.02</v>
      </c>
      <c r="F184" s="8" t="s">
        <v>13</v>
      </c>
      <c r="G184" s="8">
        <v>48</v>
      </c>
      <c r="H184" s="11"/>
    </row>
    <row r="185" spans="1:8" x14ac:dyDescent="0.2">
      <c r="A185" s="6" t="s">
        <v>24</v>
      </c>
      <c r="B185" s="7">
        <v>4</v>
      </c>
      <c r="C185" s="8" t="s">
        <v>12</v>
      </c>
      <c r="D185" s="9">
        <v>7921.5321857157505</v>
      </c>
      <c r="E185" s="10">
        <v>0.02</v>
      </c>
      <c r="F185" s="8" t="s">
        <v>15</v>
      </c>
      <c r="G185" s="8">
        <v>24</v>
      </c>
      <c r="H185" s="11"/>
    </row>
    <row r="186" spans="1:8" x14ac:dyDescent="0.2">
      <c r="A186" s="6" t="s">
        <v>14</v>
      </c>
      <c r="B186" s="7">
        <v>9</v>
      </c>
      <c r="C186" s="8" t="s">
        <v>1</v>
      </c>
      <c r="D186" s="9">
        <v>8019.1340094267707</v>
      </c>
      <c r="E186" s="10">
        <v>0</v>
      </c>
      <c r="F186" s="8" t="s">
        <v>15</v>
      </c>
      <c r="G186" s="8">
        <v>43</v>
      </c>
      <c r="H186" s="11"/>
    </row>
    <row r="187" spans="1:8" x14ac:dyDescent="0.2">
      <c r="A187" s="6" t="s">
        <v>20</v>
      </c>
      <c r="B187" s="7">
        <v>6</v>
      </c>
      <c r="C187" s="8" t="s">
        <v>2</v>
      </c>
      <c r="D187" s="9">
        <v>8259.0456121537864</v>
      </c>
      <c r="E187" s="10">
        <v>0.01</v>
      </c>
      <c r="F187" s="8" t="s">
        <v>15</v>
      </c>
      <c r="G187" s="8">
        <v>41</v>
      </c>
      <c r="H187" s="11"/>
    </row>
    <row r="188" spans="1:8" x14ac:dyDescent="0.2">
      <c r="A188" s="6" t="s">
        <v>28</v>
      </c>
      <c r="B188" s="7">
        <v>3</v>
      </c>
      <c r="C188" s="8" t="s">
        <v>12</v>
      </c>
      <c r="D188" s="9">
        <v>7897.2117486268507</v>
      </c>
      <c r="E188" s="10">
        <v>0.02</v>
      </c>
      <c r="F188" s="8" t="s">
        <v>15</v>
      </c>
      <c r="G188" s="8">
        <v>41</v>
      </c>
      <c r="H188" s="11"/>
    </row>
    <row r="189" spans="1:8" x14ac:dyDescent="0.2">
      <c r="A189" s="6" t="s">
        <v>14</v>
      </c>
      <c r="B189" s="7">
        <v>2</v>
      </c>
      <c r="C189" s="8" t="s">
        <v>12</v>
      </c>
      <c r="D189" s="9">
        <v>7579.8207674776404</v>
      </c>
      <c r="E189" s="10">
        <v>0.03</v>
      </c>
      <c r="F189" s="8" t="s">
        <v>15</v>
      </c>
      <c r="G189" s="8">
        <v>24</v>
      </c>
      <c r="H189" s="11"/>
    </row>
    <row r="190" spans="1:8" x14ac:dyDescent="0.2">
      <c r="A190" s="6" t="s">
        <v>20</v>
      </c>
      <c r="B190" s="7">
        <v>1</v>
      </c>
      <c r="C190" s="8" t="s">
        <v>12</v>
      </c>
      <c r="D190" s="9">
        <v>8213.7606621513987</v>
      </c>
      <c r="E190" s="10">
        <v>0</v>
      </c>
      <c r="F190" s="8" t="s">
        <v>15</v>
      </c>
      <c r="G190" s="8">
        <v>32</v>
      </c>
      <c r="H190" s="11"/>
    </row>
    <row r="191" spans="1:8" x14ac:dyDescent="0.2">
      <c r="A191" s="6" t="s">
        <v>31</v>
      </c>
      <c r="B191" s="7">
        <v>3</v>
      </c>
      <c r="C191" s="8" t="s">
        <v>12</v>
      </c>
      <c r="D191" s="9">
        <v>8054.2511909515088</v>
      </c>
      <c r="E191" s="10">
        <v>0.03</v>
      </c>
      <c r="F191" s="8" t="s">
        <v>15</v>
      </c>
      <c r="G191" s="8">
        <v>28</v>
      </c>
      <c r="H191" s="11"/>
    </row>
    <row r="192" spans="1:8" x14ac:dyDescent="0.2">
      <c r="A192" s="6" t="s">
        <v>29</v>
      </c>
      <c r="B192" s="7">
        <v>4</v>
      </c>
      <c r="C192" s="8" t="s">
        <v>12</v>
      </c>
      <c r="D192" s="9">
        <v>7950.225304143064</v>
      </c>
      <c r="E192" s="10">
        <v>0.01</v>
      </c>
      <c r="F192" s="8" t="s">
        <v>15</v>
      </c>
      <c r="G192" s="8">
        <v>46</v>
      </c>
      <c r="H192" s="11"/>
    </row>
    <row r="193" spans="1:8" x14ac:dyDescent="0.2">
      <c r="A193" s="6" t="s">
        <v>30</v>
      </c>
      <c r="B193" s="7">
        <v>1</v>
      </c>
      <c r="C193" s="8" t="s">
        <v>12</v>
      </c>
      <c r="D193" s="9">
        <v>8068.1066810231459</v>
      </c>
      <c r="E193" s="10">
        <v>0.01</v>
      </c>
      <c r="F193" s="8" t="s">
        <v>15</v>
      </c>
      <c r="G193" s="8">
        <v>33</v>
      </c>
      <c r="H193" s="11"/>
    </row>
    <row r="194" spans="1:8" x14ac:dyDescent="0.2">
      <c r="A194" s="6" t="s">
        <v>31</v>
      </c>
      <c r="B194" s="7">
        <v>2</v>
      </c>
      <c r="C194" s="8" t="s">
        <v>12</v>
      </c>
      <c r="D194" s="9">
        <v>7895.8612120846647</v>
      </c>
      <c r="E194" s="10">
        <v>0.03</v>
      </c>
      <c r="F194" s="8" t="s">
        <v>13</v>
      </c>
      <c r="G194" s="8">
        <v>21</v>
      </c>
      <c r="H194" s="11"/>
    </row>
    <row r="195" spans="1:8" x14ac:dyDescent="0.2">
      <c r="A195" s="6" t="s">
        <v>20</v>
      </c>
      <c r="B195" s="7">
        <v>4</v>
      </c>
      <c r="C195" s="8" t="s">
        <v>12</v>
      </c>
      <c r="D195" s="9">
        <v>7850.3858819436937</v>
      </c>
      <c r="E195" s="10">
        <v>0.01</v>
      </c>
      <c r="F195" s="8" t="s">
        <v>15</v>
      </c>
      <c r="G195" s="8">
        <v>39</v>
      </c>
      <c r="H195" s="11"/>
    </row>
    <row r="196" spans="1:8" x14ac:dyDescent="0.2">
      <c r="A196" s="6" t="s">
        <v>30</v>
      </c>
      <c r="B196" s="7">
        <v>9</v>
      </c>
      <c r="C196" s="8" t="s">
        <v>1</v>
      </c>
      <c r="D196" s="9">
        <v>8172.2313100204792</v>
      </c>
      <c r="E196" s="10">
        <v>0.02</v>
      </c>
      <c r="F196" s="8" t="s">
        <v>15</v>
      </c>
      <c r="G196" s="8">
        <v>45</v>
      </c>
      <c r="H196" s="11"/>
    </row>
    <row r="197" spans="1:8" x14ac:dyDescent="0.2">
      <c r="A197" s="6" t="s">
        <v>18</v>
      </c>
      <c r="B197" s="7">
        <v>8</v>
      </c>
      <c r="C197" s="8" t="s">
        <v>1</v>
      </c>
      <c r="D197" s="9">
        <v>8065.1455842435143</v>
      </c>
      <c r="E197" s="10">
        <v>0.03</v>
      </c>
      <c r="F197" s="8" t="s">
        <v>15</v>
      </c>
      <c r="G197" s="8">
        <v>36</v>
      </c>
      <c r="H197" s="11"/>
    </row>
    <row r="198" spans="1:8" x14ac:dyDescent="0.2">
      <c r="A198" s="6" t="s">
        <v>30</v>
      </c>
      <c r="B198" s="7">
        <v>7</v>
      </c>
      <c r="C198" s="8" t="s">
        <v>1</v>
      </c>
      <c r="D198" s="9">
        <v>8079.2427348980482</v>
      </c>
      <c r="E198" s="10">
        <v>0.02</v>
      </c>
      <c r="F198" s="8" t="s">
        <v>15</v>
      </c>
      <c r="G198" s="8">
        <v>58</v>
      </c>
      <c r="H198" s="11"/>
    </row>
    <row r="199" spans="1:8" x14ac:dyDescent="0.2">
      <c r="A199" s="6" t="s">
        <v>33</v>
      </c>
      <c r="B199" s="7">
        <v>7</v>
      </c>
      <c r="C199" s="8" t="s">
        <v>1</v>
      </c>
      <c r="D199" s="9">
        <v>7991.9400401743269</v>
      </c>
      <c r="E199" s="10">
        <v>0.01</v>
      </c>
      <c r="F199" s="8" t="s">
        <v>15</v>
      </c>
      <c r="G199" s="8">
        <v>50</v>
      </c>
      <c r="H199" s="11"/>
    </row>
    <row r="200" spans="1:8" x14ac:dyDescent="0.2">
      <c r="A200" s="6" t="s">
        <v>20</v>
      </c>
      <c r="B200" s="7">
        <v>8</v>
      </c>
      <c r="C200" s="8" t="s">
        <v>1</v>
      </c>
      <c r="D200" s="9">
        <v>8158.9024876325129</v>
      </c>
      <c r="E200" s="10">
        <v>0.03</v>
      </c>
      <c r="F200" s="8" t="s">
        <v>13</v>
      </c>
      <c r="G200" s="8">
        <v>37</v>
      </c>
      <c r="H200" s="11"/>
    </row>
    <row r="201" spans="1:8" x14ac:dyDescent="0.2">
      <c r="A201" s="6" t="s">
        <v>30</v>
      </c>
      <c r="B201" s="7">
        <v>2</v>
      </c>
      <c r="C201" s="8" t="s">
        <v>12</v>
      </c>
      <c r="D201" s="9">
        <v>8222.2064682809105</v>
      </c>
      <c r="E201" s="10">
        <v>0.03</v>
      </c>
      <c r="F201" s="8" t="s">
        <v>15</v>
      </c>
      <c r="G201" s="8">
        <v>26</v>
      </c>
      <c r="H201" s="11"/>
    </row>
    <row r="202" spans="1:8" x14ac:dyDescent="0.2">
      <c r="A202" s="6" t="s">
        <v>11</v>
      </c>
      <c r="B202" s="7">
        <v>9</v>
      </c>
      <c r="C202" s="8" t="s">
        <v>1</v>
      </c>
      <c r="D202" s="9">
        <v>8123.5603419465178</v>
      </c>
      <c r="E202" s="10">
        <v>0.03</v>
      </c>
      <c r="F202" s="8" t="s">
        <v>13</v>
      </c>
      <c r="G202" s="8">
        <v>26</v>
      </c>
      <c r="H202" s="11"/>
    </row>
    <row r="203" spans="1:8" x14ac:dyDescent="0.2">
      <c r="A203" s="6" t="s">
        <v>20</v>
      </c>
      <c r="B203" s="7">
        <v>3</v>
      </c>
      <c r="C203" s="8" t="s">
        <v>12</v>
      </c>
      <c r="D203" s="9">
        <v>7825.5059470307469</v>
      </c>
      <c r="E203" s="10">
        <v>0</v>
      </c>
      <c r="F203" s="8" t="s">
        <v>15</v>
      </c>
      <c r="G203" s="8">
        <v>24</v>
      </c>
      <c r="H203" s="11"/>
    </row>
    <row r="204" spans="1:8" x14ac:dyDescent="0.2">
      <c r="A204" s="6" t="s">
        <v>29</v>
      </c>
      <c r="B204" s="7">
        <v>1</v>
      </c>
      <c r="C204" s="8" t="s">
        <v>12</v>
      </c>
      <c r="D204" s="9">
        <v>7790.533885080763</v>
      </c>
      <c r="E204" s="10">
        <v>0.03</v>
      </c>
      <c r="F204" s="8" t="s">
        <v>15</v>
      </c>
      <c r="G204" s="8">
        <v>42</v>
      </c>
      <c r="H204" s="11"/>
    </row>
    <row r="205" spans="1:8" x14ac:dyDescent="0.2">
      <c r="A205" s="6" t="s">
        <v>20</v>
      </c>
      <c r="B205" s="7">
        <v>4</v>
      </c>
      <c r="C205" s="8" t="s">
        <v>12</v>
      </c>
      <c r="D205" s="9">
        <v>7768.9708215788505</v>
      </c>
      <c r="E205" s="10">
        <v>0</v>
      </c>
      <c r="F205" s="8" t="s">
        <v>15</v>
      </c>
      <c r="G205" s="8">
        <v>35</v>
      </c>
      <c r="H205" s="11"/>
    </row>
    <row r="206" spans="1:8" x14ac:dyDescent="0.2">
      <c r="A206" s="6" t="s">
        <v>30</v>
      </c>
      <c r="B206" s="7">
        <v>1</v>
      </c>
      <c r="C206" s="8" t="s">
        <v>12</v>
      </c>
      <c r="D206" s="9">
        <v>7778.3303155208905</v>
      </c>
      <c r="E206" s="10">
        <v>0</v>
      </c>
      <c r="F206" s="8" t="s">
        <v>15</v>
      </c>
      <c r="G206" s="8">
        <v>28</v>
      </c>
      <c r="H206" s="11"/>
    </row>
    <row r="207" spans="1:8" x14ac:dyDescent="0.2">
      <c r="A207" s="6" t="s">
        <v>14</v>
      </c>
      <c r="B207" s="7">
        <v>9</v>
      </c>
      <c r="C207" s="8" t="s">
        <v>1</v>
      </c>
      <c r="D207" s="9">
        <v>7695.1193554683141</v>
      </c>
      <c r="E207" s="10">
        <v>0.01</v>
      </c>
      <c r="F207" s="8" t="s">
        <v>15</v>
      </c>
      <c r="G207" s="8">
        <v>21</v>
      </c>
      <c r="H207" s="11"/>
    </row>
    <row r="208" spans="1:8" x14ac:dyDescent="0.2">
      <c r="A208" s="6" t="s">
        <v>32</v>
      </c>
      <c r="B208" s="7">
        <v>8</v>
      </c>
      <c r="C208" s="8" t="s">
        <v>1</v>
      </c>
      <c r="D208" s="9">
        <v>8063.151506408376</v>
      </c>
      <c r="E208" s="10">
        <v>0.03</v>
      </c>
      <c r="F208" s="8" t="s">
        <v>15</v>
      </c>
      <c r="G208" s="8">
        <v>41</v>
      </c>
      <c r="H208" s="11"/>
    </row>
    <row r="209" spans="1:8" x14ac:dyDescent="0.2">
      <c r="A209" s="6" t="s">
        <v>30</v>
      </c>
      <c r="B209" s="7">
        <v>5</v>
      </c>
      <c r="C209" s="8" t="s">
        <v>2</v>
      </c>
      <c r="D209" s="9">
        <v>8000.4304942426734</v>
      </c>
      <c r="E209" s="10">
        <v>0.01</v>
      </c>
      <c r="F209" s="8" t="s">
        <v>15</v>
      </c>
      <c r="G209" s="8">
        <v>25</v>
      </c>
      <c r="H209" s="11"/>
    </row>
    <row r="210" spans="1:8" x14ac:dyDescent="0.2">
      <c r="A210" s="6" t="s">
        <v>29</v>
      </c>
      <c r="B210" s="7">
        <v>2</v>
      </c>
      <c r="C210" s="8" t="s">
        <v>12</v>
      </c>
      <c r="D210" s="9">
        <v>8225.1248913501331</v>
      </c>
      <c r="E210" s="10">
        <v>0</v>
      </c>
      <c r="F210" s="8" t="s">
        <v>15</v>
      </c>
      <c r="G210" s="8">
        <v>25</v>
      </c>
      <c r="H210" s="11"/>
    </row>
    <row r="211" spans="1:8" x14ac:dyDescent="0.2">
      <c r="A211" s="6" t="s">
        <v>11</v>
      </c>
      <c r="B211" s="7">
        <v>2</v>
      </c>
      <c r="C211" s="8" t="s">
        <v>12</v>
      </c>
      <c r="D211" s="9">
        <v>8042.0110944082353</v>
      </c>
      <c r="E211" s="10">
        <v>0</v>
      </c>
      <c r="F211" s="8" t="s">
        <v>15</v>
      </c>
      <c r="G211" s="8">
        <v>39</v>
      </c>
      <c r="H211" s="11"/>
    </row>
    <row r="212" spans="1:8" x14ac:dyDescent="0.2">
      <c r="A212" s="6" t="s">
        <v>28</v>
      </c>
      <c r="B212" s="7">
        <v>3</v>
      </c>
      <c r="C212" s="8" t="s">
        <v>12</v>
      </c>
      <c r="D212" s="9">
        <v>7987.2571660998256</v>
      </c>
      <c r="E212" s="10">
        <v>0</v>
      </c>
      <c r="F212" s="8" t="s">
        <v>15</v>
      </c>
      <c r="G212" s="8">
        <v>41</v>
      </c>
      <c r="H212" s="11"/>
    </row>
    <row r="213" spans="1:8" x14ac:dyDescent="0.2">
      <c r="A213" s="6" t="s">
        <v>33</v>
      </c>
      <c r="B213" s="7">
        <v>2</v>
      </c>
      <c r="C213" s="8" t="s">
        <v>12</v>
      </c>
      <c r="D213" s="9">
        <v>7567.3257794767687</v>
      </c>
      <c r="E213" s="10">
        <v>0.03</v>
      </c>
      <c r="F213" s="8" t="s">
        <v>15</v>
      </c>
      <c r="G213" s="8">
        <v>43</v>
      </c>
      <c r="H213" s="11"/>
    </row>
    <row r="214" spans="1:8" x14ac:dyDescent="0.2">
      <c r="A214" s="6" t="s">
        <v>18</v>
      </c>
      <c r="B214" s="7">
        <v>1</v>
      </c>
      <c r="C214" s="8" t="s">
        <v>12</v>
      </c>
      <c r="D214" s="9">
        <v>8213.2993870240534</v>
      </c>
      <c r="E214" s="10">
        <v>0.01</v>
      </c>
      <c r="F214" s="8" t="s">
        <v>13</v>
      </c>
      <c r="G214" s="8">
        <v>54</v>
      </c>
      <c r="H214" s="11"/>
    </row>
    <row r="215" spans="1:8" x14ac:dyDescent="0.2">
      <c r="A215" s="6" t="s">
        <v>14</v>
      </c>
      <c r="B215" s="7">
        <v>4</v>
      </c>
      <c r="C215" s="8" t="s">
        <v>12</v>
      </c>
      <c r="D215" s="9">
        <v>8068.1896735963574</v>
      </c>
      <c r="E215" s="10">
        <v>0.03</v>
      </c>
      <c r="F215" s="8" t="s">
        <v>13</v>
      </c>
      <c r="G215" s="8">
        <v>32</v>
      </c>
      <c r="H215" s="11"/>
    </row>
    <row r="216" spans="1:8" x14ac:dyDescent="0.2">
      <c r="A216" s="6" t="s">
        <v>33</v>
      </c>
      <c r="B216" s="7">
        <v>2</v>
      </c>
      <c r="C216" s="8" t="s">
        <v>12</v>
      </c>
      <c r="D216" s="9">
        <v>7606.2379554869422</v>
      </c>
      <c r="E216" s="10">
        <v>0.01</v>
      </c>
      <c r="F216" s="8" t="s">
        <v>15</v>
      </c>
      <c r="G216" s="8">
        <v>26</v>
      </c>
      <c r="H216" s="11"/>
    </row>
    <row r="217" spans="1:8" x14ac:dyDescent="0.2">
      <c r="A217" s="6" t="s">
        <v>31</v>
      </c>
      <c r="B217" s="7">
        <v>1</v>
      </c>
      <c r="C217" s="8" t="s">
        <v>12</v>
      </c>
      <c r="D217" s="9">
        <v>7505.6357971360194</v>
      </c>
      <c r="E217" s="10">
        <v>0.03</v>
      </c>
      <c r="F217" s="8" t="s">
        <v>15</v>
      </c>
      <c r="G217" s="8">
        <v>46</v>
      </c>
      <c r="H217" s="11"/>
    </row>
    <row r="218" spans="1:8" x14ac:dyDescent="0.2">
      <c r="A218" s="6" t="s">
        <v>24</v>
      </c>
      <c r="B218" s="7">
        <v>6</v>
      </c>
      <c r="C218" s="8" t="s">
        <v>2</v>
      </c>
      <c r="D218" s="9">
        <v>8242.3431441002776</v>
      </c>
      <c r="E218" s="10">
        <v>0.01</v>
      </c>
      <c r="F218" s="8" t="s">
        <v>13</v>
      </c>
      <c r="G218" s="8">
        <v>39</v>
      </c>
      <c r="H218" s="11"/>
    </row>
    <row r="219" spans="1:8" x14ac:dyDescent="0.2">
      <c r="A219" s="6" t="s">
        <v>28</v>
      </c>
      <c r="B219" s="7">
        <v>4</v>
      </c>
      <c r="C219" s="8" t="s">
        <v>12</v>
      </c>
      <c r="D219" s="9">
        <v>7601.4348195859975</v>
      </c>
      <c r="E219" s="10">
        <v>0.02</v>
      </c>
      <c r="F219" s="8" t="s">
        <v>15</v>
      </c>
      <c r="G219" s="8">
        <v>26</v>
      </c>
      <c r="H219" s="11"/>
    </row>
    <row r="220" spans="1:8" x14ac:dyDescent="0.2">
      <c r="A220" s="6" t="s">
        <v>18</v>
      </c>
      <c r="B220" s="7">
        <v>3</v>
      </c>
      <c r="C220" s="8" t="s">
        <v>12</v>
      </c>
      <c r="D220" s="9">
        <v>7919.3935223374683</v>
      </c>
      <c r="E220" s="10">
        <v>0.02</v>
      </c>
      <c r="F220" s="8" t="s">
        <v>15</v>
      </c>
      <c r="G220" s="8">
        <v>37</v>
      </c>
      <c r="H220" s="11"/>
    </row>
    <row r="221" spans="1:8" x14ac:dyDescent="0.2">
      <c r="A221" s="6" t="s">
        <v>20</v>
      </c>
      <c r="B221" s="7">
        <v>5</v>
      </c>
      <c r="C221" s="8" t="s">
        <v>2</v>
      </c>
      <c r="D221" s="9">
        <v>7898.0495783866991</v>
      </c>
      <c r="E221" s="10">
        <v>0.02</v>
      </c>
      <c r="F221" s="8" t="s">
        <v>15</v>
      </c>
      <c r="G221" s="8">
        <v>48</v>
      </c>
      <c r="H221" s="11"/>
    </row>
    <row r="222" spans="1:8" x14ac:dyDescent="0.2">
      <c r="A222" s="6" t="s">
        <v>24</v>
      </c>
      <c r="B222" s="7">
        <v>2</v>
      </c>
      <c r="C222" s="8" t="s">
        <v>12</v>
      </c>
      <c r="D222" s="9">
        <v>8259.2740867789689</v>
      </c>
      <c r="E222" s="10">
        <v>0.02</v>
      </c>
      <c r="F222" s="8" t="s">
        <v>15</v>
      </c>
      <c r="G222" s="8">
        <v>32</v>
      </c>
      <c r="H222" s="11"/>
    </row>
    <row r="223" spans="1:8" x14ac:dyDescent="0.2">
      <c r="A223" s="6" t="s">
        <v>18</v>
      </c>
      <c r="B223" s="7">
        <v>2</v>
      </c>
      <c r="C223" s="8" t="s">
        <v>12</v>
      </c>
      <c r="D223" s="9">
        <v>7659.5394107260745</v>
      </c>
      <c r="E223" s="10">
        <v>0.02</v>
      </c>
      <c r="F223" s="8" t="s">
        <v>13</v>
      </c>
      <c r="G223" s="8">
        <v>55</v>
      </c>
      <c r="H223" s="11"/>
    </row>
    <row r="224" spans="1:8" x14ac:dyDescent="0.2">
      <c r="A224" s="6" t="s">
        <v>28</v>
      </c>
      <c r="B224" s="7">
        <v>5</v>
      </c>
      <c r="C224" s="8" t="s">
        <v>2</v>
      </c>
      <c r="D224" s="9">
        <v>8320.2973180187291</v>
      </c>
      <c r="E224" s="10">
        <v>0.03</v>
      </c>
      <c r="F224" s="8" t="s">
        <v>15</v>
      </c>
      <c r="G224" s="8">
        <v>30</v>
      </c>
      <c r="H224" s="11"/>
    </row>
    <row r="225" spans="1:8" x14ac:dyDescent="0.2">
      <c r="A225" s="6" t="s">
        <v>18</v>
      </c>
      <c r="B225" s="7">
        <v>5</v>
      </c>
      <c r="C225" s="8" t="s">
        <v>2</v>
      </c>
      <c r="D225" s="9">
        <v>7876.1382763843267</v>
      </c>
      <c r="E225" s="10">
        <v>0.02</v>
      </c>
      <c r="F225" s="8" t="s">
        <v>15</v>
      </c>
      <c r="G225" s="8">
        <v>43</v>
      </c>
      <c r="H225" s="11"/>
    </row>
    <row r="226" spans="1:8" x14ac:dyDescent="0.2">
      <c r="A226" s="6" t="s">
        <v>24</v>
      </c>
      <c r="B226" s="7">
        <v>7</v>
      </c>
      <c r="C226" s="8" t="s">
        <v>1</v>
      </c>
      <c r="D226" s="9">
        <v>7895.524252994619</v>
      </c>
      <c r="E226" s="10">
        <v>0</v>
      </c>
      <c r="F226" s="8" t="s">
        <v>15</v>
      </c>
      <c r="G226" s="8">
        <v>40</v>
      </c>
      <c r="H226" s="11"/>
    </row>
    <row r="227" spans="1:8" x14ac:dyDescent="0.2">
      <c r="A227" s="6" t="s">
        <v>20</v>
      </c>
      <c r="B227" s="7">
        <v>2</v>
      </c>
      <c r="C227" s="8" t="s">
        <v>12</v>
      </c>
      <c r="D227" s="9">
        <v>8150.1094248043682</v>
      </c>
      <c r="E227" s="10">
        <v>0.02</v>
      </c>
      <c r="F227" s="8" t="s">
        <v>13</v>
      </c>
      <c r="G227" s="8">
        <v>43</v>
      </c>
      <c r="H227" s="11"/>
    </row>
    <row r="228" spans="1:8" x14ac:dyDescent="0.2">
      <c r="A228" s="6" t="s">
        <v>18</v>
      </c>
      <c r="B228" s="7">
        <v>2</v>
      </c>
      <c r="C228" s="8" t="s">
        <v>12</v>
      </c>
      <c r="D228" s="9">
        <v>7792.9904795410448</v>
      </c>
      <c r="E228" s="10">
        <v>0.03</v>
      </c>
      <c r="F228" s="8" t="s">
        <v>13</v>
      </c>
      <c r="G228" s="8">
        <v>50</v>
      </c>
      <c r="H228" s="11"/>
    </row>
    <row r="229" spans="1:8" x14ac:dyDescent="0.2">
      <c r="A229" s="6" t="s">
        <v>18</v>
      </c>
      <c r="B229" s="7">
        <v>5</v>
      </c>
      <c r="C229" s="8" t="s">
        <v>2</v>
      </c>
      <c r="D229" s="9">
        <v>8083.08954849575</v>
      </c>
      <c r="E229" s="10">
        <v>0.01</v>
      </c>
      <c r="F229" s="8" t="s">
        <v>15</v>
      </c>
      <c r="G229" s="8">
        <v>45</v>
      </c>
      <c r="H229" s="11"/>
    </row>
    <row r="230" spans="1:8" x14ac:dyDescent="0.2">
      <c r="A230" s="6" t="s">
        <v>18</v>
      </c>
      <c r="B230" s="7">
        <v>4</v>
      </c>
      <c r="C230" s="8" t="s">
        <v>12</v>
      </c>
      <c r="D230" s="9">
        <v>7881.1050089472201</v>
      </c>
      <c r="E230" s="10">
        <v>0.02</v>
      </c>
      <c r="F230" s="8" t="s">
        <v>13</v>
      </c>
      <c r="G230" s="8">
        <v>17</v>
      </c>
      <c r="H230" s="11"/>
    </row>
    <row r="231" spans="1:8" x14ac:dyDescent="0.2">
      <c r="A231" s="6" t="s">
        <v>18</v>
      </c>
      <c r="B231" s="7">
        <v>4</v>
      </c>
      <c r="C231" s="8" t="s">
        <v>12</v>
      </c>
      <c r="D231" s="9">
        <v>7984.4495753210458</v>
      </c>
      <c r="E231" s="10">
        <v>0.02</v>
      </c>
      <c r="F231" s="8" t="s">
        <v>15</v>
      </c>
      <c r="G231" s="8">
        <v>42</v>
      </c>
      <c r="H231" s="11"/>
    </row>
    <row r="232" spans="1:8" x14ac:dyDescent="0.2">
      <c r="A232" s="6" t="s">
        <v>18</v>
      </c>
      <c r="B232" s="7">
        <v>2</v>
      </c>
      <c r="C232" s="8" t="s">
        <v>12</v>
      </c>
      <c r="D232" s="9">
        <v>7549.4100850042423</v>
      </c>
      <c r="E232" s="10">
        <v>0.01</v>
      </c>
      <c r="F232" s="8" t="s">
        <v>15</v>
      </c>
      <c r="G232" s="8">
        <v>45</v>
      </c>
      <c r="H232" s="11"/>
    </row>
    <row r="233" spans="1:8" x14ac:dyDescent="0.2">
      <c r="A233" s="6" t="s">
        <v>18</v>
      </c>
      <c r="B233" s="7">
        <v>2</v>
      </c>
      <c r="C233" s="8" t="s">
        <v>12</v>
      </c>
      <c r="D233" s="9">
        <v>7926.7781135870746</v>
      </c>
      <c r="E233" s="10">
        <v>0.03</v>
      </c>
      <c r="F233" s="8" t="s">
        <v>15</v>
      </c>
      <c r="G233" s="8">
        <v>40</v>
      </c>
      <c r="H233" s="11"/>
    </row>
    <row r="234" spans="1:8" x14ac:dyDescent="0.2">
      <c r="A234" s="6" t="s">
        <v>32</v>
      </c>
      <c r="B234" s="7">
        <v>9</v>
      </c>
      <c r="C234" s="8" t="s">
        <v>1</v>
      </c>
      <c r="D234" s="9">
        <v>8007.2925645707301</v>
      </c>
      <c r="E234" s="10">
        <v>0.03</v>
      </c>
      <c r="F234" s="8" t="s">
        <v>15</v>
      </c>
      <c r="G234" s="8">
        <v>32</v>
      </c>
      <c r="H234" s="11"/>
    </row>
    <row r="235" spans="1:8" x14ac:dyDescent="0.2">
      <c r="A235" s="6" t="s">
        <v>18</v>
      </c>
      <c r="B235" s="7">
        <v>6</v>
      </c>
      <c r="C235" s="8" t="s">
        <v>2</v>
      </c>
      <c r="D235" s="9">
        <v>7581.1039355557614</v>
      </c>
      <c r="E235" s="10">
        <v>0</v>
      </c>
      <c r="F235" s="8" t="s">
        <v>15</v>
      </c>
      <c r="G235" s="8">
        <v>40</v>
      </c>
      <c r="H235" s="11"/>
    </row>
    <row r="236" spans="1:8" x14ac:dyDescent="0.2">
      <c r="A236" s="6" t="s">
        <v>31</v>
      </c>
      <c r="B236" s="7">
        <v>2</v>
      </c>
      <c r="C236" s="8" t="s">
        <v>12</v>
      </c>
      <c r="D236" s="9">
        <v>7726.8036383107437</v>
      </c>
      <c r="E236" s="10">
        <v>0.02</v>
      </c>
      <c r="F236" s="8" t="s">
        <v>15</v>
      </c>
      <c r="G236" s="8">
        <v>34</v>
      </c>
      <c r="H236" s="11"/>
    </row>
    <row r="237" spans="1:8" x14ac:dyDescent="0.2">
      <c r="A237" s="6" t="s">
        <v>31</v>
      </c>
      <c r="B237" s="7">
        <v>2</v>
      </c>
      <c r="C237" s="8" t="s">
        <v>12</v>
      </c>
      <c r="D237" s="9">
        <v>8089.7685028976912</v>
      </c>
      <c r="E237" s="10">
        <v>0.01</v>
      </c>
      <c r="F237" s="8" t="s">
        <v>15</v>
      </c>
      <c r="G237" s="8">
        <v>35</v>
      </c>
      <c r="H237" s="11"/>
    </row>
    <row r="238" spans="1:8" x14ac:dyDescent="0.2">
      <c r="A238" s="6" t="s">
        <v>11</v>
      </c>
      <c r="B238" s="7">
        <v>1</v>
      </c>
      <c r="C238" s="8" t="s">
        <v>12</v>
      </c>
      <c r="D238" s="9">
        <v>8126.2634633098287</v>
      </c>
      <c r="E238" s="10">
        <v>0.03</v>
      </c>
      <c r="F238" s="8" t="s">
        <v>13</v>
      </c>
      <c r="G238" s="8">
        <v>35</v>
      </c>
      <c r="H238" s="11"/>
    </row>
    <row r="239" spans="1:8" x14ac:dyDescent="0.2">
      <c r="A239" s="6" t="s">
        <v>20</v>
      </c>
      <c r="B239" s="7">
        <v>5</v>
      </c>
      <c r="C239" s="8" t="s">
        <v>2</v>
      </c>
      <c r="D239" s="9">
        <v>8279.4000000000015</v>
      </c>
      <c r="E239" s="10">
        <v>0.03</v>
      </c>
      <c r="F239" s="8" t="s">
        <v>15</v>
      </c>
      <c r="G239" s="8">
        <v>37</v>
      </c>
      <c r="H239" s="11"/>
    </row>
    <row r="240" spans="1:8" x14ac:dyDescent="0.2">
      <c r="A240" s="6" t="s">
        <v>22</v>
      </c>
      <c r="B240" s="7">
        <v>2</v>
      </c>
      <c r="C240" s="8" t="s">
        <v>12</v>
      </c>
      <c r="D240" s="9">
        <v>7542.4020184749043</v>
      </c>
      <c r="E240" s="10">
        <v>0</v>
      </c>
      <c r="F240" s="8" t="s">
        <v>15</v>
      </c>
      <c r="G240" s="8">
        <v>35</v>
      </c>
      <c r="H240" s="11"/>
    </row>
    <row r="241" spans="1:8" x14ac:dyDescent="0.2">
      <c r="A241" s="6" t="s">
        <v>30</v>
      </c>
      <c r="B241" s="7">
        <v>8</v>
      </c>
      <c r="C241" s="8" t="s">
        <v>1</v>
      </c>
      <c r="D241" s="9">
        <v>8125.9324532862411</v>
      </c>
      <c r="E241" s="10">
        <v>0.01</v>
      </c>
      <c r="F241" s="8" t="s">
        <v>13</v>
      </c>
      <c r="G241" s="8">
        <v>37</v>
      </c>
      <c r="H241" s="11"/>
    </row>
    <row r="242" spans="1:8" x14ac:dyDescent="0.2">
      <c r="A242" s="6" t="s">
        <v>30</v>
      </c>
      <c r="B242" s="7">
        <v>5</v>
      </c>
      <c r="C242" s="8" t="s">
        <v>2</v>
      </c>
      <c r="D242" s="9">
        <v>8243.0500083572679</v>
      </c>
      <c r="E242" s="10">
        <v>0.03</v>
      </c>
      <c r="F242" s="8" t="s">
        <v>15</v>
      </c>
      <c r="G242" s="8">
        <v>50</v>
      </c>
      <c r="H242" s="11"/>
    </row>
    <row r="243" spans="1:8" x14ac:dyDescent="0.2">
      <c r="A243" s="6" t="s">
        <v>33</v>
      </c>
      <c r="B243" s="7">
        <v>3</v>
      </c>
      <c r="C243" s="8" t="s">
        <v>12</v>
      </c>
      <c r="D243" s="9">
        <v>8090.6996572860817</v>
      </c>
      <c r="E243" s="10">
        <v>0.03</v>
      </c>
      <c r="F243" s="8" t="s">
        <v>13</v>
      </c>
      <c r="G243" s="8">
        <v>51</v>
      </c>
      <c r="H243" s="11"/>
    </row>
    <row r="244" spans="1:8" x14ac:dyDescent="0.2">
      <c r="A244" s="6" t="s">
        <v>31</v>
      </c>
      <c r="B244" s="7">
        <v>2</v>
      </c>
      <c r="C244" s="8" t="s">
        <v>12</v>
      </c>
      <c r="D244" s="9">
        <v>7832.2872834375039</v>
      </c>
      <c r="E244" s="10">
        <v>0.02</v>
      </c>
      <c r="F244" s="8" t="s">
        <v>15</v>
      </c>
      <c r="G244" s="8">
        <v>40</v>
      </c>
      <c r="H244" s="11"/>
    </row>
    <row r="245" spans="1:8" x14ac:dyDescent="0.2">
      <c r="A245" s="6" t="s">
        <v>20</v>
      </c>
      <c r="B245" s="7">
        <v>3</v>
      </c>
      <c r="C245" s="8" t="s">
        <v>12</v>
      </c>
      <c r="D245" s="9">
        <v>8098.0820255787057</v>
      </c>
      <c r="E245" s="10">
        <v>0.01</v>
      </c>
      <c r="F245" s="8" t="s">
        <v>13</v>
      </c>
      <c r="G245" s="8">
        <v>17</v>
      </c>
      <c r="H245" s="11"/>
    </row>
    <row r="246" spans="1:8" x14ac:dyDescent="0.2">
      <c r="A246" s="6" t="s">
        <v>32</v>
      </c>
      <c r="B246" s="7">
        <v>6</v>
      </c>
      <c r="C246" s="8" t="s">
        <v>2</v>
      </c>
      <c r="D246" s="9">
        <v>7667.0591853699352</v>
      </c>
      <c r="E246" s="10">
        <v>0.01</v>
      </c>
      <c r="F246" s="8" t="s">
        <v>13</v>
      </c>
      <c r="G246" s="8">
        <v>22</v>
      </c>
      <c r="H246" s="11"/>
    </row>
    <row r="247" spans="1:8" x14ac:dyDescent="0.2">
      <c r="A247" s="6" t="s">
        <v>18</v>
      </c>
      <c r="B247" s="7">
        <v>3</v>
      </c>
      <c r="C247" s="8" t="s">
        <v>12</v>
      </c>
      <c r="D247" s="9">
        <v>8184.0551936753764</v>
      </c>
      <c r="E247" s="10">
        <v>0.02</v>
      </c>
      <c r="F247" s="8" t="s">
        <v>15</v>
      </c>
      <c r="G247" s="8">
        <v>44</v>
      </c>
      <c r="H247" s="11"/>
    </row>
    <row r="248" spans="1:8" x14ac:dyDescent="0.2">
      <c r="A248" s="6" t="s">
        <v>18</v>
      </c>
      <c r="B248" s="7">
        <v>7</v>
      </c>
      <c r="C248" s="8" t="s">
        <v>1</v>
      </c>
      <c r="D248" s="9">
        <v>7654.4715557574182</v>
      </c>
      <c r="E248" s="10">
        <v>0.03</v>
      </c>
      <c r="F248" s="8" t="s">
        <v>13</v>
      </c>
      <c r="G248" s="8">
        <v>42</v>
      </c>
      <c r="H248" s="11"/>
    </row>
    <row r="249" spans="1:8" x14ac:dyDescent="0.2">
      <c r="A249" s="6" t="s">
        <v>18</v>
      </c>
      <c r="B249" s="7">
        <v>1</v>
      </c>
      <c r="C249" s="8" t="s">
        <v>12</v>
      </c>
      <c r="D249" s="9">
        <v>7556.3389659080894</v>
      </c>
      <c r="E249" s="10">
        <v>0.02</v>
      </c>
      <c r="F249" s="8" t="s">
        <v>15</v>
      </c>
      <c r="G249" s="8">
        <v>43</v>
      </c>
      <c r="H249" s="11"/>
    </row>
    <row r="250" spans="1:8" x14ac:dyDescent="0.2">
      <c r="A250" s="6" t="s">
        <v>22</v>
      </c>
      <c r="B250" s="7">
        <v>6</v>
      </c>
      <c r="C250" s="8" t="s">
        <v>2</v>
      </c>
      <c r="D250" s="9">
        <v>8036.2272549684258</v>
      </c>
      <c r="E250" s="10">
        <v>0</v>
      </c>
      <c r="F250" s="8" t="s">
        <v>15</v>
      </c>
      <c r="G250" s="8">
        <v>46</v>
      </c>
      <c r="H250" s="11"/>
    </row>
    <row r="251" spans="1:8" x14ac:dyDescent="0.2">
      <c r="A251" s="6" t="s">
        <v>24</v>
      </c>
      <c r="B251" s="7">
        <v>6</v>
      </c>
      <c r="C251" s="8" t="s">
        <v>2</v>
      </c>
      <c r="D251" s="9">
        <v>7667.0591853699352</v>
      </c>
      <c r="E251" s="10">
        <v>0.03</v>
      </c>
      <c r="F251" s="8" t="s">
        <v>15</v>
      </c>
      <c r="G251" s="8">
        <v>38</v>
      </c>
      <c r="H251" s="11"/>
    </row>
    <row r="252" spans="1:8" x14ac:dyDescent="0.2">
      <c r="A252" s="6" t="s">
        <v>24</v>
      </c>
      <c r="B252" s="7">
        <v>2</v>
      </c>
      <c r="C252" s="8" t="s">
        <v>12</v>
      </c>
      <c r="D252" s="9">
        <v>8000.105562546496</v>
      </c>
      <c r="E252" s="10">
        <v>0.02</v>
      </c>
      <c r="F252" s="8" t="s">
        <v>15</v>
      </c>
      <c r="G252" s="8">
        <v>45</v>
      </c>
      <c r="H252" s="11"/>
    </row>
    <row r="253" spans="1:8" x14ac:dyDescent="0.2">
      <c r="A253" s="6" t="s">
        <v>14</v>
      </c>
      <c r="B253" s="7">
        <v>1</v>
      </c>
      <c r="C253" s="8" t="s">
        <v>12</v>
      </c>
      <c r="D253" s="9">
        <v>7962.0193243012727</v>
      </c>
      <c r="E253" s="10">
        <v>0.01</v>
      </c>
      <c r="F253" s="8" t="s">
        <v>15</v>
      </c>
      <c r="G253" s="8">
        <v>46</v>
      </c>
      <c r="H253" s="11"/>
    </row>
    <row r="254" spans="1:8" x14ac:dyDescent="0.2">
      <c r="A254" s="6" t="s">
        <v>20</v>
      </c>
      <c r="B254" s="7">
        <v>2</v>
      </c>
      <c r="C254" s="8" t="s">
        <v>12</v>
      </c>
      <c r="D254" s="9">
        <v>8176.9922281604431</v>
      </c>
      <c r="E254" s="10">
        <v>0.01</v>
      </c>
      <c r="F254" s="8" t="s">
        <v>15</v>
      </c>
      <c r="G254" s="8">
        <v>39</v>
      </c>
      <c r="H254" s="11"/>
    </row>
    <row r="255" spans="1:8" x14ac:dyDescent="0.2">
      <c r="A255" s="6" t="s">
        <v>28</v>
      </c>
      <c r="B255" s="7">
        <v>5</v>
      </c>
      <c r="C255" s="8" t="s">
        <v>2</v>
      </c>
      <c r="D255" s="9">
        <v>8037.7940416230831</v>
      </c>
      <c r="E255" s="10">
        <v>0</v>
      </c>
      <c r="F255" s="8" t="s">
        <v>13</v>
      </c>
      <c r="G255" s="8">
        <v>38</v>
      </c>
      <c r="H255" s="11"/>
    </row>
    <row r="256" spans="1:8" x14ac:dyDescent="0.2">
      <c r="A256" s="6" t="s">
        <v>28</v>
      </c>
      <c r="B256" s="7">
        <v>6</v>
      </c>
      <c r="C256" s="8" t="s">
        <v>2</v>
      </c>
      <c r="D256" s="9">
        <v>7667.0591853699352</v>
      </c>
      <c r="E256" s="10">
        <v>0.01</v>
      </c>
      <c r="F256" s="8" t="s">
        <v>13</v>
      </c>
      <c r="G256" s="8">
        <v>50</v>
      </c>
      <c r="H256" s="11"/>
    </row>
    <row r="257" spans="1:8" x14ac:dyDescent="0.2">
      <c r="A257" s="6" t="s">
        <v>18</v>
      </c>
      <c r="B257" s="7">
        <v>1</v>
      </c>
      <c r="C257" s="8" t="s">
        <v>12</v>
      </c>
      <c r="D257" s="9">
        <v>8110.7503819841531</v>
      </c>
      <c r="E257" s="10">
        <v>0</v>
      </c>
      <c r="F257" s="8" t="s">
        <v>15</v>
      </c>
      <c r="G257" s="8">
        <v>44</v>
      </c>
      <c r="H257" s="11"/>
    </row>
    <row r="258" spans="1:8" x14ac:dyDescent="0.2">
      <c r="A258" s="6" t="s">
        <v>28</v>
      </c>
      <c r="B258" s="7">
        <v>8</v>
      </c>
      <c r="C258" s="8" t="s">
        <v>1</v>
      </c>
      <c r="D258" s="9">
        <v>8130.8348263562766</v>
      </c>
      <c r="E258" s="10">
        <v>0.03</v>
      </c>
      <c r="F258" s="8" t="s">
        <v>13</v>
      </c>
      <c r="G258" s="8">
        <v>42</v>
      </c>
      <c r="H258" s="11"/>
    </row>
    <row r="259" spans="1:8" x14ac:dyDescent="0.2">
      <c r="A259" s="6" t="s">
        <v>28</v>
      </c>
      <c r="B259" s="7">
        <v>7</v>
      </c>
      <c r="C259" s="8" t="s">
        <v>1</v>
      </c>
      <c r="D259" s="9">
        <v>7850.2733110233294</v>
      </c>
      <c r="E259" s="10">
        <v>0.03</v>
      </c>
      <c r="F259" s="8" t="s">
        <v>15</v>
      </c>
      <c r="G259" s="8">
        <v>34</v>
      </c>
      <c r="H259" s="11"/>
    </row>
    <row r="260" spans="1:8" x14ac:dyDescent="0.2">
      <c r="A260" s="6" t="s">
        <v>22</v>
      </c>
      <c r="B260" s="7">
        <v>1</v>
      </c>
      <c r="C260" s="8" t="s">
        <v>12</v>
      </c>
      <c r="D260" s="9">
        <v>8086.8988624146004</v>
      </c>
      <c r="E260" s="10">
        <v>0.03</v>
      </c>
      <c r="F260" s="8" t="s">
        <v>15</v>
      </c>
      <c r="G260" s="8">
        <v>46</v>
      </c>
      <c r="H260" s="11"/>
    </row>
    <row r="261" spans="1:8" x14ac:dyDescent="0.2">
      <c r="A261" s="6" t="s">
        <v>18</v>
      </c>
      <c r="B261" s="7">
        <v>3</v>
      </c>
      <c r="C261" s="8" t="s">
        <v>12</v>
      </c>
      <c r="D261" s="9">
        <v>7930.5944817911313</v>
      </c>
      <c r="E261" s="10">
        <v>0.02</v>
      </c>
      <c r="F261" s="8" t="s">
        <v>13</v>
      </c>
      <c r="G261" s="8">
        <v>30</v>
      </c>
      <c r="H261" s="11"/>
    </row>
    <row r="262" spans="1:8" x14ac:dyDescent="0.2">
      <c r="A262" s="6" t="s">
        <v>30</v>
      </c>
      <c r="B262" s="7">
        <v>4</v>
      </c>
      <c r="C262" s="8" t="s">
        <v>12</v>
      </c>
      <c r="D262" s="9">
        <v>8240.3126022059769</v>
      </c>
      <c r="E262" s="10">
        <v>0.02</v>
      </c>
      <c r="F262" s="8" t="s">
        <v>15</v>
      </c>
      <c r="G262" s="8">
        <v>39</v>
      </c>
      <c r="H262" s="11"/>
    </row>
    <row r="263" spans="1:8" x14ac:dyDescent="0.2">
      <c r="A263" s="6" t="s">
        <v>18</v>
      </c>
      <c r="B263" s="7">
        <v>3</v>
      </c>
      <c r="C263" s="8" t="s">
        <v>12</v>
      </c>
      <c r="D263" s="9">
        <v>7897.8730593218415</v>
      </c>
      <c r="E263" s="10">
        <v>0.01</v>
      </c>
      <c r="F263" s="8" t="s">
        <v>15</v>
      </c>
      <c r="G263" s="8">
        <v>43</v>
      </c>
      <c r="H263" s="11"/>
    </row>
    <row r="264" spans="1:8" x14ac:dyDescent="0.2">
      <c r="A264" s="6" t="s">
        <v>33</v>
      </c>
      <c r="B264" s="7">
        <v>3</v>
      </c>
      <c r="C264" s="8" t="s">
        <v>12</v>
      </c>
      <c r="D264" s="9">
        <v>7830.9703355895408</v>
      </c>
      <c r="E264" s="10">
        <v>0.02</v>
      </c>
      <c r="F264" s="8" t="s">
        <v>15</v>
      </c>
      <c r="G264" s="8">
        <v>46</v>
      </c>
      <c r="H264" s="11"/>
    </row>
    <row r="265" spans="1:8" x14ac:dyDescent="0.2">
      <c r="A265" s="6" t="s">
        <v>22</v>
      </c>
      <c r="B265" s="7">
        <v>3</v>
      </c>
      <c r="C265" s="8" t="s">
        <v>12</v>
      </c>
      <c r="D265" s="9">
        <v>7738.7112676149945</v>
      </c>
      <c r="E265" s="10">
        <v>0.01</v>
      </c>
      <c r="F265" s="8" t="s">
        <v>13</v>
      </c>
      <c r="G265" s="8">
        <v>26</v>
      </c>
      <c r="H265" s="11"/>
    </row>
    <row r="266" spans="1:8" x14ac:dyDescent="0.2">
      <c r="A266" s="6" t="s">
        <v>20</v>
      </c>
      <c r="B266" s="7">
        <v>4</v>
      </c>
      <c r="C266" s="8" t="s">
        <v>12</v>
      </c>
      <c r="D266" s="9">
        <v>8116.4786085646892</v>
      </c>
      <c r="E266" s="10">
        <v>0.02</v>
      </c>
      <c r="F266" s="8" t="s">
        <v>15</v>
      </c>
      <c r="G266" s="8">
        <v>43</v>
      </c>
      <c r="H266" s="11"/>
    </row>
    <row r="267" spans="1:8" x14ac:dyDescent="0.2">
      <c r="A267" s="6" t="s">
        <v>18</v>
      </c>
      <c r="B267" s="7">
        <v>8</v>
      </c>
      <c r="C267" s="8" t="s">
        <v>1</v>
      </c>
      <c r="D267" s="9">
        <v>7812.9359428140215</v>
      </c>
      <c r="E267" s="10">
        <v>0</v>
      </c>
      <c r="F267" s="8" t="s">
        <v>15</v>
      </c>
      <c r="G267" s="8">
        <v>40</v>
      </c>
      <c r="H267" s="11"/>
    </row>
    <row r="268" spans="1:8" x14ac:dyDescent="0.2">
      <c r="A268" s="6" t="s">
        <v>11</v>
      </c>
      <c r="B268" s="7">
        <v>6</v>
      </c>
      <c r="C268" s="8" t="s">
        <v>2</v>
      </c>
      <c r="D268" s="9">
        <v>7502.3615710540435</v>
      </c>
      <c r="E268" s="10">
        <v>0.01</v>
      </c>
      <c r="F268" s="8" t="s">
        <v>15</v>
      </c>
      <c r="G268" s="8">
        <v>46</v>
      </c>
      <c r="H268" s="11"/>
    </row>
    <row r="269" spans="1:8" x14ac:dyDescent="0.2">
      <c r="A269" s="6" t="s">
        <v>28</v>
      </c>
      <c r="B269" s="7">
        <v>5</v>
      </c>
      <c r="C269" s="8" t="s">
        <v>2</v>
      </c>
      <c r="D269" s="9">
        <v>8223.7569372176858</v>
      </c>
      <c r="E269" s="10">
        <v>0</v>
      </c>
      <c r="F269" s="8" t="s">
        <v>15</v>
      </c>
      <c r="G269" s="8">
        <v>50</v>
      </c>
      <c r="H269" s="11"/>
    </row>
    <row r="270" spans="1:8" x14ac:dyDescent="0.2">
      <c r="A270" s="6" t="s">
        <v>20</v>
      </c>
      <c r="B270" s="7">
        <v>1</v>
      </c>
      <c r="C270" s="8" t="s">
        <v>12</v>
      </c>
      <c r="D270" s="9">
        <v>8124.4721615476237</v>
      </c>
      <c r="E270" s="10">
        <v>0</v>
      </c>
      <c r="F270" s="8" t="s">
        <v>15</v>
      </c>
      <c r="G270" s="8">
        <v>24</v>
      </c>
      <c r="H270" s="11"/>
    </row>
    <row r="271" spans="1:8" x14ac:dyDescent="0.2">
      <c r="A271" s="6" t="s">
        <v>22</v>
      </c>
      <c r="B271" s="7">
        <v>6</v>
      </c>
      <c r="C271" s="8" t="s">
        <v>2</v>
      </c>
      <c r="D271" s="9">
        <v>7794.2046524932039</v>
      </c>
      <c r="E271" s="10">
        <v>0.02</v>
      </c>
      <c r="F271" s="8" t="s">
        <v>15</v>
      </c>
      <c r="G271" s="8">
        <v>42</v>
      </c>
      <c r="H271" s="11"/>
    </row>
    <row r="272" spans="1:8" x14ac:dyDescent="0.2">
      <c r="A272" s="6" t="s">
        <v>20</v>
      </c>
      <c r="B272" s="7">
        <v>8</v>
      </c>
      <c r="C272" s="8" t="s">
        <v>1</v>
      </c>
      <c r="D272" s="9">
        <v>7830.6722781469989</v>
      </c>
      <c r="E272" s="10">
        <v>0.03</v>
      </c>
      <c r="F272" s="8" t="s">
        <v>15</v>
      </c>
      <c r="G272" s="8">
        <v>27</v>
      </c>
      <c r="H272" s="11"/>
    </row>
    <row r="273" spans="1:8" x14ac:dyDescent="0.2">
      <c r="A273" s="6" t="s">
        <v>22</v>
      </c>
      <c r="B273" s="7">
        <v>5</v>
      </c>
      <c r="C273" s="8" t="s">
        <v>2</v>
      </c>
      <c r="D273" s="9">
        <v>8048.4587653864719</v>
      </c>
      <c r="E273" s="10">
        <v>0</v>
      </c>
      <c r="F273" s="8" t="s">
        <v>15</v>
      </c>
      <c r="G273" s="8">
        <v>25</v>
      </c>
      <c r="H273" s="11"/>
    </row>
    <row r="274" spans="1:8" x14ac:dyDescent="0.2">
      <c r="A274" s="6" t="s">
        <v>14</v>
      </c>
      <c r="B274" s="7">
        <v>2</v>
      </c>
      <c r="C274" s="8" t="s">
        <v>12</v>
      </c>
      <c r="D274" s="9">
        <v>7795.6111939471748</v>
      </c>
      <c r="E274" s="10">
        <v>0</v>
      </c>
      <c r="F274" s="8" t="s">
        <v>15</v>
      </c>
      <c r="G274" s="8">
        <v>33</v>
      </c>
      <c r="H274" s="11"/>
    </row>
    <row r="275" spans="1:8" x14ac:dyDescent="0.2">
      <c r="A275" s="6" t="s">
        <v>18</v>
      </c>
      <c r="B275" s="7">
        <v>4</v>
      </c>
      <c r="C275" s="8" t="s">
        <v>12</v>
      </c>
      <c r="D275" s="9">
        <v>7900.6748392789768</v>
      </c>
      <c r="E275" s="10">
        <v>0.02</v>
      </c>
      <c r="F275" s="8" t="s">
        <v>13</v>
      </c>
      <c r="G275" s="8">
        <v>16</v>
      </c>
      <c r="H275" s="11"/>
    </row>
    <row r="276" spans="1:8" x14ac:dyDescent="0.2">
      <c r="A276" s="6" t="s">
        <v>32</v>
      </c>
      <c r="B276" s="7">
        <v>3</v>
      </c>
      <c r="C276" s="8" t="s">
        <v>12</v>
      </c>
      <c r="D276" s="9">
        <v>7779.8472303542849</v>
      </c>
      <c r="E276" s="10">
        <v>0.01</v>
      </c>
      <c r="F276" s="8" t="s">
        <v>15</v>
      </c>
      <c r="G276" s="8">
        <v>38</v>
      </c>
      <c r="H276" s="11"/>
    </row>
    <row r="277" spans="1:8" x14ac:dyDescent="0.2">
      <c r="A277" s="6" t="s">
        <v>18</v>
      </c>
      <c r="B277" s="7">
        <v>8</v>
      </c>
      <c r="C277" s="8" t="s">
        <v>1</v>
      </c>
      <c r="D277" s="9">
        <v>7645.6961937180813</v>
      </c>
      <c r="E277" s="10">
        <v>0.01</v>
      </c>
      <c r="F277" s="8" t="s">
        <v>15</v>
      </c>
      <c r="G277" s="8">
        <v>41</v>
      </c>
      <c r="H277" s="11"/>
    </row>
    <row r="278" spans="1:8" x14ac:dyDescent="0.2">
      <c r="A278" s="6" t="s">
        <v>11</v>
      </c>
      <c r="B278" s="7">
        <v>5</v>
      </c>
      <c r="C278" s="8" t="s">
        <v>2</v>
      </c>
      <c r="D278" s="9">
        <v>8253.4500000000007</v>
      </c>
      <c r="E278" s="10">
        <v>0.01</v>
      </c>
      <c r="F278" s="8" t="s">
        <v>13</v>
      </c>
      <c r="G278" s="8">
        <v>64</v>
      </c>
      <c r="H278" s="11"/>
    </row>
    <row r="279" spans="1:8" x14ac:dyDescent="0.2">
      <c r="A279" s="6" t="s">
        <v>28</v>
      </c>
      <c r="B279" s="7">
        <v>4</v>
      </c>
      <c r="C279" s="8" t="s">
        <v>12</v>
      </c>
      <c r="D279" s="9">
        <v>8018.0884848652295</v>
      </c>
      <c r="E279" s="10">
        <v>0.02</v>
      </c>
      <c r="F279" s="8" t="s">
        <v>15</v>
      </c>
      <c r="G279" s="8">
        <v>41</v>
      </c>
      <c r="H279" s="11"/>
    </row>
    <row r="280" spans="1:8" x14ac:dyDescent="0.2">
      <c r="A280" s="6" t="s">
        <v>11</v>
      </c>
      <c r="B280" s="7">
        <v>1</v>
      </c>
      <c r="C280" s="8" t="s">
        <v>12</v>
      </c>
      <c r="D280" s="9">
        <v>8223.8816755394691</v>
      </c>
      <c r="E280" s="10">
        <v>0.02</v>
      </c>
      <c r="F280" s="8" t="s">
        <v>15</v>
      </c>
      <c r="G280" s="8">
        <v>31</v>
      </c>
      <c r="H280" s="11"/>
    </row>
    <row r="281" spans="1:8" x14ac:dyDescent="0.2">
      <c r="A281" s="6" t="s">
        <v>11</v>
      </c>
      <c r="B281" s="7">
        <v>5</v>
      </c>
      <c r="C281" s="8" t="s">
        <v>2</v>
      </c>
      <c r="D281" s="9">
        <v>8156.4790837767214</v>
      </c>
      <c r="E281" s="10">
        <v>0.03</v>
      </c>
      <c r="F281" s="8" t="s">
        <v>13</v>
      </c>
      <c r="G281" s="8">
        <v>24</v>
      </c>
      <c r="H281" s="11"/>
    </row>
    <row r="282" spans="1:8" x14ac:dyDescent="0.2">
      <c r="A282" s="6" t="s">
        <v>11</v>
      </c>
      <c r="B282" s="7">
        <v>6</v>
      </c>
      <c r="C282" s="8" t="s">
        <v>2</v>
      </c>
      <c r="D282" s="9">
        <v>7667.0591853699352</v>
      </c>
      <c r="E282" s="10">
        <v>0.01</v>
      </c>
      <c r="F282" s="8" t="s">
        <v>15</v>
      </c>
      <c r="G282" s="8">
        <v>42</v>
      </c>
      <c r="H282" s="11"/>
    </row>
    <row r="283" spans="1:8" x14ac:dyDescent="0.2">
      <c r="A283" s="6" t="s">
        <v>30</v>
      </c>
      <c r="B283" s="7">
        <v>2</v>
      </c>
      <c r="C283" s="8" t="s">
        <v>12</v>
      </c>
      <c r="D283" s="9">
        <v>7597.3872233934208</v>
      </c>
      <c r="E283" s="10">
        <v>0.02</v>
      </c>
      <c r="F283" s="8" t="s">
        <v>15</v>
      </c>
      <c r="G283" s="8">
        <v>31</v>
      </c>
      <c r="H283" s="11"/>
    </row>
    <row r="284" spans="1:8" x14ac:dyDescent="0.2">
      <c r="A284" s="6" t="s">
        <v>11</v>
      </c>
      <c r="B284" s="7">
        <v>2</v>
      </c>
      <c r="C284" s="8" t="s">
        <v>12</v>
      </c>
      <c r="D284" s="9">
        <v>8217.5729164982658</v>
      </c>
      <c r="E284" s="10">
        <v>0.02</v>
      </c>
      <c r="F284" s="8" t="s">
        <v>15</v>
      </c>
      <c r="G284" s="8">
        <v>21</v>
      </c>
      <c r="H284" s="11"/>
    </row>
    <row r="285" spans="1:8" x14ac:dyDescent="0.2">
      <c r="A285" s="6" t="s">
        <v>20</v>
      </c>
      <c r="B285" s="7">
        <v>4</v>
      </c>
      <c r="C285" s="8" t="s">
        <v>12</v>
      </c>
      <c r="D285" s="9">
        <v>7775.0855978544405</v>
      </c>
      <c r="E285" s="10">
        <v>0.02</v>
      </c>
      <c r="F285" s="8" t="s">
        <v>15</v>
      </c>
      <c r="G285" s="8">
        <v>48</v>
      </c>
      <c r="H285" s="11"/>
    </row>
    <row r="286" spans="1:8" x14ac:dyDescent="0.2">
      <c r="A286" s="6" t="s">
        <v>32</v>
      </c>
      <c r="B286" s="7">
        <v>3</v>
      </c>
      <c r="C286" s="8" t="s">
        <v>12</v>
      </c>
      <c r="D286" s="9">
        <v>7982.8624739032603</v>
      </c>
      <c r="E286" s="10">
        <v>0</v>
      </c>
      <c r="F286" s="8" t="s">
        <v>15</v>
      </c>
      <c r="G286" s="8">
        <v>22</v>
      </c>
      <c r="H286" s="11"/>
    </row>
    <row r="287" spans="1:8" x14ac:dyDescent="0.2">
      <c r="A287" s="6" t="s">
        <v>20</v>
      </c>
      <c r="B287" s="7">
        <v>7</v>
      </c>
      <c r="C287" s="8" t="s">
        <v>1</v>
      </c>
      <c r="D287" s="9">
        <v>7818.5288143675007</v>
      </c>
      <c r="E287" s="10">
        <v>0.01</v>
      </c>
      <c r="F287" s="8" t="s">
        <v>15</v>
      </c>
      <c r="G287" s="8">
        <v>40</v>
      </c>
      <c r="H287" s="11"/>
    </row>
    <row r="288" spans="1:8" x14ac:dyDescent="0.2">
      <c r="A288" s="6" t="s">
        <v>30</v>
      </c>
      <c r="B288" s="7">
        <v>2</v>
      </c>
      <c r="C288" s="8" t="s">
        <v>12</v>
      </c>
      <c r="D288" s="9">
        <v>8256.8840335760433</v>
      </c>
      <c r="E288" s="10">
        <v>0</v>
      </c>
      <c r="F288" s="8" t="s">
        <v>15</v>
      </c>
      <c r="G288" s="8">
        <v>29</v>
      </c>
      <c r="H288" s="11"/>
    </row>
    <row r="289" spans="1:8" x14ac:dyDescent="0.2">
      <c r="A289" s="6" t="s">
        <v>18</v>
      </c>
      <c r="B289" s="7">
        <v>1</v>
      </c>
      <c r="C289" s="8" t="s">
        <v>12</v>
      </c>
      <c r="D289" s="9">
        <v>7660.0281689433314</v>
      </c>
      <c r="E289" s="10">
        <v>0.01</v>
      </c>
      <c r="F289" s="8" t="s">
        <v>15</v>
      </c>
      <c r="G289" s="8">
        <v>41</v>
      </c>
      <c r="H289" s="11"/>
    </row>
    <row r="290" spans="1:8" x14ac:dyDescent="0.2">
      <c r="A290" s="6" t="s">
        <v>24</v>
      </c>
      <c r="B290" s="7">
        <v>2</v>
      </c>
      <c r="C290" s="8" t="s">
        <v>12</v>
      </c>
      <c r="D290" s="9">
        <v>7736.2686987123607</v>
      </c>
      <c r="E290" s="10">
        <v>0.01</v>
      </c>
      <c r="F290" s="8" t="s">
        <v>13</v>
      </c>
      <c r="G290" s="8">
        <v>46</v>
      </c>
      <c r="H290" s="11"/>
    </row>
    <row r="291" spans="1:8" x14ac:dyDescent="0.2">
      <c r="A291" s="6" t="s">
        <v>28</v>
      </c>
      <c r="B291" s="7">
        <v>5</v>
      </c>
      <c r="C291" s="8" t="s">
        <v>2</v>
      </c>
      <c r="D291" s="9">
        <v>8048.9243752391076</v>
      </c>
      <c r="E291" s="10">
        <v>0</v>
      </c>
      <c r="F291" s="8" t="s">
        <v>13</v>
      </c>
      <c r="G291" s="8">
        <v>65</v>
      </c>
      <c r="H291" s="11"/>
    </row>
    <row r="292" spans="1:8" x14ac:dyDescent="0.2">
      <c r="A292" s="6" t="s">
        <v>20</v>
      </c>
      <c r="B292" s="7">
        <v>7</v>
      </c>
      <c r="C292" s="8" t="s">
        <v>1</v>
      </c>
      <c r="D292" s="9">
        <v>7942.1847011419641</v>
      </c>
      <c r="E292" s="10">
        <v>0.03</v>
      </c>
      <c r="F292" s="8" t="s">
        <v>15</v>
      </c>
      <c r="G292" s="8">
        <v>32</v>
      </c>
      <c r="H292" s="11"/>
    </row>
    <row r="293" spans="1:8" x14ac:dyDescent="0.2">
      <c r="A293" s="6" t="s">
        <v>11</v>
      </c>
      <c r="B293" s="7">
        <v>1</v>
      </c>
      <c r="C293" s="8" t="s">
        <v>12</v>
      </c>
      <c r="D293" s="9">
        <v>7963.0867936467803</v>
      </c>
      <c r="E293" s="10">
        <v>0.03</v>
      </c>
      <c r="F293" s="8" t="s">
        <v>15</v>
      </c>
      <c r="G293" s="8">
        <v>38</v>
      </c>
      <c r="H293" s="11"/>
    </row>
    <row r="294" spans="1:8" x14ac:dyDescent="0.2">
      <c r="A294" s="6" t="s">
        <v>11</v>
      </c>
      <c r="B294" s="7">
        <v>3</v>
      </c>
      <c r="C294" s="8" t="s">
        <v>12</v>
      </c>
      <c r="D294" s="9">
        <v>7565.6395418141528</v>
      </c>
      <c r="E294" s="10">
        <v>0.01</v>
      </c>
      <c r="F294" s="8" t="s">
        <v>13</v>
      </c>
      <c r="G294" s="8">
        <v>25</v>
      </c>
      <c r="H294" s="11"/>
    </row>
    <row r="295" spans="1:8" x14ac:dyDescent="0.2">
      <c r="A295" s="6" t="s">
        <v>28</v>
      </c>
      <c r="B295" s="7">
        <v>4</v>
      </c>
      <c r="C295" s="8" t="s">
        <v>12</v>
      </c>
      <c r="D295" s="9">
        <v>7939.8567617229855</v>
      </c>
      <c r="E295" s="10">
        <v>0.01</v>
      </c>
      <c r="F295" s="8" t="s">
        <v>15</v>
      </c>
      <c r="G295" s="8">
        <v>46</v>
      </c>
      <c r="H295" s="11"/>
    </row>
    <row r="296" spans="1:8" x14ac:dyDescent="0.2">
      <c r="A296" s="6" t="s">
        <v>18</v>
      </c>
      <c r="B296" s="7">
        <v>6</v>
      </c>
      <c r="C296" s="8" t="s">
        <v>2</v>
      </c>
      <c r="D296" s="9">
        <v>7667.0591853699352</v>
      </c>
      <c r="E296" s="10">
        <v>0</v>
      </c>
      <c r="F296" s="8" t="s">
        <v>15</v>
      </c>
      <c r="G296" s="8">
        <v>38</v>
      </c>
      <c r="H296" s="11"/>
    </row>
    <row r="297" spans="1:8" x14ac:dyDescent="0.2">
      <c r="A297" s="6" t="s">
        <v>31</v>
      </c>
      <c r="B297" s="7">
        <v>8</v>
      </c>
      <c r="C297" s="8" t="s">
        <v>1</v>
      </c>
      <c r="D297" s="9">
        <v>7914.036905753569</v>
      </c>
      <c r="E297" s="10">
        <v>0.02</v>
      </c>
      <c r="F297" s="8" t="s">
        <v>15</v>
      </c>
      <c r="G297" s="8">
        <v>23</v>
      </c>
      <c r="H297" s="11"/>
    </row>
    <row r="298" spans="1:8" x14ac:dyDescent="0.2">
      <c r="A298" s="6" t="s">
        <v>29</v>
      </c>
      <c r="B298" s="7">
        <v>4</v>
      </c>
      <c r="C298" s="8" t="s">
        <v>12</v>
      </c>
      <c r="D298" s="9">
        <v>7626.9086696592558</v>
      </c>
      <c r="E298" s="10">
        <v>0.03</v>
      </c>
      <c r="F298" s="8" t="s">
        <v>13</v>
      </c>
      <c r="G298" s="8">
        <v>54</v>
      </c>
      <c r="H298" s="11"/>
    </row>
    <row r="299" spans="1:8" x14ac:dyDescent="0.2">
      <c r="A299" s="6" t="s">
        <v>22</v>
      </c>
      <c r="B299" s="7">
        <v>9</v>
      </c>
      <c r="C299" s="8" t="s">
        <v>1</v>
      </c>
      <c r="D299" s="9">
        <v>7602.1529592836896</v>
      </c>
      <c r="E299" s="10">
        <v>0.03</v>
      </c>
      <c r="F299" s="8" t="s">
        <v>13</v>
      </c>
      <c r="G299" s="8">
        <v>34</v>
      </c>
      <c r="H299" s="11"/>
    </row>
    <row r="300" spans="1:8" x14ac:dyDescent="0.2">
      <c r="A300" s="6" t="s">
        <v>31</v>
      </c>
      <c r="B300" s="7">
        <v>6</v>
      </c>
      <c r="C300" s="8" t="s">
        <v>2</v>
      </c>
      <c r="D300" s="9">
        <v>7667.0591853699352</v>
      </c>
      <c r="E300" s="10">
        <v>0</v>
      </c>
      <c r="F300" s="8" t="s">
        <v>15</v>
      </c>
      <c r="G300" s="8">
        <v>25</v>
      </c>
      <c r="H300" s="11"/>
    </row>
    <row r="301" spans="1:8" x14ac:dyDescent="0.2">
      <c r="A301" s="6" t="s">
        <v>28</v>
      </c>
      <c r="B301" s="7">
        <v>1</v>
      </c>
      <c r="C301" s="8" t="s">
        <v>12</v>
      </c>
      <c r="D301" s="9">
        <v>7843.9915139212872</v>
      </c>
      <c r="E301" s="10">
        <v>0</v>
      </c>
      <c r="F301" s="8" t="s">
        <v>15</v>
      </c>
      <c r="G301" s="8">
        <v>28</v>
      </c>
      <c r="H301" s="11"/>
    </row>
    <row r="302" spans="1:8" x14ac:dyDescent="0.2">
      <c r="A302" s="6" t="s">
        <v>20</v>
      </c>
      <c r="B302" s="7">
        <v>8</v>
      </c>
      <c r="C302" s="8" t="s">
        <v>1</v>
      </c>
      <c r="D302" s="9">
        <v>7640.3551965186989</v>
      </c>
      <c r="E302" s="10">
        <v>0</v>
      </c>
      <c r="F302" s="8" t="s">
        <v>15</v>
      </c>
      <c r="G302" s="8">
        <v>43</v>
      </c>
      <c r="H302" s="11"/>
    </row>
    <row r="303" spans="1:8" x14ac:dyDescent="0.2">
      <c r="A303" s="6" t="s">
        <v>33</v>
      </c>
      <c r="B303" s="7">
        <v>4</v>
      </c>
      <c r="C303" s="8" t="s">
        <v>12</v>
      </c>
      <c r="D303" s="9">
        <v>7842.6845232912001</v>
      </c>
      <c r="E303" s="10">
        <v>0.03</v>
      </c>
      <c r="F303" s="8" t="s">
        <v>15</v>
      </c>
      <c r="G303" s="8">
        <v>36</v>
      </c>
      <c r="H303" s="11"/>
    </row>
    <row r="304" spans="1:8" x14ac:dyDescent="0.2">
      <c r="A304" s="6" t="s">
        <v>30</v>
      </c>
      <c r="B304" s="7">
        <v>5</v>
      </c>
      <c r="C304" s="8" t="s">
        <v>2</v>
      </c>
      <c r="D304" s="9">
        <v>8202.2862705194348</v>
      </c>
      <c r="E304" s="10">
        <v>0</v>
      </c>
      <c r="F304" s="8" t="s">
        <v>15</v>
      </c>
      <c r="G304" s="8">
        <v>34</v>
      </c>
      <c r="H304" s="11"/>
    </row>
    <row r="305" spans="1:8" x14ac:dyDescent="0.2">
      <c r="A305" s="6" t="s">
        <v>22</v>
      </c>
      <c r="B305" s="7">
        <v>5</v>
      </c>
      <c r="C305" s="8" t="s">
        <v>2</v>
      </c>
      <c r="D305" s="9">
        <v>8155.0555548894954</v>
      </c>
      <c r="E305" s="10">
        <v>0.01</v>
      </c>
      <c r="F305" s="8" t="s">
        <v>13</v>
      </c>
      <c r="G305" s="8">
        <v>64</v>
      </c>
      <c r="H305" s="11"/>
    </row>
    <row r="306" spans="1:8" x14ac:dyDescent="0.2">
      <c r="A306" s="6" t="s">
        <v>24</v>
      </c>
      <c r="B306" s="7">
        <v>3</v>
      </c>
      <c r="C306" s="8" t="s">
        <v>12</v>
      </c>
      <c r="D306" s="9">
        <v>7975.1501481990272</v>
      </c>
      <c r="E306" s="10">
        <v>0.01</v>
      </c>
      <c r="F306" s="8" t="s">
        <v>13</v>
      </c>
      <c r="G306" s="8">
        <v>64</v>
      </c>
      <c r="H306" s="11"/>
    </row>
    <row r="307" spans="1:8" x14ac:dyDescent="0.2">
      <c r="A307" s="6" t="s">
        <v>14</v>
      </c>
      <c r="B307" s="7">
        <v>4</v>
      </c>
      <c r="C307" s="8" t="s">
        <v>12</v>
      </c>
      <c r="D307" s="9">
        <v>7879.3046580563623</v>
      </c>
      <c r="E307" s="10">
        <v>0</v>
      </c>
      <c r="F307" s="8" t="s">
        <v>15</v>
      </c>
      <c r="G307" s="8">
        <v>32</v>
      </c>
      <c r="H307" s="11"/>
    </row>
    <row r="308" spans="1:8" x14ac:dyDescent="0.2">
      <c r="A308" s="6" t="s">
        <v>11</v>
      </c>
      <c r="B308" s="7">
        <v>3</v>
      </c>
      <c r="C308" s="8" t="s">
        <v>12</v>
      </c>
      <c r="D308" s="9">
        <v>7627.5286927261368</v>
      </c>
      <c r="E308" s="10">
        <v>0.02</v>
      </c>
      <c r="F308" s="8" t="s">
        <v>15</v>
      </c>
      <c r="G308" s="8">
        <v>44</v>
      </c>
      <c r="H308" s="11"/>
    </row>
    <row r="309" spans="1:8" x14ac:dyDescent="0.2">
      <c r="A309" s="6" t="s">
        <v>30</v>
      </c>
      <c r="B309" s="7">
        <v>8</v>
      </c>
      <c r="C309" s="8" t="s">
        <v>1</v>
      </c>
      <c r="D309" s="9">
        <v>8014.7423117538983</v>
      </c>
      <c r="E309" s="10">
        <v>0.01</v>
      </c>
      <c r="F309" s="8" t="s">
        <v>13</v>
      </c>
      <c r="G309" s="8">
        <v>64</v>
      </c>
      <c r="H309" s="11"/>
    </row>
    <row r="310" spans="1:8" x14ac:dyDescent="0.2">
      <c r="A310" s="6" t="s">
        <v>31</v>
      </c>
      <c r="B310" s="7">
        <v>8</v>
      </c>
      <c r="C310" s="8" t="s">
        <v>1</v>
      </c>
      <c r="D310" s="9">
        <v>8192.1466357040117</v>
      </c>
      <c r="E310" s="10">
        <v>0.01</v>
      </c>
      <c r="F310" s="8" t="s">
        <v>15</v>
      </c>
      <c r="G310" s="8">
        <v>43</v>
      </c>
      <c r="H310" s="11"/>
    </row>
    <row r="311" spans="1:8" x14ac:dyDescent="0.2">
      <c r="A311" s="6" t="s">
        <v>11</v>
      </c>
      <c r="B311" s="7">
        <v>9</v>
      </c>
      <c r="C311" s="8" t="s">
        <v>1</v>
      </c>
      <c r="D311" s="9">
        <v>8067.6168938958972</v>
      </c>
      <c r="E311" s="10">
        <v>0</v>
      </c>
      <c r="F311" s="8" t="s">
        <v>13</v>
      </c>
      <c r="G311" s="8">
        <v>20</v>
      </c>
      <c r="H311" s="11"/>
    </row>
    <row r="312" spans="1:8" x14ac:dyDescent="0.2">
      <c r="A312" s="6" t="s">
        <v>31</v>
      </c>
      <c r="B312" s="7">
        <v>3</v>
      </c>
      <c r="C312" s="8" t="s">
        <v>12</v>
      </c>
      <c r="D312" s="9">
        <v>7793.865464991145</v>
      </c>
      <c r="E312" s="10">
        <v>0.01</v>
      </c>
      <c r="F312" s="8" t="s">
        <v>15</v>
      </c>
      <c r="G312" s="8">
        <v>25</v>
      </c>
      <c r="H312" s="11"/>
    </row>
    <row r="313" spans="1:8" x14ac:dyDescent="0.2">
      <c r="A313" s="6" t="s">
        <v>28</v>
      </c>
      <c r="B313" s="7">
        <v>3</v>
      </c>
      <c r="C313" s="8" t="s">
        <v>12</v>
      </c>
      <c r="D313" s="9">
        <v>7694.2946267363959</v>
      </c>
      <c r="E313" s="10">
        <v>0.02</v>
      </c>
      <c r="F313" s="8" t="s">
        <v>15</v>
      </c>
      <c r="G313" s="8">
        <v>25</v>
      </c>
      <c r="H313" s="11"/>
    </row>
    <row r="314" spans="1:8" x14ac:dyDescent="0.2">
      <c r="A314" s="6" t="s">
        <v>32</v>
      </c>
      <c r="B314" s="7">
        <v>3</v>
      </c>
      <c r="C314" s="8" t="s">
        <v>12</v>
      </c>
      <c r="D314" s="9">
        <v>7968.6015129476391</v>
      </c>
      <c r="E314" s="10">
        <v>0.03</v>
      </c>
      <c r="F314" s="8" t="s">
        <v>15</v>
      </c>
      <c r="G314" s="8">
        <v>33</v>
      </c>
      <c r="H314" s="11"/>
    </row>
    <row r="315" spans="1:8" x14ac:dyDescent="0.2">
      <c r="A315" s="6" t="s">
        <v>20</v>
      </c>
      <c r="B315" s="7">
        <v>5</v>
      </c>
      <c r="C315" s="8" t="s">
        <v>2</v>
      </c>
      <c r="D315" s="9">
        <v>8212.8465726173126</v>
      </c>
      <c r="E315" s="10">
        <v>0</v>
      </c>
      <c r="F315" s="8" t="s">
        <v>13</v>
      </c>
      <c r="G315" s="8">
        <v>43</v>
      </c>
      <c r="H315" s="11"/>
    </row>
    <row r="316" spans="1:8" x14ac:dyDescent="0.2">
      <c r="A316" s="6" t="s">
        <v>31</v>
      </c>
      <c r="B316" s="7">
        <v>4</v>
      </c>
      <c r="C316" s="8" t="s">
        <v>12</v>
      </c>
      <c r="D316" s="9">
        <v>8049.5844543926205</v>
      </c>
      <c r="E316" s="10">
        <v>0.02</v>
      </c>
      <c r="F316" s="8" t="s">
        <v>15</v>
      </c>
      <c r="G316" s="8">
        <v>39</v>
      </c>
      <c r="H316" s="11"/>
    </row>
    <row r="317" spans="1:8" x14ac:dyDescent="0.2">
      <c r="A317" s="6" t="s">
        <v>20</v>
      </c>
      <c r="B317" s="7">
        <v>8</v>
      </c>
      <c r="C317" s="8" t="s">
        <v>1</v>
      </c>
      <c r="D317" s="9">
        <v>7641.8600532753635</v>
      </c>
      <c r="E317" s="10">
        <v>0.01</v>
      </c>
      <c r="F317" s="8" t="s">
        <v>15</v>
      </c>
      <c r="G317" s="8">
        <v>38</v>
      </c>
      <c r="H317" s="11"/>
    </row>
    <row r="318" spans="1:8" x14ac:dyDescent="0.2">
      <c r="A318" s="6" t="s">
        <v>30</v>
      </c>
      <c r="B318" s="7">
        <v>8</v>
      </c>
      <c r="C318" s="8" t="s">
        <v>1</v>
      </c>
      <c r="D318" s="9">
        <v>7526.991112008227</v>
      </c>
      <c r="E318" s="10">
        <v>0</v>
      </c>
      <c r="F318" s="8" t="s">
        <v>13</v>
      </c>
      <c r="G318" s="8">
        <v>50</v>
      </c>
      <c r="H318" s="11"/>
    </row>
    <row r="319" spans="1:8" x14ac:dyDescent="0.2">
      <c r="A319" s="6" t="s">
        <v>11</v>
      </c>
      <c r="B319" s="7">
        <v>5</v>
      </c>
      <c r="C319" s="8" t="s">
        <v>2</v>
      </c>
      <c r="D319" s="9">
        <v>8237.1654748828405</v>
      </c>
      <c r="E319" s="10">
        <v>0.01</v>
      </c>
      <c r="F319" s="8" t="s">
        <v>15</v>
      </c>
      <c r="G319" s="8">
        <v>23</v>
      </c>
      <c r="H319" s="11"/>
    </row>
    <row r="320" spans="1:8" x14ac:dyDescent="0.2">
      <c r="A320" s="6" t="s">
        <v>28</v>
      </c>
      <c r="B320" s="7">
        <v>1</v>
      </c>
      <c r="C320" s="8" t="s">
        <v>12</v>
      </c>
      <c r="D320" s="9">
        <v>7785.9695067765188</v>
      </c>
      <c r="E320" s="10">
        <v>0</v>
      </c>
      <c r="F320" s="8" t="s">
        <v>13</v>
      </c>
      <c r="G320" s="8">
        <v>52</v>
      </c>
      <c r="H320" s="11"/>
    </row>
    <row r="321" spans="1:8" x14ac:dyDescent="0.2">
      <c r="A321" s="6" t="s">
        <v>24</v>
      </c>
      <c r="B321" s="7">
        <v>4</v>
      </c>
      <c r="C321" s="8" t="s">
        <v>12</v>
      </c>
      <c r="D321" s="9">
        <v>7519.812920456111</v>
      </c>
      <c r="E321" s="10">
        <v>0</v>
      </c>
      <c r="F321" s="8" t="s">
        <v>15</v>
      </c>
      <c r="G321" s="8">
        <v>46</v>
      </c>
      <c r="H321" s="11"/>
    </row>
    <row r="322" spans="1:8" x14ac:dyDescent="0.2">
      <c r="A322" s="6" t="s">
        <v>33</v>
      </c>
      <c r="B322" s="7">
        <v>2</v>
      </c>
      <c r="C322" s="8" t="s">
        <v>12</v>
      </c>
      <c r="D322" s="9">
        <v>7583.7345707905342</v>
      </c>
      <c r="E322" s="10">
        <v>0.01</v>
      </c>
      <c r="F322" s="8" t="s">
        <v>13</v>
      </c>
      <c r="G322" s="8">
        <v>58</v>
      </c>
      <c r="H322" s="11"/>
    </row>
    <row r="323" spans="1:8" x14ac:dyDescent="0.2">
      <c r="A323" s="6" t="s">
        <v>29</v>
      </c>
      <c r="B323" s="7">
        <v>1</v>
      </c>
      <c r="C323" s="8" t="s">
        <v>12</v>
      </c>
      <c r="D323" s="9">
        <v>7996.9212234080942</v>
      </c>
      <c r="E323" s="10">
        <v>0</v>
      </c>
      <c r="F323" s="8" t="s">
        <v>15</v>
      </c>
      <c r="G323" s="8">
        <v>40</v>
      </c>
      <c r="H323" s="11"/>
    </row>
    <row r="324" spans="1:8" x14ac:dyDescent="0.2">
      <c r="A324" s="6" t="s">
        <v>18</v>
      </c>
      <c r="B324" s="7">
        <v>6</v>
      </c>
      <c r="C324" s="8" t="s">
        <v>2</v>
      </c>
      <c r="D324" s="9">
        <v>7660.8722782456653</v>
      </c>
      <c r="E324" s="10">
        <v>0.03</v>
      </c>
      <c r="F324" s="8" t="s">
        <v>13</v>
      </c>
      <c r="G324" s="8">
        <v>24</v>
      </c>
      <c r="H324" s="11"/>
    </row>
    <row r="325" spans="1:8" x14ac:dyDescent="0.2">
      <c r="A325" s="6" t="s">
        <v>18</v>
      </c>
      <c r="B325" s="7">
        <v>9</v>
      </c>
      <c r="C325" s="8" t="s">
        <v>1</v>
      </c>
      <c r="D325" s="9">
        <v>7691.9468487563199</v>
      </c>
      <c r="E325" s="10">
        <v>0.01</v>
      </c>
      <c r="F325" s="8" t="s">
        <v>15</v>
      </c>
      <c r="G325" s="8">
        <v>62</v>
      </c>
      <c r="H325" s="11"/>
    </row>
    <row r="326" spans="1:8" x14ac:dyDescent="0.2">
      <c r="A326" s="6" t="s">
        <v>14</v>
      </c>
      <c r="B326" s="7">
        <v>8</v>
      </c>
      <c r="C326" s="8" t="s">
        <v>1</v>
      </c>
      <c r="D326" s="9">
        <v>7964.1859783676318</v>
      </c>
      <c r="E326" s="10">
        <v>0.03</v>
      </c>
      <c r="F326" s="8" t="s">
        <v>15</v>
      </c>
      <c r="G326" s="8">
        <v>45</v>
      </c>
      <c r="H326" s="11"/>
    </row>
    <row r="327" spans="1:8" x14ac:dyDescent="0.2">
      <c r="A327" s="6" t="s">
        <v>18</v>
      </c>
      <c r="B327" s="7">
        <v>8</v>
      </c>
      <c r="C327" s="8" t="s">
        <v>1</v>
      </c>
      <c r="D327" s="9">
        <v>8044.4161148376224</v>
      </c>
      <c r="E327" s="10">
        <v>0.02</v>
      </c>
      <c r="F327" s="8" t="s">
        <v>13</v>
      </c>
      <c r="G327" s="8">
        <v>57</v>
      </c>
      <c r="H327" s="11"/>
    </row>
    <row r="328" spans="1:8" x14ac:dyDescent="0.2">
      <c r="A328" s="6" t="s">
        <v>18</v>
      </c>
      <c r="B328" s="7">
        <v>2</v>
      </c>
      <c r="C328" s="8" t="s">
        <v>12</v>
      </c>
      <c r="D328" s="9">
        <v>7864.9142205255066</v>
      </c>
      <c r="E328" s="10">
        <v>0.01</v>
      </c>
      <c r="F328" s="8" t="s">
        <v>13</v>
      </c>
      <c r="G328" s="8">
        <v>34</v>
      </c>
      <c r="H328" s="11"/>
    </row>
    <row r="329" spans="1:8" x14ac:dyDescent="0.2">
      <c r="A329" s="6" t="s">
        <v>14</v>
      </c>
      <c r="B329" s="7">
        <v>1</v>
      </c>
      <c r="C329" s="8" t="s">
        <v>12</v>
      </c>
      <c r="D329" s="9">
        <v>7677.4024137043125</v>
      </c>
      <c r="E329" s="10">
        <v>0.01</v>
      </c>
      <c r="F329" s="8" t="s">
        <v>15</v>
      </c>
      <c r="G329" s="8">
        <v>32</v>
      </c>
      <c r="H329" s="11"/>
    </row>
    <row r="330" spans="1:8" x14ac:dyDescent="0.2">
      <c r="A330" s="6" t="s">
        <v>31</v>
      </c>
      <c r="B330" s="7">
        <v>1</v>
      </c>
      <c r="C330" s="8" t="s">
        <v>12</v>
      </c>
      <c r="D330" s="9">
        <v>7786.6602435877485</v>
      </c>
      <c r="E330" s="10">
        <v>0.02</v>
      </c>
      <c r="F330" s="8" t="s">
        <v>15</v>
      </c>
      <c r="G330" s="8">
        <v>25</v>
      </c>
      <c r="H330" s="11"/>
    </row>
    <row r="331" spans="1:8" x14ac:dyDescent="0.2">
      <c r="A331" s="6" t="s">
        <v>28</v>
      </c>
      <c r="B331" s="7">
        <v>2</v>
      </c>
      <c r="C331" s="8" t="s">
        <v>12</v>
      </c>
      <c r="D331" s="9">
        <v>7696.8895792143303</v>
      </c>
      <c r="E331" s="10">
        <v>0</v>
      </c>
      <c r="F331" s="8" t="s">
        <v>15</v>
      </c>
      <c r="G331" s="8">
        <v>41</v>
      </c>
      <c r="H331" s="11"/>
    </row>
    <row r="332" spans="1:8" x14ac:dyDescent="0.2">
      <c r="A332" s="6" t="s">
        <v>20</v>
      </c>
      <c r="B332" s="7">
        <v>3</v>
      </c>
      <c r="C332" s="8" t="s">
        <v>12</v>
      </c>
      <c r="D332" s="9">
        <v>8115.6736519145579</v>
      </c>
      <c r="E332" s="10">
        <v>0.01</v>
      </c>
      <c r="F332" s="8" t="s">
        <v>15</v>
      </c>
      <c r="G332" s="8">
        <v>21</v>
      </c>
      <c r="H332" s="11"/>
    </row>
    <row r="333" spans="1:8" x14ac:dyDescent="0.2">
      <c r="A333" s="6" t="s">
        <v>22</v>
      </c>
      <c r="B333" s="7">
        <v>2</v>
      </c>
      <c r="C333" s="8" t="s">
        <v>12</v>
      </c>
      <c r="D333" s="9">
        <v>7871.8912423622714</v>
      </c>
      <c r="E333" s="10">
        <v>0.02</v>
      </c>
      <c r="F333" s="8" t="s">
        <v>15</v>
      </c>
      <c r="G333" s="8">
        <v>25</v>
      </c>
      <c r="H333" s="11"/>
    </row>
    <row r="334" spans="1:8" x14ac:dyDescent="0.2">
      <c r="A334" s="6" t="s">
        <v>20</v>
      </c>
      <c r="B334" s="7">
        <v>4</v>
      </c>
      <c r="C334" s="8" t="s">
        <v>12</v>
      </c>
      <c r="D334" s="9">
        <v>8244.460747565563</v>
      </c>
      <c r="E334" s="10">
        <v>0.02</v>
      </c>
      <c r="F334" s="8" t="s">
        <v>15</v>
      </c>
      <c r="G334" s="8">
        <v>46</v>
      </c>
      <c r="H334" s="11"/>
    </row>
    <row r="335" spans="1:8" x14ac:dyDescent="0.2">
      <c r="A335" s="6" t="s">
        <v>30</v>
      </c>
      <c r="B335" s="7">
        <v>5</v>
      </c>
      <c r="C335" s="8" t="s">
        <v>2</v>
      </c>
      <c r="D335" s="9">
        <v>8123.9727647096015</v>
      </c>
      <c r="E335" s="10">
        <v>0.03</v>
      </c>
      <c r="F335" s="8" t="s">
        <v>15</v>
      </c>
      <c r="G335" s="8">
        <v>29</v>
      </c>
      <c r="H335" s="11"/>
    </row>
    <row r="336" spans="1:8" x14ac:dyDescent="0.2">
      <c r="A336" s="6" t="s">
        <v>18</v>
      </c>
      <c r="B336" s="7">
        <v>6</v>
      </c>
      <c r="C336" s="8" t="s">
        <v>2</v>
      </c>
      <c r="D336" s="9">
        <v>7673.8457286680523</v>
      </c>
      <c r="E336" s="10">
        <v>0.03</v>
      </c>
      <c r="F336" s="8" t="s">
        <v>15</v>
      </c>
      <c r="G336" s="8">
        <v>23</v>
      </c>
      <c r="H336" s="11"/>
    </row>
    <row r="337" spans="1:8" x14ac:dyDescent="0.2">
      <c r="A337" s="6" t="s">
        <v>24</v>
      </c>
      <c r="B337" s="7">
        <v>4</v>
      </c>
      <c r="C337" s="8" t="s">
        <v>12</v>
      </c>
      <c r="D337" s="9">
        <v>7780.8930041619215</v>
      </c>
      <c r="E337" s="10">
        <v>0.03</v>
      </c>
      <c r="F337" s="8" t="s">
        <v>13</v>
      </c>
      <c r="G337" s="8">
        <v>25</v>
      </c>
      <c r="H337" s="11"/>
    </row>
    <row r="338" spans="1:8" x14ac:dyDescent="0.2">
      <c r="A338" s="6" t="s">
        <v>28</v>
      </c>
      <c r="B338" s="7">
        <v>6</v>
      </c>
      <c r="C338" s="8" t="s">
        <v>2</v>
      </c>
      <c r="D338" s="9">
        <v>7638.8582799516507</v>
      </c>
      <c r="E338" s="10">
        <v>0.01</v>
      </c>
      <c r="F338" s="8" t="s">
        <v>15</v>
      </c>
      <c r="G338" s="8">
        <v>46</v>
      </c>
      <c r="H338" s="11"/>
    </row>
    <row r="339" spans="1:8" x14ac:dyDescent="0.2">
      <c r="A339" s="6" t="s">
        <v>28</v>
      </c>
      <c r="B339" s="7">
        <v>2</v>
      </c>
      <c r="C339" s="8" t="s">
        <v>12</v>
      </c>
      <c r="D339" s="9">
        <v>7884.649680809257</v>
      </c>
      <c r="E339" s="10">
        <v>0.03</v>
      </c>
      <c r="F339" s="8" t="s">
        <v>15</v>
      </c>
      <c r="G339" s="8">
        <v>32</v>
      </c>
      <c r="H339" s="11"/>
    </row>
    <row r="340" spans="1:8" x14ac:dyDescent="0.2">
      <c r="A340" s="6" t="s">
        <v>22</v>
      </c>
      <c r="B340" s="7">
        <v>6</v>
      </c>
      <c r="C340" s="8" t="s">
        <v>2</v>
      </c>
      <c r="D340" s="9">
        <v>7577.4686085683015</v>
      </c>
      <c r="E340" s="10">
        <v>0</v>
      </c>
      <c r="F340" s="8" t="s">
        <v>15</v>
      </c>
      <c r="G340" s="8">
        <v>26</v>
      </c>
      <c r="H340" s="11"/>
    </row>
    <row r="341" spans="1:8" x14ac:dyDescent="0.2">
      <c r="A341" s="6" t="s">
        <v>28</v>
      </c>
      <c r="B341" s="7">
        <v>5</v>
      </c>
      <c r="C341" s="8" t="s">
        <v>2</v>
      </c>
      <c r="D341" s="9">
        <v>7824.2387044216275</v>
      </c>
      <c r="E341" s="10">
        <v>0.02</v>
      </c>
      <c r="F341" s="8" t="s">
        <v>13</v>
      </c>
      <c r="G341" s="8">
        <v>23</v>
      </c>
      <c r="H341" s="11"/>
    </row>
    <row r="342" spans="1:8" x14ac:dyDescent="0.2">
      <c r="A342" s="6" t="s">
        <v>30</v>
      </c>
      <c r="B342" s="7">
        <v>2</v>
      </c>
      <c r="C342" s="8" t="s">
        <v>12</v>
      </c>
      <c r="D342" s="9">
        <v>8058.8732248748556</v>
      </c>
      <c r="E342" s="10">
        <v>0.03</v>
      </c>
      <c r="F342" s="8" t="s">
        <v>13</v>
      </c>
      <c r="G342" s="8">
        <v>21</v>
      </c>
      <c r="H342" s="11"/>
    </row>
    <row r="343" spans="1:8" x14ac:dyDescent="0.2">
      <c r="A343" s="6" t="s">
        <v>14</v>
      </c>
      <c r="B343" s="7">
        <v>2</v>
      </c>
      <c r="C343" s="8" t="s">
        <v>12</v>
      </c>
      <c r="D343" s="9">
        <v>7679.6800721828822</v>
      </c>
      <c r="E343" s="10">
        <v>0.01</v>
      </c>
      <c r="F343" s="8" t="s">
        <v>15</v>
      </c>
      <c r="G343" s="8">
        <v>38</v>
      </c>
      <c r="H343" s="11"/>
    </row>
    <row r="344" spans="1:8" x14ac:dyDescent="0.2">
      <c r="A344" s="6" t="s">
        <v>30</v>
      </c>
      <c r="B344" s="7">
        <v>9</v>
      </c>
      <c r="C344" s="8" t="s">
        <v>1</v>
      </c>
      <c r="D344" s="9">
        <v>8200.9938167080691</v>
      </c>
      <c r="E344" s="10">
        <v>0.02</v>
      </c>
      <c r="F344" s="8" t="s">
        <v>13</v>
      </c>
      <c r="G344" s="8">
        <v>19</v>
      </c>
      <c r="H344" s="11"/>
    </row>
    <row r="345" spans="1:8" x14ac:dyDescent="0.2">
      <c r="A345" s="6" t="s">
        <v>30</v>
      </c>
      <c r="B345" s="7">
        <v>4</v>
      </c>
      <c r="C345" s="8" t="s">
        <v>12</v>
      </c>
      <c r="D345" s="9">
        <v>8196.8038258639535</v>
      </c>
      <c r="E345" s="10">
        <v>0</v>
      </c>
      <c r="F345" s="8" t="s">
        <v>15</v>
      </c>
      <c r="G345" s="8">
        <v>46</v>
      </c>
      <c r="H345" s="11"/>
    </row>
    <row r="346" spans="1:8" x14ac:dyDescent="0.2">
      <c r="A346" s="6" t="s">
        <v>28</v>
      </c>
      <c r="B346" s="7">
        <v>3</v>
      </c>
      <c r="C346" s="8" t="s">
        <v>12</v>
      </c>
      <c r="D346" s="9">
        <v>7833.5353214246334</v>
      </c>
      <c r="E346" s="10">
        <v>0</v>
      </c>
      <c r="F346" s="8" t="s">
        <v>13</v>
      </c>
      <c r="G346" s="8">
        <v>42</v>
      </c>
      <c r="H346" s="11"/>
    </row>
    <row r="347" spans="1:8" x14ac:dyDescent="0.2">
      <c r="A347" s="6" t="s">
        <v>20</v>
      </c>
      <c r="B347" s="7">
        <v>3</v>
      </c>
      <c r="C347" s="8" t="s">
        <v>12</v>
      </c>
      <c r="D347" s="9">
        <v>7575.1805760515572</v>
      </c>
      <c r="E347" s="10">
        <v>0.03</v>
      </c>
      <c r="F347" s="8" t="s">
        <v>15</v>
      </c>
      <c r="G347" s="8">
        <v>29</v>
      </c>
      <c r="H347" s="11"/>
    </row>
    <row r="348" spans="1:8" x14ac:dyDescent="0.2">
      <c r="A348" s="6" t="s">
        <v>29</v>
      </c>
      <c r="B348" s="7">
        <v>2</v>
      </c>
      <c r="C348" s="8" t="s">
        <v>12</v>
      </c>
      <c r="D348" s="9">
        <v>7736.8245098657235</v>
      </c>
      <c r="E348" s="10">
        <v>0</v>
      </c>
      <c r="F348" s="8" t="s">
        <v>15</v>
      </c>
      <c r="G348" s="8">
        <v>32</v>
      </c>
      <c r="H348" s="11"/>
    </row>
    <row r="349" spans="1:8" x14ac:dyDescent="0.2">
      <c r="A349" s="6" t="s">
        <v>20</v>
      </c>
      <c r="B349" s="7">
        <v>9</v>
      </c>
      <c r="C349" s="8" t="s">
        <v>1</v>
      </c>
      <c r="D349" s="9">
        <v>7934.2120445332785</v>
      </c>
      <c r="E349" s="10">
        <v>0.01</v>
      </c>
      <c r="F349" s="8" t="s">
        <v>13</v>
      </c>
      <c r="G349" s="8">
        <v>40</v>
      </c>
      <c r="H349" s="11"/>
    </row>
    <row r="350" spans="1:8" x14ac:dyDescent="0.2">
      <c r="A350" s="6" t="s">
        <v>20</v>
      </c>
      <c r="B350" s="7">
        <v>1</v>
      </c>
      <c r="C350" s="8" t="s">
        <v>12</v>
      </c>
      <c r="D350" s="9">
        <v>7699.2893095896761</v>
      </c>
      <c r="E350" s="10">
        <v>0.01</v>
      </c>
      <c r="F350" s="8" t="s">
        <v>13</v>
      </c>
      <c r="G350" s="8">
        <v>27</v>
      </c>
      <c r="H350" s="11"/>
    </row>
    <row r="351" spans="1:8" x14ac:dyDescent="0.2">
      <c r="A351" s="6" t="s">
        <v>20</v>
      </c>
      <c r="B351" s="7">
        <v>6</v>
      </c>
      <c r="C351" s="8" t="s">
        <v>2</v>
      </c>
      <c r="D351" s="9">
        <v>7773.8168891571968</v>
      </c>
      <c r="E351" s="10">
        <v>0.03</v>
      </c>
      <c r="F351" s="8" t="s">
        <v>15</v>
      </c>
      <c r="G351" s="8">
        <v>47</v>
      </c>
      <c r="H351" s="11"/>
    </row>
    <row r="352" spans="1:8" x14ac:dyDescent="0.2">
      <c r="A352" s="6" t="s">
        <v>20</v>
      </c>
      <c r="B352" s="7">
        <v>2</v>
      </c>
      <c r="C352" s="8" t="s">
        <v>12</v>
      </c>
      <c r="D352" s="9">
        <v>7534.5287929055849</v>
      </c>
      <c r="E352" s="10">
        <v>0.01</v>
      </c>
      <c r="F352" s="8" t="s">
        <v>15</v>
      </c>
      <c r="G352" s="8">
        <v>23</v>
      </c>
      <c r="H352" s="11"/>
    </row>
    <row r="353" spans="1:8" x14ac:dyDescent="0.2">
      <c r="A353" s="6" t="s">
        <v>30</v>
      </c>
      <c r="B353" s="7">
        <v>2</v>
      </c>
      <c r="C353" s="8" t="s">
        <v>12</v>
      </c>
      <c r="D353" s="9">
        <v>7899.9717581375171</v>
      </c>
      <c r="E353" s="10">
        <v>0.02</v>
      </c>
      <c r="F353" s="8" t="s">
        <v>15</v>
      </c>
      <c r="G353" s="8">
        <v>44</v>
      </c>
      <c r="H353" s="11"/>
    </row>
    <row r="354" spans="1:8" x14ac:dyDescent="0.2">
      <c r="A354" s="6" t="s">
        <v>18</v>
      </c>
      <c r="B354" s="7">
        <v>7</v>
      </c>
      <c r="C354" s="8" t="s">
        <v>1</v>
      </c>
      <c r="D354" s="9">
        <v>7578.9853102244342</v>
      </c>
      <c r="E354" s="10">
        <v>0.03</v>
      </c>
      <c r="F354" s="8" t="s">
        <v>15</v>
      </c>
      <c r="G354" s="8">
        <v>35</v>
      </c>
      <c r="H354" s="11"/>
    </row>
    <row r="355" spans="1:8" x14ac:dyDescent="0.2">
      <c r="A355" s="6" t="s">
        <v>31</v>
      </c>
      <c r="B355" s="7">
        <v>5</v>
      </c>
      <c r="C355" s="8" t="s">
        <v>2</v>
      </c>
      <c r="D355" s="9">
        <v>7957.7541556033884</v>
      </c>
      <c r="E355" s="10">
        <v>0.02</v>
      </c>
      <c r="F355" s="8" t="s">
        <v>15</v>
      </c>
      <c r="G355" s="8">
        <v>35</v>
      </c>
      <c r="H355" s="11"/>
    </row>
    <row r="356" spans="1:8" x14ac:dyDescent="0.2">
      <c r="A356" s="6" t="s">
        <v>22</v>
      </c>
      <c r="B356" s="7">
        <v>6</v>
      </c>
      <c r="C356" s="8" t="s">
        <v>2</v>
      </c>
      <c r="D356" s="9">
        <v>7667.0591853699352</v>
      </c>
      <c r="E356" s="10">
        <v>0</v>
      </c>
      <c r="F356" s="8" t="s">
        <v>15</v>
      </c>
      <c r="G356" s="8">
        <v>42</v>
      </c>
      <c r="H356" s="11"/>
    </row>
    <row r="357" spans="1:8" x14ac:dyDescent="0.2">
      <c r="A357" s="6" t="s">
        <v>29</v>
      </c>
      <c r="B357" s="7">
        <v>5</v>
      </c>
      <c r="C357" s="8" t="s">
        <v>2</v>
      </c>
      <c r="D357" s="9">
        <v>8154.5348546476544</v>
      </c>
      <c r="E357" s="10">
        <v>0</v>
      </c>
      <c r="F357" s="8" t="s">
        <v>15</v>
      </c>
      <c r="G357" s="8">
        <v>40</v>
      </c>
      <c r="H357" s="11"/>
    </row>
    <row r="358" spans="1:8" x14ac:dyDescent="0.2">
      <c r="A358" s="6" t="s">
        <v>18</v>
      </c>
      <c r="B358" s="7">
        <v>3</v>
      </c>
      <c r="C358" s="8" t="s">
        <v>12</v>
      </c>
      <c r="D358" s="9">
        <v>8252.1782117573639</v>
      </c>
      <c r="E358" s="10">
        <v>0.02</v>
      </c>
      <c r="F358" s="8" t="s">
        <v>15</v>
      </c>
      <c r="G358" s="8">
        <v>44</v>
      </c>
      <c r="H358" s="11"/>
    </row>
    <row r="359" spans="1:8" x14ac:dyDescent="0.2">
      <c r="A359" s="6" t="s">
        <v>29</v>
      </c>
      <c r="B359" s="7">
        <v>7</v>
      </c>
      <c r="C359" s="8" t="s">
        <v>1</v>
      </c>
      <c r="D359" s="9">
        <v>8152.0544528173468</v>
      </c>
      <c r="E359" s="10">
        <v>0.01</v>
      </c>
      <c r="F359" s="8" t="s">
        <v>15</v>
      </c>
      <c r="G359" s="8">
        <v>50</v>
      </c>
      <c r="H359" s="11"/>
    </row>
    <row r="360" spans="1:8" x14ac:dyDescent="0.2">
      <c r="A360" s="6" t="s">
        <v>30</v>
      </c>
      <c r="B360" s="7">
        <v>4</v>
      </c>
      <c r="C360" s="8" t="s">
        <v>12</v>
      </c>
      <c r="D360" s="9">
        <v>7773.512327512567</v>
      </c>
      <c r="E360" s="10">
        <v>0.02</v>
      </c>
      <c r="F360" s="8" t="s">
        <v>15</v>
      </c>
      <c r="G360" s="8">
        <v>27</v>
      </c>
      <c r="H360" s="11"/>
    </row>
    <row r="361" spans="1:8" x14ac:dyDescent="0.2">
      <c r="A361" s="6" t="s">
        <v>30</v>
      </c>
      <c r="B361" s="7">
        <v>1</v>
      </c>
      <c r="C361" s="8" t="s">
        <v>12</v>
      </c>
      <c r="D361" s="9">
        <v>7979.0945181627148</v>
      </c>
      <c r="E361" s="10">
        <v>0</v>
      </c>
      <c r="F361" s="8" t="s">
        <v>13</v>
      </c>
      <c r="G361" s="8">
        <v>46</v>
      </c>
      <c r="H361" s="11"/>
    </row>
    <row r="362" spans="1:8" x14ac:dyDescent="0.2">
      <c r="A362" s="6" t="s">
        <v>30</v>
      </c>
      <c r="B362" s="7">
        <v>7</v>
      </c>
      <c r="C362" s="8" t="s">
        <v>1</v>
      </c>
      <c r="D362" s="9">
        <v>8128.1204591024425</v>
      </c>
      <c r="E362" s="10">
        <v>0.02</v>
      </c>
      <c r="F362" s="8" t="s">
        <v>15</v>
      </c>
      <c r="G362" s="8">
        <v>37</v>
      </c>
      <c r="H362" s="11"/>
    </row>
    <row r="363" spans="1:8" x14ac:dyDescent="0.2">
      <c r="A363" s="6" t="s">
        <v>11</v>
      </c>
      <c r="B363" s="7">
        <v>6</v>
      </c>
      <c r="C363" s="8" t="s">
        <v>2</v>
      </c>
      <c r="D363" s="9">
        <v>7930.6449402487351</v>
      </c>
      <c r="E363" s="10">
        <v>0.01</v>
      </c>
      <c r="F363" s="8" t="s">
        <v>13</v>
      </c>
      <c r="G363" s="8">
        <v>59</v>
      </c>
      <c r="H363" s="11"/>
    </row>
    <row r="364" spans="1:8" x14ac:dyDescent="0.2">
      <c r="A364" s="6" t="s">
        <v>22</v>
      </c>
      <c r="B364" s="7">
        <v>4</v>
      </c>
      <c r="C364" s="8" t="s">
        <v>12</v>
      </c>
      <c r="D364" s="9">
        <v>7599.2180169192898</v>
      </c>
      <c r="E364" s="10">
        <v>0</v>
      </c>
      <c r="F364" s="8" t="s">
        <v>15</v>
      </c>
      <c r="G364" s="8">
        <v>42</v>
      </c>
      <c r="H364" s="11"/>
    </row>
    <row r="365" spans="1:8" x14ac:dyDescent="0.2">
      <c r="A365" s="6" t="s">
        <v>20</v>
      </c>
      <c r="B365" s="7">
        <v>2</v>
      </c>
      <c r="C365" s="8" t="s">
        <v>12</v>
      </c>
      <c r="D365" s="9">
        <v>8029.1099439711297</v>
      </c>
      <c r="E365" s="10">
        <v>0.02</v>
      </c>
      <c r="F365" s="8" t="s">
        <v>13</v>
      </c>
      <c r="G365" s="8">
        <v>20</v>
      </c>
      <c r="H365" s="11"/>
    </row>
    <row r="366" spans="1:8" x14ac:dyDescent="0.2">
      <c r="A366" s="6" t="s">
        <v>18</v>
      </c>
      <c r="B366" s="7">
        <v>4</v>
      </c>
      <c r="C366" s="8" t="s">
        <v>12</v>
      </c>
      <c r="D366" s="9">
        <v>7700.8733546582289</v>
      </c>
      <c r="E366" s="10">
        <v>0.03</v>
      </c>
      <c r="F366" s="8" t="s">
        <v>13</v>
      </c>
      <c r="G366" s="8">
        <v>64</v>
      </c>
      <c r="H366" s="11"/>
    </row>
    <row r="367" spans="1:8" x14ac:dyDescent="0.2">
      <c r="A367" s="6" t="s">
        <v>18</v>
      </c>
      <c r="B367" s="7">
        <v>4</v>
      </c>
      <c r="C367" s="8" t="s">
        <v>12</v>
      </c>
      <c r="D367" s="9">
        <v>8002.6337099602324</v>
      </c>
      <c r="E367" s="10">
        <v>0.03</v>
      </c>
      <c r="F367" s="8" t="s">
        <v>13</v>
      </c>
      <c r="G367" s="8">
        <v>24</v>
      </c>
      <c r="H367" s="11"/>
    </row>
    <row r="368" spans="1:8" x14ac:dyDescent="0.2">
      <c r="A368" s="6" t="s">
        <v>24</v>
      </c>
      <c r="B368" s="7">
        <v>1</v>
      </c>
      <c r="C368" s="8" t="s">
        <v>12</v>
      </c>
      <c r="D368" s="9">
        <v>7904.7211708856094</v>
      </c>
      <c r="E368" s="10">
        <v>0.03</v>
      </c>
      <c r="F368" s="8" t="s">
        <v>15</v>
      </c>
      <c r="G368" s="8">
        <v>24</v>
      </c>
      <c r="H368" s="11"/>
    </row>
    <row r="369" spans="1:8" x14ac:dyDescent="0.2">
      <c r="A369" s="6" t="s">
        <v>11</v>
      </c>
      <c r="B369" s="7">
        <v>1</v>
      </c>
      <c r="C369" s="8" t="s">
        <v>12</v>
      </c>
      <c r="D369" s="9">
        <v>7948.897721976814</v>
      </c>
      <c r="E369" s="10">
        <v>0.01</v>
      </c>
      <c r="F369" s="8" t="s">
        <v>13</v>
      </c>
      <c r="G369" s="8">
        <v>31</v>
      </c>
      <c r="H369" s="11"/>
    </row>
    <row r="370" spans="1:8" x14ac:dyDescent="0.2">
      <c r="A370" s="6" t="s">
        <v>22</v>
      </c>
      <c r="B370" s="7">
        <v>3</v>
      </c>
      <c r="C370" s="8" t="s">
        <v>12</v>
      </c>
      <c r="D370" s="9">
        <v>7663.6656796001944</v>
      </c>
      <c r="E370" s="10">
        <v>0.01</v>
      </c>
      <c r="F370" s="8" t="s">
        <v>15</v>
      </c>
      <c r="G370" s="8">
        <v>24</v>
      </c>
      <c r="H370" s="11"/>
    </row>
    <row r="371" spans="1:8" x14ac:dyDescent="0.2">
      <c r="A371" s="6" t="s">
        <v>31</v>
      </c>
      <c r="B371" s="7">
        <v>5</v>
      </c>
      <c r="C371" s="8" t="s">
        <v>2</v>
      </c>
      <c r="D371" s="9">
        <v>8280.8659882465181</v>
      </c>
      <c r="E371" s="10">
        <v>0.01</v>
      </c>
      <c r="F371" s="8" t="s">
        <v>15</v>
      </c>
      <c r="G371" s="8">
        <v>41</v>
      </c>
      <c r="H371" s="11"/>
    </row>
    <row r="372" spans="1:8" x14ac:dyDescent="0.2">
      <c r="A372" s="6" t="s">
        <v>33</v>
      </c>
      <c r="B372" s="7">
        <v>3</v>
      </c>
      <c r="C372" s="8" t="s">
        <v>12</v>
      </c>
      <c r="D372" s="9">
        <v>7862.2242203361884</v>
      </c>
      <c r="E372" s="10">
        <v>0.01</v>
      </c>
      <c r="F372" s="8" t="s">
        <v>15</v>
      </c>
      <c r="G372" s="8">
        <v>39</v>
      </c>
      <c r="H372" s="11"/>
    </row>
    <row r="373" spans="1:8" x14ac:dyDescent="0.2">
      <c r="A373" s="6" t="s">
        <v>29</v>
      </c>
      <c r="B373" s="7">
        <v>3</v>
      </c>
      <c r="C373" s="8" t="s">
        <v>12</v>
      </c>
      <c r="D373" s="9">
        <v>7573.6594015404744</v>
      </c>
      <c r="E373" s="10">
        <v>0</v>
      </c>
      <c r="F373" s="8" t="s">
        <v>13</v>
      </c>
      <c r="G373" s="8">
        <v>61</v>
      </c>
      <c r="H373" s="11"/>
    </row>
    <row r="374" spans="1:8" x14ac:dyDescent="0.2">
      <c r="A374" s="6" t="s">
        <v>33</v>
      </c>
      <c r="B374" s="7">
        <v>3</v>
      </c>
      <c r="C374" s="8" t="s">
        <v>12</v>
      </c>
      <c r="D374" s="9">
        <v>8145.294580431455</v>
      </c>
      <c r="E374" s="10">
        <v>0</v>
      </c>
      <c r="F374" s="8" t="s">
        <v>15</v>
      </c>
      <c r="G374" s="8">
        <v>38</v>
      </c>
      <c r="H374" s="11"/>
    </row>
    <row r="375" spans="1:8" x14ac:dyDescent="0.2">
      <c r="A375" s="6" t="s">
        <v>31</v>
      </c>
      <c r="B375" s="7">
        <v>5</v>
      </c>
      <c r="C375" s="8" t="s">
        <v>2</v>
      </c>
      <c r="D375" s="9">
        <v>8101.2289479233277</v>
      </c>
      <c r="E375" s="10">
        <v>0.01</v>
      </c>
      <c r="F375" s="8" t="s">
        <v>13</v>
      </c>
      <c r="G375" s="8">
        <v>50</v>
      </c>
      <c r="H375" s="11"/>
    </row>
    <row r="376" spans="1:8" x14ac:dyDescent="0.2">
      <c r="A376" s="6" t="s">
        <v>32</v>
      </c>
      <c r="B376" s="7">
        <v>3</v>
      </c>
      <c r="C376" s="8" t="s">
        <v>12</v>
      </c>
      <c r="D376" s="9">
        <v>7630.9864251231556</v>
      </c>
      <c r="E376" s="10">
        <v>0.01</v>
      </c>
      <c r="F376" s="8" t="s">
        <v>15</v>
      </c>
      <c r="G376" s="8">
        <v>22</v>
      </c>
      <c r="H376" s="11"/>
    </row>
    <row r="377" spans="1:8" x14ac:dyDescent="0.2">
      <c r="A377" s="6" t="s">
        <v>18</v>
      </c>
      <c r="B377" s="7">
        <v>1</v>
      </c>
      <c r="C377" s="8" t="s">
        <v>12</v>
      </c>
      <c r="D377" s="9">
        <v>7929.649675906594</v>
      </c>
      <c r="E377" s="10">
        <v>0.03</v>
      </c>
      <c r="F377" s="8" t="s">
        <v>13</v>
      </c>
      <c r="G377" s="8">
        <v>56</v>
      </c>
      <c r="H377" s="11"/>
    </row>
    <row r="378" spans="1:8" x14ac:dyDescent="0.2">
      <c r="A378" s="6" t="s">
        <v>30</v>
      </c>
      <c r="B378" s="7">
        <v>5</v>
      </c>
      <c r="C378" s="8" t="s">
        <v>2</v>
      </c>
      <c r="D378" s="9">
        <v>8245.1512287318292</v>
      </c>
      <c r="E378" s="10">
        <v>0.02</v>
      </c>
      <c r="F378" s="8" t="s">
        <v>15</v>
      </c>
      <c r="G378" s="8">
        <v>49</v>
      </c>
      <c r="H378" s="11"/>
    </row>
    <row r="379" spans="1:8" x14ac:dyDescent="0.2">
      <c r="A379" s="6" t="s">
        <v>18</v>
      </c>
      <c r="B379" s="7">
        <v>7</v>
      </c>
      <c r="C379" s="8" t="s">
        <v>1</v>
      </c>
      <c r="D379" s="9">
        <v>8129.1366747267102</v>
      </c>
      <c r="E379" s="10">
        <v>0.02</v>
      </c>
      <c r="F379" s="8" t="s">
        <v>15</v>
      </c>
      <c r="G379" s="8">
        <v>42</v>
      </c>
      <c r="H379" s="11"/>
    </row>
    <row r="380" spans="1:8" x14ac:dyDescent="0.2">
      <c r="A380" s="6" t="s">
        <v>33</v>
      </c>
      <c r="B380" s="7">
        <v>5</v>
      </c>
      <c r="C380" s="8" t="s">
        <v>2</v>
      </c>
      <c r="D380" s="9">
        <v>7994.7030857991876</v>
      </c>
      <c r="E380" s="10">
        <v>0.03</v>
      </c>
      <c r="F380" s="8" t="s">
        <v>15</v>
      </c>
      <c r="G380" s="8">
        <v>36</v>
      </c>
      <c r="H380" s="11"/>
    </row>
    <row r="381" spans="1:8" x14ac:dyDescent="0.2">
      <c r="A381" s="6" t="s">
        <v>20</v>
      </c>
      <c r="B381" s="7">
        <v>8</v>
      </c>
      <c r="C381" s="8" t="s">
        <v>1</v>
      </c>
      <c r="D381" s="9">
        <v>7971.7637001574303</v>
      </c>
      <c r="E381" s="10">
        <v>0.03</v>
      </c>
      <c r="F381" s="8" t="s">
        <v>15</v>
      </c>
      <c r="G381" s="8">
        <v>25</v>
      </c>
      <c r="H381" s="11"/>
    </row>
    <row r="382" spans="1:8" x14ac:dyDescent="0.2">
      <c r="A382" s="6" t="s">
        <v>31</v>
      </c>
      <c r="B382" s="7">
        <v>6</v>
      </c>
      <c r="C382" s="8" t="s">
        <v>2</v>
      </c>
      <c r="D382" s="9">
        <v>7533.5440371029244</v>
      </c>
      <c r="E382" s="10">
        <v>0.01</v>
      </c>
      <c r="F382" s="8" t="s">
        <v>15</v>
      </c>
      <c r="G382" s="8">
        <v>45</v>
      </c>
      <c r="H382" s="11"/>
    </row>
    <row r="383" spans="1:8" x14ac:dyDescent="0.2">
      <c r="A383" s="6" t="s">
        <v>32</v>
      </c>
      <c r="B383" s="7">
        <v>1</v>
      </c>
      <c r="C383" s="8" t="s">
        <v>12</v>
      </c>
      <c r="D383" s="9">
        <v>8004.3699697732382</v>
      </c>
      <c r="E383" s="10">
        <v>0.01</v>
      </c>
      <c r="F383" s="8" t="s">
        <v>15</v>
      </c>
      <c r="G383" s="8">
        <v>46</v>
      </c>
      <c r="H383" s="11"/>
    </row>
    <row r="384" spans="1:8" x14ac:dyDescent="0.2">
      <c r="A384" s="6" t="s">
        <v>33</v>
      </c>
      <c r="B384" s="7">
        <v>2</v>
      </c>
      <c r="C384" s="8" t="s">
        <v>12</v>
      </c>
      <c r="D384" s="9">
        <v>8066.0922092831925</v>
      </c>
      <c r="E384" s="10">
        <v>0.01</v>
      </c>
      <c r="F384" s="8" t="s">
        <v>13</v>
      </c>
      <c r="G384" s="8">
        <v>48</v>
      </c>
      <c r="H384" s="11"/>
    </row>
    <row r="385" spans="1:8" x14ac:dyDescent="0.2">
      <c r="A385" s="6" t="s">
        <v>31</v>
      </c>
      <c r="B385" s="7">
        <v>3</v>
      </c>
      <c r="C385" s="8" t="s">
        <v>12</v>
      </c>
      <c r="D385" s="9">
        <v>7935.0175901543162</v>
      </c>
      <c r="E385" s="10">
        <v>0.02</v>
      </c>
      <c r="F385" s="8" t="s">
        <v>15</v>
      </c>
      <c r="G385" s="8">
        <v>31</v>
      </c>
      <c r="H385" s="11"/>
    </row>
    <row r="386" spans="1:8" x14ac:dyDescent="0.2">
      <c r="A386" s="6" t="s">
        <v>24</v>
      </c>
      <c r="B386" s="7">
        <v>8</v>
      </c>
      <c r="C386" s="8" t="s">
        <v>1</v>
      </c>
      <c r="D386" s="9">
        <v>7685.3691519105405</v>
      </c>
      <c r="E386" s="10">
        <v>0.01</v>
      </c>
      <c r="F386" s="8" t="s">
        <v>15</v>
      </c>
      <c r="G386" s="8">
        <v>34</v>
      </c>
      <c r="H386" s="11"/>
    </row>
    <row r="387" spans="1:8" x14ac:dyDescent="0.2">
      <c r="A387" s="6" t="s">
        <v>22</v>
      </c>
      <c r="B387" s="7">
        <v>1</v>
      </c>
      <c r="C387" s="8" t="s">
        <v>12</v>
      </c>
      <c r="D387" s="9">
        <v>7982.7523059419991</v>
      </c>
      <c r="E387" s="10">
        <v>0.03</v>
      </c>
      <c r="F387" s="8" t="s">
        <v>15</v>
      </c>
      <c r="G387" s="8">
        <v>28</v>
      </c>
      <c r="H387" s="11"/>
    </row>
    <row r="388" spans="1:8" x14ac:dyDescent="0.2">
      <c r="A388" s="6" t="s">
        <v>30</v>
      </c>
      <c r="B388" s="7">
        <v>2</v>
      </c>
      <c r="C388" s="8" t="s">
        <v>12</v>
      </c>
      <c r="D388" s="9">
        <v>7827.5340042098787</v>
      </c>
      <c r="E388" s="10">
        <v>0.03</v>
      </c>
      <c r="F388" s="8" t="s">
        <v>15</v>
      </c>
      <c r="G388" s="8">
        <v>21</v>
      </c>
      <c r="H388" s="11"/>
    </row>
    <row r="389" spans="1:8" x14ac:dyDescent="0.2">
      <c r="A389" s="6" t="s">
        <v>18</v>
      </c>
      <c r="B389" s="7">
        <v>3</v>
      </c>
      <c r="C389" s="8" t="s">
        <v>12</v>
      </c>
      <c r="D389" s="9">
        <v>7722.1182295948211</v>
      </c>
      <c r="E389" s="10">
        <v>0</v>
      </c>
      <c r="F389" s="8" t="s">
        <v>15</v>
      </c>
      <c r="G389" s="8">
        <v>22</v>
      </c>
      <c r="H389" s="11"/>
    </row>
    <row r="390" spans="1:8" x14ac:dyDescent="0.2">
      <c r="A390" s="6" t="s">
        <v>32</v>
      </c>
      <c r="B390" s="7">
        <v>8</v>
      </c>
      <c r="C390" s="8" t="s">
        <v>1</v>
      </c>
      <c r="D390" s="9">
        <v>7589.9863718520101</v>
      </c>
      <c r="E390" s="10">
        <v>0.01</v>
      </c>
      <c r="F390" s="8" t="s">
        <v>15</v>
      </c>
      <c r="G390" s="8">
        <v>32</v>
      </c>
      <c r="H390" s="11"/>
    </row>
    <row r="391" spans="1:8" x14ac:dyDescent="0.2">
      <c r="A391" s="6" t="s">
        <v>24</v>
      </c>
      <c r="B391" s="7">
        <v>9</v>
      </c>
      <c r="C391" s="8" t="s">
        <v>1</v>
      </c>
      <c r="D391" s="9">
        <v>7509.1562377117498</v>
      </c>
      <c r="E391" s="10">
        <v>0.02</v>
      </c>
      <c r="F391" s="8" t="s">
        <v>13</v>
      </c>
      <c r="G391" s="8">
        <v>50</v>
      </c>
      <c r="H391" s="11"/>
    </row>
    <row r="392" spans="1:8" x14ac:dyDescent="0.2">
      <c r="A392" s="6" t="s">
        <v>14</v>
      </c>
      <c r="B392" s="7">
        <v>6</v>
      </c>
      <c r="C392" s="8" t="s">
        <v>2</v>
      </c>
      <c r="D392" s="9">
        <v>8206.6965547608197</v>
      </c>
      <c r="E392" s="10">
        <v>0.01</v>
      </c>
      <c r="F392" s="8" t="s">
        <v>13</v>
      </c>
      <c r="G392" s="8">
        <v>37</v>
      </c>
      <c r="H392" s="11"/>
    </row>
    <row r="393" spans="1:8" x14ac:dyDescent="0.2">
      <c r="A393" s="6" t="s">
        <v>30</v>
      </c>
      <c r="B393" s="7">
        <v>1</v>
      </c>
      <c r="C393" s="8" t="s">
        <v>12</v>
      </c>
      <c r="D393" s="9">
        <v>7539.7211015149969</v>
      </c>
      <c r="E393" s="10">
        <v>0</v>
      </c>
      <c r="F393" s="8" t="s">
        <v>13</v>
      </c>
      <c r="G393" s="8">
        <v>50</v>
      </c>
      <c r="H393" s="11"/>
    </row>
    <row r="394" spans="1:8" x14ac:dyDescent="0.2">
      <c r="A394" s="6" t="s">
        <v>33</v>
      </c>
      <c r="B394" s="7">
        <v>3</v>
      </c>
      <c r="C394" s="8" t="s">
        <v>12</v>
      </c>
      <c r="D394" s="9">
        <v>8152.870141233343</v>
      </c>
      <c r="E394" s="10">
        <v>0</v>
      </c>
      <c r="F394" s="8" t="s">
        <v>15</v>
      </c>
      <c r="G394" s="8">
        <v>46</v>
      </c>
      <c r="H394" s="11"/>
    </row>
    <row r="395" spans="1:8" x14ac:dyDescent="0.2">
      <c r="A395" s="6" t="s">
        <v>28</v>
      </c>
      <c r="B395" s="7">
        <v>6</v>
      </c>
      <c r="C395" s="8" t="s">
        <v>2</v>
      </c>
      <c r="D395" s="9">
        <v>7712.3530929538674</v>
      </c>
      <c r="E395" s="10">
        <v>0</v>
      </c>
      <c r="F395" s="8" t="s">
        <v>15</v>
      </c>
      <c r="G395" s="8">
        <v>25</v>
      </c>
      <c r="H395" s="11"/>
    </row>
    <row r="396" spans="1:8" x14ac:dyDescent="0.2">
      <c r="A396" s="6" t="s">
        <v>18</v>
      </c>
      <c r="B396" s="7">
        <v>9</v>
      </c>
      <c r="C396" s="8" t="s">
        <v>1</v>
      </c>
      <c r="D396" s="9">
        <v>7696.2739135561287</v>
      </c>
      <c r="E396" s="10">
        <v>0.01</v>
      </c>
      <c r="F396" s="8" t="s">
        <v>15</v>
      </c>
      <c r="G396" s="8">
        <v>40</v>
      </c>
      <c r="H396" s="11"/>
    </row>
    <row r="397" spans="1:8" x14ac:dyDescent="0.2">
      <c r="A397" s="6" t="s">
        <v>30</v>
      </c>
      <c r="B397" s="7">
        <v>2</v>
      </c>
      <c r="C397" s="8" t="s">
        <v>12</v>
      </c>
      <c r="D397" s="9">
        <v>7737.75488567906</v>
      </c>
      <c r="E397" s="10">
        <v>0.02</v>
      </c>
      <c r="F397" s="8" t="s">
        <v>13</v>
      </c>
      <c r="G397" s="8">
        <v>39</v>
      </c>
      <c r="H397" s="11"/>
    </row>
    <row r="398" spans="1:8" x14ac:dyDescent="0.2">
      <c r="A398" s="6" t="s">
        <v>31</v>
      </c>
      <c r="B398" s="7">
        <v>3</v>
      </c>
      <c r="C398" s="8" t="s">
        <v>12</v>
      </c>
      <c r="D398" s="9">
        <v>7822.5955910870562</v>
      </c>
      <c r="E398" s="10">
        <v>0</v>
      </c>
      <c r="F398" s="8" t="s">
        <v>15</v>
      </c>
      <c r="G398" s="8">
        <v>33</v>
      </c>
      <c r="H398" s="11"/>
    </row>
    <row r="399" spans="1:8" x14ac:dyDescent="0.2">
      <c r="A399" s="6" t="s">
        <v>14</v>
      </c>
      <c r="B399" s="7">
        <v>2</v>
      </c>
      <c r="C399" s="8" t="s">
        <v>12</v>
      </c>
      <c r="D399" s="9">
        <v>8047.7057451566907</v>
      </c>
      <c r="E399" s="10">
        <v>0.02</v>
      </c>
      <c r="F399" s="8" t="s">
        <v>15</v>
      </c>
      <c r="G399" s="8">
        <v>22</v>
      </c>
      <c r="H399" s="11"/>
    </row>
    <row r="400" spans="1:8" x14ac:dyDescent="0.2">
      <c r="A400" s="6" t="s">
        <v>29</v>
      </c>
      <c r="B400" s="7">
        <v>3</v>
      </c>
      <c r="C400" s="8" t="s">
        <v>12</v>
      </c>
      <c r="D400" s="9">
        <v>7878.750388733597</v>
      </c>
      <c r="E400" s="10">
        <v>0.02</v>
      </c>
      <c r="F400" s="8" t="s">
        <v>15</v>
      </c>
      <c r="G400" s="8">
        <v>23</v>
      </c>
      <c r="H400" s="11"/>
    </row>
    <row r="401" spans="1:8" x14ac:dyDescent="0.2">
      <c r="A401" s="6" t="s">
        <v>24</v>
      </c>
      <c r="B401" s="7">
        <v>5</v>
      </c>
      <c r="C401" s="8" t="s">
        <v>2</v>
      </c>
      <c r="D401" s="9">
        <v>8186.6326486439357</v>
      </c>
      <c r="E401" s="10">
        <v>0.01</v>
      </c>
      <c r="F401" s="8" t="s">
        <v>15</v>
      </c>
      <c r="G401" s="8">
        <v>21</v>
      </c>
      <c r="H401" s="11"/>
    </row>
    <row r="402" spans="1:8" x14ac:dyDescent="0.2">
      <c r="A402" s="6" t="s">
        <v>11</v>
      </c>
      <c r="B402" s="7">
        <v>4</v>
      </c>
      <c r="C402" s="8" t="s">
        <v>12</v>
      </c>
      <c r="D402" s="9">
        <v>7832.993095312786</v>
      </c>
      <c r="E402" s="10">
        <v>0.01</v>
      </c>
      <c r="F402" s="8" t="s">
        <v>15</v>
      </c>
      <c r="G402" s="8">
        <v>44</v>
      </c>
      <c r="H402" s="11"/>
    </row>
    <row r="403" spans="1:8" x14ac:dyDescent="0.2">
      <c r="A403" s="6" t="s">
        <v>14</v>
      </c>
      <c r="B403" s="7">
        <v>3</v>
      </c>
      <c r="C403" s="8" t="s">
        <v>12</v>
      </c>
      <c r="D403" s="9">
        <v>7772.619738893718</v>
      </c>
      <c r="E403" s="10">
        <v>0.03</v>
      </c>
      <c r="F403" s="8" t="s">
        <v>15</v>
      </c>
      <c r="G403" s="8">
        <v>44</v>
      </c>
      <c r="H403" s="11"/>
    </row>
    <row r="404" spans="1:8" x14ac:dyDescent="0.2">
      <c r="A404" s="6" t="s">
        <v>31</v>
      </c>
      <c r="B404" s="7">
        <v>2</v>
      </c>
      <c r="C404" s="8" t="s">
        <v>12</v>
      </c>
      <c r="D404" s="9">
        <v>7585.9237642551579</v>
      </c>
      <c r="E404" s="10">
        <v>0</v>
      </c>
      <c r="F404" s="8" t="s">
        <v>13</v>
      </c>
      <c r="G404" s="8">
        <v>37</v>
      </c>
      <c r="H404" s="11"/>
    </row>
    <row r="405" spans="1:8" x14ac:dyDescent="0.2">
      <c r="A405" s="6" t="s">
        <v>20</v>
      </c>
      <c r="B405" s="7">
        <v>9</v>
      </c>
      <c r="C405" s="8" t="s">
        <v>1</v>
      </c>
      <c r="D405" s="9">
        <v>7675.8531271112952</v>
      </c>
      <c r="E405" s="10">
        <v>0.02</v>
      </c>
      <c r="F405" s="8" t="s">
        <v>15</v>
      </c>
      <c r="G405" s="8">
        <v>48</v>
      </c>
      <c r="H405" s="11"/>
    </row>
    <row r="406" spans="1:8" x14ac:dyDescent="0.2">
      <c r="A406" s="6" t="s">
        <v>11</v>
      </c>
      <c r="B406" s="7">
        <v>2</v>
      </c>
      <c r="C406" s="8" t="s">
        <v>12</v>
      </c>
      <c r="D406" s="9">
        <v>8255.9734448340623</v>
      </c>
      <c r="E406" s="10">
        <v>0.01</v>
      </c>
      <c r="F406" s="8" t="s">
        <v>13</v>
      </c>
      <c r="G406" s="8">
        <v>56</v>
      </c>
      <c r="H406" s="11"/>
    </row>
    <row r="407" spans="1:8" x14ac:dyDescent="0.2">
      <c r="A407" s="6" t="s">
        <v>11</v>
      </c>
      <c r="B407" s="7">
        <v>7</v>
      </c>
      <c r="C407" s="8" t="s">
        <v>1</v>
      </c>
      <c r="D407" s="9">
        <v>8075.6386112779774</v>
      </c>
      <c r="E407" s="10">
        <v>0</v>
      </c>
      <c r="F407" s="8" t="s">
        <v>15</v>
      </c>
      <c r="G407" s="8">
        <v>34</v>
      </c>
      <c r="H407" s="11"/>
    </row>
    <row r="408" spans="1:8" x14ac:dyDescent="0.2">
      <c r="A408" s="6" t="s">
        <v>14</v>
      </c>
      <c r="B408" s="7">
        <v>1</v>
      </c>
      <c r="C408" s="8" t="s">
        <v>12</v>
      </c>
      <c r="D408" s="9">
        <v>7896.2873676859954</v>
      </c>
      <c r="E408" s="10">
        <v>0.03</v>
      </c>
      <c r="F408" s="8" t="s">
        <v>15</v>
      </c>
      <c r="G408" s="8">
        <v>43</v>
      </c>
      <c r="H408" s="11"/>
    </row>
    <row r="409" spans="1:8" x14ac:dyDescent="0.2">
      <c r="A409" s="6" t="s">
        <v>20</v>
      </c>
      <c r="B409" s="7">
        <v>1</v>
      </c>
      <c r="C409" s="8" t="s">
        <v>12</v>
      </c>
      <c r="D409" s="9">
        <v>7970.1796685824456</v>
      </c>
      <c r="E409" s="10">
        <v>0.01</v>
      </c>
      <c r="F409" s="8" t="s">
        <v>15</v>
      </c>
      <c r="G409" s="8">
        <v>21</v>
      </c>
      <c r="H409" s="11"/>
    </row>
    <row r="410" spans="1:8" x14ac:dyDescent="0.2">
      <c r="A410" s="6" t="s">
        <v>24</v>
      </c>
      <c r="B410" s="7">
        <v>8</v>
      </c>
      <c r="C410" s="8" t="s">
        <v>1</v>
      </c>
      <c r="D410" s="9">
        <v>8101.8654917356571</v>
      </c>
      <c r="E410" s="10">
        <v>0.02</v>
      </c>
      <c r="F410" s="8" t="s">
        <v>15</v>
      </c>
      <c r="G410" s="8">
        <v>39</v>
      </c>
      <c r="H410" s="11"/>
    </row>
    <row r="411" spans="1:8" x14ac:dyDescent="0.2">
      <c r="A411" s="6" t="s">
        <v>18</v>
      </c>
      <c r="B411" s="7">
        <v>7</v>
      </c>
      <c r="C411" s="8" t="s">
        <v>1</v>
      </c>
      <c r="D411" s="9">
        <v>7723.2230641138904</v>
      </c>
      <c r="E411" s="10">
        <v>0</v>
      </c>
      <c r="F411" s="8" t="s">
        <v>15</v>
      </c>
      <c r="G411" s="8">
        <v>37</v>
      </c>
      <c r="H411" s="11"/>
    </row>
    <row r="412" spans="1:8" x14ac:dyDescent="0.2">
      <c r="A412" s="6" t="s">
        <v>30</v>
      </c>
      <c r="B412" s="7">
        <v>6</v>
      </c>
      <c r="C412" s="8" t="s">
        <v>2</v>
      </c>
      <c r="D412" s="9">
        <v>7882.4886700263414</v>
      </c>
      <c r="E412" s="10">
        <v>0</v>
      </c>
      <c r="F412" s="8" t="s">
        <v>15</v>
      </c>
      <c r="G412" s="8">
        <v>40</v>
      </c>
      <c r="H412" s="11"/>
    </row>
    <row r="413" spans="1:8" x14ac:dyDescent="0.2">
      <c r="A413" s="6" t="s">
        <v>11</v>
      </c>
      <c r="B413" s="7">
        <v>3</v>
      </c>
      <c r="C413" s="8" t="s">
        <v>12</v>
      </c>
      <c r="D413" s="9">
        <v>8131.8744823936049</v>
      </c>
      <c r="E413" s="10">
        <v>0.03</v>
      </c>
      <c r="F413" s="8" t="s">
        <v>15</v>
      </c>
      <c r="G413" s="8">
        <v>26</v>
      </c>
      <c r="H413" s="11"/>
    </row>
    <row r="414" spans="1:8" x14ac:dyDescent="0.2">
      <c r="A414" s="6" t="s">
        <v>31</v>
      </c>
      <c r="B414" s="7">
        <v>6</v>
      </c>
      <c r="C414" s="8" t="s">
        <v>2</v>
      </c>
      <c r="D414" s="9">
        <v>7826.1856674144155</v>
      </c>
      <c r="E414" s="10">
        <v>0.02</v>
      </c>
      <c r="F414" s="8" t="s">
        <v>15</v>
      </c>
      <c r="G414" s="8">
        <v>50</v>
      </c>
      <c r="H414" s="11"/>
    </row>
    <row r="415" spans="1:8" x14ac:dyDescent="0.2">
      <c r="A415" s="6" t="s">
        <v>29</v>
      </c>
      <c r="B415" s="7">
        <v>4</v>
      </c>
      <c r="C415" s="8" t="s">
        <v>12</v>
      </c>
      <c r="D415" s="9">
        <v>7634.8842334127357</v>
      </c>
      <c r="E415" s="10">
        <v>0.01</v>
      </c>
      <c r="F415" s="8" t="s">
        <v>13</v>
      </c>
      <c r="G415" s="8">
        <v>42</v>
      </c>
      <c r="H415" s="11"/>
    </row>
    <row r="416" spans="1:8" x14ac:dyDescent="0.2">
      <c r="A416" s="6" t="s">
        <v>22</v>
      </c>
      <c r="B416" s="7">
        <v>7</v>
      </c>
      <c r="C416" s="8" t="s">
        <v>1</v>
      </c>
      <c r="D416" s="9">
        <v>8248.1518495816726</v>
      </c>
      <c r="E416" s="10">
        <v>0.01</v>
      </c>
      <c r="F416" s="8" t="s">
        <v>15</v>
      </c>
      <c r="G416" s="8">
        <v>58</v>
      </c>
      <c r="H416" s="11"/>
    </row>
    <row r="417" spans="1:8" x14ac:dyDescent="0.2">
      <c r="A417" s="6" t="s">
        <v>32</v>
      </c>
      <c r="B417" s="7">
        <v>5</v>
      </c>
      <c r="C417" s="8" t="s">
        <v>2</v>
      </c>
      <c r="D417" s="9">
        <v>8282.2295544097906</v>
      </c>
      <c r="E417" s="10">
        <v>0</v>
      </c>
      <c r="F417" s="8" t="s">
        <v>13</v>
      </c>
      <c r="G417" s="8">
        <v>43</v>
      </c>
      <c r="H417" s="11"/>
    </row>
    <row r="418" spans="1:8" x14ac:dyDescent="0.2">
      <c r="A418" s="6" t="s">
        <v>11</v>
      </c>
      <c r="B418" s="7">
        <v>7</v>
      </c>
      <c r="C418" s="8" t="s">
        <v>1</v>
      </c>
      <c r="D418" s="9">
        <v>7964.1542489227641</v>
      </c>
      <c r="E418" s="10">
        <v>0.03</v>
      </c>
      <c r="F418" s="8" t="s">
        <v>13</v>
      </c>
      <c r="G418" s="8">
        <v>60</v>
      </c>
      <c r="H418" s="11"/>
    </row>
    <row r="419" spans="1:8" x14ac:dyDescent="0.2">
      <c r="A419" s="6" t="s">
        <v>32</v>
      </c>
      <c r="B419" s="7">
        <v>4</v>
      </c>
      <c r="C419" s="8" t="s">
        <v>12</v>
      </c>
      <c r="D419" s="9">
        <v>8000.0835851607053</v>
      </c>
      <c r="E419" s="10">
        <v>0</v>
      </c>
      <c r="F419" s="8" t="s">
        <v>15</v>
      </c>
      <c r="G419" s="8">
        <v>42</v>
      </c>
      <c r="H419" s="11"/>
    </row>
    <row r="420" spans="1:8" x14ac:dyDescent="0.2">
      <c r="A420" s="6" t="s">
        <v>18</v>
      </c>
      <c r="B420" s="7">
        <v>6</v>
      </c>
      <c r="C420" s="8" t="s">
        <v>2</v>
      </c>
      <c r="D420" s="9">
        <v>8063.4713118230093</v>
      </c>
      <c r="E420" s="10">
        <v>0</v>
      </c>
      <c r="F420" s="8" t="s">
        <v>15</v>
      </c>
      <c r="G420" s="8">
        <v>45</v>
      </c>
      <c r="H420" s="11"/>
    </row>
    <row r="421" spans="1:8" x14ac:dyDescent="0.2">
      <c r="A421" s="6" t="s">
        <v>30</v>
      </c>
      <c r="B421" s="7">
        <v>3</v>
      </c>
      <c r="C421" s="8" t="s">
        <v>12</v>
      </c>
      <c r="D421" s="9">
        <v>7825.5974667105738</v>
      </c>
      <c r="E421" s="10">
        <v>0.03</v>
      </c>
      <c r="F421" s="8" t="s">
        <v>15</v>
      </c>
      <c r="G421" s="8">
        <v>41</v>
      </c>
      <c r="H421" s="11"/>
    </row>
    <row r="422" spans="1:8" x14ac:dyDescent="0.2">
      <c r="A422" s="6" t="s">
        <v>20</v>
      </c>
      <c r="B422" s="7">
        <v>4</v>
      </c>
      <c r="C422" s="8" t="s">
        <v>12</v>
      </c>
      <c r="D422" s="9">
        <v>7860.2645423106242</v>
      </c>
      <c r="E422" s="10">
        <v>0.01</v>
      </c>
      <c r="F422" s="8" t="s">
        <v>15</v>
      </c>
      <c r="G422" s="8">
        <v>39</v>
      </c>
      <c r="H422" s="11"/>
    </row>
    <row r="423" spans="1:8" x14ac:dyDescent="0.2">
      <c r="A423" s="6" t="s">
        <v>29</v>
      </c>
      <c r="B423" s="7">
        <v>3</v>
      </c>
      <c r="C423" s="8" t="s">
        <v>12</v>
      </c>
      <c r="D423" s="9">
        <v>7945.6597128977046</v>
      </c>
      <c r="E423" s="10">
        <v>0.02</v>
      </c>
      <c r="F423" s="8" t="s">
        <v>15</v>
      </c>
      <c r="G423" s="8">
        <v>33</v>
      </c>
      <c r="H423" s="11"/>
    </row>
    <row r="424" spans="1:8" x14ac:dyDescent="0.2">
      <c r="A424" s="6" t="s">
        <v>32</v>
      </c>
      <c r="B424" s="7">
        <v>3</v>
      </c>
      <c r="C424" s="8" t="s">
        <v>12</v>
      </c>
      <c r="D424" s="9">
        <v>8167.3287485005403</v>
      </c>
      <c r="E424" s="10">
        <v>0.02</v>
      </c>
      <c r="F424" s="8" t="s">
        <v>15</v>
      </c>
      <c r="G424" s="8">
        <v>47</v>
      </c>
      <c r="H424" s="11"/>
    </row>
    <row r="425" spans="1:8" x14ac:dyDescent="0.2">
      <c r="A425" s="6" t="s">
        <v>30</v>
      </c>
      <c r="B425" s="7">
        <v>9</v>
      </c>
      <c r="C425" s="8" t="s">
        <v>1</v>
      </c>
      <c r="D425" s="9">
        <v>7873.7547101519795</v>
      </c>
      <c r="E425" s="10">
        <v>0.02</v>
      </c>
      <c r="F425" s="8" t="s">
        <v>15</v>
      </c>
      <c r="G425" s="8">
        <v>48</v>
      </c>
      <c r="H425" s="11"/>
    </row>
    <row r="426" spans="1:8" x14ac:dyDescent="0.2">
      <c r="A426" s="6" t="s">
        <v>33</v>
      </c>
      <c r="B426" s="7">
        <v>7</v>
      </c>
      <c r="C426" s="8" t="s">
        <v>1</v>
      </c>
      <c r="D426" s="9">
        <v>8244.2148585424729</v>
      </c>
      <c r="E426" s="10">
        <v>0</v>
      </c>
      <c r="F426" s="8" t="s">
        <v>15</v>
      </c>
      <c r="G426" s="8">
        <v>31</v>
      </c>
      <c r="H426" s="11"/>
    </row>
    <row r="427" spans="1:8" x14ac:dyDescent="0.2">
      <c r="A427" s="6" t="s">
        <v>24</v>
      </c>
      <c r="B427" s="7">
        <v>2</v>
      </c>
      <c r="C427" s="8" t="s">
        <v>12</v>
      </c>
      <c r="D427" s="9">
        <v>8213.7176875231489</v>
      </c>
      <c r="E427" s="10">
        <v>0</v>
      </c>
      <c r="F427" s="8" t="s">
        <v>15</v>
      </c>
      <c r="G427" s="8">
        <v>35</v>
      </c>
      <c r="H427" s="11"/>
    </row>
    <row r="428" spans="1:8" x14ac:dyDescent="0.2">
      <c r="A428" s="6" t="s">
        <v>30</v>
      </c>
      <c r="B428" s="7">
        <v>6</v>
      </c>
      <c r="C428" s="8" t="s">
        <v>2</v>
      </c>
      <c r="D428" s="9">
        <v>7570.3961580648229</v>
      </c>
      <c r="E428" s="10">
        <v>0.03</v>
      </c>
      <c r="F428" s="8" t="s">
        <v>13</v>
      </c>
      <c r="G428" s="8">
        <v>47</v>
      </c>
      <c r="H428" s="11"/>
    </row>
    <row r="429" spans="1:8" x14ac:dyDescent="0.2">
      <c r="A429" s="6" t="s">
        <v>32</v>
      </c>
      <c r="B429" s="7">
        <v>1</v>
      </c>
      <c r="C429" s="8" t="s">
        <v>12</v>
      </c>
      <c r="D429" s="9">
        <v>8230.8561411944538</v>
      </c>
      <c r="E429" s="10">
        <v>0</v>
      </c>
      <c r="F429" s="8" t="s">
        <v>15</v>
      </c>
      <c r="G429" s="8">
        <v>29</v>
      </c>
      <c r="H429" s="11"/>
    </row>
    <row r="430" spans="1:8" x14ac:dyDescent="0.2">
      <c r="A430" s="6" t="s">
        <v>22</v>
      </c>
      <c r="B430" s="7">
        <v>2</v>
      </c>
      <c r="C430" s="8" t="s">
        <v>12</v>
      </c>
      <c r="D430" s="9">
        <v>8055.7983992899563</v>
      </c>
      <c r="E430" s="10">
        <v>0.01</v>
      </c>
      <c r="F430" s="8" t="s">
        <v>15</v>
      </c>
      <c r="G430" s="8">
        <v>43</v>
      </c>
      <c r="H430" s="11"/>
    </row>
    <row r="431" spans="1:8" x14ac:dyDescent="0.2">
      <c r="A431" s="6" t="s">
        <v>14</v>
      </c>
      <c r="B431" s="7">
        <v>1</v>
      </c>
      <c r="C431" s="8" t="s">
        <v>12</v>
      </c>
      <c r="D431" s="9">
        <v>7544.6693700446576</v>
      </c>
      <c r="E431" s="10">
        <v>0.02</v>
      </c>
      <c r="F431" s="8" t="s">
        <v>15</v>
      </c>
      <c r="G431" s="8">
        <v>48</v>
      </c>
      <c r="H431" s="11"/>
    </row>
    <row r="432" spans="1:8" x14ac:dyDescent="0.2">
      <c r="A432" s="6" t="s">
        <v>14</v>
      </c>
      <c r="B432" s="7">
        <v>7</v>
      </c>
      <c r="C432" s="8" t="s">
        <v>1</v>
      </c>
      <c r="D432" s="9">
        <v>7896.2633805733822</v>
      </c>
      <c r="E432" s="10">
        <v>0.02</v>
      </c>
      <c r="F432" s="8" t="s">
        <v>13</v>
      </c>
      <c r="G432" s="8">
        <v>46</v>
      </c>
      <c r="H432" s="11"/>
    </row>
    <row r="433" spans="1:8" x14ac:dyDescent="0.2">
      <c r="A433" s="6" t="s">
        <v>33</v>
      </c>
      <c r="B433" s="7">
        <v>1</v>
      </c>
      <c r="C433" s="8" t="s">
        <v>12</v>
      </c>
      <c r="D433" s="9">
        <v>8162.0685031585435</v>
      </c>
      <c r="E433" s="10">
        <v>0.02</v>
      </c>
      <c r="F433" s="8" t="s">
        <v>13</v>
      </c>
      <c r="G433" s="8">
        <v>27</v>
      </c>
      <c r="H433" s="11"/>
    </row>
    <row r="434" spans="1:8" x14ac:dyDescent="0.2">
      <c r="A434" s="6" t="s">
        <v>14</v>
      </c>
      <c r="B434" s="7">
        <v>9</v>
      </c>
      <c r="C434" s="8" t="s">
        <v>1</v>
      </c>
      <c r="D434" s="9">
        <v>7996.1770509061762</v>
      </c>
      <c r="E434" s="10">
        <v>0.03</v>
      </c>
      <c r="F434" s="8" t="s">
        <v>15</v>
      </c>
      <c r="G434" s="8">
        <v>23</v>
      </c>
      <c r="H434" s="11"/>
    </row>
    <row r="435" spans="1:8" x14ac:dyDescent="0.2">
      <c r="A435" s="6" t="s">
        <v>32</v>
      </c>
      <c r="B435" s="7">
        <v>1</v>
      </c>
      <c r="C435" s="8" t="s">
        <v>12</v>
      </c>
      <c r="D435" s="9">
        <v>7980.8284960643823</v>
      </c>
      <c r="E435" s="10">
        <v>0</v>
      </c>
      <c r="F435" s="8" t="s">
        <v>15</v>
      </c>
      <c r="G435" s="8">
        <v>32</v>
      </c>
      <c r="H435" s="11"/>
    </row>
    <row r="436" spans="1:8" x14ac:dyDescent="0.2">
      <c r="A436" s="6" t="s">
        <v>29</v>
      </c>
      <c r="B436" s="7">
        <v>1</v>
      </c>
      <c r="C436" s="8" t="s">
        <v>12</v>
      </c>
      <c r="D436" s="9">
        <v>8105.7403880755783</v>
      </c>
      <c r="E436" s="10">
        <v>0.02</v>
      </c>
      <c r="F436" s="8" t="s">
        <v>15</v>
      </c>
      <c r="G436" s="8">
        <v>55</v>
      </c>
      <c r="H436" s="11"/>
    </row>
    <row r="437" spans="1:8" x14ac:dyDescent="0.2">
      <c r="A437" s="6" t="s">
        <v>28</v>
      </c>
      <c r="B437" s="7">
        <v>1</v>
      </c>
      <c r="C437" s="8" t="s">
        <v>12</v>
      </c>
      <c r="D437" s="9">
        <v>7572.5678333850237</v>
      </c>
      <c r="E437" s="10">
        <v>0</v>
      </c>
      <c r="F437" s="8" t="s">
        <v>13</v>
      </c>
      <c r="G437" s="8">
        <v>42</v>
      </c>
      <c r="H437" s="11"/>
    </row>
    <row r="438" spans="1:8" x14ac:dyDescent="0.2">
      <c r="A438" s="6" t="s">
        <v>24</v>
      </c>
      <c r="B438" s="7">
        <v>9</v>
      </c>
      <c r="C438" s="8" t="s">
        <v>1</v>
      </c>
      <c r="D438" s="9">
        <v>8173.1120183632083</v>
      </c>
      <c r="E438" s="10">
        <v>0.01</v>
      </c>
      <c r="F438" s="8" t="s">
        <v>15</v>
      </c>
      <c r="G438" s="8">
        <v>30</v>
      </c>
      <c r="H438" s="11"/>
    </row>
    <row r="439" spans="1:8" x14ac:dyDescent="0.2">
      <c r="A439" s="6" t="s">
        <v>18</v>
      </c>
      <c r="B439" s="7">
        <v>1</v>
      </c>
      <c r="C439" s="8" t="s">
        <v>12</v>
      </c>
      <c r="D439" s="9">
        <v>7952.1988656342182</v>
      </c>
      <c r="E439" s="10">
        <v>0.01</v>
      </c>
      <c r="F439" s="8" t="s">
        <v>13</v>
      </c>
      <c r="G439" s="8">
        <v>40</v>
      </c>
      <c r="H439" s="11"/>
    </row>
    <row r="440" spans="1:8" x14ac:dyDescent="0.2">
      <c r="A440" s="6" t="s">
        <v>29</v>
      </c>
      <c r="B440" s="7">
        <v>3</v>
      </c>
      <c r="C440" s="8" t="s">
        <v>12</v>
      </c>
      <c r="D440" s="9">
        <v>7906.3538162182795</v>
      </c>
      <c r="E440" s="10">
        <v>0</v>
      </c>
      <c r="F440" s="8" t="s">
        <v>15</v>
      </c>
      <c r="G440" s="8">
        <v>25</v>
      </c>
      <c r="H440" s="11"/>
    </row>
    <row r="441" spans="1:8" x14ac:dyDescent="0.2">
      <c r="A441" s="6" t="s">
        <v>18</v>
      </c>
      <c r="B441" s="7">
        <v>2</v>
      </c>
      <c r="C441" s="8" t="s">
        <v>12</v>
      </c>
      <c r="D441" s="9">
        <v>8011.5568727213031</v>
      </c>
      <c r="E441" s="10">
        <v>0.03</v>
      </c>
      <c r="F441" s="8" t="s">
        <v>15</v>
      </c>
      <c r="G441" s="8">
        <v>53</v>
      </c>
      <c r="H441" s="11"/>
    </row>
    <row r="442" spans="1:8" x14ac:dyDescent="0.2">
      <c r="A442" s="6" t="s">
        <v>33</v>
      </c>
      <c r="B442" s="7">
        <v>3</v>
      </c>
      <c r="C442" s="8" t="s">
        <v>12</v>
      </c>
      <c r="D442" s="9">
        <v>8235.6238773811947</v>
      </c>
      <c r="E442" s="10">
        <v>0.03</v>
      </c>
      <c r="F442" s="8" t="s">
        <v>15</v>
      </c>
      <c r="G442" s="8">
        <v>37</v>
      </c>
      <c r="H442" s="11"/>
    </row>
    <row r="443" spans="1:8" x14ac:dyDescent="0.2">
      <c r="A443" s="6" t="s">
        <v>24</v>
      </c>
      <c r="B443" s="7">
        <v>5</v>
      </c>
      <c r="C443" s="8" t="s">
        <v>2</v>
      </c>
      <c r="D443" s="9">
        <v>8074.3036620222165</v>
      </c>
      <c r="E443" s="10">
        <v>0.01</v>
      </c>
      <c r="F443" s="8" t="s">
        <v>15</v>
      </c>
      <c r="G443" s="8">
        <v>33</v>
      </c>
      <c r="H443" s="11"/>
    </row>
    <row r="444" spans="1:8" x14ac:dyDescent="0.2">
      <c r="A444" s="6" t="s">
        <v>33</v>
      </c>
      <c r="B444" s="7">
        <v>5</v>
      </c>
      <c r="C444" s="8" t="s">
        <v>2</v>
      </c>
      <c r="D444" s="9">
        <v>8129.6734947215555</v>
      </c>
      <c r="E444" s="10">
        <v>0</v>
      </c>
      <c r="F444" s="8" t="s">
        <v>15</v>
      </c>
      <c r="G444" s="8">
        <v>42</v>
      </c>
      <c r="H444" s="11"/>
    </row>
    <row r="445" spans="1:8" x14ac:dyDescent="0.2">
      <c r="A445" s="6" t="s">
        <v>28</v>
      </c>
      <c r="B445" s="7">
        <v>6</v>
      </c>
      <c r="C445" s="8" t="s">
        <v>2</v>
      </c>
      <c r="D445" s="9">
        <v>7761.9732274495527</v>
      </c>
      <c r="E445" s="10">
        <v>0.01</v>
      </c>
      <c r="F445" s="8" t="s">
        <v>15</v>
      </c>
      <c r="G445" s="8">
        <v>43</v>
      </c>
      <c r="H445" s="11"/>
    </row>
    <row r="446" spans="1:8" x14ac:dyDescent="0.2">
      <c r="A446" s="6" t="s">
        <v>24</v>
      </c>
      <c r="B446" s="7">
        <v>4</v>
      </c>
      <c r="C446" s="8" t="s">
        <v>12</v>
      </c>
      <c r="D446" s="9">
        <v>7921.4099458731653</v>
      </c>
      <c r="E446" s="10">
        <v>0.03</v>
      </c>
      <c r="F446" s="8" t="s">
        <v>15</v>
      </c>
      <c r="G446" s="8">
        <v>55</v>
      </c>
      <c r="H446" s="11"/>
    </row>
    <row r="447" spans="1:8" x14ac:dyDescent="0.2">
      <c r="A447" s="6" t="s">
        <v>28</v>
      </c>
      <c r="B447" s="7">
        <v>8</v>
      </c>
      <c r="C447" s="8" t="s">
        <v>1</v>
      </c>
      <c r="D447" s="9">
        <v>8109.65332503024</v>
      </c>
      <c r="E447" s="10">
        <v>0.01</v>
      </c>
      <c r="F447" s="8" t="s">
        <v>15</v>
      </c>
      <c r="G447" s="8">
        <v>41</v>
      </c>
      <c r="H447" s="11"/>
    </row>
    <row r="448" spans="1:8" x14ac:dyDescent="0.2">
      <c r="A448" s="6" t="s">
        <v>31</v>
      </c>
      <c r="B448" s="7">
        <v>5</v>
      </c>
      <c r="C448" s="8" t="s">
        <v>2</v>
      </c>
      <c r="D448" s="9">
        <v>8371.419779129883</v>
      </c>
      <c r="E448" s="10">
        <v>0.01</v>
      </c>
      <c r="F448" s="8" t="s">
        <v>15</v>
      </c>
      <c r="G448" s="8">
        <v>45</v>
      </c>
      <c r="H448" s="11"/>
    </row>
    <row r="449" spans="1:8" x14ac:dyDescent="0.2">
      <c r="A449" s="6" t="s">
        <v>18</v>
      </c>
      <c r="B449" s="7">
        <v>2</v>
      </c>
      <c r="C449" s="8" t="s">
        <v>12</v>
      </c>
      <c r="D449" s="9">
        <v>8213.6345764483394</v>
      </c>
      <c r="E449" s="10">
        <v>0.02</v>
      </c>
      <c r="F449" s="8" t="s">
        <v>15</v>
      </c>
      <c r="G449" s="8">
        <v>42</v>
      </c>
      <c r="H449" s="11"/>
    </row>
    <row r="450" spans="1:8" x14ac:dyDescent="0.2">
      <c r="A450" s="6" t="s">
        <v>31</v>
      </c>
      <c r="B450" s="7">
        <v>1</v>
      </c>
      <c r="C450" s="8" t="s">
        <v>12</v>
      </c>
      <c r="D450" s="9">
        <v>8041.3054462354785</v>
      </c>
      <c r="E450" s="10">
        <v>0.02</v>
      </c>
      <c r="F450" s="8" t="s">
        <v>15</v>
      </c>
      <c r="G450" s="8">
        <v>22</v>
      </c>
      <c r="H450" s="11"/>
    </row>
    <row r="451" spans="1:8" x14ac:dyDescent="0.2">
      <c r="A451" s="6" t="s">
        <v>18</v>
      </c>
      <c r="B451" s="7">
        <v>9</v>
      </c>
      <c r="C451" s="8" t="s">
        <v>1</v>
      </c>
      <c r="D451" s="9">
        <v>7674.3664209915323</v>
      </c>
      <c r="E451" s="10">
        <v>0.01</v>
      </c>
      <c r="F451" s="8" t="s">
        <v>15</v>
      </c>
      <c r="G451" s="8">
        <v>23</v>
      </c>
      <c r="H451" s="11"/>
    </row>
    <row r="452" spans="1:8" x14ac:dyDescent="0.2">
      <c r="A452" s="6" t="s">
        <v>24</v>
      </c>
      <c r="B452" s="7">
        <v>5</v>
      </c>
      <c r="C452" s="8" t="s">
        <v>2</v>
      </c>
      <c r="D452" s="9">
        <v>8127.8510451589045</v>
      </c>
      <c r="E452" s="10">
        <v>0</v>
      </c>
      <c r="F452" s="8" t="s">
        <v>15</v>
      </c>
      <c r="G452" s="8">
        <v>47</v>
      </c>
      <c r="H452" s="11"/>
    </row>
    <row r="453" spans="1:8" x14ac:dyDescent="0.2">
      <c r="A453" s="6" t="s">
        <v>22</v>
      </c>
      <c r="B453" s="7">
        <v>6</v>
      </c>
      <c r="C453" s="8" t="s">
        <v>2</v>
      </c>
      <c r="D453" s="9">
        <v>7972.1726805972321</v>
      </c>
      <c r="E453" s="10">
        <v>0.03</v>
      </c>
      <c r="F453" s="8" t="s">
        <v>15</v>
      </c>
      <c r="G453" s="8">
        <v>28</v>
      </c>
      <c r="H453" s="11"/>
    </row>
    <row r="454" spans="1:8" x14ac:dyDescent="0.2">
      <c r="A454" s="6" t="s">
        <v>20</v>
      </c>
      <c r="B454" s="7">
        <v>3</v>
      </c>
      <c r="C454" s="8" t="s">
        <v>12</v>
      </c>
      <c r="D454" s="9">
        <v>7506.2138381536761</v>
      </c>
      <c r="E454" s="10">
        <v>0</v>
      </c>
      <c r="F454" s="8" t="s">
        <v>15</v>
      </c>
      <c r="G454" s="8">
        <v>25</v>
      </c>
      <c r="H454" s="11"/>
    </row>
    <row r="455" spans="1:8" x14ac:dyDescent="0.2">
      <c r="A455" s="6" t="s">
        <v>31</v>
      </c>
      <c r="B455" s="7">
        <v>6</v>
      </c>
      <c r="C455" s="8" t="s">
        <v>2</v>
      </c>
      <c r="D455" s="9">
        <v>7624.0563177030845</v>
      </c>
      <c r="E455" s="10">
        <v>0</v>
      </c>
      <c r="F455" s="8" t="s">
        <v>15</v>
      </c>
      <c r="G455" s="8">
        <v>44</v>
      </c>
      <c r="H455" s="11"/>
    </row>
    <row r="456" spans="1:8" x14ac:dyDescent="0.2">
      <c r="A456" s="6" t="s">
        <v>14</v>
      </c>
      <c r="B456" s="7">
        <v>4</v>
      </c>
      <c r="C456" s="8" t="s">
        <v>12</v>
      </c>
      <c r="D456" s="9">
        <v>7559.5539482596268</v>
      </c>
      <c r="E456" s="10">
        <v>0.03</v>
      </c>
      <c r="F456" s="8" t="s">
        <v>15</v>
      </c>
      <c r="G456" s="8">
        <v>31</v>
      </c>
      <c r="H456" s="11"/>
    </row>
    <row r="457" spans="1:8" x14ac:dyDescent="0.2">
      <c r="A457" s="6" t="s">
        <v>33</v>
      </c>
      <c r="B457" s="7">
        <v>9</v>
      </c>
      <c r="C457" s="8" t="s">
        <v>1</v>
      </c>
      <c r="D457" s="9">
        <v>7826.3952699533547</v>
      </c>
      <c r="E457" s="10">
        <v>0</v>
      </c>
      <c r="F457" s="8" t="s">
        <v>15</v>
      </c>
      <c r="G457" s="8">
        <v>25</v>
      </c>
      <c r="H457" s="11"/>
    </row>
    <row r="458" spans="1:8" x14ac:dyDescent="0.2">
      <c r="A458" s="6" t="s">
        <v>28</v>
      </c>
      <c r="B458" s="7">
        <v>1</v>
      </c>
      <c r="C458" s="8" t="s">
        <v>12</v>
      </c>
      <c r="D458" s="9">
        <v>7835.1336980685392</v>
      </c>
      <c r="E458" s="10">
        <v>0.02</v>
      </c>
      <c r="F458" s="8" t="s">
        <v>15</v>
      </c>
      <c r="G458" s="8">
        <v>23</v>
      </c>
      <c r="H458" s="11"/>
    </row>
    <row r="459" spans="1:8" x14ac:dyDescent="0.2">
      <c r="A459" s="6" t="s">
        <v>28</v>
      </c>
      <c r="B459" s="7">
        <v>7</v>
      </c>
      <c r="C459" s="8" t="s">
        <v>1</v>
      </c>
      <c r="D459" s="9">
        <v>8004.275883600294</v>
      </c>
      <c r="E459" s="10">
        <v>0.02</v>
      </c>
      <c r="F459" s="8" t="s">
        <v>13</v>
      </c>
      <c r="G459" s="8">
        <v>48</v>
      </c>
      <c r="H459" s="11"/>
    </row>
    <row r="460" spans="1:8" x14ac:dyDescent="0.2">
      <c r="A460" s="6" t="s">
        <v>32</v>
      </c>
      <c r="B460" s="7">
        <v>1</v>
      </c>
      <c r="C460" s="8" t="s">
        <v>12</v>
      </c>
      <c r="D460" s="9">
        <v>7689.9696125089667</v>
      </c>
      <c r="E460" s="10">
        <v>0.03</v>
      </c>
      <c r="F460" s="8" t="s">
        <v>13</v>
      </c>
      <c r="G460" s="8">
        <v>36</v>
      </c>
      <c r="H460" s="11"/>
    </row>
    <row r="461" spans="1:8" x14ac:dyDescent="0.2">
      <c r="A461" s="6" t="s">
        <v>20</v>
      </c>
      <c r="B461" s="7">
        <v>3</v>
      </c>
      <c r="C461" s="8" t="s">
        <v>12</v>
      </c>
      <c r="D461" s="9">
        <v>7642.2763062127706</v>
      </c>
      <c r="E461" s="10">
        <v>0.02</v>
      </c>
      <c r="F461" s="8" t="s">
        <v>15</v>
      </c>
      <c r="G461" s="8">
        <v>41</v>
      </c>
      <c r="H461" s="11"/>
    </row>
    <row r="462" spans="1:8" x14ac:dyDescent="0.2">
      <c r="A462" s="6" t="s">
        <v>33</v>
      </c>
      <c r="B462" s="7">
        <v>1</v>
      </c>
      <c r="C462" s="8" t="s">
        <v>12</v>
      </c>
      <c r="D462" s="9">
        <v>8102.3077581372218</v>
      </c>
      <c r="E462" s="10">
        <v>0.01</v>
      </c>
      <c r="F462" s="8" t="s">
        <v>15</v>
      </c>
      <c r="G462" s="8">
        <v>38</v>
      </c>
      <c r="H462" s="11"/>
    </row>
    <row r="463" spans="1:8" x14ac:dyDescent="0.2">
      <c r="A463" s="6" t="s">
        <v>11</v>
      </c>
      <c r="B463" s="7">
        <v>5</v>
      </c>
      <c r="C463" s="8" t="s">
        <v>2</v>
      </c>
      <c r="D463" s="9">
        <v>8100.5507285480962</v>
      </c>
      <c r="E463" s="10">
        <v>0.03</v>
      </c>
      <c r="F463" s="8" t="s">
        <v>15</v>
      </c>
      <c r="G463" s="8">
        <v>47</v>
      </c>
      <c r="H463" s="11"/>
    </row>
    <row r="464" spans="1:8" x14ac:dyDescent="0.2">
      <c r="A464" s="6" t="s">
        <v>31</v>
      </c>
      <c r="B464" s="7">
        <v>1</v>
      </c>
      <c r="C464" s="8" t="s">
        <v>12</v>
      </c>
      <c r="D464" s="9">
        <v>7659.0606363191819</v>
      </c>
      <c r="E464" s="10">
        <v>0.03</v>
      </c>
      <c r="F464" s="8" t="s">
        <v>15</v>
      </c>
      <c r="G464" s="8">
        <v>21</v>
      </c>
      <c r="H464" s="11"/>
    </row>
    <row r="465" spans="1:8" x14ac:dyDescent="0.2">
      <c r="A465" s="6" t="s">
        <v>31</v>
      </c>
      <c r="B465" s="7">
        <v>4</v>
      </c>
      <c r="C465" s="8" t="s">
        <v>12</v>
      </c>
      <c r="D465" s="9">
        <v>8170.7310799079278</v>
      </c>
      <c r="E465" s="10">
        <v>0.02</v>
      </c>
      <c r="F465" s="8" t="s">
        <v>13</v>
      </c>
      <c r="G465" s="8">
        <v>23</v>
      </c>
      <c r="H465" s="11"/>
    </row>
    <row r="466" spans="1:8" x14ac:dyDescent="0.2">
      <c r="A466" s="6" t="s">
        <v>30</v>
      </c>
      <c r="B466" s="7">
        <v>8</v>
      </c>
      <c r="C466" s="8" t="s">
        <v>1</v>
      </c>
      <c r="D466" s="9">
        <v>7590.1522129627529</v>
      </c>
      <c r="E466" s="10">
        <v>0.03</v>
      </c>
      <c r="F466" s="8" t="s">
        <v>15</v>
      </c>
      <c r="G466" s="8">
        <v>37</v>
      </c>
      <c r="H466" s="11"/>
    </row>
    <row r="467" spans="1:8" x14ac:dyDescent="0.2">
      <c r="A467" s="6" t="s">
        <v>29</v>
      </c>
      <c r="B467" s="7">
        <v>9</v>
      </c>
      <c r="C467" s="8" t="s">
        <v>1</v>
      </c>
      <c r="D467" s="9">
        <v>8263.2571811035632</v>
      </c>
      <c r="E467" s="10">
        <v>0.01</v>
      </c>
      <c r="F467" s="8" t="s">
        <v>15</v>
      </c>
      <c r="G467" s="8">
        <v>29</v>
      </c>
      <c r="H467" s="11"/>
    </row>
    <row r="468" spans="1:8" x14ac:dyDescent="0.2">
      <c r="A468" s="6" t="s">
        <v>20</v>
      </c>
      <c r="B468" s="7">
        <v>5</v>
      </c>
      <c r="C468" s="8" t="s">
        <v>2</v>
      </c>
      <c r="D468" s="9">
        <v>8297.5518321945128</v>
      </c>
      <c r="E468" s="10">
        <v>0.01</v>
      </c>
      <c r="F468" s="8" t="s">
        <v>15</v>
      </c>
      <c r="G468" s="8">
        <v>24</v>
      </c>
      <c r="H468" s="11"/>
    </row>
    <row r="469" spans="1:8" x14ac:dyDescent="0.2">
      <c r="A469" s="6" t="s">
        <v>18</v>
      </c>
      <c r="B469" s="7">
        <v>6</v>
      </c>
      <c r="C469" s="8" t="s">
        <v>2</v>
      </c>
      <c r="D469" s="9">
        <v>7550.9143906321788</v>
      </c>
      <c r="E469" s="10">
        <v>0.03</v>
      </c>
      <c r="F469" s="8" t="s">
        <v>13</v>
      </c>
      <c r="G469" s="8">
        <v>17</v>
      </c>
      <c r="H469" s="11"/>
    </row>
    <row r="470" spans="1:8" x14ac:dyDescent="0.2">
      <c r="A470" s="6" t="s">
        <v>20</v>
      </c>
      <c r="B470" s="7">
        <v>5</v>
      </c>
      <c r="C470" s="8" t="s">
        <v>2</v>
      </c>
      <c r="D470" s="9">
        <v>8071.4110291985162</v>
      </c>
      <c r="E470" s="10">
        <v>0</v>
      </c>
      <c r="F470" s="8" t="s">
        <v>13</v>
      </c>
      <c r="G470" s="8">
        <v>44</v>
      </c>
      <c r="H470" s="11"/>
    </row>
    <row r="471" spans="1:8" x14ac:dyDescent="0.2">
      <c r="A471" s="6" t="s">
        <v>14</v>
      </c>
      <c r="B471" s="7">
        <v>4</v>
      </c>
      <c r="C471" s="8" t="s">
        <v>12</v>
      </c>
      <c r="D471" s="9">
        <v>7851.4003752041299</v>
      </c>
      <c r="E471" s="10">
        <v>0.02</v>
      </c>
      <c r="F471" s="8" t="s">
        <v>15</v>
      </c>
      <c r="G471" s="8">
        <v>42</v>
      </c>
      <c r="H471" s="11"/>
    </row>
    <row r="472" spans="1:8" x14ac:dyDescent="0.2">
      <c r="A472" s="6" t="s">
        <v>29</v>
      </c>
      <c r="B472" s="7">
        <v>8</v>
      </c>
      <c r="C472" s="8" t="s">
        <v>1</v>
      </c>
      <c r="D472" s="9">
        <v>7895.938662786757</v>
      </c>
      <c r="E472" s="10">
        <v>0.02</v>
      </c>
      <c r="F472" s="8" t="s">
        <v>15</v>
      </c>
      <c r="G472" s="8">
        <v>21</v>
      </c>
      <c r="H472" s="11"/>
    </row>
    <row r="473" spans="1:8" x14ac:dyDescent="0.2">
      <c r="A473" s="6" t="s">
        <v>31</v>
      </c>
      <c r="B473" s="7">
        <v>1</v>
      </c>
      <c r="C473" s="8" t="s">
        <v>12</v>
      </c>
      <c r="D473" s="9">
        <v>8246.4463418781543</v>
      </c>
      <c r="E473" s="10">
        <v>0.03</v>
      </c>
      <c r="F473" s="8" t="s">
        <v>15</v>
      </c>
      <c r="G473" s="8">
        <v>31</v>
      </c>
      <c r="H473" s="11"/>
    </row>
    <row r="474" spans="1:8" x14ac:dyDescent="0.2">
      <c r="A474" s="6" t="s">
        <v>31</v>
      </c>
      <c r="B474" s="7">
        <v>5</v>
      </c>
      <c r="C474" s="8" t="s">
        <v>2</v>
      </c>
      <c r="D474" s="9">
        <v>7944.7486366477142</v>
      </c>
      <c r="E474" s="10">
        <v>0.01</v>
      </c>
      <c r="F474" s="8" t="s">
        <v>13</v>
      </c>
      <c r="G474" s="8">
        <v>44</v>
      </c>
      <c r="H474" s="11"/>
    </row>
    <row r="475" spans="1:8" x14ac:dyDescent="0.2">
      <c r="A475" s="6" t="s">
        <v>32</v>
      </c>
      <c r="B475" s="7">
        <v>5</v>
      </c>
      <c r="C475" s="8" t="s">
        <v>2</v>
      </c>
      <c r="D475" s="9">
        <v>7925.3989661550213</v>
      </c>
      <c r="E475" s="10">
        <v>0.02</v>
      </c>
      <c r="F475" s="8" t="s">
        <v>13</v>
      </c>
      <c r="G475" s="8">
        <v>26</v>
      </c>
      <c r="H475" s="11"/>
    </row>
    <row r="476" spans="1:8" x14ac:dyDescent="0.2">
      <c r="A476" s="6" t="s">
        <v>32</v>
      </c>
      <c r="B476" s="7">
        <v>4</v>
      </c>
      <c r="C476" s="8" t="s">
        <v>12</v>
      </c>
      <c r="D476" s="9">
        <v>7858.9476648357504</v>
      </c>
      <c r="E476" s="10">
        <v>0.02</v>
      </c>
      <c r="F476" s="8" t="s">
        <v>15</v>
      </c>
      <c r="G476" s="8">
        <v>65</v>
      </c>
      <c r="H476" s="11"/>
    </row>
    <row r="477" spans="1:8" x14ac:dyDescent="0.2">
      <c r="A477" s="6" t="s">
        <v>32</v>
      </c>
      <c r="B477" s="7">
        <v>3</v>
      </c>
      <c r="C477" s="8" t="s">
        <v>12</v>
      </c>
      <c r="D477" s="9">
        <v>8244.204141819464</v>
      </c>
      <c r="E477" s="10">
        <v>0</v>
      </c>
      <c r="F477" s="8" t="s">
        <v>13</v>
      </c>
      <c r="G477" s="8">
        <v>26</v>
      </c>
      <c r="H477" s="11"/>
    </row>
    <row r="478" spans="1:8" x14ac:dyDescent="0.2">
      <c r="A478" s="6" t="s">
        <v>24</v>
      </c>
      <c r="B478" s="7">
        <v>1</v>
      </c>
      <c r="C478" s="8" t="s">
        <v>12</v>
      </c>
      <c r="D478" s="9">
        <v>7793.2793434552332</v>
      </c>
      <c r="E478" s="10">
        <v>0</v>
      </c>
      <c r="F478" s="8" t="s">
        <v>15</v>
      </c>
      <c r="G478" s="8">
        <v>25</v>
      </c>
      <c r="H478" s="11"/>
    </row>
    <row r="479" spans="1:8" x14ac:dyDescent="0.2">
      <c r="A479" s="6" t="s">
        <v>22</v>
      </c>
      <c r="B479" s="7">
        <v>8</v>
      </c>
      <c r="C479" s="8" t="s">
        <v>1</v>
      </c>
      <c r="D479" s="9">
        <v>8137.7851095807546</v>
      </c>
      <c r="E479" s="10">
        <v>0</v>
      </c>
      <c r="F479" s="8" t="s">
        <v>13</v>
      </c>
      <c r="G479" s="8">
        <v>17</v>
      </c>
      <c r="H479" s="11"/>
    </row>
    <row r="480" spans="1:8" x14ac:dyDescent="0.2">
      <c r="A480" s="6" t="s">
        <v>20</v>
      </c>
      <c r="B480" s="7">
        <v>2</v>
      </c>
      <c r="C480" s="8" t="s">
        <v>12</v>
      </c>
      <c r="D480" s="9">
        <v>7620.1857453485945</v>
      </c>
      <c r="E480" s="10">
        <v>0.02</v>
      </c>
      <c r="F480" s="8" t="s">
        <v>15</v>
      </c>
      <c r="G480" s="8">
        <v>26</v>
      </c>
      <c r="H480" s="11"/>
    </row>
    <row r="481" spans="1:8" x14ac:dyDescent="0.2">
      <c r="A481" s="6" t="s">
        <v>32</v>
      </c>
      <c r="B481" s="7">
        <v>1</v>
      </c>
      <c r="C481" s="8" t="s">
        <v>12</v>
      </c>
      <c r="D481" s="9">
        <v>7646.5893708291651</v>
      </c>
      <c r="E481" s="10">
        <v>0.03</v>
      </c>
      <c r="F481" s="8" t="s">
        <v>15</v>
      </c>
      <c r="G481" s="8">
        <v>35</v>
      </c>
      <c r="H481" s="11"/>
    </row>
    <row r="482" spans="1:8" x14ac:dyDescent="0.2">
      <c r="A482" s="6" t="s">
        <v>18</v>
      </c>
      <c r="B482" s="7">
        <v>3</v>
      </c>
      <c r="C482" s="8" t="s">
        <v>12</v>
      </c>
      <c r="D482" s="9">
        <v>7536.483510875446</v>
      </c>
      <c r="E482" s="10">
        <v>0.03</v>
      </c>
      <c r="F482" s="8" t="s">
        <v>13</v>
      </c>
      <c r="G482" s="8">
        <v>42</v>
      </c>
      <c r="H482" s="11"/>
    </row>
    <row r="483" spans="1:8" x14ac:dyDescent="0.2">
      <c r="A483" s="6" t="s">
        <v>20</v>
      </c>
      <c r="B483" s="7">
        <v>1</v>
      </c>
      <c r="C483" s="8" t="s">
        <v>12</v>
      </c>
      <c r="D483" s="9">
        <v>7813.1577954029672</v>
      </c>
      <c r="E483" s="10">
        <v>0</v>
      </c>
      <c r="F483" s="8" t="s">
        <v>15</v>
      </c>
      <c r="G483" s="8">
        <v>43</v>
      </c>
      <c r="H483" s="11"/>
    </row>
    <row r="484" spans="1:8" x14ac:dyDescent="0.2">
      <c r="A484" s="6" t="s">
        <v>22</v>
      </c>
      <c r="B484" s="7">
        <v>3</v>
      </c>
      <c r="C484" s="8" t="s">
        <v>12</v>
      </c>
      <c r="D484" s="9">
        <v>8142.0067109658248</v>
      </c>
      <c r="E484" s="10">
        <v>0.02</v>
      </c>
      <c r="F484" s="8" t="s">
        <v>15</v>
      </c>
      <c r="G484" s="8">
        <v>43</v>
      </c>
      <c r="H484" s="11"/>
    </row>
    <row r="485" spans="1:8" x14ac:dyDescent="0.2">
      <c r="A485" s="6" t="s">
        <v>20</v>
      </c>
      <c r="B485" s="7">
        <v>7</v>
      </c>
      <c r="C485" s="8" t="s">
        <v>1</v>
      </c>
      <c r="D485" s="9">
        <v>7698.6146496599258</v>
      </c>
      <c r="E485" s="10">
        <v>0.01</v>
      </c>
      <c r="F485" s="8" t="s">
        <v>13</v>
      </c>
      <c r="G485" s="8">
        <v>33</v>
      </c>
      <c r="H485" s="11"/>
    </row>
    <row r="486" spans="1:8" x14ac:dyDescent="0.2">
      <c r="A486" s="6" t="s">
        <v>29</v>
      </c>
      <c r="B486" s="7">
        <v>1</v>
      </c>
      <c r="C486" s="8" t="s">
        <v>12</v>
      </c>
      <c r="D486" s="9">
        <v>7864.7989888965412</v>
      </c>
      <c r="E486" s="10">
        <v>0.02</v>
      </c>
      <c r="F486" s="8" t="s">
        <v>15</v>
      </c>
      <c r="G486" s="8">
        <v>24</v>
      </c>
      <c r="H486" s="11"/>
    </row>
    <row r="487" spans="1:8" x14ac:dyDescent="0.2">
      <c r="A487" s="6" t="s">
        <v>18</v>
      </c>
      <c r="B487" s="7">
        <v>2</v>
      </c>
      <c r="C487" s="8" t="s">
        <v>12</v>
      </c>
      <c r="D487" s="9">
        <v>7981.5842502492205</v>
      </c>
      <c r="E487" s="10">
        <v>0</v>
      </c>
      <c r="F487" s="8" t="s">
        <v>15</v>
      </c>
      <c r="G487" s="8">
        <v>26</v>
      </c>
      <c r="H487" s="11"/>
    </row>
    <row r="488" spans="1:8" x14ac:dyDescent="0.2">
      <c r="A488" s="6" t="s">
        <v>20</v>
      </c>
      <c r="B488" s="7">
        <v>6</v>
      </c>
      <c r="C488" s="8" t="s">
        <v>2</v>
      </c>
      <c r="D488" s="9">
        <v>8027.1542002079286</v>
      </c>
      <c r="E488" s="10">
        <v>0.02</v>
      </c>
      <c r="F488" s="8" t="s">
        <v>13</v>
      </c>
      <c r="G488" s="8">
        <v>43</v>
      </c>
      <c r="H488" s="11"/>
    </row>
    <row r="489" spans="1:8" x14ac:dyDescent="0.2">
      <c r="A489" s="6" t="s">
        <v>28</v>
      </c>
      <c r="B489" s="7">
        <v>1</v>
      </c>
      <c r="C489" s="8" t="s">
        <v>12</v>
      </c>
      <c r="D489" s="9">
        <v>7888.4428468688111</v>
      </c>
      <c r="E489" s="10">
        <v>0</v>
      </c>
      <c r="F489" s="8" t="s">
        <v>13</v>
      </c>
      <c r="G489" s="8">
        <v>21</v>
      </c>
      <c r="H489" s="11"/>
    </row>
    <row r="490" spans="1:8" x14ac:dyDescent="0.2">
      <c r="A490" s="6" t="s">
        <v>28</v>
      </c>
      <c r="B490" s="7">
        <v>7</v>
      </c>
      <c r="C490" s="8" t="s">
        <v>1</v>
      </c>
      <c r="D490" s="9">
        <v>7872.1992871424663</v>
      </c>
      <c r="E490" s="10">
        <v>0</v>
      </c>
      <c r="F490" s="8" t="s">
        <v>13</v>
      </c>
      <c r="G490" s="8">
        <v>49</v>
      </c>
      <c r="H490" s="11"/>
    </row>
    <row r="491" spans="1:8" x14ac:dyDescent="0.2">
      <c r="A491" s="6" t="s">
        <v>33</v>
      </c>
      <c r="B491" s="7">
        <v>7</v>
      </c>
      <c r="C491" s="8" t="s">
        <v>1</v>
      </c>
      <c r="D491" s="9">
        <v>8059.0936782498193</v>
      </c>
      <c r="E491" s="10">
        <v>0</v>
      </c>
      <c r="F491" s="8" t="s">
        <v>13</v>
      </c>
      <c r="G491" s="8">
        <v>30</v>
      </c>
      <c r="H491" s="11"/>
    </row>
    <row r="492" spans="1:8" x14ac:dyDescent="0.2">
      <c r="A492" s="6" t="s">
        <v>29</v>
      </c>
      <c r="B492" s="7">
        <v>5</v>
      </c>
      <c r="C492" s="8" t="s">
        <v>2</v>
      </c>
      <c r="D492" s="9">
        <v>8058.4403646190003</v>
      </c>
      <c r="E492" s="10">
        <v>0.02</v>
      </c>
      <c r="F492" s="8" t="s">
        <v>15</v>
      </c>
      <c r="G492" s="8">
        <v>49</v>
      </c>
      <c r="H492" s="11"/>
    </row>
    <row r="493" spans="1:8" x14ac:dyDescent="0.2">
      <c r="A493" s="6" t="s">
        <v>33</v>
      </c>
      <c r="B493" s="7">
        <v>9</v>
      </c>
      <c r="C493" s="8" t="s">
        <v>1</v>
      </c>
      <c r="D493" s="9">
        <v>7959.9544672013053</v>
      </c>
      <c r="E493" s="10">
        <v>0</v>
      </c>
      <c r="F493" s="8" t="s">
        <v>13</v>
      </c>
      <c r="G493" s="8">
        <v>39</v>
      </c>
      <c r="H493" s="11"/>
    </row>
    <row r="494" spans="1:8" x14ac:dyDescent="0.2">
      <c r="A494" s="6" t="s">
        <v>31</v>
      </c>
      <c r="B494" s="7">
        <v>1</v>
      </c>
      <c r="C494" s="8" t="s">
        <v>12</v>
      </c>
      <c r="D494" s="9">
        <v>8192.7833911793277</v>
      </c>
      <c r="E494" s="10">
        <v>0.01</v>
      </c>
      <c r="F494" s="8" t="s">
        <v>15</v>
      </c>
      <c r="G494" s="8">
        <v>38</v>
      </c>
      <c r="H494" s="11"/>
    </row>
    <row r="495" spans="1:8" x14ac:dyDescent="0.2">
      <c r="A495" s="6" t="s">
        <v>33</v>
      </c>
      <c r="B495" s="7">
        <v>1</v>
      </c>
      <c r="C495" s="8" t="s">
        <v>12</v>
      </c>
      <c r="D495" s="9">
        <v>7775.6659741184376</v>
      </c>
      <c r="E495" s="10">
        <v>0.02</v>
      </c>
      <c r="F495" s="8" t="s">
        <v>15</v>
      </c>
      <c r="G495" s="8">
        <v>21</v>
      </c>
      <c r="H495" s="11"/>
    </row>
    <row r="496" spans="1:8" x14ac:dyDescent="0.2">
      <c r="A496" s="6" t="s">
        <v>32</v>
      </c>
      <c r="B496" s="7">
        <v>5</v>
      </c>
      <c r="C496" s="8" t="s">
        <v>2</v>
      </c>
      <c r="D496" s="9">
        <v>7842.2632443398379</v>
      </c>
      <c r="E496" s="10">
        <v>0.02</v>
      </c>
      <c r="F496" s="8" t="s">
        <v>13</v>
      </c>
      <c r="G496" s="8">
        <v>41</v>
      </c>
      <c r="H496" s="11"/>
    </row>
    <row r="497" spans="1:8" x14ac:dyDescent="0.2">
      <c r="A497" s="6" t="s">
        <v>24</v>
      </c>
      <c r="B497" s="7">
        <v>2</v>
      </c>
      <c r="C497" s="8" t="s">
        <v>12</v>
      </c>
      <c r="D497" s="9">
        <v>7509.6891918798929</v>
      </c>
      <c r="E497" s="10">
        <v>0.01</v>
      </c>
      <c r="F497" s="8" t="s">
        <v>15</v>
      </c>
      <c r="G497" s="8">
        <v>45</v>
      </c>
      <c r="H497" s="11"/>
    </row>
    <row r="498" spans="1:8" x14ac:dyDescent="0.2">
      <c r="A498" s="6" t="s">
        <v>20</v>
      </c>
      <c r="B498" s="7">
        <v>9</v>
      </c>
      <c r="C498" s="8" t="s">
        <v>1</v>
      </c>
      <c r="D498" s="9">
        <v>7519.3342925722254</v>
      </c>
      <c r="E498" s="10">
        <v>0.03</v>
      </c>
      <c r="F498" s="8" t="s">
        <v>15</v>
      </c>
      <c r="G498" s="8">
        <v>23</v>
      </c>
      <c r="H498" s="11"/>
    </row>
    <row r="499" spans="1:8" x14ac:dyDescent="0.2">
      <c r="A499" s="6" t="s">
        <v>14</v>
      </c>
      <c r="B499" s="7">
        <v>6</v>
      </c>
      <c r="C499" s="8" t="s">
        <v>2</v>
      </c>
      <c r="D499" s="9">
        <v>7963.9672463699071</v>
      </c>
      <c r="E499" s="10">
        <v>0</v>
      </c>
      <c r="F499" s="8" t="s">
        <v>15</v>
      </c>
      <c r="G499" s="8">
        <v>22</v>
      </c>
      <c r="H499" s="11"/>
    </row>
    <row r="500" spans="1:8" x14ac:dyDescent="0.2">
      <c r="A500" s="6" t="s">
        <v>11</v>
      </c>
      <c r="B500" s="7">
        <v>1</v>
      </c>
      <c r="C500" s="8" t="s">
        <v>12</v>
      </c>
      <c r="D500" s="9">
        <v>7900.1085152170117</v>
      </c>
      <c r="E500" s="10">
        <v>0</v>
      </c>
      <c r="F500" s="8" t="s">
        <v>15</v>
      </c>
      <c r="G500" s="8">
        <v>26</v>
      </c>
      <c r="H500" s="11"/>
    </row>
    <row r="501" spans="1:8" x14ac:dyDescent="0.2">
      <c r="A501" s="6" t="s">
        <v>20</v>
      </c>
      <c r="B501" s="7">
        <v>8</v>
      </c>
      <c r="C501" s="8" t="s">
        <v>1</v>
      </c>
      <c r="D501" s="9">
        <v>7700.9769438191734</v>
      </c>
      <c r="E501" s="10">
        <v>0</v>
      </c>
      <c r="F501" s="8" t="s">
        <v>13</v>
      </c>
      <c r="G501" s="8">
        <v>31</v>
      </c>
      <c r="H501" s="11"/>
    </row>
    <row r="502" spans="1:8" x14ac:dyDescent="0.2">
      <c r="A502" s="6" t="s">
        <v>28</v>
      </c>
      <c r="B502" s="7">
        <v>4</v>
      </c>
      <c r="C502" s="8" t="s">
        <v>12</v>
      </c>
      <c r="D502" s="9">
        <v>7965.3147114965668</v>
      </c>
      <c r="E502" s="10">
        <v>0.02</v>
      </c>
      <c r="F502" s="8" t="s">
        <v>13</v>
      </c>
      <c r="G502" s="8">
        <v>44</v>
      </c>
      <c r="H502" s="11"/>
    </row>
    <row r="503" spans="1:8" x14ac:dyDescent="0.2">
      <c r="A503" s="6" t="s">
        <v>24</v>
      </c>
      <c r="B503" s="7">
        <v>4</v>
      </c>
      <c r="C503" s="8" t="s">
        <v>12</v>
      </c>
      <c r="D503" s="9">
        <v>8206.1354374606526</v>
      </c>
      <c r="E503" s="10">
        <v>0.01</v>
      </c>
      <c r="F503" s="8" t="s">
        <v>15</v>
      </c>
      <c r="G503" s="8">
        <v>31</v>
      </c>
      <c r="H503" s="11"/>
    </row>
    <row r="504" spans="1:8" x14ac:dyDescent="0.2">
      <c r="A504" s="6" t="s">
        <v>29</v>
      </c>
      <c r="B504" s="7">
        <v>9</v>
      </c>
      <c r="C504" s="8" t="s">
        <v>1</v>
      </c>
      <c r="D504" s="9">
        <v>7565.2933171349741</v>
      </c>
      <c r="E504" s="10">
        <v>0</v>
      </c>
      <c r="F504" s="8" t="s">
        <v>13</v>
      </c>
      <c r="G504" s="8">
        <v>41</v>
      </c>
      <c r="H504" s="11"/>
    </row>
    <row r="505" spans="1:8" x14ac:dyDescent="0.2">
      <c r="A505" s="6" t="s">
        <v>20</v>
      </c>
      <c r="B505" s="7">
        <v>2</v>
      </c>
      <c r="C505" s="8" t="s">
        <v>12</v>
      </c>
      <c r="D505" s="9">
        <v>8237.8131657730955</v>
      </c>
      <c r="E505" s="10">
        <v>0.01</v>
      </c>
      <c r="F505" s="8" t="s">
        <v>13</v>
      </c>
      <c r="G505" s="8">
        <v>49</v>
      </c>
      <c r="H505" s="11"/>
    </row>
    <row r="506" spans="1:8" x14ac:dyDescent="0.2">
      <c r="A506" s="6" t="s">
        <v>32</v>
      </c>
      <c r="B506" s="7">
        <v>2</v>
      </c>
      <c r="C506" s="8" t="s">
        <v>12</v>
      </c>
      <c r="D506" s="9">
        <v>7837.498869858091</v>
      </c>
      <c r="E506" s="10">
        <v>0</v>
      </c>
      <c r="F506" s="8" t="s">
        <v>15</v>
      </c>
      <c r="G506" s="8">
        <v>39</v>
      </c>
      <c r="H506" s="11"/>
    </row>
    <row r="507" spans="1:8" x14ac:dyDescent="0.2">
      <c r="A507" s="6" t="s">
        <v>29</v>
      </c>
      <c r="B507" s="7">
        <v>9</v>
      </c>
      <c r="C507" s="8" t="s">
        <v>1</v>
      </c>
      <c r="D507" s="9">
        <v>7657.3819880876545</v>
      </c>
      <c r="E507" s="10">
        <v>0.01</v>
      </c>
      <c r="F507" s="8" t="s">
        <v>15</v>
      </c>
      <c r="G507" s="8">
        <v>24</v>
      </c>
      <c r="H507" s="11"/>
    </row>
    <row r="508" spans="1:8" x14ac:dyDescent="0.2">
      <c r="A508" s="6" t="s">
        <v>24</v>
      </c>
      <c r="B508" s="7">
        <v>7</v>
      </c>
      <c r="C508" s="8" t="s">
        <v>1</v>
      </c>
      <c r="D508" s="9">
        <v>7923.4227510289293</v>
      </c>
      <c r="E508" s="10">
        <v>0.02</v>
      </c>
      <c r="F508" s="8" t="s">
        <v>13</v>
      </c>
      <c r="G508" s="8">
        <v>61</v>
      </c>
      <c r="H508" s="11"/>
    </row>
    <row r="509" spans="1:8" x14ac:dyDescent="0.2">
      <c r="A509" s="6" t="s">
        <v>28</v>
      </c>
      <c r="B509" s="7">
        <v>1</v>
      </c>
      <c r="C509" s="8" t="s">
        <v>12</v>
      </c>
      <c r="D509" s="9">
        <v>8132.849017094577</v>
      </c>
      <c r="E509" s="10">
        <v>0.01</v>
      </c>
      <c r="F509" s="8" t="s">
        <v>13</v>
      </c>
      <c r="G509" s="8">
        <v>33</v>
      </c>
      <c r="H509" s="11"/>
    </row>
    <row r="510" spans="1:8" x14ac:dyDescent="0.2">
      <c r="A510" s="6" t="s">
        <v>31</v>
      </c>
      <c r="B510" s="7">
        <v>6</v>
      </c>
      <c r="C510" s="8" t="s">
        <v>2</v>
      </c>
      <c r="D510" s="9">
        <v>8260.4830917786603</v>
      </c>
      <c r="E510" s="10">
        <v>0.03</v>
      </c>
      <c r="F510" s="8" t="s">
        <v>15</v>
      </c>
      <c r="G510" s="8">
        <v>47</v>
      </c>
      <c r="H510" s="11"/>
    </row>
    <row r="511" spans="1:8" x14ac:dyDescent="0.2">
      <c r="A511" s="6" t="s">
        <v>29</v>
      </c>
      <c r="B511" s="7">
        <v>2</v>
      </c>
      <c r="C511" s="8" t="s">
        <v>12</v>
      </c>
      <c r="D511" s="9">
        <v>8062.4576544800766</v>
      </c>
      <c r="E511" s="10">
        <v>0</v>
      </c>
      <c r="F511" s="8" t="s">
        <v>13</v>
      </c>
      <c r="G511" s="8">
        <v>46</v>
      </c>
      <c r="H511" s="11"/>
    </row>
    <row r="512" spans="1:8" x14ac:dyDescent="0.2">
      <c r="A512" s="6" t="s">
        <v>29</v>
      </c>
      <c r="B512" s="7">
        <v>8</v>
      </c>
      <c r="C512" s="8" t="s">
        <v>1</v>
      </c>
      <c r="D512" s="9">
        <v>8216.4909670771067</v>
      </c>
      <c r="E512" s="10">
        <v>0.02</v>
      </c>
      <c r="F512" s="8" t="s">
        <v>15</v>
      </c>
      <c r="G512" s="8">
        <v>41</v>
      </c>
      <c r="H512" s="11"/>
    </row>
    <row r="513" spans="1:8" x14ac:dyDescent="0.2">
      <c r="A513" s="6" t="s">
        <v>18</v>
      </c>
      <c r="B513" s="7">
        <v>7</v>
      </c>
      <c r="C513" s="8" t="s">
        <v>1</v>
      </c>
      <c r="D513" s="9">
        <v>7902.2289752964798</v>
      </c>
      <c r="E513" s="10">
        <v>0</v>
      </c>
      <c r="F513" s="8" t="s">
        <v>13</v>
      </c>
      <c r="G513" s="8">
        <v>49</v>
      </c>
      <c r="H513" s="11"/>
    </row>
    <row r="514" spans="1:8" x14ac:dyDescent="0.2">
      <c r="A514" s="6" t="s">
        <v>28</v>
      </c>
      <c r="B514" s="7">
        <v>3</v>
      </c>
      <c r="C514" s="8" t="s">
        <v>12</v>
      </c>
      <c r="D514" s="9">
        <v>7580.159834693618</v>
      </c>
      <c r="E514" s="10">
        <v>0.03</v>
      </c>
      <c r="F514" s="8" t="s">
        <v>13</v>
      </c>
      <c r="G514" s="8">
        <v>25</v>
      </c>
      <c r="H514" s="11"/>
    </row>
    <row r="515" spans="1:8" x14ac:dyDescent="0.2">
      <c r="A515" s="6" t="s">
        <v>28</v>
      </c>
      <c r="B515" s="7">
        <v>3</v>
      </c>
      <c r="C515" s="8" t="s">
        <v>12</v>
      </c>
      <c r="D515" s="9">
        <v>7839.9199113407349</v>
      </c>
      <c r="E515" s="10">
        <v>0.01</v>
      </c>
      <c r="F515" s="8" t="s">
        <v>13</v>
      </c>
      <c r="G515" s="8">
        <v>17</v>
      </c>
      <c r="H515" s="11"/>
    </row>
    <row r="516" spans="1:8" x14ac:dyDescent="0.2">
      <c r="A516" s="6" t="s">
        <v>18</v>
      </c>
      <c r="B516" s="7">
        <v>1</v>
      </c>
      <c r="C516" s="8" t="s">
        <v>12</v>
      </c>
      <c r="D516" s="9">
        <v>7693.978563140131</v>
      </c>
      <c r="E516" s="10">
        <v>0.03</v>
      </c>
      <c r="F516" s="8" t="s">
        <v>15</v>
      </c>
      <c r="G516" s="8">
        <v>50</v>
      </c>
      <c r="H516" s="11"/>
    </row>
    <row r="517" spans="1:8" x14ac:dyDescent="0.2">
      <c r="A517" s="6" t="s">
        <v>11</v>
      </c>
      <c r="B517" s="7">
        <v>4</v>
      </c>
      <c r="C517" s="8" t="s">
        <v>12</v>
      </c>
      <c r="D517" s="9">
        <v>7913.4141579147263</v>
      </c>
      <c r="E517" s="10">
        <v>0</v>
      </c>
      <c r="F517" s="8" t="s">
        <v>15</v>
      </c>
      <c r="G517" s="8">
        <v>28</v>
      </c>
      <c r="H517" s="11"/>
    </row>
    <row r="518" spans="1:8" x14ac:dyDescent="0.2">
      <c r="A518" s="6" t="s">
        <v>18</v>
      </c>
      <c r="B518" s="7">
        <v>5</v>
      </c>
      <c r="C518" s="8" t="s">
        <v>2</v>
      </c>
      <c r="D518" s="9">
        <v>8008.6365919784657</v>
      </c>
      <c r="E518" s="10">
        <v>0.03</v>
      </c>
      <c r="F518" s="8" t="s">
        <v>15</v>
      </c>
      <c r="G518" s="8">
        <v>21</v>
      </c>
      <c r="H518" s="11"/>
    </row>
    <row r="519" spans="1:8" x14ac:dyDescent="0.2">
      <c r="A519" s="6" t="s">
        <v>31</v>
      </c>
      <c r="B519" s="7">
        <v>2</v>
      </c>
      <c r="C519" s="8" t="s">
        <v>12</v>
      </c>
      <c r="D519" s="9">
        <v>7989.2594123418257</v>
      </c>
      <c r="E519" s="10">
        <v>0.03</v>
      </c>
      <c r="F519" s="8" t="s">
        <v>13</v>
      </c>
      <c r="G519" s="8">
        <v>38</v>
      </c>
      <c r="H519" s="11"/>
    </row>
    <row r="520" spans="1:8" x14ac:dyDescent="0.2">
      <c r="A520" s="6" t="s">
        <v>14</v>
      </c>
      <c r="B520" s="7">
        <v>5</v>
      </c>
      <c r="C520" s="8" t="s">
        <v>2</v>
      </c>
      <c r="D520" s="9">
        <v>8192.1419832831998</v>
      </c>
      <c r="E520" s="10">
        <v>0.02</v>
      </c>
      <c r="F520" s="8" t="s">
        <v>15</v>
      </c>
      <c r="G520" s="8">
        <v>38</v>
      </c>
      <c r="H520" s="11"/>
    </row>
    <row r="521" spans="1:8" x14ac:dyDescent="0.2">
      <c r="A521" s="6" t="s">
        <v>24</v>
      </c>
      <c r="B521" s="7">
        <v>1</v>
      </c>
      <c r="C521" s="8" t="s">
        <v>12</v>
      </c>
      <c r="D521" s="9">
        <v>7610.3299438975591</v>
      </c>
      <c r="E521" s="10">
        <v>0.02</v>
      </c>
      <c r="F521" s="8" t="s">
        <v>13</v>
      </c>
      <c r="G521" s="8">
        <v>32</v>
      </c>
      <c r="H521" s="11"/>
    </row>
    <row r="522" spans="1:8" x14ac:dyDescent="0.2">
      <c r="A522" s="6" t="s">
        <v>31</v>
      </c>
      <c r="B522" s="7">
        <v>4</v>
      </c>
      <c r="C522" s="8" t="s">
        <v>12</v>
      </c>
      <c r="D522" s="9">
        <v>8029.2184125530639</v>
      </c>
      <c r="E522" s="10">
        <v>0.02</v>
      </c>
      <c r="F522" s="8" t="s">
        <v>13</v>
      </c>
      <c r="G522" s="8">
        <v>47</v>
      </c>
      <c r="H522" s="11"/>
    </row>
    <row r="523" spans="1:8" x14ac:dyDescent="0.2">
      <c r="A523" s="6" t="s">
        <v>32</v>
      </c>
      <c r="B523" s="7">
        <v>4</v>
      </c>
      <c r="C523" s="8" t="s">
        <v>12</v>
      </c>
      <c r="D523" s="9">
        <v>8224.0313752864131</v>
      </c>
      <c r="E523" s="10">
        <v>0</v>
      </c>
      <c r="F523" s="8" t="s">
        <v>15</v>
      </c>
      <c r="G523" s="8">
        <v>29</v>
      </c>
      <c r="H523" s="11"/>
    </row>
    <row r="524" spans="1:8" x14ac:dyDescent="0.2">
      <c r="A524" s="6" t="s">
        <v>24</v>
      </c>
      <c r="B524" s="7">
        <v>3</v>
      </c>
      <c r="C524" s="8" t="s">
        <v>12</v>
      </c>
      <c r="D524" s="9">
        <v>7623.791996990758</v>
      </c>
      <c r="E524" s="10">
        <v>0.03</v>
      </c>
      <c r="F524" s="8" t="s">
        <v>15</v>
      </c>
      <c r="G524" s="8">
        <v>37</v>
      </c>
      <c r="H524" s="11"/>
    </row>
    <row r="525" spans="1:8" x14ac:dyDescent="0.2">
      <c r="A525" s="6" t="s">
        <v>31</v>
      </c>
      <c r="B525" s="7">
        <v>3</v>
      </c>
      <c r="C525" s="8" t="s">
        <v>12</v>
      </c>
      <c r="D525" s="9">
        <v>7676.1159003258945</v>
      </c>
      <c r="E525" s="10">
        <v>0.01</v>
      </c>
      <c r="F525" s="8" t="s">
        <v>15</v>
      </c>
      <c r="G525" s="8">
        <v>49</v>
      </c>
      <c r="H525" s="11"/>
    </row>
    <row r="526" spans="1:8" x14ac:dyDescent="0.2">
      <c r="A526" s="6" t="s">
        <v>11</v>
      </c>
      <c r="B526" s="7">
        <v>7</v>
      </c>
      <c r="C526" s="8" t="s">
        <v>1</v>
      </c>
      <c r="D526" s="9">
        <v>7777.8047177488861</v>
      </c>
      <c r="E526" s="10">
        <v>0</v>
      </c>
      <c r="F526" s="8" t="s">
        <v>13</v>
      </c>
      <c r="G526" s="8">
        <v>59</v>
      </c>
      <c r="H526" s="11"/>
    </row>
    <row r="527" spans="1:8" x14ac:dyDescent="0.2">
      <c r="A527" s="6" t="s">
        <v>24</v>
      </c>
      <c r="B527" s="7">
        <v>2</v>
      </c>
      <c r="C527" s="8" t="s">
        <v>12</v>
      </c>
      <c r="D527" s="9">
        <v>7770.7532208986413</v>
      </c>
      <c r="E527" s="10">
        <v>0</v>
      </c>
      <c r="F527" s="8" t="s">
        <v>15</v>
      </c>
      <c r="G527" s="8">
        <v>24</v>
      </c>
      <c r="H527" s="11"/>
    </row>
    <row r="528" spans="1:8" x14ac:dyDescent="0.2">
      <c r="A528" s="6" t="s">
        <v>20</v>
      </c>
      <c r="B528" s="7">
        <v>5</v>
      </c>
      <c r="C528" s="8" t="s">
        <v>2</v>
      </c>
      <c r="D528" s="9">
        <v>8253.4500000000007</v>
      </c>
      <c r="E528" s="10">
        <v>0.02</v>
      </c>
      <c r="F528" s="8" t="s">
        <v>15</v>
      </c>
      <c r="G528" s="8">
        <v>49</v>
      </c>
      <c r="H528" s="11"/>
    </row>
    <row r="529" spans="1:8" x14ac:dyDescent="0.2">
      <c r="A529" s="6" t="s">
        <v>20</v>
      </c>
      <c r="B529" s="7">
        <v>3</v>
      </c>
      <c r="C529" s="8" t="s">
        <v>12</v>
      </c>
      <c r="D529" s="9">
        <v>7646.0853343354756</v>
      </c>
      <c r="E529" s="10">
        <v>0</v>
      </c>
      <c r="F529" s="8" t="s">
        <v>13</v>
      </c>
      <c r="G529" s="8">
        <v>29</v>
      </c>
      <c r="H529" s="11"/>
    </row>
    <row r="530" spans="1:8" x14ac:dyDescent="0.2">
      <c r="A530" s="6" t="s">
        <v>14</v>
      </c>
      <c r="B530" s="7">
        <v>6</v>
      </c>
      <c r="C530" s="8" t="s">
        <v>2</v>
      </c>
      <c r="D530" s="9">
        <v>8079.9612677587447</v>
      </c>
      <c r="E530" s="10">
        <v>0.03</v>
      </c>
      <c r="F530" s="8" t="s">
        <v>15</v>
      </c>
      <c r="G530" s="8">
        <v>21</v>
      </c>
      <c r="H530" s="11"/>
    </row>
    <row r="531" spans="1:8" x14ac:dyDescent="0.2">
      <c r="A531" s="6" t="s">
        <v>29</v>
      </c>
      <c r="B531" s="7">
        <v>1</v>
      </c>
      <c r="C531" s="8" t="s">
        <v>12</v>
      </c>
      <c r="D531" s="9">
        <v>8183.2286050344374</v>
      </c>
      <c r="E531" s="10">
        <v>0</v>
      </c>
      <c r="F531" s="8" t="s">
        <v>15</v>
      </c>
      <c r="G531" s="8">
        <v>24</v>
      </c>
      <c r="H531" s="11"/>
    </row>
    <row r="532" spans="1:8" x14ac:dyDescent="0.2">
      <c r="A532" s="6" t="s">
        <v>20</v>
      </c>
      <c r="B532" s="7">
        <v>2</v>
      </c>
      <c r="C532" s="8" t="s">
        <v>12</v>
      </c>
      <c r="D532" s="9">
        <v>7571.2605856461005</v>
      </c>
      <c r="E532" s="10">
        <v>0</v>
      </c>
      <c r="F532" s="8" t="s">
        <v>13</v>
      </c>
      <c r="G532" s="8">
        <v>51</v>
      </c>
      <c r="H532" s="11"/>
    </row>
    <row r="533" spans="1:8" x14ac:dyDescent="0.2">
      <c r="A533" s="6" t="s">
        <v>29</v>
      </c>
      <c r="B533" s="7">
        <v>4</v>
      </c>
      <c r="C533" s="8" t="s">
        <v>12</v>
      </c>
      <c r="D533" s="9">
        <v>8005.9141654809946</v>
      </c>
      <c r="E533" s="10">
        <v>0</v>
      </c>
      <c r="F533" s="8" t="s">
        <v>15</v>
      </c>
      <c r="G533" s="8">
        <v>37</v>
      </c>
      <c r="H533" s="11"/>
    </row>
    <row r="534" spans="1:8" x14ac:dyDescent="0.2">
      <c r="A534" s="6" t="s">
        <v>22</v>
      </c>
      <c r="B534" s="7">
        <v>6</v>
      </c>
      <c r="C534" s="8" t="s">
        <v>2</v>
      </c>
      <c r="D534" s="9">
        <v>7524.8505055596206</v>
      </c>
      <c r="E534" s="10">
        <v>0.01</v>
      </c>
      <c r="F534" s="8" t="s">
        <v>15</v>
      </c>
      <c r="G534" s="8">
        <v>47</v>
      </c>
      <c r="H534" s="11"/>
    </row>
    <row r="535" spans="1:8" x14ac:dyDescent="0.2">
      <c r="A535" s="6" t="s">
        <v>33</v>
      </c>
      <c r="B535" s="7">
        <v>4</v>
      </c>
      <c r="C535" s="8" t="s">
        <v>12</v>
      </c>
      <c r="D535" s="9">
        <v>8007.8568665026341</v>
      </c>
      <c r="E535" s="10">
        <v>0</v>
      </c>
      <c r="F535" s="8" t="s">
        <v>13</v>
      </c>
      <c r="G535" s="8">
        <v>49</v>
      </c>
      <c r="H535" s="11"/>
    </row>
    <row r="536" spans="1:8" x14ac:dyDescent="0.2">
      <c r="A536" s="6" t="s">
        <v>29</v>
      </c>
      <c r="B536" s="7">
        <v>3</v>
      </c>
      <c r="C536" s="8" t="s">
        <v>12</v>
      </c>
      <c r="D536" s="9">
        <v>7569.0073941830833</v>
      </c>
      <c r="E536" s="10">
        <v>0.01</v>
      </c>
      <c r="F536" s="8" t="s">
        <v>15</v>
      </c>
      <c r="G536" s="8">
        <v>31</v>
      </c>
      <c r="H536" s="11"/>
    </row>
    <row r="537" spans="1:8" x14ac:dyDescent="0.2">
      <c r="A537" s="6" t="s">
        <v>24</v>
      </c>
      <c r="B537" s="7">
        <v>6</v>
      </c>
      <c r="C537" s="8" t="s">
        <v>2</v>
      </c>
      <c r="D537" s="9">
        <v>7770.0929930471921</v>
      </c>
      <c r="E537" s="10">
        <v>0.02</v>
      </c>
      <c r="F537" s="8" t="s">
        <v>15</v>
      </c>
      <c r="G537" s="8">
        <v>22</v>
      </c>
      <c r="H537" s="11"/>
    </row>
    <row r="538" spans="1:8" x14ac:dyDescent="0.2">
      <c r="A538" s="6" t="s">
        <v>20</v>
      </c>
      <c r="B538" s="7">
        <v>2</v>
      </c>
      <c r="C538" s="8" t="s">
        <v>12</v>
      </c>
      <c r="D538" s="9">
        <v>7943.7152160967344</v>
      </c>
      <c r="E538" s="10">
        <v>0.01</v>
      </c>
      <c r="F538" s="8" t="s">
        <v>15</v>
      </c>
      <c r="G538" s="8">
        <v>28</v>
      </c>
      <c r="H538" s="11"/>
    </row>
    <row r="539" spans="1:8" x14ac:dyDescent="0.2">
      <c r="A539" s="6" t="s">
        <v>28</v>
      </c>
      <c r="B539" s="7">
        <v>6</v>
      </c>
      <c r="C539" s="8" t="s">
        <v>2</v>
      </c>
      <c r="D539" s="9">
        <v>7657.3287319955034</v>
      </c>
      <c r="E539" s="10">
        <v>0.02</v>
      </c>
      <c r="F539" s="8" t="s">
        <v>13</v>
      </c>
      <c r="G539" s="8">
        <v>50</v>
      </c>
      <c r="H539" s="11"/>
    </row>
    <row r="540" spans="1:8" x14ac:dyDescent="0.2">
      <c r="A540" s="6" t="s">
        <v>22</v>
      </c>
      <c r="B540" s="7">
        <v>4</v>
      </c>
      <c r="C540" s="8" t="s">
        <v>12</v>
      </c>
      <c r="D540" s="9">
        <v>7594.3055534980522</v>
      </c>
      <c r="E540" s="10">
        <v>0</v>
      </c>
      <c r="F540" s="8" t="s">
        <v>13</v>
      </c>
      <c r="G540" s="8">
        <v>26</v>
      </c>
      <c r="H540" s="11"/>
    </row>
    <row r="541" spans="1:8" x14ac:dyDescent="0.2">
      <c r="A541" s="6" t="s">
        <v>29</v>
      </c>
      <c r="B541" s="7">
        <v>8</v>
      </c>
      <c r="C541" s="8" t="s">
        <v>1</v>
      </c>
      <c r="D541" s="9">
        <v>8116.3469793708009</v>
      </c>
      <c r="E541" s="10">
        <v>0.02</v>
      </c>
      <c r="F541" s="8" t="s">
        <v>15</v>
      </c>
      <c r="G541" s="8">
        <v>45</v>
      </c>
      <c r="H541" s="11"/>
    </row>
    <row r="542" spans="1:8" x14ac:dyDescent="0.2">
      <c r="A542" s="6" t="s">
        <v>11</v>
      </c>
      <c r="B542" s="7">
        <v>7</v>
      </c>
      <c r="C542" s="8" t="s">
        <v>1</v>
      </c>
      <c r="D542" s="9">
        <v>8004.2596507785674</v>
      </c>
      <c r="E542" s="10">
        <v>0</v>
      </c>
      <c r="F542" s="8" t="s">
        <v>15</v>
      </c>
      <c r="G542" s="8">
        <v>48</v>
      </c>
      <c r="H542" s="11"/>
    </row>
    <row r="543" spans="1:8" x14ac:dyDescent="0.2">
      <c r="A543" s="6" t="s">
        <v>22</v>
      </c>
      <c r="B543" s="7">
        <v>9</v>
      </c>
      <c r="C543" s="8" t="s">
        <v>1</v>
      </c>
      <c r="D543" s="9">
        <v>8092.8710617378511</v>
      </c>
      <c r="E543" s="10">
        <v>0</v>
      </c>
      <c r="F543" s="8" t="s">
        <v>15</v>
      </c>
      <c r="G543" s="8">
        <v>33</v>
      </c>
      <c r="H543" s="11"/>
    </row>
    <row r="544" spans="1:8" x14ac:dyDescent="0.2">
      <c r="A544" s="6" t="s">
        <v>18</v>
      </c>
      <c r="B544" s="7">
        <v>1</v>
      </c>
      <c r="C544" s="8" t="s">
        <v>12</v>
      </c>
      <c r="D544" s="9">
        <v>8175.8805961199323</v>
      </c>
      <c r="E544" s="10">
        <v>0.01</v>
      </c>
      <c r="F544" s="8" t="s">
        <v>15</v>
      </c>
      <c r="G544" s="8">
        <v>46</v>
      </c>
      <c r="H544" s="11"/>
    </row>
    <row r="545" spans="1:8" x14ac:dyDescent="0.2">
      <c r="A545" s="6" t="s">
        <v>14</v>
      </c>
      <c r="B545" s="7">
        <v>6</v>
      </c>
      <c r="C545" s="8" t="s">
        <v>2</v>
      </c>
      <c r="D545" s="9">
        <v>7804.0484983731312</v>
      </c>
      <c r="E545" s="10">
        <v>0.02</v>
      </c>
      <c r="F545" s="8" t="s">
        <v>15</v>
      </c>
      <c r="G545" s="8">
        <v>32</v>
      </c>
      <c r="H545" s="11"/>
    </row>
    <row r="546" spans="1:8" x14ac:dyDescent="0.2">
      <c r="A546" s="6" t="s">
        <v>18</v>
      </c>
      <c r="B546" s="7">
        <v>6</v>
      </c>
      <c r="C546" s="8" t="s">
        <v>2</v>
      </c>
      <c r="D546" s="9">
        <v>8237.3080884233605</v>
      </c>
      <c r="E546" s="10">
        <v>0.02</v>
      </c>
      <c r="F546" s="8" t="s">
        <v>15</v>
      </c>
      <c r="G546" s="8">
        <v>22</v>
      </c>
      <c r="H546" s="11"/>
    </row>
    <row r="547" spans="1:8" x14ac:dyDescent="0.2">
      <c r="A547" s="6" t="s">
        <v>28</v>
      </c>
      <c r="B547" s="7">
        <v>8</v>
      </c>
      <c r="C547" s="8" t="s">
        <v>1</v>
      </c>
      <c r="D547" s="9">
        <v>7527.3710925671458</v>
      </c>
      <c r="E547" s="10">
        <v>0.03</v>
      </c>
      <c r="F547" s="8" t="s">
        <v>13</v>
      </c>
      <c r="G547" s="8">
        <v>40</v>
      </c>
      <c r="H547" s="11"/>
    </row>
    <row r="548" spans="1:8" x14ac:dyDescent="0.2">
      <c r="A548" s="6" t="s">
        <v>32</v>
      </c>
      <c r="B548" s="7">
        <v>3</v>
      </c>
      <c r="C548" s="8" t="s">
        <v>12</v>
      </c>
      <c r="D548" s="9">
        <v>8170.4955835259534</v>
      </c>
      <c r="E548" s="10">
        <v>0.03</v>
      </c>
      <c r="F548" s="8" t="s">
        <v>15</v>
      </c>
      <c r="G548" s="8">
        <v>25</v>
      </c>
      <c r="H548" s="11"/>
    </row>
    <row r="549" spans="1:8" x14ac:dyDescent="0.2">
      <c r="A549" s="6" t="s">
        <v>33</v>
      </c>
      <c r="B549" s="7">
        <v>1</v>
      </c>
      <c r="C549" s="8" t="s">
        <v>12</v>
      </c>
      <c r="D549" s="9">
        <v>7790.9347360071797</v>
      </c>
      <c r="E549" s="10">
        <v>0</v>
      </c>
      <c r="F549" s="8" t="s">
        <v>15</v>
      </c>
      <c r="G549" s="8">
        <v>34</v>
      </c>
      <c r="H549" s="11"/>
    </row>
    <row r="550" spans="1:8" x14ac:dyDescent="0.2">
      <c r="A550" s="6" t="s">
        <v>32</v>
      </c>
      <c r="B550" s="7">
        <v>2</v>
      </c>
      <c r="C550" s="8" t="s">
        <v>12</v>
      </c>
      <c r="D550" s="9">
        <v>7673.910765673977</v>
      </c>
      <c r="E550" s="10">
        <v>0.02</v>
      </c>
      <c r="F550" s="8" t="s">
        <v>15</v>
      </c>
      <c r="G550" s="8">
        <v>49</v>
      </c>
      <c r="H550" s="11"/>
    </row>
    <row r="551" spans="1:8" x14ac:dyDescent="0.2">
      <c r="A551" s="6" t="s">
        <v>20</v>
      </c>
      <c r="B551" s="7">
        <v>3</v>
      </c>
      <c r="C551" s="8" t="s">
        <v>12</v>
      </c>
      <c r="D551" s="9">
        <v>7703.1911308554254</v>
      </c>
      <c r="E551" s="10">
        <v>0.01</v>
      </c>
      <c r="F551" s="8" t="s">
        <v>13</v>
      </c>
      <c r="G551" s="8">
        <v>45</v>
      </c>
      <c r="H551" s="11"/>
    </row>
    <row r="552" spans="1:8" x14ac:dyDescent="0.2">
      <c r="A552" s="6" t="s">
        <v>24</v>
      </c>
      <c r="B552" s="7">
        <v>4</v>
      </c>
      <c r="C552" s="8" t="s">
        <v>12</v>
      </c>
      <c r="D552" s="9">
        <v>7671.7585642732456</v>
      </c>
      <c r="E552" s="10">
        <v>0</v>
      </c>
      <c r="F552" s="8" t="s">
        <v>13</v>
      </c>
      <c r="G552" s="8">
        <v>23</v>
      </c>
      <c r="H552" s="11"/>
    </row>
    <row r="553" spans="1:8" x14ac:dyDescent="0.2">
      <c r="A553" s="6" t="s">
        <v>29</v>
      </c>
      <c r="B553" s="7">
        <v>1</v>
      </c>
      <c r="C553" s="8" t="s">
        <v>12</v>
      </c>
      <c r="D553" s="9">
        <v>8143.3398057066688</v>
      </c>
      <c r="E553" s="10">
        <v>0.03</v>
      </c>
      <c r="F553" s="8" t="s">
        <v>13</v>
      </c>
      <c r="G553" s="8">
        <v>27</v>
      </c>
      <c r="H553" s="11"/>
    </row>
    <row r="554" spans="1:8" x14ac:dyDescent="0.2">
      <c r="A554" s="6" t="s">
        <v>32</v>
      </c>
      <c r="B554" s="7">
        <v>6</v>
      </c>
      <c r="C554" s="8" t="s">
        <v>2</v>
      </c>
      <c r="D554" s="9">
        <v>7571.7920063353858</v>
      </c>
      <c r="E554" s="10">
        <v>0.02</v>
      </c>
      <c r="F554" s="8" t="s">
        <v>15</v>
      </c>
      <c r="G554" s="8">
        <v>34</v>
      </c>
      <c r="H554" s="11"/>
    </row>
    <row r="555" spans="1:8" x14ac:dyDescent="0.2">
      <c r="A555" s="6" t="s">
        <v>33</v>
      </c>
      <c r="B555" s="7">
        <v>5</v>
      </c>
      <c r="C555" s="8" t="s">
        <v>2</v>
      </c>
      <c r="D555" s="9">
        <v>8060.0079456792946</v>
      </c>
      <c r="E555" s="10">
        <v>0.03</v>
      </c>
      <c r="F555" s="8" t="s">
        <v>15</v>
      </c>
      <c r="G555" s="8">
        <v>35</v>
      </c>
      <c r="H555" s="11"/>
    </row>
    <row r="556" spans="1:8" x14ac:dyDescent="0.2">
      <c r="A556" s="6" t="s">
        <v>22</v>
      </c>
      <c r="B556" s="7">
        <v>5</v>
      </c>
      <c r="C556" s="8" t="s">
        <v>2</v>
      </c>
      <c r="D556" s="9">
        <v>8217.5195967620948</v>
      </c>
      <c r="E556" s="10">
        <v>0.01</v>
      </c>
      <c r="F556" s="8" t="s">
        <v>15</v>
      </c>
      <c r="G556" s="8">
        <v>34</v>
      </c>
      <c r="H556" s="11"/>
    </row>
    <row r="557" spans="1:8" x14ac:dyDescent="0.2">
      <c r="A557" s="6" t="s">
        <v>11</v>
      </c>
      <c r="B557" s="7">
        <v>1</v>
      </c>
      <c r="C557" s="8" t="s">
        <v>12</v>
      </c>
      <c r="D557" s="9">
        <v>8204.316839523517</v>
      </c>
      <c r="E557" s="10">
        <v>0.01</v>
      </c>
      <c r="F557" s="8" t="s">
        <v>15</v>
      </c>
      <c r="G557" s="8">
        <v>46</v>
      </c>
      <c r="H557" s="11"/>
    </row>
    <row r="558" spans="1:8" x14ac:dyDescent="0.2">
      <c r="A558" s="6" t="s">
        <v>28</v>
      </c>
      <c r="B558" s="7">
        <v>4</v>
      </c>
      <c r="C558" s="8" t="s">
        <v>12</v>
      </c>
      <c r="D558" s="9">
        <v>8014.8152353200066</v>
      </c>
      <c r="E558" s="10">
        <v>0.02</v>
      </c>
      <c r="F558" s="8" t="s">
        <v>13</v>
      </c>
      <c r="G558" s="8">
        <v>25</v>
      </c>
      <c r="H558" s="11"/>
    </row>
    <row r="559" spans="1:8" x14ac:dyDescent="0.2">
      <c r="A559" s="6" t="s">
        <v>24</v>
      </c>
      <c r="B559" s="7">
        <v>2</v>
      </c>
      <c r="C559" s="8" t="s">
        <v>12</v>
      </c>
      <c r="D559" s="9">
        <v>7815.1855039543261</v>
      </c>
      <c r="E559" s="10">
        <v>0.02</v>
      </c>
      <c r="F559" s="8" t="s">
        <v>15</v>
      </c>
      <c r="G559" s="8">
        <v>26</v>
      </c>
      <c r="H559" s="11"/>
    </row>
    <row r="560" spans="1:8" x14ac:dyDescent="0.2">
      <c r="A560" s="6" t="s">
        <v>31</v>
      </c>
      <c r="B560" s="7">
        <v>3</v>
      </c>
      <c r="C560" s="8" t="s">
        <v>12</v>
      </c>
      <c r="D560" s="9">
        <v>7842.3855144794561</v>
      </c>
      <c r="E560" s="10">
        <v>0.01</v>
      </c>
      <c r="F560" s="8" t="s">
        <v>15</v>
      </c>
      <c r="G560" s="8">
        <v>50</v>
      </c>
      <c r="H560" s="11"/>
    </row>
    <row r="561" spans="1:8" x14ac:dyDescent="0.2">
      <c r="A561" s="6" t="s">
        <v>11</v>
      </c>
      <c r="B561" s="7">
        <v>5</v>
      </c>
      <c r="C561" s="8" t="s">
        <v>2</v>
      </c>
      <c r="D561" s="9">
        <v>8238.125273083424</v>
      </c>
      <c r="E561" s="10">
        <v>0.02</v>
      </c>
      <c r="F561" s="8" t="s">
        <v>15</v>
      </c>
      <c r="G561" s="8">
        <v>50</v>
      </c>
      <c r="H561" s="11"/>
    </row>
    <row r="562" spans="1:8" x14ac:dyDescent="0.2">
      <c r="A562" s="6" t="s">
        <v>32</v>
      </c>
      <c r="B562" s="7">
        <v>7</v>
      </c>
      <c r="C562" s="8" t="s">
        <v>1</v>
      </c>
      <c r="D562" s="9">
        <v>7868.6642327591426</v>
      </c>
      <c r="E562" s="10">
        <v>0.01</v>
      </c>
      <c r="F562" s="8" t="s">
        <v>15</v>
      </c>
      <c r="G562" s="8">
        <v>39</v>
      </c>
      <c r="H562" s="11"/>
    </row>
    <row r="563" spans="1:8" x14ac:dyDescent="0.2">
      <c r="A563" s="6" t="s">
        <v>20</v>
      </c>
      <c r="B563" s="7">
        <v>6</v>
      </c>
      <c r="C563" s="8" t="s">
        <v>2</v>
      </c>
      <c r="D563" s="9">
        <v>8069.8293491669847</v>
      </c>
      <c r="E563" s="10">
        <v>0.01</v>
      </c>
      <c r="F563" s="8" t="s">
        <v>15</v>
      </c>
      <c r="G563" s="8">
        <v>29</v>
      </c>
      <c r="H563" s="11"/>
    </row>
    <row r="564" spans="1:8" x14ac:dyDescent="0.2">
      <c r="A564" s="6" t="s">
        <v>11</v>
      </c>
      <c r="B564" s="7">
        <v>2</v>
      </c>
      <c r="C564" s="8" t="s">
        <v>12</v>
      </c>
      <c r="D564" s="9">
        <v>8013.968815756034</v>
      </c>
      <c r="E564" s="10">
        <v>0.02</v>
      </c>
      <c r="F564" s="8" t="s">
        <v>15</v>
      </c>
      <c r="G564" s="8">
        <v>18</v>
      </c>
      <c r="H564" s="11"/>
    </row>
    <row r="565" spans="1:8" x14ac:dyDescent="0.2">
      <c r="A565" s="6" t="s">
        <v>24</v>
      </c>
      <c r="B565" s="7">
        <v>5</v>
      </c>
      <c r="C565" s="8" t="s">
        <v>2</v>
      </c>
      <c r="D565" s="9">
        <v>8253.4500000000007</v>
      </c>
      <c r="E565" s="10">
        <v>0.02</v>
      </c>
      <c r="F565" s="8" t="s">
        <v>15</v>
      </c>
      <c r="G565" s="8">
        <v>48</v>
      </c>
      <c r="H565" s="11"/>
    </row>
    <row r="566" spans="1:8" x14ac:dyDescent="0.2">
      <c r="A566" s="6" t="s">
        <v>32</v>
      </c>
      <c r="B566" s="7">
        <v>3</v>
      </c>
      <c r="C566" s="8" t="s">
        <v>12</v>
      </c>
      <c r="D566" s="9">
        <v>7900.5766343071082</v>
      </c>
      <c r="E566" s="10">
        <v>0</v>
      </c>
      <c r="F566" s="8" t="s">
        <v>13</v>
      </c>
      <c r="G566" s="8">
        <v>22</v>
      </c>
      <c r="H566" s="11"/>
    </row>
    <row r="567" spans="1:8" x14ac:dyDescent="0.2">
      <c r="A567" s="6" t="s">
        <v>29</v>
      </c>
      <c r="B567" s="7">
        <v>5</v>
      </c>
      <c r="C567" s="8" t="s">
        <v>2</v>
      </c>
      <c r="D567" s="9">
        <v>8171.7258504749498</v>
      </c>
      <c r="E567" s="10">
        <v>0.01</v>
      </c>
      <c r="F567" s="8" t="s">
        <v>13</v>
      </c>
      <c r="G567" s="8">
        <v>30</v>
      </c>
      <c r="H567" s="11"/>
    </row>
    <row r="568" spans="1:8" x14ac:dyDescent="0.2">
      <c r="A568" s="6" t="s">
        <v>29</v>
      </c>
      <c r="B568" s="7">
        <v>1</v>
      </c>
      <c r="C568" s="8" t="s">
        <v>12</v>
      </c>
      <c r="D568" s="9">
        <v>7849.4776396377029</v>
      </c>
      <c r="E568" s="10">
        <v>0.03</v>
      </c>
      <c r="F568" s="8" t="s">
        <v>15</v>
      </c>
      <c r="G568" s="8">
        <v>38</v>
      </c>
      <c r="H568" s="11"/>
    </row>
    <row r="569" spans="1:8" x14ac:dyDescent="0.2">
      <c r="A569" s="6" t="s">
        <v>32</v>
      </c>
      <c r="B569" s="7">
        <v>6</v>
      </c>
      <c r="C569" s="8" t="s">
        <v>2</v>
      </c>
      <c r="D569" s="9">
        <v>7539.4011442398687</v>
      </c>
      <c r="E569" s="10">
        <v>0</v>
      </c>
      <c r="F569" s="8" t="s">
        <v>15</v>
      </c>
      <c r="G569" s="8">
        <v>30</v>
      </c>
      <c r="H569" s="11"/>
    </row>
    <row r="570" spans="1:8" x14ac:dyDescent="0.2">
      <c r="A570" s="6" t="s">
        <v>22</v>
      </c>
      <c r="B570" s="7">
        <v>1</v>
      </c>
      <c r="C570" s="8" t="s">
        <v>12</v>
      </c>
      <c r="D570" s="9">
        <v>8007.0306146201119</v>
      </c>
      <c r="E570" s="10">
        <v>0.01</v>
      </c>
      <c r="F570" s="8" t="s">
        <v>13</v>
      </c>
      <c r="G570" s="8">
        <v>22</v>
      </c>
      <c r="H570" s="11"/>
    </row>
    <row r="571" spans="1:8" x14ac:dyDescent="0.2">
      <c r="A571" s="6" t="s">
        <v>28</v>
      </c>
      <c r="B571" s="7">
        <v>8</v>
      </c>
      <c r="C571" s="8" t="s">
        <v>1</v>
      </c>
      <c r="D571" s="9">
        <v>7565.3494362781157</v>
      </c>
      <c r="E571" s="10">
        <v>0.03</v>
      </c>
      <c r="F571" s="8" t="s">
        <v>15</v>
      </c>
      <c r="G571" s="8">
        <v>40</v>
      </c>
      <c r="H571" s="11"/>
    </row>
    <row r="572" spans="1:8" x14ac:dyDescent="0.2">
      <c r="A572" s="6" t="s">
        <v>22</v>
      </c>
      <c r="B572" s="7">
        <v>6</v>
      </c>
      <c r="C572" s="8" t="s">
        <v>2</v>
      </c>
      <c r="D572" s="9">
        <v>8017.4715636192968</v>
      </c>
      <c r="E572" s="10">
        <v>0.02</v>
      </c>
      <c r="F572" s="8" t="s">
        <v>13</v>
      </c>
      <c r="G572" s="8">
        <v>25</v>
      </c>
      <c r="H572" s="11"/>
    </row>
    <row r="573" spans="1:8" x14ac:dyDescent="0.2">
      <c r="A573" s="6" t="s">
        <v>33</v>
      </c>
      <c r="B573" s="7">
        <v>1</v>
      </c>
      <c r="C573" s="8" t="s">
        <v>12</v>
      </c>
      <c r="D573" s="9">
        <v>7925.960382400458</v>
      </c>
      <c r="E573" s="10">
        <v>0</v>
      </c>
      <c r="F573" s="8" t="s">
        <v>15</v>
      </c>
      <c r="G573" s="8">
        <v>28</v>
      </c>
      <c r="H573" s="11"/>
    </row>
    <row r="574" spans="1:8" x14ac:dyDescent="0.2">
      <c r="A574" s="6" t="s">
        <v>18</v>
      </c>
      <c r="B574" s="7">
        <v>1</v>
      </c>
      <c r="C574" s="8" t="s">
        <v>12</v>
      </c>
      <c r="D574" s="9">
        <v>7525.879777506766</v>
      </c>
      <c r="E574" s="10">
        <v>0.03</v>
      </c>
      <c r="F574" s="8" t="s">
        <v>15</v>
      </c>
      <c r="G574" s="8">
        <v>48</v>
      </c>
      <c r="H574" s="11"/>
    </row>
    <row r="575" spans="1:8" x14ac:dyDescent="0.2">
      <c r="A575" s="6" t="s">
        <v>18</v>
      </c>
      <c r="B575" s="7">
        <v>6</v>
      </c>
      <c r="C575" s="8" t="s">
        <v>2</v>
      </c>
      <c r="D575" s="9">
        <v>8028.3827806824002</v>
      </c>
      <c r="E575" s="10">
        <v>0.03</v>
      </c>
      <c r="F575" s="8" t="s">
        <v>15</v>
      </c>
      <c r="G575" s="8">
        <v>35</v>
      </c>
      <c r="H575" s="11"/>
    </row>
    <row r="576" spans="1:8" x14ac:dyDescent="0.2">
      <c r="A576" s="6" t="s">
        <v>29</v>
      </c>
      <c r="B576" s="7">
        <v>6</v>
      </c>
      <c r="C576" s="8" t="s">
        <v>2</v>
      </c>
      <c r="D576" s="9">
        <v>7779.6138111123628</v>
      </c>
      <c r="E576" s="10">
        <v>0</v>
      </c>
      <c r="F576" s="8" t="s">
        <v>13</v>
      </c>
      <c r="G576" s="8">
        <v>44</v>
      </c>
      <c r="H576" s="11"/>
    </row>
    <row r="577" spans="1:8" x14ac:dyDescent="0.2">
      <c r="A577" s="6" t="s">
        <v>18</v>
      </c>
      <c r="B577" s="7">
        <v>1</v>
      </c>
      <c r="C577" s="8" t="s">
        <v>12</v>
      </c>
      <c r="D577" s="9">
        <v>7855.7297842956677</v>
      </c>
      <c r="E577" s="10">
        <v>0</v>
      </c>
      <c r="F577" s="8" t="s">
        <v>15</v>
      </c>
      <c r="G577" s="8">
        <v>30</v>
      </c>
      <c r="H577" s="11"/>
    </row>
    <row r="578" spans="1:8" x14ac:dyDescent="0.2">
      <c r="A578" s="6" t="s">
        <v>11</v>
      </c>
      <c r="B578" s="7">
        <v>8</v>
      </c>
      <c r="C578" s="8" t="s">
        <v>1</v>
      </c>
      <c r="D578" s="9">
        <v>7640.8119135698007</v>
      </c>
      <c r="E578" s="10">
        <v>0.01</v>
      </c>
      <c r="F578" s="8" t="s">
        <v>15</v>
      </c>
      <c r="G578" s="8">
        <v>50</v>
      </c>
      <c r="H578" s="11"/>
    </row>
    <row r="579" spans="1:8" x14ac:dyDescent="0.2">
      <c r="A579" s="6" t="s">
        <v>29</v>
      </c>
      <c r="B579" s="7">
        <v>2</v>
      </c>
      <c r="C579" s="8" t="s">
        <v>12</v>
      </c>
      <c r="D579" s="9">
        <v>7838.911979177351</v>
      </c>
      <c r="E579" s="10">
        <v>0.01</v>
      </c>
      <c r="F579" s="8" t="s">
        <v>13</v>
      </c>
      <c r="G579" s="8">
        <v>17</v>
      </c>
      <c r="H579" s="11"/>
    </row>
    <row r="580" spans="1:8" x14ac:dyDescent="0.2">
      <c r="A580" s="6" t="s">
        <v>33</v>
      </c>
      <c r="B580" s="7">
        <v>6</v>
      </c>
      <c r="C580" s="8" t="s">
        <v>2</v>
      </c>
      <c r="D580" s="9">
        <v>7511.2599016863214</v>
      </c>
      <c r="E580" s="10">
        <v>0.03</v>
      </c>
      <c r="F580" s="8" t="s">
        <v>15</v>
      </c>
      <c r="G580" s="8">
        <v>50</v>
      </c>
      <c r="H580" s="11"/>
    </row>
    <row r="581" spans="1:8" x14ac:dyDescent="0.2">
      <c r="A581" s="6" t="s">
        <v>28</v>
      </c>
      <c r="B581" s="7">
        <v>2</v>
      </c>
      <c r="C581" s="8" t="s">
        <v>12</v>
      </c>
      <c r="D581" s="9">
        <v>7948.220330210047</v>
      </c>
      <c r="E581" s="10">
        <v>0</v>
      </c>
      <c r="F581" s="8" t="s">
        <v>15</v>
      </c>
      <c r="G581" s="8">
        <v>24</v>
      </c>
      <c r="H581" s="11"/>
    </row>
    <row r="582" spans="1:8" x14ac:dyDescent="0.2">
      <c r="A582" s="6" t="s">
        <v>20</v>
      </c>
      <c r="B582" s="7">
        <v>8</v>
      </c>
      <c r="C582" s="8" t="s">
        <v>1</v>
      </c>
      <c r="D582" s="9">
        <v>7813.8947649476222</v>
      </c>
      <c r="E582" s="10">
        <v>0</v>
      </c>
      <c r="F582" s="8" t="s">
        <v>13</v>
      </c>
      <c r="G582" s="8">
        <v>60</v>
      </c>
      <c r="H582" s="11"/>
    </row>
    <row r="583" spans="1:8" x14ac:dyDescent="0.2">
      <c r="A583" s="6" t="s">
        <v>11</v>
      </c>
      <c r="B583" s="7">
        <v>4</v>
      </c>
      <c r="C583" s="8" t="s">
        <v>12</v>
      </c>
      <c r="D583" s="9">
        <v>7633.7998032005135</v>
      </c>
      <c r="E583" s="10">
        <v>0.02</v>
      </c>
      <c r="F583" s="8" t="s">
        <v>15</v>
      </c>
      <c r="G583" s="8">
        <v>49</v>
      </c>
      <c r="H583" s="11"/>
    </row>
    <row r="584" spans="1:8" x14ac:dyDescent="0.2">
      <c r="A584" s="6" t="s">
        <v>30</v>
      </c>
      <c r="B584" s="7">
        <v>1</v>
      </c>
      <c r="C584" s="8" t="s">
        <v>12</v>
      </c>
      <c r="D584" s="9">
        <v>7707.7577865251487</v>
      </c>
      <c r="E584" s="10">
        <v>0.01</v>
      </c>
      <c r="F584" s="8" t="s">
        <v>13</v>
      </c>
      <c r="G584" s="8">
        <v>57</v>
      </c>
      <c r="H584" s="11"/>
    </row>
    <row r="585" spans="1:8" x14ac:dyDescent="0.2">
      <c r="A585" s="6" t="s">
        <v>33</v>
      </c>
      <c r="B585" s="7">
        <v>3</v>
      </c>
      <c r="C585" s="8" t="s">
        <v>12</v>
      </c>
      <c r="D585" s="9">
        <v>8024.917591354556</v>
      </c>
      <c r="E585" s="10">
        <v>0.03</v>
      </c>
      <c r="F585" s="8" t="s">
        <v>13</v>
      </c>
      <c r="G585" s="8">
        <v>28</v>
      </c>
      <c r="H585" s="11"/>
    </row>
    <row r="586" spans="1:8" x14ac:dyDescent="0.2">
      <c r="A586" s="6" t="s">
        <v>11</v>
      </c>
      <c r="B586" s="7">
        <v>1</v>
      </c>
      <c r="C586" s="8" t="s">
        <v>12</v>
      </c>
      <c r="D586" s="9">
        <v>7859.4951629910111</v>
      </c>
      <c r="E586" s="10">
        <v>0</v>
      </c>
      <c r="F586" s="8" t="s">
        <v>15</v>
      </c>
      <c r="G586" s="8">
        <v>37</v>
      </c>
      <c r="H586" s="11"/>
    </row>
    <row r="587" spans="1:8" x14ac:dyDescent="0.2">
      <c r="A587" s="6" t="s">
        <v>18</v>
      </c>
      <c r="B587" s="7">
        <v>2</v>
      </c>
      <c r="C587" s="8" t="s">
        <v>12</v>
      </c>
      <c r="D587" s="9">
        <v>8218.3798870537976</v>
      </c>
      <c r="E587" s="10">
        <v>0.02</v>
      </c>
      <c r="F587" s="8" t="s">
        <v>15</v>
      </c>
      <c r="G587" s="8">
        <v>48</v>
      </c>
      <c r="H587" s="11"/>
    </row>
    <row r="588" spans="1:8" x14ac:dyDescent="0.2">
      <c r="A588" s="6" t="s">
        <v>24</v>
      </c>
      <c r="B588" s="7">
        <v>7</v>
      </c>
      <c r="C588" s="8" t="s">
        <v>1</v>
      </c>
      <c r="D588" s="9">
        <v>8119.1860123890274</v>
      </c>
      <c r="E588" s="10">
        <v>0.03</v>
      </c>
      <c r="F588" s="8" t="s">
        <v>15</v>
      </c>
      <c r="G588" s="8">
        <v>37</v>
      </c>
      <c r="H588" s="11"/>
    </row>
    <row r="589" spans="1:8" x14ac:dyDescent="0.2">
      <c r="A589" s="6" t="s">
        <v>30</v>
      </c>
      <c r="B589" s="7">
        <v>6</v>
      </c>
      <c r="C589" s="8" t="s">
        <v>2</v>
      </c>
      <c r="D589" s="9">
        <v>7548.0219985119766</v>
      </c>
      <c r="E589" s="10">
        <v>0.03</v>
      </c>
      <c r="F589" s="8" t="s">
        <v>15</v>
      </c>
      <c r="G589" s="8">
        <v>46</v>
      </c>
      <c r="H589" s="11"/>
    </row>
    <row r="590" spans="1:8" x14ac:dyDescent="0.2">
      <c r="A590" s="6" t="s">
        <v>14</v>
      </c>
      <c r="B590" s="7">
        <v>8</v>
      </c>
      <c r="C590" s="8" t="s">
        <v>1</v>
      </c>
      <c r="D590" s="9">
        <v>8047.6257855260428</v>
      </c>
      <c r="E590" s="10">
        <v>0.01</v>
      </c>
      <c r="F590" s="8" t="s">
        <v>13</v>
      </c>
      <c r="G590" s="8">
        <v>27</v>
      </c>
      <c r="H590" s="11"/>
    </row>
    <row r="591" spans="1:8" x14ac:dyDescent="0.2">
      <c r="A591" s="6" t="s">
        <v>11</v>
      </c>
      <c r="B591" s="7">
        <v>9</v>
      </c>
      <c r="C591" s="8" t="s">
        <v>1</v>
      </c>
      <c r="D591" s="9">
        <v>8213.8287952643623</v>
      </c>
      <c r="E591" s="10">
        <v>0.02</v>
      </c>
      <c r="F591" s="8" t="s">
        <v>13</v>
      </c>
      <c r="G591" s="8">
        <v>37</v>
      </c>
      <c r="H591" s="11"/>
    </row>
    <row r="592" spans="1:8" x14ac:dyDescent="0.2">
      <c r="A592" s="6" t="s">
        <v>14</v>
      </c>
      <c r="B592" s="7">
        <v>3</v>
      </c>
      <c r="C592" s="8" t="s">
        <v>12</v>
      </c>
      <c r="D592" s="9">
        <v>7887.79561973211</v>
      </c>
      <c r="E592" s="10">
        <v>0</v>
      </c>
      <c r="F592" s="8" t="s">
        <v>15</v>
      </c>
      <c r="G592" s="8">
        <v>46</v>
      </c>
      <c r="H592" s="11"/>
    </row>
    <row r="593" spans="1:8" x14ac:dyDescent="0.2">
      <c r="A593" s="6" t="s">
        <v>20</v>
      </c>
      <c r="B593" s="7">
        <v>5</v>
      </c>
      <c r="C593" s="8" t="s">
        <v>2</v>
      </c>
      <c r="D593" s="9">
        <v>8046.8536095880927</v>
      </c>
      <c r="E593" s="10">
        <v>0.03</v>
      </c>
      <c r="F593" s="8" t="s">
        <v>15</v>
      </c>
      <c r="G593" s="8">
        <v>45</v>
      </c>
      <c r="H593" s="11"/>
    </row>
    <row r="594" spans="1:8" x14ac:dyDescent="0.2">
      <c r="A594" s="6" t="s">
        <v>20</v>
      </c>
      <c r="B594" s="7">
        <v>5</v>
      </c>
      <c r="C594" s="8" t="s">
        <v>2</v>
      </c>
      <c r="D594" s="9">
        <v>7775.3715429106023</v>
      </c>
      <c r="E594" s="10">
        <v>0.01</v>
      </c>
      <c r="F594" s="8" t="s">
        <v>15</v>
      </c>
      <c r="G594" s="8">
        <v>28</v>
      </c>
      <c r="H594" s="11"/>
    </row>
    <row r="595" spans="1:8" x14ac:dyDescent="0.2">
      <c r="A595" s="6" t="s">
        <v>24</v>
      </c>
      <c r="B595" s="7">
        <v>4</v>
      </c>
      <c r="C595" s="8" t="s">
        <v>12</v>
      </c>
      <c r="D595" s="9">
        <v>7566.5565462794575</v>
      </c>
      <c r="E595" s="10">
        <v>0.02</v>
      </c>
      <c r="F595" s="8" t="s">
        <v>13</v>
      </c>
      <c r="G595" s="8">
        <v>24</v>
      </c>
      <c r="H595" s="11"/>
    </row>
    <row r="596" spans="1:8" x14ac:dyDescent="0.2">
      <c r="A596" s="6" t="s">
        <v>33</v>
      </c>
      <c r="B596" s="7">
        <v>5</v>
      </c>
      <c r="C596" s="8" t="s">
        <v>2</v>
      </c>
      <c r="D596" s="9">
        <v>7955.9029865604361</v>
      </c>
      <c r="E596" s="10">
        <v>0.03</v>
      </c>
      <c r="F596" s="8" t="s">
        <v>15</v>
      </c>
      <c r="G596" s="8">
        <v>31</v>
      </c>
      <c r="H596" s="11"/>
    </row>
    <row r="597" spans="1:8" x14ac:dyDescent="0.2">
      <c r="A597" s="6" t="s">
        <v>30</v>
      </c>
      <c r="B597" s="7">
        <v>8</v>
      </c>
      <c r="C597" s="8" t="s">
        <v>1</v>
      </c>
      <c r="D597" s="9">
        <v>7839.3906755803755</v>
      </c>
      <c r="E597" s="10">
        <v>0.03</v>
      </c>
      <c r="F597" s="8" t="s">
        <v>15</v>
      </c>
      <c r="G597" s="8">
        <v>31</v>
      </c>
      <c r="H597" s="11"/>
    </row>
    <row r="598" spans="1:8" x14ac:dyDescent="0.2">
      <c r="A598" s="6" t="s">
        <v>20</v>
      </c>
      <c r="B598" s="7">
        <v>4</v>
      </c>
      <c r="C598" s="8" t="s">
        <v>12</v>
      </c>
      <c r="D598" s="9">
        <v>8105.5155702157072</v>
      </c>
      <c r="E598" s="10">
        <v>0.03</v>
      </c>
      <c r="F598" s="8" t="s">
        <v>15</v>
      </c>
      <c r="G598" s="8">
        <v>58</v>
      </c>
      <c r="H598" s="11"/>
    </row>
    <row r="599" spans="1:8" x14ac:dyDescent="0.2">
      <c r="A599" s="6" t="s">
        <v>29</v>
      </c>
      <c r="B599" s="7">
        <v>6</v>
      </c>
      <c r="C599" s="8" t="s">
        <v>2</v>
      </c>
      <c r="D599" s="9">
        <v>7785.6683452215248</v>
      </c>
      <c r="E599" s="10">
        <v>0</v>
      </c>
      <c r="F599" s="8" t="s">
        <v>13</v>
      </c>
      <c r="G599" s="8">
        <v>39</v>
      </c>
      <c r="H599" s="11"/>
    </row>
    <row r="600" spans="1:8" x14ac:dyDescent="0.2">
      <c r="A600" s="6" t="s">
        <v>14</v>
      </c>
      <c r="B600" s="7">
        <v>5</v>
      </c>
      <c r="C600" s="8" t="s">
        <v>2</v>
      </c>
      <c r="D600" s="9">
        <v>8253.4500000000007</v>
      </c>
      <c r="E600" s="10">
        <v>0.02</v>
      </c>
      <c r="F600" s="8" t="s">
        <v>15</v>
      </c>
      <c r="G600" s="8">
        <v>30</v>
      </c>
      <c r="H600" s="11"/>
    </row>
    <row r="601" spans="1:8" x14ac:dyDescent="0.2">
      <c r="A601" s="6" t="s">
        <v>29</v>
      </c>
      <c r="B601" s="7">
        <v>2</v>
      </c>
      <c r="C601" s="8" t="s">
        <v>12</v>
      </c>
      <c r="D601" s="9">
        <v>7982.5965281400022</v>
      </c>
      <c r="E601" s="10">
        <v>0.02</v>
      </c>
      <c r="F601" s="8" t="s">
        <v>13</v>
      </c>
      <c r="G601" s="8">
        <v>57</v>
      </c>
      <c r="H601" s="11"/>
    </row>
    <row r="602" spans="1:8" x14ac:dyDescent="0.2">
      <c r="A602" s="6" t="s">
        <v>30</v>
      </c>
      <c r="B602" s="7">
        <v>1</v>
      </c>
      <c r="C602" s="8" t="s">
        <v>12</v>
      </c>
      <c r="D602" s="9">
        <v>7837.2814800548349</v>
      </c>
      <c r="E602" s="10">
        <v>0.03</v>
      </c>
      <c r="F602" s="8" t="s">
        <v>13</v>
      </c>
      <c r="G602" s="8">
        <v>33</v>
      </c>
      <c r="H602" s="11"/>
    </row>
    <row r="603" spans="1:8" x14ac:dyDescent="0.2">
      <c r="A603" s="6" t="s">
        <v>31</v>
      </c>
      <c r="B603" s="7">
        <v>5</v>
      </c>
      <c r="C603" s="8" t="s">
        <v>2</v>
      </c>
      <c r="D603" s="9">
        <v>8170.0441312846306</v>
      </c>
      <c r="E603" s="10">
        <v>0</v>
      </c>
      <c r="F603" s="8" t="s">
        <v>15</v>
      </c>
      <c r="G603" s="8">
        <v>30</v>
      </c>
      <c r="H603" s="11"/>
    </row>
    <row r="604" spans="1:8" x14ac:dyDescent="0.2">
      <c r="A604" s="6" t="s">
        <v>29</v>
      </c>
      <c r="B604" s="7">
        <v>3</v>
      </c>
      <c r="C604" s="8" t="s">
        <v>12</v>
      </c>
      <c r="D604" s="9">
        <v>7801.2809338605621</v>
      </c>
      <c r="E604" s="10">
        <v>0.01</v>
      </c>
      <c r="F604" s="8" t="s">
        <v>13</v>
      </c>
      <c r="G604" s="8">
        <v>27</v>
      </c>
      <c r="H604" s="11"/>
    </row>
    <row r="605" spans="1:8" x14ac:dyDescent="0.2">
      <c r="A605" s="6" t="s">
        <v>31</v>
      </c>
      <c r="B605" s="7">
        <v>5</v>
      </c>
      <c r="C605" s="8" t="s">
        <v>2</v>
      </c>
      <c r="D605" s="9">
        <v>7861.8376692668862</v>
      </c>
      <c r="E605" s="10">
        <v>0.01</v>
      </c>
      <c r="F605" s="8" t="s">
        <v>15</v>
      </c>
      <c r="G605" s="8">
        <v>46</v>
      </c>
      <c r="H605" s="11"/>
    </row>
    <row r="606" spans="1:8" x14ac:dyDescent="0.2">
      <c r="A606" s="6" t="s">
        <v>18</v>
      </c>
      <c r="B606" s="7">
        <v>3</v>
      </c>
      <c r="C606" s="8" t="s">
        <v>12</v>
      </c>
      <c r="D606" s="9">
        <v>7530.1509460233274</v>
      </c>
      <c r="E606" s="10">
        <v>0.01</v>
      </c>
      <c r="F606" s="8" t="s">
        <v>15</v>
      </c>
      <c r="G606" s="8">
        <v>42</v>
      </c>
      <c r="H606" s="11"/>
    </row>
    <row r="607" spans="1:8" x14ac:dyDescent="0.2">
      <c r="A607" s="6" t="s">
        <v>18</v>
      </c>
      <c r="B607" s="7">
        <v>6</v>
      </c>
      <c r="C607" s="8" t="s">
        <v>2</v>
      </c>
      <c r="D607" s="9">
        <v>7721.2089046964184</v>
      </c>
      <c r="E607" s="10">
        <v>0.03</v>
      </c>
      <c r="F607" s="8" t="s">
        <v>13</v>
      </c>
      <c r="G607" s="8">
        <v>32</v>
      </c>
      <c r="H607" s="11"/>
    </row>
    <row r="608" spans="1:8" x14ac:dyDescent="0.2">
      <c r="A608" s="6" t="s">
        <v>18</v>
      </c>
      <c r="B608" s="7">
        <v>2</v>
      </c>
      <c r="C608" s="8" t="s">
        <v>12</v>
      </c>
      <c r="D608" s="9">
        <v>8114.4243191950909</v>
      </c>
      <c r="E608" s="10">
        <v>0.01</v>
      </c>
      <c r="F608" s="8" t="s">
        <v>15</v>
      </c>
      <c r="G608" s="8">
        <v>32</v>
      </c>
      <c r="H608" s="11"/>
    </row>
    <row r="609" spans="1:8" x14ac:dyDescent="0.2">
      <c r="A609" s="6" t="s">
        <v>18</v>
      </c>
      <c r="B609" s="7">
        <v>6</v>
      </c>
      <c r="C609" s="8" t="s">
        <v>2</v>
      </c>
      <c r="D609" s="9">
        <v>8217.9237100811315</v>
      </c>
      <c r="E609" s="10">
        <v>0.01</v>
      </c>
      <c r="F609" s="8" t="s">
        <v>15</v>
      </c>
      <c r="G609" s="8">
        <v>37</v>
      </c>
      <c r="H609" s="11"/>
    </row>
    <row r="610" spans="1:8" x14ac:dyDescent="0.2">
      <c r="A610" s="6" t="s">
        <v>18</v>
      </c>
      <c r="B610" s="7">
        <v>3</v>
      </c>
      <c r="C610" s="8" t="s">
        <v>12</v>
      </c>
      <c r="D610" s="9">
        <v>7996.1771395082951</v>
      </c>
      <c r="E610" s="10">
        <v>0</v>
      </c>
      <c r="F610" s="8" t="s">
        <v>15</v>
      </c>
      <c r="G610" s="8">
        <v>33</v>
      </c>
      <c r="H610" s="11"/>
    </row>
    <row r="611" spans="1:8" x14ac:dyDescent="0.2">
      <c r="A611" s="6" t="s">
        <v>22</v>
      </c>
      <c r="B611" s="7">
        <v>5</v>
      </c>
      <c r="C611" s="8" t="s">
        <v>2</v>
      </c>
      <c r="D611" s="9">
        <v>7928.7950968437281</v>
      </c>
      <c r="E611" s="10">
        <v>0</v>
      </c>
      <c r="F611" s="8" t="s">
        <v>15</v>
      </c>
      <c r="G611" s="8">
        <v>29</v>
      </c>
      <c r="H611" s="11"/>
    </row>
    <row r="612" spans="1:8" x14ac:dyDescent="0.2">
      <c r="A612" s="6" t="s">
        <v>18</v>
      </c>
      <c r="B612" s="7">
        <v>9</v>
      </c>
      <c r="C612" s="8" t="s">
        <v>1</v>
      </c>
      <c r="D612" s="9">
        <v>7866.5768807213544</v>
      </c>
      <c r="E612" s="10">
        <v>0.01</v>
      </c>
      <c r="F612" s="8" t="s">
        <v>13</v>
      </c>
      <c r="G612" s="8">
        <v>27</v>
      </c>
      <c r="H612" s="11"/>
    </row>
    <row r="613" spans="1:8" x14ac:dyDescent="0.2">
      <c r="A613" s="6" t="s">
        <v>33</v>
      </c>
      <c r="B613" s="7">
        <v>9</v>
      </c>
      <c r="C613" s="8" t="s">
        <v>1</v>
      </c>
      <c r="D613" s="9">
        <v>7585.5665580137384</v>
      </c>
      <c r="E613" s="10">
        <v>0.02</v>
      </c>
      <c r="F613" s="8" t="s">
        <v>15</v>
      </c>
      <c r="G613" s="8">
        <v>44</v>
      </c>
      <c r="H613" s="11"/>
    </row>
    <row r="614" spans="1:8" x14ac:dyDescent="0.2">
      <c r="A614" s="6" t="s">
        <v>24</v>
      </c>
      <c r="B614" s="7">
        <v>7</v>
      </c>
      <c r="C614" s="8" t="s">
        <v>1</v>
      </c>
      <c r="D614" s="9">
        <v>8031.0221344694992</v>
      </c>
      <c r="E614" s="10">
        <v>0</v>
      </c>
      <c r="F614" s="8" t="s">
        <v>13</v>
      </c>
      <c r="G614" s="8">
        <v>54</v>
      </c>
      <c r="H614" s="11"/>
    </row>
    <row r="615" spans="1:8" x14ac:dyDescent="0.2">
      <c r="A615" s="6" t="s">
        <v>20</v>
      </c>
      <c r="B615" s="7">
        <v>3</v>
      </c>
      <c r="C615" s="8" t="s">
        <v>12</v>
      </c>
      <c r="D615" s="9">
        <v>7583.7126905506875</v>
      </c>
      <c r="E615" s="10">
        <v>0.01</v>
      </c>
      <c r="F615" s="8" t="s">
        <v>15</v>
      </c>
      <c r="G615" s="8">
        <v>46</v>
      </c>
      <c r="H615" s="11"/>
    </row>
    <row r="616" spans="1:8" x14ac:dyDescent="0.2">
      <c r="A616" s="6" t="s">
        <v>28</v>
      </c>
      <c r="B616" s="7">
        <v>5</v>
      </c>
      <c r="C616" s="8" t="s">
        <v>2</v>
      </c>
      <c r="D616" s="9">
        <v>8032.9557639833229</v>
      </c>
      <c r="E616" s="10">
        <v>0.01</v>
      </c>
      <c r="F616" s="8" t="s">
        <v>13</v>
      </c>
      <c r="G616" s="8">
        <v>18</v>
      </c>
      <c r="H616" s="11"/>
    </row>
    <row r="617" spans="1:8" x14ac:dyDescent="0.2">
      <c r="A617" s="6" t="s">
        <v>31</v>
      </c>
      <c r="B617" s="7">
        <v>1</v>
      </c>
      <c r="C617" s="8" t="s">
        <v>12</v>
      </c>
      <c r="D617" s="9">
        <v>7962.9934444637502</v>
      </c>
      <c r="E617" s="10">
        <v>0.01</v>
      </c>
      <c r="F617" s="8" t="s">
        <v>15</v>
      </c>
      <c r="G617" s="8">
        <v>48</v>
      </c>
      <c r="H617" s="11"/>
    </row>
    <row r="618" spans="1:8" x14ac:dyDescent="0.2">
      <c r="A618" s="6" t="s">
        <v>20</v>
      </c>
      <c r="B618" s="7">
        <v>1</v>
      </c>
      <c r="C618" s="8" t="s">
        <v>12</v>
      </c>
      <c r="D618" s="9">
        <v>7871.8221826761192</v>
      </c>
      <c r="E618" s="10">
        <v>0.02</v>
      </c>
      <c r="F618" s="8" t="s">
        <v>15</v>
      </c>
      <c r="G618" s="8">
        <v>35</v>
      </c>
      <c r="H618" s="11"/>
    </row>
    <row r="619" spans="1:8" x14ac:dyDescent="0.2">
      <c r="A619" s="6" t="s">
        <v>22</v>
      </c>
      <c r="B619" s="7">
        <v>6</v>
      </c>
      <c r="C619" s="8" t="s">
        <v>2</v>
      </c>
      <c r="D619" s="9">
        <v>7920.2463212470047</v>
      </c>
      <c r="E619" s="10">
        <v>0.02</v>
      </c>
      <c r="F619" s="8" t="s">
        <v>13</v>
      </c>
      <c r="G619" s="8">
        <v>17</v>
      </c>
      <c r="H619" s="11"/>
    </row>
    <row r="620" spans="1:8" x14ac:dyDescent="0.2">
      <c r="A620" s="6" t="s">
        <v>32</v>
      </c>
      <c r="B620" s="7">
        <v>6</v>
      </c>
      <c r="C620" s="8" t="s">
        <v>2</v>
      </c>
      <c r="D620" s="9">
        <v>7782.2864632324308</v>
      </c>
      <c r="E620" s="10">
        <v>0</v>
      </c>
      <c r="F620" s="8" t="s">
        <v>15</v>
      </c>
      <c r="G620" s="8">
        <v>29</v>
      </c>
      <c r="H620" s="11"/>
    </row>
    <row r="621" spans="1:8" x14ac:dyDescent="0.2">
      <c r="A621" s="6" t="s">
        <v>18</v>
      </c>
      <c r="B621" s="7">
        <v>5</v>
      </c>
      <c r="C621" s="8" t="s">
        <v>2</v>
      </c>
      <c r="D621" s="9">
        <v>8168.8832223102418</v>
      </c>
      <c r="E621" s="10">
        <v>0</v>
      </c>
      <c r="F621" s="8" t="s">
        <v>13</v>
      </c>
      <c r="G621" s="8">
        <v>27</v>
      </c>
      <c r="H621" s="11"/>
    </row>
    <row r="622" spans="1:8" x14ac:dyDescent="0.2">
      <c r="A622" s="6" t="s">
        <v>22</v>
      </c>
      <c r="B622" s="7">
        <v>2</v>
      </c>
      <c r="C622" s="8" t="s">
        <v>12</v>
      </c>
      <c r="D622" s="9">
        <v>8219.7902517073362</v>
      </c>
      <c r="E622" s="10">
        <v>0.01</v>
      </c>
      <c r="F622" s="8" t="s">
        <v>15</v>
      </c>
      <c r="G622" s="8">
        <v>36</v>
      </c>
      <c r="H622" s="11"/>
    </row>
    <row r="623" spans="1:8" x14ac:dyDescent="0.2">
      <c r="A623" s="6" t="s">
        <v>33</v>
      </c>
      <c r="B623" s="7">
        <v>7</v>
      </c>
      <c r="C623" s="8" t="s">
        <v>1</v>
      </c>
      <c r="D623" s="9">
        <v>7905.2897570615778</v>
      </c>
      <c r="E623" s="10">
        <v>0.03</v>
      </c>
      <c r="F623" s="8" t="s">
        <v>15</v>
      </c>
      <c r="G623" s="8">
        <v>29</v>
      </c>
      <c r="H623" s="11"/>
    </row>
    <row r="624" spans="1:8" x14ac:dyDescent="0.2">
      <c r="A624" s="6" t="s">
        <v>11</v>
      </c>
      <c r="B624" s="7">
        <v>4</v>
      </c>
      <c r="C624" s="8" t="s">
        <v>12</v>
      </c>
      <c r="D624" s="9">
        <v>7622.3984121339936</v>
      </c>
      <c r="E624" s="10">
        <v>0</v>
      </c>
      <c r="F624" s="8" t="s">
        <v>13</v>
      </c>
      <c r="G624" s="8">
        <v>44</v>
      </c>
      <c r="H624" s="11"/>
    </row>
    <row r="625" spans="1:8" x14ac:dyDescent="0.2">
      <c r="A625" s="6" t="s">
        <v>20</v>
      </c>
      <c r="B625" s="7">
        <v>9</v>
      </c>
      <c r="C625" s="8" t="s">
        <v>1</v>
      </c>
      <c r="D625" s="9">
        <v>8144.8578825573168</v>
      </c>
      <c r="E625" s="10">
        <v>0</v>
      </c>
      <c r="F625" s="8" t="s">
        <v>15</v>
      </c>
      <c r="G625" s="8">
        <v>45</v>
      </c>
      <c r="H625" s="11"/>
    </row>
    <row r="626" spans="1:8" x14ac:dyDescent="0.2">
      <c r="A626" s="6" t="s">
        <v>18</v>
      </c>
      <c r="B626" s="7">
        <v>1</v>
      </c>
      <c r="C626" s="8" t="s">
        <v>12</v>
      </c>
      <c r="D626" s="9">
        <v>7824.4505856029627</v>
      </c>
      <c r="E626" s="10">
        <v>0.03</v>
      </c>
      <c r="F626" s="8" t="s">
        <v>13</v>
      </c>
      <c r="G626" s="8">
        <v>60</v>
      </c>
      <c r="H626" s="11"/>
    </row>
    <row r="627" spans="1:8" x14ac:dyDescent="0.2">
      <c r="A627" s="6" t="s">
        <v>28</v>
      </c>
      <c r="B627" s="7">
        <v>3</v>
      </c>
      <c r="C627" s="8" t="s">
        <v>12</v>
      </c>
      <c r="D627" s="9">
        <v>7729.9580653730663</v>
      </c>
      <c r="E627" s="10">
        <v>0.03</v>
      </c>
      <c r="F627" s="8" t="s">
        <v>15</v>
      </c>
      <c r="G627" s="8">
        <v>48</v>
      </c>
      <c r="H627" s="11"/>
    </row>
    <row r="628" spans="1:8" x14ac:dyDescent="0.2">
      <c r="A628" s="6" t="s">
        <v>30</v>
      </c>
      <c r="B628" s="7">
        <v>4</v>
      </c>
      <c r="C628" s="8" t="s">
        <v>12</v>
      </c>
      <c r="D628" s="9">
        <v>7642.1984903891371</v>
      </c>
      <c r="E628" s="10">
        <v>0</v>
      </c>
      <c r="F628" s="8" t="s">
        <v>15</v>
      </c>
      <c r="G628" s="8">
        <v>50</v>
      </c>
      <c r="H628" s="11"/>
    </row>
    <row r="629" spans="1:8" x14ac:dyDescent="0.2">
      <c r="A629" s="6" t="s">
        <v>28</v>
      </c>
      <c r="B629" s="7">
        <v>2</v>
      </c>
      <c r="C629" s="8" t="s">
        <v>12</v>
      </c>
      <c r="D629" s="9">
        <v>7899.3808734684171</v>
      </c>
      <c r="E629" s="10">
        <v>0.03</v>
      </c>
      <c r="F629" s="8" t="s">
        <v>15</v>
      </c>
      <c r="G629" s="8">
        <v>36</v>
      </c>
      <c r="H629" s="11"/>
    </row>
    <row r="630" spans="1:8" x14ac:dyDescent="0.2">
      <c r="A630" s="6" t="s">
        <v>11</v>
      </c>
      <c r="B630" s="7">
        <v>7</v>
      </c>
      <c r="C630" s="8" t="s">
        <v>1</v>
      </c>
      <c r="D630" s="9">
        <v>7823.1243767519027</v>
      </c>
      <c r="E630" s="10">
        <v>0.01</v>
      </c>
      <c r="F630" s="8" t="s">
        <v>15</v>
      </c>
      <c r="G630" s="8">
        <v>30</v>
      </c>
      <c r="H630" s="11"/>
    </row>
    <row r="631" spans="1:8" x14ac:dyDescent="0.2">
      <c r="A631" s="6" t="s">
        <v>32</v>
      </c>
      <c r="B631" s="7">
        <v>5</v>
      </c>
      <c r="C631" s="8" t="s">
        <v>2</v>
      </c>
      <c r="D631" s="9">
        <v>8253.4500000000007</v>
      </c>
      <c r="E631" s="10">
        <v>0.02</v>
      </c>
      <c r="F631" s="8" t="s">
        <v>15</v>
      </c>
      <c r="G631" s="8">
        <v>26</v>
      </c>
      <c r="H631" s="11"/>
    </row>
    <row r="632" spans="1:8" x14ac:dyDescent="0.2">
      <c r="A632" s="6" t="s">
        <v>32</v>
      </c>
      <c r="B632" s="7">
        <v>5</v>
      </c>
      <c r="C632" s="8" t="s">
        <v>2</v>
      </c>
      <c r="D632" s="9">
        <v>7667.1036352069223</v>
      </c>
      <c r="E632" s="10">
        <v>0</v>
      </c>
      <c r="F632" s="8" t="s">
        <v>15</v>
      </c>
      <c r="G632" s="8">
        <v>30</v>
      </c>
      <c r="H632" s="11"/>
    </row>
    <row r="633" spans="1:8" x14ac:dyDescent="0.2">
      <c r="A633" s="6" t="s">
        <v>28</v>
      </c>
      <c r="B633" s="7">
        <v>6</v>
      </c>
      <c r="C633" s="8" t="s">
        <v>2</v>
      </c>
      <c r="D633" s="9">
        <v>8247.2062217148596</v>
      </c>
      <c r="E633" s="10">
        <v>0.01</v>
      </c>
      <c r="F633" s="8" t="s">
        <v>15</v>
      </c>
      <c r="G633" s="8">
        <v>43</v>
      </c>
      <c r="H633" s="11"/>
    </row>
    <row r="634" spans="1:8" x14ac:dyDescent="0.2">
      <c r="A634" s="6" t="s">
        <v>24</v>
      </c>
      <c r="B634" s="7">
        <v>9</v>
      </c>
      <c r="C634" s="8" t="s">
        <v>1</v>
      </c>
      <c r="D634" s="9">
        <v>8184.6722622220022</v>
      </c>
      <c r="E634" s="10">
        <v>0.02</v>
      </c>
      <c r="F634" s="8" t="s">
        <v>15</v>
      </c>
      <c r="G634" s="8">
        <v>41</v>
      </c>
      <c r="H634" s="11"/>
    </row>
    <row r="635" spans="1:8" x14ac:dyDescent="0.2">
      <c r="A635" s="6" t="s">
        <v>18</v>
      </c>
      <c r="B635" s="7">
        <v>4</v>
      </c>
      <c r="C635" s="8" t="s">
        <v>12</v>
      </c>
      <c r="D635" s="9">
        <v>7701.9443230326806</v>
      </c>
      <c r="E635" s="10">
        <v>0.03</v>
      </c>
      <c r="F635" s="8" t="s">
        <v>13</v>
      </c>
      <c r="G635" s="8">
        <v>38</v>
      </c>
      <c r="H635" s="11"/>
    </row>
    <row r="636" spans="1:8" x14ac:dyDescent="0.2">
      <c r="A636" s="6" t="s">
        <v>29</v>
      </c>
      <c r="B636" s="7">
        <v>5</v>
      </c>
      <c r="C636" s="8" t="s">
        <v>2</v>
      </c>
      <c r="D636" s="9">
        <v>8353.5109330360101</v>
      </c>
      <c r="E636" s="10">
        <v>0.02</v>
      </c>
      <c r="F636" s="8" t="s">
        <v>15</v>
      </c>
      <c r="G636" s="8">
        <v>33</v>
      </c>
      <c r="H636" s="11"/>
    </row>
    <row r="637" spans="1:8" x14ac:dyDescent="0.2">
      <c r="A637" s="6" t="s">
        <v>20</v>
      </c>
      <c r="B637" s="7">
        <v>5</v>
      </c>
      <c r="C637" s="8" t="s">
        <v>2</v>
      </c>
      <c r="D637" s="9">
        <v>8188.124917166906</v>
      </c>
      <c r="E637" s="10">
        <v>0.03</v>
      </c>
      <c r="F637" s="8" t="s">
        <v>15</v>
      </c>
      <c r="G637" s="8">
        <v>38</v>
      </c>
      <c r="H637" s="11"/>
    </row>
    <row r="638" spans="1:8" x14ac:dyDescent="0.2">
      <c r="A638" s="6" t="s">
        <v>18</v>
      </c>
      <c r="B638" s="7">
        <v>1</v>
      </c>
      <c r="C638" s="8" t="s">
        <v>12</v>
      </c>
      <c r="D638" s="9">
        <v>8226.5206055962881</v>
      </c>
      <c r="E638" s="10">
        <v>0</v>
      </c>
      <c r="F638" s="8" t="s">
        <v>15</v>
      </c>
      <c r="G638" s="8">
        <v>35</v>
      </c>
      <c r="H638" s="11"/>
    </row>
    <row r="639" spans="1:8" x14ac:dyDescent="0.2">
      <c r="A639" s="6" t="s">
        <v>28</v>
      </c>
      <c r="B639" s="7">
        <v>4</v>
      </c>
      <c r="C639" s="8" t="s">
        <v>12</v>
      </c>
      <c r="D639" s="9">
        <v>8129.2863449277729</v>
      </c>
      <c r="E639" s="10">
        <v>0.01</v>
      </c>
      <c r="F639" s="8" t="s">
        <v>13</v>
      </c>
      <c r="G639" s="8">
        <v>20</v>
      </c>
      <c r="H639" s="11"/>
    </row>
    <row r="640" spans="1:8" x14ac:dyDescent="0.2">
      <c r="A640" s="6" t="s">
        <v>20</v>
      </c>
      <c r="B640" s="7">
        <v>4</v>
      </c>
      <c r="C640" s="8" t="s">
        <v>12</v>
      </c>
      <c r="D640" s="9">
        <v>8097.8382108003234</v>
      </c>
      <c r="E640" s="10">
        <v>0.01</v>
      </c>
      <c r="F640" s="8" t="s">
        <v>15</v>
      </c>
      <c r="G640" s="8">
        <v>42</v>
      </c>
      <c r="H640" s="11"/>
    </row>
    <row r="641" spans="1:8" x14ac:dyDescent="0.2">
      <c r="A641" s="6" t="s">
        <v>11</v>
      </c>
      <c r="B641" s="7">
        <v>5</v>
      </c>
      <c r="C641" s="8" t="s">
        <v>2</v>
      </c>
      <c r="D641" s="9">
        <v>8112.938950333164</v>
      </c>
      <c r="E641" s="10">
        <v>0</v>
      </c>
      <c r="F641" s="8" t="s">
        <v>15</v>
      </c>
      <c r="G641" s="8">
        <v>50</v>
      </c>
      <c r="H641" s="11"/>
    </row>
    <row r="642" spans="1:8" x14ac:dyDescent="0.2">
      <c r="A642" s="6" t="s">
        <v>14</v>
      </c>
      <c r="B642" s="7">
        <v>6</v>
      </c>
      <c r="C642" s="8" t="s">
        <v>2</v>
      </c>
      <c r="D642" s="9">
        <v>7916.0970196383096</v>
      </c>
      <c r="E642" s="10">
        <v>0.03</v>
      </c>
      <c r="F642" s="8" t="s">
        <v>15</v>
      </c>
      <c r="G642" s="8">
        <v>29</v>
      </c>
      <c r="H642" s="11"/>
    </row>
    <row r="643" spans="1:8" x14ac:dyDescent="0.2">
      <c r="A643" s="6" t="s">
        <v>18</v>
      </c>
      <c r="B643" s="7">
        <v>1</v>
      </c>
      <c r="C643" s="8" t="s">
        <v>12</v>
      </c>
      <c r="D643" s="9">
        <v>7600.1970266890476</v>
      </c>
      <c r="E643" s="10">
        <v>0.02</v>
      </c>
      <c r="F643" s="8" t="s">
        <v>13</v>
      </c>
      <c r="G643" s="8">
        <v>26</v>
      </c>
      <c r="H643" s="11"/>
    </row>
    <row r="644" spans="1:8" x14ac:dyDescent="0.2">
      <c r="A644" s="6" t="s">
        <v>30</v>
      </c>
      <c r="B644" s="7">
        <v>4</v>
      </c>
      <c r="C644" s="8" t="s">
        <v>12</v>
      </c>
      <c r="D644" s="9">
        <v>7658.271939423139</v>
      </c>
      <c r="E644" s="10">
        <v>0.01</v>
      </c>
      <c r="F644" s="8" t="s">
        <v>15</v>
      </c>
      <c r="G644" s="8">
        <v>42</v>
      </c>
      <c r="H644" s="11"/>
    </row>
    <row r="645" spans="1:8" x14ac:dyDescent="0.2">
      <c r="A645" s="6" t="s">
        <v>30</v>
      </c>
      <c r="B645" s="7">
        <v>6</v>
      </c>
      <c r="C645" s="8" t="s">
        <v>2</v>
      </c>
      <c r="D645" s="9">
        <v>7667.0591853699352</v>
      </c>
      <c r="E645" s="10">
        <v>0.02</v>
      </c>
      <c r="F645" s="8" t="s">
        <v>15</v>
      </c>
      <c r="G645" s="8">
        <v>32</v>
      </c>
      <c r="H645" s="11"/>
    </row>
    <row r="646" spans="1:8" x14ac:dyDescent="0.2">
      <c r="A646" s="6" t="s">
        <v>18</v>
      </c>
      <c r="B646" s="7">
        <v>9</v>
      </c>
      <c r="C646" s="8" t="s">
        <v>1</v>
      </c>
      <c r="D646" s="9">
        <v>7559.2832709980303</v>
      </c>
      <c r="E646" s="10">
        <v>0.02</v>
      </c>
      <c r="F646" s="8" t="s">
        <v>15</v>
      </c>
      <c r="G646" s="8">
        <v>37</v>
      </c>
      <c r="H646" s="11"/>
    </row>
    <row r="647" spans="1:8" x14ac:dyDescent="0.2">
      <c r="A647" s="6" t="s">
        <v>29</v>
      </c>
      <c r="B647" s="7">
        <v>5</v>
      </c>
      <c r="C647" s="8" t="s">
        <v>2</v>
      </c>
      <c r="D647" s="9">
        <v>8133.9907154424691</v>
      </c>
      <c r="E647" s="10">
        <v>0.02</v>
      </c>
      <c r="F647" s="8" t="s">
        <v>15</v>
      </c>
      <c r="G647" s="8">
        <v>30</v>
      </c>
      <c r="H647" s="11"/>
    </row>
    <row r="648" spans="1:8" x14ac:dyDescent="0.2">
      <c r="A648" s="6" t="s">
        <v>18</v>
      </c>
      <c r="B648" s="7">
        <v>5</v>
      </c>
      <c r="C648" s="8" t="s">
        <v>2</v>
      </c>
      <c r="D648" s="9">
        <v>8256.15</v>
      </c>
      <c r="E648" s="10">
        <v>0.02</v>
      </c>
      <c r="F648" s="8" t="s">
        <v>15</v>
      </c>
      <c r="G648" s="8">
        <v>47</v>
      </c>
      <c r="H648" s="11"/>
    </row>
    <row r="649" spans="1:8" x14ac:dyDescent="0.2">
      <c r="A649" s="6" t="s">
        <v>18</v>
      </c>
      <c r="B649" s="7">
        <v>5</v>
      </c>
      <c r="C649" s="8" t="s">
        <v>2</v>
      </c>
      <c r="D649" s="9">
        <v>8174.437862341033</v>
      </c>
      <c r="E649" s="10">
        <v>0.02</v>
      </c>
      <c r="F649" s="8" t="s">
        <v>13</v>
      </c>
      <c r="G649" s="8">
        <v>61</v>
      </c>
      <c r="H649" s="11"/>
    </row>
    <row r="650" spans="1:8" x14ac:dyDescent="0.2">
      <c r="A650" s="6" t="s">
        <v>22</v>
      </c>
      <c r="B650" s="7">
        <v>7</v>
      </c>
      <c r="C650" s="8" t="s">
        <v>1</v>
      </c>
      <c r="D650" s="9">
        <v>7896.733039372707</v>
      </c>
      <c r="E650" s="10">
        <v>0</v>
      </c>
      <c r="F650" s="8" t="s">
        <v>15</v>
      </c>
      <c r="G650" s="8">
        <v>33</v>
      </c>
      <c r="H650" s="11"/>
    </row>
    <row r="651" spans="1:8" x14ac:dyDescent="0.2">
      <c r="A651" s="6" t="s">
        <v>28</v>
      </c>
      <c r="B651" s="7">
        <v>6</v>
      </c>
      <c r="C651" s="8" t="s">
        <v>2</v>
      </c>
      <c r="D651" s="9">
        <v>7771.9188209498452</v>
      </c>
      <c r="E651" s="10">
        <v>0.02</v>
      </c>
      <c r="F651" s="8" t="s">
        <v>15</v>
      </c>
      <c r="G651" s="8">
        <v>35</v>
      </c>
      <c r="H651" s="11"/>
    </row>
    <row r="652" spans="1:8" x14ac:dyDescent="0.2">
      <c r="A652" s="6" t="s">
        <v>20</v>
      </c>
      <c r="B652" s="7">
        <v>9</v>
      </c>
      <c r="C652" s="8" t="s">
        <v>1</v>
      </c>
      <c r="D652" s="9">
        <v>7644.9157141953265</v>
      </c>
      <c r="E652" s="10">
        <v>0</v>
      </c>
      <c r="F652" s="8" t="s">
        <v>15</v>
      </c>
      <c r="G652" s="8">
        <v>23</v>
      </c>
      <c r="H652" s="11"/>
    </row>
    <row r="653" spans="1:8" x14ac:dyDescent="0.2">
      <c r="A653" s="6" t="s">
        <v>11</v>
      </c>
      <c r="B653" s="7">
        <v>3</v>
      </c>
      <c r="C653" s="8" t="s">
        <v>12</v>
      </c>
      <c r="D653" s="9">
        <v>7917.873893514693</v>
      </c>
      <c r="E653" s="10">
        <v>0.03</v>
      </c>
      <c r="F653" s="8" t="s">
        <v>15</v>
      </c>
      <c r="G653" s="8">
        <v>22</v>
      </c>
      <c r="H653" s="11"/>
    </row>
    <row r="654" spans="1:8" x14ac:dyDescent="0.2">
      <c r="A654" s="6" t="s">
        <v>24</v>
      </c>
      <c r="B654" s="7">
        <v>5</v>
      </c>
      <c r="C654" s="8" t="s">
        <v>2</v>
      </c>
      <c r="D654" s="9">
        <v>7888.807639416018</v>
      </c>
      <c r="E654" s="10">
        <v>0</v>
      </c>
      <c r="F654" s="8" t="s">
        <v>13</v>
      </c>
      <c r="G654" s="8">
        <v>58</v>
      </c>
      <c r="H654" s="11"/>
    </row>
    <row r="655" spans="1:8" x14ac:dyDescent="0.2">
      <c r="A655" s="6" t="s">
        <v>20</v>
      </c>
      <c r="B655" s="7">
        <v>5</v>
      </c>
      <c r="C655" s="8" t="s">
        <v>2</v>
      </c>
      <c r="D655" s="9">
        <v>8116.1257899042357</v>
      </c>
      <c r="E655" s="10">
        <v>0.02</v>
      </c>
      <c r="F655" s="8" t="s">
        <v>13</v>
      </c>
      <c r="G655" s="8">
        <v>35</v>
      </c>
      <c r="H655" s="11"/>
    </row>
    <row r="656" spans="1:8" x14ac:dyDescent="0.2">
      <c r="A656" s="6" t="s">
        <v>31</v>
      </c>
      <c r="B656" s="7">
        <v>3</v>
      </c>
      <c r="C656" s="8" t="s">
        <v>12</v>
      </c>
      <c r="D656" s="9">
        <v>7935.3247303633407</v>
      </c>
      <c r="E656" s="10">
        <v>0</v>
      </c>
      <c r="F656" s="8" t="s">
        <v>15</v>
      </c>
      <c r="G656" s="8">
        <v>31</v>
      </c>
      <c r="H656" s="11"/>
    </row>
    <row r="657" spans="1:8" x14ac:dyDescent="0.2">
      <c r="A657" s="6" t="s">
        <v>33</v>
      </c>
      <c r="B657" s="7">
        <v>7</v>
      </c>
      <c r="C657" s="8" t="s">
        <v>1</v>
      </c>
      <c r="D657" s="9">
        <v>7705.4139717532553</v>
      </c>
      <c r="E657" s="10">
        <v>0.01</v>
      </c>
      <c r="F657" s="8" t="s">
        <v>15</v>
      </c>
      <c r="G657" s="8">
        <v>26</v>
      </c>
      <c r="H657" s="11"/>
    </row>
    <row r="658" spans="1:8" x14ac:dyDescent="0.2">
      <c r="A658" s="6" t="s">
        <v>11</v>
      </c>
      <c r="B658" s="7">
        <v>3</v>
      </c>
      <c r="C658" s="8" t="s">
        <v>12</v>
      </c>
      <c r="D658" s="9">
        <v>8157.5639691295601</v>
      </c>
      <c r="E658" s="10">
        <v>0.03</v>
      </c>
      <c r="F658" s="8" t="s">
        <v>15</v>
      </c>
      <c r="G658" s="8">
        <v>30</v>
      </c>
      <c r="H658" s="11"/>
    </row>
    <row r="659" spans="1:8" x14ac:dyDescent="0.2">
      <c r="A659" s="6" t="s">
        <v>33</v>
      </c>
      <c r="B659" s="7">
        <v>5</v>
      </c>
      <c r="C659" s="8" t="s">
        <v>2</v>
      </c>
      <c r="D659" s="9">
        <v>7972.4177429045494</v>
      </c>
      <c r="E659" s="10">
        <v>0.01</v>
      </c>
      <c r="F659" s="8" t="s">
        <v>15</v>
      </c>
      <c r="G659" s="8">
        <v>40</v>
      </c>
      <c r="H659" s="11"/>
    </row>
    <row r="660" spans="1:8" x14ac:dyDescent="0.2">
      <c r="A660" s="6" t="s">
        <v>14</v>
      </c>
      <c r="B660" s="7">
        <v>1</v>
      </c>
      <c r="C660" s="8" t="s">
        <v>12</v>
      </c>
      <c r="D660" s="9">
        <v>8081.2006023035929</v>
      </c>
      <c r="E660" s="10">
        <v>0.02</v>
      </c>
      <c r="F660" s="8" t="s">
        <v>15</v>
      </c>
      <c r="G660" s="8">
        <v>38</v>
      </c>
      <c r="H660" s="11"/>
    </row>
    <row r="661" spans="1:8" x14ac:dyDescent="0.2">
      <c r="A661" s="6" t="s">
        <v>20</v>
      </c>
      <c r="B661" s="7">
        <v>7</v>
      </c>
      <c r="C661" s="8" t="s">
        <v>1</v>
      </c>
      <c r="D661" s="9">
        <v>7851.6890446247135</v>
      </c>
      <c r="E661" s="10">
        <v>0.03</v>
      </c>
      <c r="F661" s="8" t="s">
        <v>13</v>
      </c>
      <c r="G661" s="8">
        <v>63</v>
      </c>
      <c r="H661" s="11"/>
    </row>
    <row r="662" spans="1:8" x14ac:dyDescent="0.2">
      <c r="A662" s="6" t="s">
        <v>28</v>
      </c>
      <c r="B662" s="7">
        <v>7</v>
      </c>
      <c r="C662" s="8" t="s">
        <v>1</v>
      </c>
      <c r="D662" s="9">
        <v>8092.0230754565591</v>
      </c>
      <c r="E662" s="10">
        <v>0.03</v>
      </c>
      <c r="F662" s="8" t="s">
        <v>15</v>
      </c>
      <c r="G662" s="8">
        <v>47</v>
      </c>
      <c r="H662" s="11"/>
    </row>
    <row r="663" spans="1:8" x14ac:dyDescent="0.2">
      <c r="A663" s="6" t="s">
        <v>18</v>
      </c>
      <c r="B663" s="7">
        <v>2</v>
      </c>
      <c r="C663" s="8" t="s">
        <v>12</v>
      </c>
      <c r="D663" s="9">
        <v>7600.6723850168828</v>
      </c>
      <c r="E663" s="10">
        <v>0.03</v>
      </c>
      <c r="F663" s="8" t="s">
        <v>15</v>
      </c>
      <c r="G663" s="8">
        <v>27</v>
      </c>
      <c r="H663" s="11"/>
    </row>
    <row r="664" spans="1:8" x14ac:dyDescent="0.2">
      <c r="A664" s="6" t="s">
        <v>31</v>
      </c>
      <c r="B664" s="7">
        <v>6</v>
      </c>
      <c r="C664" s="8" t="s">
        <v>2</v>
      </c>
      <c r="D664" s="9">
        <v>7649.1323360991964</v>
      </c>
      <c r="E664" s="10">
        <v>0.01</v>
      </c>
      <c r="F664" s="8" t="s">
        <v>13</v>
      </c>
      <c r="G664" s="8">
        <v>20</v>
      </c>
      <c r="H664" s="11"/>
    </row>
    <row r="665" spans="1:8" x14ac:dyDescent="0.2">
      <c r="A665" s="6" t="s">
        <v>29</v>
      </c>
      <c r="B665" s="7">
        <v>7</v>
      </c>
      <c r="C665" s="8" t="s">
        <v>1</v>
      </c>
      <c r="D665" s="9">
        <v>8144.5936848482597</v>
      </c>
      <c r="E665" s="10">
        <v>0.01</v>
      </c>
      <c r="F665" s="8" t="s">
        <v>15</v>
      </c>
      <c r="G665" s="8">
        <v>50</v>
      </c>
      <c r="H665" s="11"/>
    </row>
    <row r="666" spans="1:8" x14ac:dyDescent="0.2">
      <c r="A666" s="6" t="s">
        <v>30</v>
      </c>
      <c r="B666" s="7">
        <v>4</v>
      </c>
      <c r="C666" s="8" t="s">
        <v>12</v>
      </c>
      <c r="D666" s="9">
        <v>7716.696812613709</v>
      </c>
      <c r="E666" s="10">
        <v>0</v>
      </c>
      <c r="F666" s="8" t="s">
        <v>15</v>
      </c>
      <c r="G666" s="8">
        <v>33</v>
      </c>
      <c r="H666" s="11"/>
    </row>
    <row r="667" spans="1:8" x14ac:dyDescent="0.2">
      <c r="A667" s="6" t="s">
        <v>33</v>
      </c>
      <c r="B667" s="7">
        <v>6</v>
      </c>
      <c r="C667" s="8" t="s">
        <v>2</v>
      </c>
      <c r="D667" s="9">
        <v>7667.0591853699352</v>
      </c>
      <c r="E667" s="10">
        <v>0.03</v>
      </c>
      <c r="F667" s="8" t="s">
        <v>15</v>
      </c>
      <c r="G667" s="8">
        <v>25</v>
      </c>
      <c r="H667" s="11"/>
    </row>
    <row r="668" spans="1:8" x14ac:dyDescent="0.2">
      <c r="A668" s="6" t="s">
        <v>28</v>
      </c>
      <c r="B668" s="7">
        <v>8</v>
      </c>
      <c r="C668" s="8" t="s">
        <v>1</v>
      </c>
      <c r="D668" s="9">
        <v>7545.6432362735995</v>
      </c>
      <c r="E668" s="10">
        <v>0.01</v>
      </c>
      <c r="F668" s="8" t="s">
        <v>15</v>
      </c>
      <c r="G668" s="8">
        <v>29</v>
      </c>
      <c r="H668" s="11"/>
    </row>
    <row r="669" spans="1:8" x14ac:dyDescent="0.2">
      <c r="A669" s="6" t="s">
        <v>28</v>
      </c>
      <c r="B669" s="7">
        <v>2</v>
      </c>
      <c r="C669" s="8" t="s">
        <v>12</v>
      </c>
      <c r="D669" s="9">
        <v>8254.7146894054458</v>
      </c>
      <c r="E669" s="10">
        <v>0</v>
      </c>
      <c r="F669" s="8" t="s">
        <v>15</v>
      </c>
      <c r="G669" s="8">
        <v>44</v>
      </c>
      <c r="H669" s="11"/>
    </row>
    <row r="670" spans="1:8" x14ac:dyDescent="0.2">
      <c r="A670" s="6" t="s">
        <v>29</v>
      </c>
      <c r="B670" s="7">
        <v>4</v>
      </c>
      <c r="C670" s="8" t="s">
        <v>12</v>
      </c>
      <c r="D670" s="9">
        <v>7629.5989789361511</v>
      </c>
      <c r="E670" s="10">
        <v>0.01</v>
      </c>
      <c r="F670" s="8" t="s">
        <v>13</v>
      </c>
      <c r="G670" s="8">
        <v>39</v>
      </c>
      <c r="H670" s="11"/>
    </row>
    <row r="671" spans="1:8" x14ac:dyDescent="0.2">
      <c r="A671" s="6" t="s">
        <v>24</v>
      </c>
      <c r="B671" s="7">
        <v>9</v>
      </c>
      <c r="C671" s="8" t="s">
        <v>1</v>
      </c>
      <c r="D671" s="9">
        <v>7668.1935904268948</v>
      </c>
      <c r="E671" s="10">
        <v>0.01</v>
      </c>
      <c r="F671" s="8" t="s">
        <v>15</v>
      </c>
      <c r="G671" s="8">
        <v>21</v>
      </c>
      <c r="H671" s="11"/>
    </row>
    <row r="672" spans="1:8" x14ac:dyDescent="0.2">
      <c r="A672" s="6" t="s">
        <v>11</v>
      </c>
      <c r="B672" s="7">
        <v>9</v>
      </c>
      <c r="C672" s="8" t="s">
        <v>1</v>
      </c>
      <c r="D672" s="9">
        <v>7829.0897406555314</v>
      </c>
      <c r="E672" s="10">
        <v>0.02</v>
      </c>
      <c r="F672" s="8" t="s">
        <v>13</v>
      </c>
      <c r="G672" s="8">
        <v>48</v>
      </c>
      <c r="H672" s="11"/>
    </row>
    <row r="673" spans="1:8" x14ac:dyDescent="0.2">
      <c r="A673" s="6" t="s">
        <v>24</v>
      </c>
      <c r="B673" s="7">
        <v>5</v>
      </c>
      <c r="C673" s="8" t="s">
        <v>2</v>
      </c>
      <c r="D673" s="9">
        <v>8183.7000000000007</v>
      </c>
      <c r="E673" s="10">
        <v>0</v>
      </c>
      <c r="F673" s="8" t="s">
        <v>15</v>
      </c>
      <c r="G673" s="8">
        <v>32</v>
      </c>
      <c r="H673" s="11"/>
    </row>
    <row r="674" spans="1:8" x14ac:dyDescent="0.2">
      <c r="A674" s="6" t="s">
        <v>18</v>
      </c>
      <c r="B674" s="7">
        <v>5</v>
      </c>
      <c r="C674" s="8" t="s">
        <v>2</v>
      </c>
      <c r="D674" s="9">
        <v>7986.5290995067471</v>
      </c>
      <c r="E674" s="10">
        <v>0.01</v>
      </c>
      <c r="F674" s="8" t="s">
        <v>15</v>
      </c>
      <c r="G674" s="8">
        <v>48</v>
      </c>
      <c r="H674" s="11"/>
    </row>
    <row r="675" spans="1:8" x14ac:dyDescent="0.2">
      <c r="A675" s="6" t="s">
        <v>29</v>
      </c>
      <c r="B675" s="7">
        <v>5</v>
      </c>
      <c r="C675" s="8" t="s">
        <v>2</v>
      </c>
      <c r="D675" s="9">
        <v>8079.1448397315116</v>
      </c>
      <c r="E675" s="10">
        <v>0.02</v>
      </c>
      <c r="F675" s="8" t="s">
        <v>15</v>
      </c>
      <c r="G675" s="8">
        <v>37</v>
      </c>
      <c r="H675" s="11"/>
    </row>
    <row r="676" spans="1:8" x14ac:dyDescent="0.2">
      <c r="A676" s="6" t="s">
        <v>33</v>
      </c>
      <c r="B676" s="7">
        <v>3</v>
      </c>
      <c r="C676" s="8" t="s">
        <v>12</v>
      </c>
      <c r="D676" s="9">
        <v>7513.3259840954315</v>
      </c>
      <c r="E676" s="10">
        <v>0</v>
      </c>
      <c r="F676" s="8" t="s">
        <v>15</v>
      </c>
      <c r="G676" s="8">
        <v>32</v>
      </c>
      <c r="H676" s="11"/>
    </row>
    <row r="677" spans="1:8" x14ac:dyDescent="0.2">
      <c r="A677" s="6" t="s">
        <v>22</v>
      </c>
      <c r="B677" s="7">
        <v>2</v>
      </c>
      <c r="C677" s="8" t="s">
        <v>12</v>
      </c>
      <c r="D677" s="9">
        <v>7945.0251487007836</v>
      </c>
      <c r="E677" s="10">
        <v>0.03</v>
      </c>
      <c r="F677" s="8" t="s">
        <v>15</v>
      </c>
      <c r="G677" s="8">
        <v>22</v>
      </c>
      <c r="H677" s="11"/>
    </row>
    <row r="678" spans="1:8" x14ac:dyDescent="0.2">
      <c r="A678" s="6" t="s">
        <v>28</v>
      </c>
      <c r="B678" s="7">
        <v>1</v>
      </c>
      <c r="C678" s="8" t="s">
        <v>12</v>
      </c>
      <c r="D678" s="9">
        <v>7953.5745304261445</v>
      </c>
      <c r="E678" s="10">
        <v>0.01</v>
      </c>
      <c r="F678" s="8" t="s">
        <v>13</v>
      </c>
      <c r="G678" s="8">
        <v>52</v>
      </c>
      <c r="H678" s="11"/>
    </row>
    <row r="679" spans="1:8" x14ac:dyDescent="0.2">
      <c r="A679" s="6" t="s">
        <v>14</v>
      </c>
      <c r="B679" s="7">
        <v>2</v>
      </c>
      <c r="C679" s="8" t="s">
        <v>12</v>
      </c>
      <c r="D679" s="9">
        <v>7888.6229171010245</v>
      </c>
      <c r="E679" s="10">
        <v>0</v>
      </c>
      <c r="F679" s="8" t="s">
        <v>15</v>
      </c>
      <c r="G679" s="8">
        <v>50</v>
      </c>
      <c r="H679" s="11"/>
    </row>
    <row r="680" spans="1:8" x14ac:dyDescent="0.2">
      <c r="A680" s="6" t="s">
        <v>20</v>
      </c>
      <c r="B680" s="7">
        <v>1</v>
      </c>
      <c r="C680" s="8" t="s">
        <v>12</v>
      </c>
      <c r="D680" s="9">
        <v>7640.5966193998529</v>
      </c>
      <c r="E680" s="10">
        <v>0</v>
      </c>
      <c r="F680" s="8" t="s">
        <v>15</v>
      </c>
      <c r="G680" s="8">
        <v>46</v>
      </c>
      <c r="H680" s="11"/>
    </row>
    <row r="681" spans="1:8" x14ac:dyDescent="0.2">
      <c r="A681" s="6" t="s">
        <v>31</v>
      </c>
      <c r="B681" s="7">
        <v>1</v>
      </c>
      <c r="C681" s="8" t="s">
        <v>12</v>
      </c>
      <c r="D681" s="9">
        <v>7582.0287785904884</v>
      </c>
      <c r="E681" s="10">
        <v>0.02</v>
      </c>
      <c r="F681" s="8" t="s">
        <v>15</v>
      </c>
      <c r="G681" s="8">
        <v>42</v>
      </c>
      <c r="H681" s="11"/>
    </row>
    <row r="682" spans="1:8" x14ac:dyDescent="0.2">
      <c r="A682" s="6" t="s">
        <v>28</v>
      </c>
      <c r="B682" s="7">
        <v>1</v>
      </c>
      <c r="C682" s="8" t="s">
        <v>12</v>
      </c>
      <c r="D682" s="9">
        <v>8071.0750801760832</v>
      </c>
      <c r="E682" s="10">
        <v>0.03</v>
      </c>
      <c r="F682" s="8" t="s">
        <v>15</v>
      </c>
      <c r="G682" s="8">
        <v>21</v>
      </c>
      <c r="H682" s="11"/>
    </row>
    <row r="683" spans="1:8" x14ac:dyDescent="0.2">
      <c r="A683" s="6" t="s">
        <v>11</v>
      </c>
      <c r="B683" s="7">
        <v>3</v>
      </c>
      <c r="C683" s="8" t="s">
        <v>12</v>
      </c>
      <c r="D683" s="9">
        <v>7775.1784995018215</v>
      </c>
      <c r="E683" s="10">
        <v>0</v>
      </c>
      <c r="F683" s="8" t="s">
        <v>13</v>
      </c>
      <c r="G683" s="8">
        <v>43</v>
      </c>
      <c r="H683" s="11"/>
    </row>
    <row r="684" spans="1:8" x14ac:dyDescent="0.2">
      <c r="A684" s="6" t="s">
        <v>30</v>
      </c>
      <c r="B684" s="7">
        <v>1</v>
      </c>
      <c r="C684" s="8" t="s">
        <v>12</v>
      </c>
      <c r="D684" s="9">
        <v>7553.0920764587199</v>
      </c>
      <c r="E684" s="10">
        <v>0.02</v>
      </c>
      <c r="F684" s="8" t="s">
        <v>15</v>
      </c>
      <c r="G684" s="8">
        <v>47</v>
      </c>
      <c r="H684" s="11"/>
    </row>
    <row r="685" spans="1:8" x14ac:dyDescent="0.2">
      <c r="A685" s="6" t="s">
        <v>14</v>
      </c>
      <c r="B685" s="7">
        <v>8</v>
      </c>
      <c r="C685" s="8" t="s">
        <v>1</v>
      </c>
      <c r="D685" s="9">
        <v>7853.1038547777871</v>
      </c>
      <c r="E685" s="10">
        <v>0.01</v>
      </c>
      <c r="F685" s="8" t="s">
        <v>15</v>
      </c>
      <c r="G685" s="8">
        <v>45</v>
      </c>
      <c r="H685" s="11"/>
    </row>
    <row r="686" spans="1:8" x14ac:dyDescent="0.2">
      <c r="A686" s="6" t="s">
        <v>22</v>
      </c>
      <c r="B686" s="7">
        <v>1</v>
      </c>
      <c r="C686" s="8" t="s">
        <v>12</v>
      </c>
      <c r="D686" s="9">
        <v>7833.2230653708712</v>
      </c>
      <c r="E686" s="10">
        <v>0</v>
      </c>
      <c r="F686" s="8" t="s">
        <v>15</v>
      </c>
      <c r="G686" s="8">
        <v>23</v>
      </c>
      <c r="H686" s="11"/>
    </row>
    <row r="687" spans="1:8" x14ac:dyDescent="0.2">
      <c r="A687" s="6" t="s">
        <v>28</v>
      </c>
      <c r="B687" s="7">
        <v>2</v>
      </c>
      <c r="C687" s="8" t="s">
        <v>12</v>
      </c>
      <c r="D687" s="9">
        <v>7814.4123398945612</v>
      </c>
      <c r="E687" s="10">
        <v>0.01</v>
      </c>
      <c r="F687" s="8" t="s">
        <v>15</v>
      </c>
      <c r="G687" s="8">
        <v>48</v>
      </c>
      <c r="H687" s="11"/>
    </row>
    <row r="688" spans="1:8" x14ac:dyDescent="0.2">
      <c r="A688" s="6" t="s">
        <v>14</v>
      </c>
      <c r="B688" s="7">
        <v>8</v>
      </c>
      <c r="C688" s="8" t="s">
        <v>1</v>
      </c>
      <c r="D688" s="9">
        <v>8244.514091719484</v>
      </c>
      <c r="E688" s="10">
        <v>0.01</v>
      </c>
      <c r="F688" s="8" t="s">
        <v>15</v>
      </c>
      <c r="G688" s="8">
        <v>21</v>
      </c>
      <c r="H688" s="11"/>
    </row>
    <row r="689" spans="1:8" x14ac:dyDescent="0.2">
      <c r="A689" s="6" t="s">
        <v>24</v>
      </c>
      <c r="B689" s="7">
        <v>3</v>
      </c>
      <c r="C689" s="8" t="s">
        <v>12</v>
      </c>
      <c r="D689" s="9">
        <v>7803.5583320077922</v>
      </c>
      <c r="E689" s="10">
        <v>0.01</v>
      </c>
      <c r="F689" s="8" t="s">
        <v>13</v>
      </c>
      <c r="G689" s="8">
        <v>43</v>
      </c>
      <c r="H689" s="11"/>
    </row>
    <row r="690" spans="1:8" x14ac:dyDescent="0.2">
      <c r="A690" s="6" t="s">
        <v>31</v>
      </c>
      <c r="B690" s="7">
        <v>1</v>
      </c>
      <c r="C690" s="8" t="s">
        <v>12</v>
      </c>
      <c r="D690" s="9">
        <v>8113.349227558092</v>
      </c>
      <c r="E690" s="10">
        <v>0.02</v>
      </c>
      <c r="F690" s="8" t="s">
        <v>15</v>
      </c>
      <c r="G690" s="8">
        <v>40</v>
      </c>
      <c r="H690" s="11"/>
    </row>
    <row r="691" spans="1:8" x14ac:dyDescent="0.2">
      <c r="A691" s="6" t="s">
        <v>24</v>
      </c>
      <c r="B691" s="7">
        <v>1</v>
      </c>
      <c r="C691" s="8" t="s">
        <v>12</v>
      </c>
      <c r="D691" s="9">
        <v>7700.3099341728011</v>
      </c>
      <c r="E691" s="10">
        <v>0.01</v>
      </c>
      <c r="F691" s="8" t="s">
        <v>13</v>
      </c>
      <c r="G691" s="8">
        <v>25</v>
      </c>
      <c r="H691" s="11"/>
    </row>
    <row r="692" spans="1:8" x14ac:dyDescent="0.2">
      <c r="A692" s="6" t="s">
        <v>29</v>
      </c>
      <c r="B692" s="7">
        <v>7</v>
      </c>
      <c r="C692" s="8" t="s">
        <v>1</v>
      </c>
      <c r="D692" s="9">
        <v>7595.2006580192847</v>
      </c>
      <c r="E692" s="10">
        <v>0.01</v>
      </c>
      <c r="F692" s="8" t="s">
        <v>13</v>
      </c>
      <c r="G692" s="8">
        <v>27</v>
      </c>
      <c r="H692" s="11"/>
    </row>
    <row r="693" spans="1:8" x14ac:dyDescent="0.2">
      <c r="A693" s="6" t="s">
        <v>20</v>
      </c>
      <c r="B693" s="7">
        <v>6</v>
      </c>
      <c r="C693" s="8" t="s">
        <v>2</v>
      </c>
      <c r="D693" s="9">
        <v>7585.6454157397638</v>
      </c>
      <c r="E693" s="10">
        <v>0.01</v>
      </c>
      <c r="F693" s="8" t="s">
        <v>15</v>
      </c>
      <c r="G693" s="8">
        <v>29</v>
      </c>
      <c r="H693" s="11"/>
    </row>
    <row r="694" spans="1:8" x14ac:dyDescent="0.2">
      <c r="A694" s="6" t="s">
        <v>31</v>
      </c>
      <c r="B694" s="7">
        <v>5</v>
      </c>
      <c r="C694" s="8" t="s">
        <v>2</v>
      </c>
      <c r="D694" s="9">
        <v>8177.9949417642547</v>
      </c>
      <c r="E694" s="10">
        <v>0.02</v>
      </c>
      <c r="F694" s="8" t="s">
        <v>15</v>
      </c>
      <c r="G694" s="8">
        <v>48</v>
      </c>
      <c r="H694" s="11"/>
    </row>
    <row r="695" spans="1:8" x14ac:dyDescent="0.2">
      <c r="A695" s="6" t="s">
        <v>20</v>
      </c>
      <c r="B695" s="7">
        <v>7</v>
      </c>
      <c r="C695" s="8" t="s">
        <v>1</v>
      </c>
      <c r="D695" s="9">
        <v>8011.5932791218802</v>
      </c>
      <c r="E695" s="10">
        <v>0.03</v>
      </c>
      <c r="F695" s="8" t="s">
        <v>15</v>
      </c>
      <c r="G695" s="8">
        <v>35</v>
      </c>
      <c r="H695" s="11"/>
    </row>
    <row r="696" spans="1:8" x14ac:dyDescent="0.2">
      <c r="A696" s="6" t="s">
        <v>14</v>
      </c>
      <c r="B696" s="7">
        <v>6</v>
      </c>
      <c r="C696" s="8" t="s">
        <v>2</v>
      </c>
      <c r="D696" s="9">
        <v>7967.4413879099393</v>
      </c>
      <c r="E696" s="10">
        <v>0</v>
      </c>
      <c r="F696" s="8" t="s">
        <v>15</v>
      </c>
      <c r="G696" s="8">
        <v>29</v>
      </c>
      <c r="H696" s="11"/>
    </row>
    <row r="697" spans="1:8" x14ac:dyDescent="0.2">
      <c r="A697" s="6" t="s">
        <v>33</v>
      </c>
      <c r="B697" s="7">
        <v>1</v>
      </c>
      <c r="C697" s="8" t="s">
        <v>12</v>
      </c>
      <c r="D697" s="9">
        <v>8105.7983888867057</v>
      </c>
      <c r="E697" s="10">
        <v>0.03</v>
      </c>
      <c r="F697" s="8" t="s">
        <v>15</v>
      </c>
      <c r="G697" s="8">
        <v>27</v>
      </c>
      <c r="H697" s="11"/>
    </row>
    <row r="698" spans="1:8" x14ac:dyDescent="0.2">
      <c r="A698" s="6" t="s">
        <v>11</v>
      </c>
      <c r="B698" s="7">
        <v>3</v>
      </c>
      <c r="C698" s="8" t="s">
        <v>12</v>
      </c>
      <c r="D698" s="9">
        <v>8239.6424797894269</v>
      </c>
      <c r="E698" s="10">
        <v>0</v>
      </c>
      <c r="F698" s="8" t="s">
        <v>15</v>
      </c>
      <c r="G698" s="8">
        <v>29</v>
      </c>
      <c r="H698" s="11"/>
    </row>
    <row r="699" spans="1:8" x14ac:dyDescent="0.2">
      <c r="A699" s="6" t="s">
        <v>30</v>
      </c>
      <c r="B699" s="7">
        <v>2</v>
      </c>
      <c r="C699" s="8" t="s">
        <v>12</v>
      </c>
      <c r="D699" s="9">
        <v>7529.5124116641091</v>
      </c>
      <c r="E699" s="10">
        <v>0.01</v>
      </c>
      <c r="F699" s="8" t="s">
        <v>13</v>
      </c>
      <c r="G699" s="8">
        <v>42</v>
      </c>
      <c r="H699" s="11"/>
    </row>
    <row r="700" spans="1:8" x14ac:dyDescent="0.2">
      <c r="A700" s="6" t="s">
        <v>29</v>
      </c>
      <c r="B700" s="7">
        <v>6</v>
      </c>
      <c r="C700" s="8" t="s">
        <v>2</v>
      </c>
      <c r="D700" s="9">
        <v>7779.5226717877904</v>
      </c>
      <c r="E700" s="10">
        <v>0.01</v>
      </c>
      <c r="F700" s="8" t="s">
        <v>13</v>
      </c>
      <c r="G700" s="8">
        <v>63</v>
      </c>
      <c r="H700" s="11"/>
    </row>
    <row r="701" spans="1:8" x14ac:dyDescent="0.2">
      <c r="A701" s="6" t="s">
        <v>29</v>
      </c>
      <c r="B701" s="7">
        <v>3</v>
      </c>
      <c r="C701" s="8" t="s">
        <v>12</v>
      </c>
      <c r="D701" s="9">
        <v>8261.0352451713879</v>
      </c>
      <c r="E701" s="10">
        <v>0.02</v>
      </c>
      <c r="F701" s="8" t="s">
        <v>15</v>
      </c>
      <c r="G701" s="8">
        <v>48</v>
      </c>
      <c r="H701" s="11"/>
    </row>
    <row r="702" spans="1:8" x14ac:dyDescent="0.2">
      <c r="A702" s="6" t="s">
        <v>11</v>
      </c>
      <c r="B702" s="7">
        <v>7</v>
      </c>
      <c r="C702" s="8" t="s">
        <v>1</v>
      </c>
      <c r="D702" s="9">
        <v>7749.0689913055166</v>
      </c>
      <c r="E702" s="10">
        <v>0.01</v>
      </c>
      <c r="F702" s="8" t="s">
        <v>13</v>
      </c>
      <c r="G702" s="8">
        <v>29</v>
      </c>
      <c r="H702" s="11"/>
    </row>
    <row r="703" spans="1:8" x14ac:dyDescent="0.2">
      <c r="A703" s="6" t="s">
        <v>28</v>
      </c>
      <c r="B703" s="7">
        <v>3</v>
      </c>
      <c r="C703" s="8" t="s">
        <v>12</v>
      </c>
      <c r="D703" s="9">
        <v>7799.6183355960511</v>
      </c>
      <c r="E703" s="10">
        <v>0.02</v>
      </c>
      <c r="F703" s="8" t="s">
        <v>15</v>
      </c>
      <c r="G703" s="8">
        <v>31</v>
      </c>
      <c r="H703" s="11"/>
    </row>
    <row r="704" spans="1:8" x14ac:dyDescent="0.2">
      <c r="A704" s="6" t="s">
        <v>31</v>
      </c>
      <c r="B704" s="7">
        <v>9</v>
      </c>
      <c r="C704" s="8" t="s">
        <v>1</v>
      </c>
      <c r="D704" s="9">
        <v>7703.5319764235101</v>
      </c>
      <c r="E704" s="10">
        <v>0.02</v>
      </c>
      <c r="F704" s="8" t="s">
        <v>15</v>
      </c>
      <c r="G704" s="8">
        <v>38</v>
      </c>
      <c r="H704" s="11"/>
    </row>
    <row r="705" spans="1:8" x14ac:dyDescent="0.2">
      <c r="A705" s="6" t="s">
        <v>18</v>
      </c>
      <c r="B705" s="7">
        <v>1</v>
      </c>
      <c r="C705" s="8" t="s">
        <v>12</v>
      </c>
      <c r="D705" s="9">
        <v>7583.2095298400691</v>
      </c>
      <c r="E705" s="10">
        <v>0</v>
      </c>
      <c r="F705" s="8" t="s">
        <v>15</v>
      </c>
      <c r="G705" s="8">
        <v>21</v>
      </c>
      <c r="H705" s="11"/>
    </row>
    <row r="706" spans="1:8" x14ac:dyDescent="0.2">
      <c r="A706" s="6" t="s">
        <v>11</v>
      </c>
      <c r="B706" s="7">
        <v>5</v>
      </c>
      <c r="C706" s="8" t="s">
        <v>2</v>
      </c>
      <c r="D706" s="9">
        <v>8188.3499999999995</v>
      </c>
      <c r="E706" s="10">
        <v>0</v>
      </c>
      <c r="F706" s="8" t="s">
        <v>15</v>
      </c>
      <c r="G706" s="8">
        <v>43</v>
      </c>
      <c r="H706" s="11"/>
    </row>
    <row r="707" spans="1:8" x14ac:dyDescent="0.2">
      <c r="A707" s="6" t="s">
        <v>18</v>
      </c>
      <c r="B707" s="7">
        <v>6</v>
      </c>
      <c r="C707" s="8" t="s">
        <v>2</v>
      </c>
      <c r="D707" s="9">
        <v>7656.2452908300384</v>
      </c>
      <c r="E707" s="10">
        <v>0</v>
      </c>
      <c r="F707" s="8" t="s">
        <v>15</v>
      </c>
      <c r="G707" s="8">
        <v>48</v>
      </c>
      <c r="H707" s="11"/>
    </row>
    <row r="708" spans="1:8" x14ac:dyDescent="0.2">
      <c r="A708" s="6" t="s">
        <v>20</v>
      </c>
      <c r="B708" s="7">
        <v>2</v>
      </c>
      <c r="C708" s="8" t="s">
        <v>12</v>
      </c>
      <c r="D708" s="9">
        <v>7991.8185350939166</v>
      </c>
      <c r="E708" s="10">
        <v>0.01</v>
      </c>
      <c r="F708" s="8" t="s">
        <v>13</v>
      </c>
      <c r="G708" s="8">
        <v>16</v>
      </c>
      <c r="H708" s="11"/>
    </row>
    <row r="709" spans="1:8" x14ac:dyDescent="0.2">
      <c r="A709" s="6" t="s">
        <v>14</v>
      </c>
      <c r="B709" s="7">
        <v>9</v>
      </c>
      <c r="C709" s="8" t="s">
        <v>1</v>
      </c>
      <c r="D709" s="9">
        <v>8217.0528965997892</v>
      </c>
      <c r="E709" s="10">
        <v>0.02</v>
      </c>
      <c r="F709" s="8" t="s">
        <v>15</v>
      </c>
      <c r="G709" s="8">
        <v>18</v>
      </c>
      <c r="H709" s="11"/>
    </row>
    <row r="710" spans="1:8" x14ac:dyDescent="0.2">
      <c r="A710" s="6" t="s">
        <v>29</v>
      </c>
      <c r="B710" s="7">
        <v>3</v>
      </c>
      <c r="C710" s="8" t="s">
        <v>12</v>
      </c>
      <c r="D710" s="9">
        <v>7538.234990768583</v>
      </c>
      <c r="E710" s="10">
        <v>0</v>
      </c>
      <c r="F710" s="8" t="s">
        <v>15</v>
      </c>
      <c r="G710" s="8">
        <v>40</v>
      </c>
      <c r="H710" s="11"/>
    </row>
    <row r="711" spans="1:8" x14ac:dyDescent="0.2">
      <c r="A711" s="6" t="s">
        <v>20</v>
      </c>
      <c r="B711" s="7">
        <v>8</v>
      </c>
      <c r="C711" s="8" t="s">
        <v>1</v>
      </c>
      <c r="D711" s="9">
        <v>8038.015743372689</v>
      </c>
      <c r="E711" s="10">
        <v>0.01</v>
      </c>
      <c r="F711" s="8" t="s">
        <v>15</v>
      </c>
      <c r="G711" s="8">
        <v>23</v>
      </c>
      <c r="H711" s="11"/>
    </row>
    <row r="712" spans="1:8" x14ac:dyDescent="0.2">
      <c r="A712" s="6" t="s">
        <v>24</v>
      </c>
      <c r="B712" s="7">
        <v>2</v>
      </c>
      <c r="C712" s="8" t="s">
        <v>12</v>
      </c>
      <c r="D712" s="9">
        <v>7848.5869361044297</v>
      </c>
      <c r="E712" s="10">
        <v>0.02</v>
      </c>
      <c r="F712" s="8" t="s">
        <v>13</v>
      </c>
      <c r="G712" s="8">
        <v>27</v>
      </c>
      <c r="H712" s="11"/>
    </row>
    <row r="713" spans="1:8" x14ac:dyDescent="0.2">
      <c r="A713" s="6" t="s">
        <v>28</v>
      </c>
      <c r="B713" s="7">
        <v>6</v>
      </c>
      <c r="C713" s="8" t="s">
        <v>2</v>
      </c>
      <c r="D713" s="9">
        <v>7793.3854881181833</v>
      </c>
      <c r="E713" s="10">
        <v>0.03</v>
      </c>
      <c r="F713" s="8" t="s">
        <v>13</v>
      </c>
      <c r="G713" s="8">
        <v>50</v>
      </c>
      <c r="H713" s="11"/>
    </row>
    <row r="714" spans="1:8" x14ac:dyDescent="0.2">
      <c r="A714" s="6" t="s">
        <v>11</v>
      </c>
      <c r="B714" s="7">
        <v>5</v>
      </c>
      <c r="C714" s="8" t="s">
        <v>2</v>
      </c>
      <c r="D714" s="9">
        <v>8056.501625129722</v>
      </c>
      <c r="E714" s="10">
        <v>0.01</v>
      </c>
      <c r="F714" s="8" t="s">
        <v>13</v>
      </c>
      <c r="G714" s="8">
        <v>42</v>
      </c>
      <c r="H714" s="11"/>
    </row>
    <row r="715" spans="1:8" x14ac:dyDescent="0.2">
      <c r="A715" s="6" t="s">
        <v>20</v>
      </c>
      <c r="B715" s="7">
        <v>5</v>
      </c>
      <c r="C715" s="8" t="s">
        <v>2</v>
      </c>
      <c r="D715" s="9">
        <v>8229.9055923212109</v>
      </c>
      <c r="E715" s="10">
        <v>0.03</v>
      </c>
      <c r="F715" s="8" t="s">
        <v>15</v>
      </c>
      <c r="G715" s="8">
        <v>25</v>
      </c>
      <c r="H715" s="11"/>
    </row>
    <row r="716" spans="1:8" x14ac:dyDescent="0.2">
      <c r="A716" s="6" t="s">
        <v>33</v>
      </c>
      <c r="B716" s="7">
        <v>3</v>
      </c>
      <c r="C716" s="8" t="s">
        <v>12</v>
      </c>
      <c r="D716" s="9">
        <v>7570.0006126370999</v>
      </c>
      <c r="E716" s="10">
        <v>0.02</v>
      </c>
      <c r="F716" s="8" t="s">
        <v>15</v>
      </c>
      <c r="G716" s="8">
        <v>27</v>
      </c>
      <c r="H716" s="11"/>
    </row>
    <row r="717" spans="1:8" x14ac:dyDescent="0.2">
      <c r="A717" s="6" t="s">
        <v>33</v>
      </c>
      <c r="B717" s="7">
        <v>9</v>
      </c>
      <c r="C717" s="8" t="s">
        <v>1</v>
      </c>
      <c r="D717" s="9">
        <v>7681.6508521597143</v>
      </c>
      <c r="E717" s="10">
        <v>0</v>
      </c>
      <c r="F717" s="8" t="s">
        <v>15</v>
      </c>
      <c r="G717" s="8">
        <v>36</v>
      </c>
      <c r="H717" s="11"/>
    </row>
    <row r="718" spans="1:8" x14ac:dyDescent="0.2">
      <c r="A718" s="6" t="s">
        <v>28</v>
      </c>
      <c r="B718" s="7">
        <v>4</v>
      </c>
      <c r="C718" s="8" t="s">
        <v>12</v>
      </c>
      <c r="D718" s="9">
        <v>7643.711988031896</v>
      </c>
      <c r="E718" s="10">
        <v>0.01</v>
      </c>
      <c r="F718" s="8" t="s">
        <v>13</v>
      </c>
      <c r="G718" s="8">
        <v>21</v>
      </c>
      <c r="H718" s="11"/>
    </row>
    <row r="719" spans="1:8" x14ac:dyDescent="0.2">
      <c r="A719" s="6" t="s">
        <v>11</v>
      </c>
      <c r="B719" s="7">
        <v>1</v>
      </c>
      <c r="C719" s="8" t="s">
        <v>12</v>
      </c>
      <c r="D719" s="9">
        <v>8101.5379781740967</v>
      </c>
      <c r="E719" s="10">
        <v>0.03</v>
      </c>
      <c r="F719" s="8" t="s">
        <v>15</v>
      </c>
      <c r="G719" s="8">
        <v>47</v>
      </c>
      <c r="H719" s="11"/>
    </row>
    <row r="720" spans="1:8" x14ac:dyDescent="0.2">
      <c r="A720" s="6" t="s">
        <v>24</v>
      </c>
      <c r="B720" s="7">
        <v>4</v>
      </c>
      <c r="C720" s="8" t="s">
        <v>12</v>
      </c>
      <c r="D720" s="9">
        <v>7859.8603692764891</v>
      </c>
      <c r="E720" s="10">
        <v>0.02</v>
      </c>
      <c r="F720" s="8" t="s">
        <v>13</v>
      </c>
      <c r="G720" s="8">
        <v>55</v>
      </c>
      <c r="H720" s="11"/>
    </row>
    <row r="721" spans="1:8" x14ac:dyDescent="0.2">
      <c r="A721" s="6" t="s">
        <v>28</v>
      </c>
      <c r="B721" s="7">
        <v>6</v>
      </c>
      <c r="C721" s="8" t="s">
        <v>2</v>
      </c>
      <c r="D721" s="9">
        <v>8092.8493718972049</v>
      </c>
      <c r="E721" s="10">
        <v>0</v>
      </c>
      <c r="F721" s="8" t="s">
        <v>15</v>
      </c>
      <c r="G721" s="8">
        <v>42</v>
      </c>
      <c r="H721" s="11"/>
    </row>
    <row r="722" spans="1:8" x14ac:dyDescent="0.2">
      <c r="A722" s="6" t="s">
        <v>14</v>
      </c>
      <c r="B722" s="7">
        <v>5</v>
      </c>
      <c r="C722" s="8" t="s">
        <v>2</v>
      </c>
      <c r="D722" s="9">
        <v>7892.5163733242562</v>
      </c>
      <c r="E722" s="10">
        <v>0.03</v>
      </c>
      <c r="F722" s="8" t="s">
        <v>15</v>
      </c>
      <c r="G722" s="8">
        <v>43</v>
      </c>
      <c r="H722" s="11"/>
    </row>
    <row r="723" spans="1:8" x14ac:dyDescent="0.2">
      <c r="A723" s="6" t="s">
        <v>24</v>
      </c>
      <c r="B723" s="7">
        <v>5</v>
      </c>
      <c r="C723" s="8" t="s">
        <v>2</v>
      </c>
      <c r="D723" s="9">
        <v>8271.6757267760622</v>
      </c>
      <c r="E723" s="10">
        <v>0.01</v>
      </c>
      <c r="F723" s="8" t="s">
        <v>13</v>
      </c>
      <c r="G723" s="8">
        <v>31</v>
      </c>
      <c r="H723" s="11"/>
    </row>
    <row r="724" spans="1:8" x14ac:dyDescent="0.2">
      <c r="A724" s="6" t="s">
        <v>24</v>
      </c>
      <c r="B724" s="7">
        <v>6</v>
      </c>
      <c r="C724" s="8" t="s">
        <v>2</v>
      </c>
      <c r="D724" s="9">
        <v>7637.8887167547737</v>
      </c>
      <c r="E724" s="10">
        <v>0</v>
      </c>
      <c r="F724" s="8" t="s">
        <v>15</v>
      </c>
      <c r="G724" s="8">
        <v>34</v>
      </c>
      <c r="H724" s="11"/>
    </row>
    <row r="725" spans="1:8" x14ac:dyDescent="0.2">
      <c r="A725" s="6" t="s">
        <v>18</v>
      </c>
      <c r="B725" s="7">
        <v>4</v>
      </c>
      <c r="C725" s="8" t="s">
        <v>12</v>
      </c>
      <c r="D725" s="9">
        <v>7782.9487347818986</v>
      </c>
      <c r="E725" s="10">
        <v>0.02</v>
      </c>
      <c r="F725" s="8" t="s">
        <v>13</v>
      </c>
      <c r="G725" s="8">
        <v>63</v>
      </c>
      <c r="H725" s="11"/>
    </row>
    <row r="726" spans="1:8" x14ac:dyDescent="0.2">
      <c r="A726" s="6" t="s">
        <v>28</v>
      </c>
      <c r="B726" s="7">
        <v>1</v>
      </c>
      <c r="C726" s="8" t="s">
        <v>12</v>
      </c>
      <c r="D726" s="9">
        <v>7643.217317279391</v>
      </c>
      <c r="E726" s="10">
        <v>0.02</v>
      </c>
      <c r="F726" s="8" t="s">
        <v>13</v>
      </c>
      <c r="G726" s="8">
        <v>27</v>
      </c>
      <c r="H726" s="11"/>
    </row>
    <row r="727" spans="1:8" x14ac:dyDescent="0.2">
      <c r="A727" s="6" t="s">
        <v>20</v>
      </c>
      <c r="B727" s="7">
        <v>7</v>
      </c>
      <c r="C727" s="8" t="s">
        <v>1</v>
      </c>
      <c r="D727" s="9">
        <v>7573.3122577821905</v>
      </c>
      <c r="E727" s="10">
        <v>0.01</v>
      </c>
      <c r="F727" s="8" t="s">
        <v>15</v>
      </c>
      <c r="G727" s="8">
        <v>50</v>
      </c>
      <c r="H727" s="11"/>
    </row>
    <row r="728" spans="1:8" x14ac:dyDescent="0.2">
      <c r="A728" s="6" t="s">
        <v>14</v>
      </c>
      <c r="B728" s="7">
        <v>2</v>
      </c>
      <c r="C728" s="8" t="s">
        <v>12</v>
      </c>
      <c r="D728" s="9">
        <v>7584.9000144901584</v>
      </c>
      <c r="E728" s="10">
        <v>0</v>
      </c>
      <c r="F728" s="8" t="s">
        <v>15</v>
      </c>
      <c r="G728" s="8">
        <v>40</v>
      </c>
      <c r="H728" s="11"/>
    </row>
    <row r="729" spans="1:8" x14ac:dyDescent="0.2">
      <c r="A729" s="6" t="s">
        <v>11</v>
      </c>
      <c r="B729" s="7">
        <v>8</v>
      </c>
      <c r="C729" s="8" t="s">
        <v>1</v>
      </c>
      <c r="D729" s="9">
        <v>7972.3768939746242</v>
      </c>
      <c r="E729" s="10">
        <v>0.01</v>
      </c>
      <c r="F729" s="8" t="s">
        <v>15</v>
      </c>
      <c r="G729" s="8">
        <v>46</v>
      </c>
      <c r="H729" s="11"/>
    </row>
    <row r="730" spans="1:8" x14ac:dyDescent="0.2">
      <c r="A730" s="6" t="s">
        <v>18</v>
      </c>
      <c r="B730" s="7">
        <v>4</v>
      </c>
      <c r="C730" s="8" t="s">
        <v>12</v>
      </c>
      <c r="D730" s="9">
        <v>8182.4799973654262</v>
      </c>
      <c r="E730" s="10">
        <v>0.03</v>
      </c>
      <c r="F730" s="8" t="s">
        <v>15</v>
      </c>
      <c r="G730" s="8">
        <v>28</v>
      </c>
      <c r="H730" s="11"/>
    </row>
    <row r="731" spans="1:8" x14ac:dyDescent="0.2">
      <c r="A731" s="6" t="s">
        <v>30</v>
      </c>
      <c r="B731" s="7">
        <v>8</v>
      </c>
      <c r="C731" s="8" t="s">
        <v>1</v>
      </c>
      <c r="D731" s="9">
        <v>7886.2101781513684</v>
      </c>
      <c r="E731" s="10">
        <v>0</v>
      </c>
      <c r="F731" s="8" t="s">
        <v>15</v>
      </c>
      <c r="G731" s="8">
        <v>45</v>
      </c>
      <c r="H731" s="11"/>
    </row>
    <row r="732" spans="1:8" x14ac:dyDescent="0.2">
      <c r="A732" s="6" t="s">
        <v>29</v>
      </c>
      <c r="B732" s="7">
        <v>2</v>
      </c>
      <c r="C732" s="8" t="s">
        <v>12</v>
      </c>
      <c r="D732" s="9">
        <v>7770.5624958874978</v>
      </c>
      <c r="E732" s="10">
        <v>0.01</v>
      </c>
      <c r="F732" s="8" t="s">
        <v>15</v>
      </c>
      <c r="G732" s="8">
        <v>50</v>
      </c>
      <c r="H732" s="11"/>
    </row>
    <row r="733" spans="1:8" x14ac:dyDescent="0.2">
      <c r="A733" s="6" t="s">
        <v>14</v>
      </c>
      <c r="B733" s="7">
        <v>3</v>
      </c>
      <c r="C733" s="8" t="s">
        <v>12</v>
      </c>
      <c r="D733" s="9">
        <v>7826.7454577322587</v>
      </c>
      <c r="E733" s="10">
        <v>0.02</v>
      </c>
      <c r="F733" s="8" t="s">
        <v>13</v>
      </c>
      <c r="G733" s="8">
        <v>46</v>
      </c>
      <c r="H733" s="11"/>
    </row>
    <row r="734" spans="1:8" x14ac:dyDescent="0.2">
      <c r="A734" s="6" t="s">
        <v>11</v>
      </c>
      <c r="B734" s="7">
        <v>3</v>
      </c>
      <c r="C734" s="8" t="s">
        <v>12</v>
      </c>
      <c r="D734" s="9">
        <v>8044.328804684792</v>
      </c>
      <c r="E734" s="10">
        <v>0.02</v>
      </c>
      <c r="F734" s="8" t="s">
        <v>15</v>
      </c>
      <c r="G734" s="8">
        <v>29</v>
      </c>
      <c r="H734" s="11"/>
    </row>
    <row r="735" spans="1:8" x14ac:dyDescent="0.2">
      <c r="A735" s="6" t="s">
        <v>28</v>
      </c>
      <c r="B735" s="7">
        <v>4</v>
      </c>
      <c r="C735" s="8" t="s">
        <v>12</v>
      </c>
      <c r="D735" s="9">
        <v>8157.4439980437728</v>
      </c>
      <c r="E735" s="10">
        <v>0</v>
      </c>
      <c r="F735" s="8" t="s">
        <v>15</v>
      </c>
      <c r="G735" s="8">
        <v>36</v>
      </c>
      <c r="H735" s="11"/>
    </row>
    <row r="736" spans="1:8" x14ac:dyDescent="0.2">
      <c r="A736" s="6" t="s">
        <v>11</v>
      </c>
      <c r="B736" s="7">
        <v>9</v>
      </c>
      <c r="C736" s="8" t="s">
        <v>1</v>
      </c>
      <c r="D736" s="9">
        <v>8248.1238714547999</v>
      </c>
      <c r="E736" s="10">
        <v>0.03</v>
      </c>
      <c r="F736" s="8" t="s">
        <v>15</v>
      </c>
      <c r="G736" s="8">
        <v>40</v>
      </c>
      <c r="H736" s="11"/>
    </row>
    <row r="737" spans="1:8" x14ac:dyDescent="0.2">
      <c r="A737" s="6" t="s">
        <v>20</v>
      </c>
      <c r="B737" s="7">
        <v>5</v>
      </c>
      <c r="C737" s="8" t="s">
        <v>2</v>
      </c>
      <c r="D737" s="9">
        <v>7878.8439518176392</v>
      </c>
      <c r="E737" s="10">
        <v>0.02</v>
      </c>
      <c r="F737" s="8" t="s">
        <v>13</v>
      </c>
      <c r="G737" s="8">
        <v>25</v>
      </c>
      <c r="H737" s="11"/>
    </row>
    <row r="738" spans="1:8" x14ac:dyDescent="0.2">
      <c r="A738" s="6" t="s">
        <v>11</v>
      </c>
      <c r="B738" s="7">
        <v>2</v>
      </c>
      <c r="C738" s="8" t="s">
        <v>12</v>
      </c>
      <c r="D738" s="9">
        <v>7953.7806188470086</v>
      </c>
      <c r="E738" s="10">
        <v>0.02</v>
      </c>
      <c r="F738" s="8" t="s">
        <v>15</v>
      </c>
      <c r="G738" s="8">
        <v>27</v>
      </c>
      <c r="H738" s="11"/>
    </row>
    <row r="739" spans="1:8" x14ac:dyDescent="0.2">
      <c r="A739" s="6" t="s">
        <v>30</v>
      </c>
      <c r="B739" s="7">
        <v>8</v>
      </c>
      <c r="C739" s="8" t="s">
        <v>1</v>
      </c>
      <c r="D739" s="9">
        <v>7805.1996598908026</v>
      </c>
      <c r="E739" s="10">
        <v>0.02</v>
      </c>
      <c r="F739" s="8" t="s">
        <v>15</v>
      </c>
      <c r="G739" s="8">
        <v>34</v>
      </c>
      <c r="H739" s="11"/>
    </row>
    <row r="740" spans="1:8" x14ac:dyDescent="0.2">
      <c r="A740" s="6" t="s">
        <v>33</v>
      </c>
      <c r="B740" s="7">
        <v>3</v>
      </c>
      <c r="C740" s="8" t="s">
        <v>12</v>
      </c>
      <c r="D740" s="9">
        <v>7773.2687939220777</v>
      </c>
      <c r="E740" s="10">
        <v>0</v>
      </c>
      <c r="F740" s="8" t="s">
        <v>15</v>
      </c>
      <c r="G740" s="8">
        <v>27</v>
      </c>
      <c r="H740" s="11"/>
    </row>
    <row r="741" spans="1:8" x14ac:dyDescent="0.2">
      <c r="A741" s="6" t="s">
        <v>33</v>
      </c>
      <c r="B741" s="7">
        <v>1</v>
      </c>
      <c r="C741" s="8" t="s">
        <v>12</v>
      </c>
      <c r="D741" s="9">
        <v>7501.0434114448844</v>
      </c>
      <c r="E741" s="10">
        <v>0.03</v>
      </c>
      <c r="F741" s="8" t="s">
        <v>15</v>
      </c>
      <c r="G741" s="8">
        <v>27</v>
      </c>
      <c r="H741" s="11"/>
    </row>
    <row r="742" spans="1:8" x14ac:dyDescent="0.2">
      <c r="A742" s="6" t="s">
        <v>20</v>
      </c>
      <c r="B742" s="7">
        <v>9</v>
      </c>
      <c r="C742" s="8" t="s">
        <v>1</v>
      </c>
      <c r="D742" s="9">
        <v>7685.3224611518226</v>
      </c>
      <c r="E742" s="10">
        <v>0</v>
      </c>
      <c r="F742" s="8" t="s">
        <v>15</v>
      </c>
      <c r="G742" s="8">
        <v>47</v>
      </c>
      <c r="H742" s="11"/>
    </row>
    <row r="743" spans="1:8" x14ac:dyDescent="0.2">
      <c r="A743" s="6" t="s">
        <v>20</v>
      </c>
      <c r="B743" s="7">
        <v>2</v>
      </c>
      <c r="C743" s="8" t="s">
        <v>12</v>
      </c>
      <c r="D743" s="9">
        <v>7907.770639146097</v>
      </c>
      <c r="E743" s="10">
        <v>0</v>
      </c>
      <c r="F743" s="8" t="s">
        <v>15</v>
      </c>
      <c r="G743" s="8">
        <v>36</v>
      </c>
      <c r="H743" s="11"/>
    </row>
    <row r="744" spans="1:8" x14ac:dyDescent="0.2">
      <c r="A744" s="6" t="s">
        <v>20</v>
      </c>
      <c r="B744" s="7">
        <v>5</v>
      </c>
      <c r="C744" s="8" t="s">
        <v>2</v>
      </c>
      <c r="D744" s="9">
        <v>7708.3769303851614</v>
      </c>
      <c r="E744" s="10">
        <v>0</v>
      </c>
      <c r="F744" s="8" t="s">
        <v>15</v>
      </c>
      <c r="G744" s="8">
        <v>31</v>
      </c>
      <c r="H744" s="11"/>
    </row>
    <row r="745" spans="1:8" x14ac:dyDescent="0.2">
      <c r="A745" s="6" t="s">
        <v>30</v>
      </c>
      <c r="B745" s="7">
        <v>3</v>
      </c>
      <c r="C745" s="8" t="s">
        <v>12</v>
      </c>
      <c r="D745" s="9">
        <v>8108.534840113648</v>
      </c>
      <c r="E745" s="10">
        <v>0.03</v>
      </c>
      <c r="F745" s="8" t="s">
        <v>13</v>
      </c>
      <c r="G745" s="8">
        <v>35</v>
      </c>
      <c r="H745" s="11"/>
    </row>
    <row r="746" spans="1:8" x14ac:dyDescent="0.2">
      <c r="A746" s="6" t="s">
        <v>29</v>
      </c>
      <c r="B746" s="7">
        <v>1</v>
      </c>
      <c r="C746" s="8" t="s">
        <v>12</v>
      </c>
      <c r="D746" s="9">
        <v>8109.4031772093649</v>
      </c>
      <c r="E746" s="10">
        <v>0</v>
      </c>
      <c r="F746" s="8" t="s">
        <v>15</v>
      </c>
      <c r="G746" s="8">
        <v>35</v>
      </c>
      <c r="H746" s="11"/>
    </row>
    <row r="747" spans="1:8" x14ac:dyDescent="0.2">
      <c r="A747" s="6" t="s">
        <v>24</v>
      </c>
      <c r="B747" s="7">
        <v>5</v>
      </c>
      <c r="C747" s="8" t="s">
        <v>2</v>
      </c>
      <c r="D747" s="9">
        <v>8020.2539161363757</v>
      </c>
      <c r="E747" s="10">
        <v>0.02</v>
      </c>
      <c r="F747" s="8" t="s">
        <v>15</v>
      </c>
      <c r="G747" s="8">
        <v>22</v>
      </c>
      <c r="H747" s="11"/>
    </row>
    <row r="748" spans="1:8" x14ac:dyDescent="0.2">
      <c r="A748" s="6" t="s">
        <v>32</v>
      </c>
      <c r="B748" s="7">
        <v>6</v>
      </c>
      <c r="C748" s="8" t="s">
        <v>2</v>
      </c>
      <c r="D748" s="9">
        <v>8188.2503717100917</v>
      </c>
      <c r="E748" s="10">
        <v>0.02</v>
      </c>
      <c r="F748" s="8" t="s">
        <v>15</v>
      </c>
      <c r="G748" s="8">
        <v>37</v>
      </c>
      <c r="H748" s="11"/>
    </row>
    <row r="749" spans="1:8" x14ac:dyDescent="0.2">
      <c r="A749" s="6" t="s">
        <v>24</v>
      </c>
      <c r="B749" s="7">
        <v>6</v>
      </c>
      <c r="C749" s="8" t="s">
        <v>2</v>
      </c>
      <c r="D749" s="9">
        <v>7661.3140575059833</v>
      </c>
      <c r="E749" s="10">
        <v>0</v>
      </c>
      <c r="F749" s="8" t="s">
        <v>15</v>
      </c>
      <c r="G749" s="8">
        <v>42</v>
      </c>
      <c r="H749" s="11"/>
    </row>
    <row r="750" spans="1:8" x14ac:dyDescent="0.2">
      <c r="A750" s="6" t="s">
        <v>32</v>
      </c>
      <c r="B750" s="7">
        <v>3</v>
      </c>
      <c r="C750" s="8" t="s">
        <v>12</v>
      </c>
      <c r="D750" s="9">
        <v>7534.0092661855351</v>
      </c>
      <c r="E750" s="10">
        <v>0</v>
      </c>
      <c r="F750" s="8" t="s">
        <v>13</v>
      </c>
      <c r="G750" s="8">
        <v>59</v>
      </c>
      <c r="H750" s="11"/>
    </row>
    <row r="751" spans="1:8" x14ac:dyDescent="0.2">
      <c r="A751" s="6" t="s">
        <v>11</v>
      </c>
      <c r="B751" s="7">
        <v>4</v>
      </c>
      <c r="C751" s="8" t="s">
        <v>12</v>
      </c>
      <c r="D751" s="9">
        <v>7909.5298423410486</v>
      </c>
      <c r="E751" s="10">
        <v>0</v>
      </c>
      <c r="F751" s="8" t="s">
        <v>15</v>
      </c>
      <c r="G751" s="8">
        <v>21</v>
      </c>
      <c r="H751" s="11"/>
    </row>
    <row r="752" spans="1:8" x14ac:dyDescent="0.2">
      <c r="A752" s="6" t="s">
        <v>33</v>
      </c>
      <c r="B752" s="7">
        <v>8</v>
      </c>
      <c r="C752" s="8" t="s">
        <v>1</v>
      </c>
      <c r="D752" s="9">
        <v>8099.8492822948447</v>
      </c>
      <c r="E752" s="10">
        <v>0.02</v>
      </c>
      <c r="F752" s="8" t="s">
        <v>15</v>
      </c>
      <c r="G752" s="8">
        <v>37</v>
      </c>
      <c r="H752" s="11"/>
    </row>
    <row r="753" spans="1:8" x14ac:dyDescent="0.2">
      <c r="A753" s="6" t="s">
        <v>14</v>
      </c>
      <c r="B753" s="7">
        <v>2</v>
      </c>
      <c r="C753" s="8" t="s">
        <v>12</v>
      </c>
      <c r="D753" s="9">
        <v>8065.1255871821559</v>
      </c>
      <c r="E753" s="10">
        <v>0</v>
      </c>
      <c r="F753" s="8" t="s">
        <v>13</v>
      </c>
      <c r="G753" s="8">
        <v>49</v>
      </c>
      <c r="H753" s="11"/>
    </row>
    <row r="754" spans="1:8" x14ac:dyDescent="0.2">
      <c r="A754" s="6" t="s">
        <v>28</v>
      </c>
      <c r="B754" s="7">
        <v>3</v>
      </c>
      <c r="C754" s="8" t="s">
        <v>12</v>
      </c>
      <c r="D754" s="9">
        <v>7667.9928671526886</v>
      </c>
      <c r="E754" s="10">
        <v>0.03</v>
      </c>
      <c r="F754" s="8" t="s">
        <v>15</v>
      </c>
      <c r="G754" s="8">
        <v>40</v>
      </c>
      <c r="H754" s="11"/>
    </row>
    <row r="755" spans="1:8" x14ac:dyDescent="0.2">
      <c r="A755" s="6" t="s">
        <v>32</v>
      </c>
      <c r="B755" s="7">
        <v>1</v>
      </c>
      <c r="C755" s="8" t="s">
        <v>12</v>
      </c>
      <c r="D755" s="9">
        <v>8137.1815725308079</v>
      </c>
      <c r="E755" s="10">
        <v>0</v>
      </c>
      <c r="F755" s="8" t="s">
        <v>15</v>
      </c>
      <c r="G755" s="8">
        <v>42</v>
      </c>
      <c r="H755" s="11"/>
    </row>
    <row r="756" spans="1:8" x14ac:dyDescent="0.2">
      <c r="A756" s="6" t="s">
        <v>29</v>
      </c>
      <c r="B756" s="7">
        <v>9</v>
      </c>
      <c r="C756" s="8" t="s">
        <v>1</v>
      </c>
      <c r="D756" s="9">
        <v>8031.6677993094481</v>
      </c>
      <c r="E756" s="10">
        <v>0.03</v>
      </c>
      <c r="F756" s="8" t="s">
        <v>15</v>
      </c>
      <c r="G756" s="8">
        <v>37</v>
      </c>
      <c r="H756" s="11"/>
    </row>
    <row r="757" spans="1:8" x14ac:dyDescent="0.2">
      <c r="A757" s="6" t="s">
        <v>32</v>
      </c>
      <c r="B757" s="7">
        <v>2</v>
      </c>
      <c r="C757" s="8" t="s">
        <v>12</v>
      </c>
      <c r="D757" s="9">
        <v>8139.4671918540416</v>
      </c>
      <c r="E757" s="10">
        <v>0.03</v>
      </c>
      <c r="F757" s="8" t="s">
        <v>13</v>
      </c>
      <c r="G757" s="8">
        <v>37</v>
      </c>
      <c r="H757" s="11"/>
    </row>
    <row r="758" spans="1:8" x14ac:dyDescent="0.2">
      <c r="A758" s="6" t="s">
        <v>22</v>
      </c>
      <c r="B758" s="7">
        <v>1</v>
      </c>
      <c r="C758" s="8" t="s">
        <v>12</v>
      </c>
      <c r="D758" s="9">
        <v>7992.6595331939143</v>
      </c>
      <c r="E758" s="10">
        <v>0.02</v>
      </c>
      <c r="F758" s="8" t="s">
        <v>15</v>
      </c>
      <c r="G758" s="8">
        <v>27</v>
      </c>
      <c r="H758" s="11"/>
    </row>
    <row r="759" spans="1:8" x14ac:dyDescent="0.2">
      <c r="A759" s="6" t="s">
        <v>32</v>
      </c>
      <c r="B759" s="7">
        <v>1</v>
      </c>
      <c r="C759" s="8" t="s">
        <v>12</v>
      </c>
      <c r="D759" s="9">
        <v>8158.8811008452649</v>
      </c>
      <c r="E759" s="10">
        <v>0.03</v>
      </c>
      <c r="F759" s="8" t="s">
        <v>13</v>
      </c>
      <c r="G759" s="8">
        <v>25</v>
      </c>
      <c r="H759" s="11"/>
    </row>
    <row r="760" spans="1:8" x14ac:dyDescent="0.2">
      <c r="A760" s="6" t="s">
        <v>31</v>
      </c>
      <c r="B760" s="7">
        <v>6</v>
      </c>
      <c r="C760" s="8" t="s">
        <v>2</v>
      </c>
      <c r="D760" s="9">
        <v>7667.0591853699352</v>
      </c>
      <c r="E760" s="10">
        <v>0.02</v>
      </c>
      <c r="F760" s="8" t="s">
        <v>15</v>
      </c>
      <c r="G760" s="8">
        <v>36</v>
      </c>
      <c r="H760" s="11"/>
    </row>
    <row r="761" spans="1:8" x14ac:dyDescent="0.2">
      <c r="A761" s="6" t="s">
        <v>28</v>
      </c>
      <c r="B761" s="7">
        <v>5</v>
      </c>
      <c r="C761" s="8" t="s">
        <v>2</v>
      </c>
      <c r="D761" s="9">
        <v>8184.75</v>
      </c>
      <c r="E761" s="10">
        <v>0.01</v>
      </c>
      <c r="F761" s="8" t="s">
        <v>15</v>
      </c>
      <c r="G761" s="8">
        <v>24</v>
      </c>
      <c r="H761" s="11"/>
    </row>
    <row r="762" spans="1:8" x14ac:dyDescent="0.2">
      <c r="A762" s="6" t="s">
        <v>29</v>
      </c>
      <c r="B762" s="7">
        <v>4</v>
      </c>
      <c r="C762" s="8" t="s">
        <v>12</v>
      </c>
      <c r="D762" s="9">
        <v>7797.4253171942792</v>
      </c>
      <c r="E762" s="10">
        <v>0.03</v>
      </c>
      <c r="F762" s="8" t="s">
        <v>15</v>
      </c>
      <c r="G762" s="8">
        <v>21</v>
      </c>
      <c r="H762" s="11"/>
    </row>
    <row r="763" spans="1:8" x14ac:dyDescent="0.2">
      <c r="A763" s="6" t="s">
        <v>24</v>
      </c>
      <c r="B763" s="7">
        <v>3</v>
      </c>
      <c r="C763" s="8" t="s">
        <v>12</v>
      </c>
      <c r="D763" s="9">
        <v>7939.9289879476828</v>
      </c>
      <c r="E763" s="10">
        <v>0.01</v>
      </c>
      <c r="F763" s="8" t="s">
        <v>15</v>
      </c>
      <c r="G763" s="8">
        <v>40</v>
      </c>
      <c r="H763" s="11"/>
    </row>
    <row r="764" spans="1:8" x14ac:dyDescent="0.2">
      <c r="A764" s="6" t="s">
        <v>33</v>
      </c>
      <c r="B764" s="7">
        <v>3</v>
      </c>
      <c r="C764" s="8" t="s">
        <v>12</v>
      </c>
      <c r="D764" s="9">
        <v>7507.087408291568</v>
      </c>
      <c r="E764" s="10">
        <v>0</v>
      </c>
      <c r="F764" s="8" t="s">
        <v>15</v>
      </c>
      <c r="G764" s="8">
        <v>27</v>
      </c>
      <c r="H764" s="11"/>
    </row>
    <row r="765" spans="1:8" x14ac:dyDescent="0.2">
      <c r="A765" s="6" t="s">
        <v>14</v>
      </c>
      <c r="B765" s="7">
        <v>7</v>
      </c>
      <c r="C765" s="8" t="s">
        <v>1</v>
      </c>
      <c r="D765" s="9">
        <v>7988.3710259410736</v>
      </c>
      <c r="E765" s="10">
        <v>0.01</v>
      </c>
      <c r="F765" s="8" t="s">
        <v>15</v>
      </c>
      <c r="G765" s="8">
        <v>28</v>
      </c>
      <c r="H765" s="11"/>
    </row>
    <row r="766" spans="1:8" x14ac:dyDescent="0.2">
      <c r="A766" s="6" t="s">
        <v>18</v>
      </c>
      <c r="B766" s="7">
        <v>5</v>
      </c>
      <c r="C766" s="8" t="s">
        <v>2</v>
      </c>
      <c r="D766" s="9">
        <v>7974.2975708887707</v>
      </c>
      <c r="E766" s="10">
        <v>0.01</v>
      </c>
      <c r="F766" s="8" t="s">
        <v>15</v>
      </c>
      <c r="G766" s="8">
        <v>48</v>
      </c>
      <c r="H766" s="11"/>
    </row>
    <row r="767" spans="1:8" x14ac:dyDescent="0.2">
      <c r="A767" s="6" t="s">
        <v>14</v>
      </c>
      <c r="B767" s="7">
        <v>9</v>
      </c>
      <c r="C767" s="8" t="s">
        <v>1</v>
      </c>
      <c r="D767" s="9">
        <v>7656.7392315678489</v>
      </c>
      <c r="E767" s="10">
        <v>0.03</v>
      </c>
      <c r="F767" s="8" t="s">
        <v>15</v>
      </c>
      <c r="G767" s="8">
        <v>46</v>
      </c>
      <c r="H767" s="11"/>
    </row>
    <row r="768" spans="1:8" x14ac:dyDescent="0.2">
      <c r="A768" s="6" t="s">
        <v>32</v>
      </c>
      <c r="B768" s="7">
        <v>8</v>
      </c>
      <c r="C768" s="8" t="s">
        <v>1</v>
      </c>
      <c r="D768" s="9">
        <v>7849.16658069405</v>
      </c>
      <c r="E768" s="10">
        <v>0.03</v>
      </c>
      <c r="F768" s="8" t="s">
        <v>15</v>
      </c>
      <c r="G768" s="8">
        <v>37</v>
      </c>
      <c r="H768" s="11"/>
    </row>
    <row r="769" spans="1:8" x14ac:dyDescent="0.2">
      <c r="A769" s="6" t="s">
        <v>18</v>
      </c>
      <c r="B769" s="7">
        <v>1</v>
      </c>
      <c r="C769" s="8" t="s">
        <v>12</v>
      </c>
      <c r="D769" s="9">
        <v>7734.4760028391693</v>
      </c>
      <c r="E769" s="10">
        <v>0.03</v>
      </c>
      <c r="F769" s="8" t="s">
        <v>15</v>
      </c>
      <c r="G769" s="8">
        <v>23</v>
      </c>
      <c r="H769" s="11"/>
    </row>
    <row r="770" spans="1:8" x14ac:dyDescent="0.2">
      <c r="A770" s="6" t="s">
        <v>28</v>
      </c>
      <c r="B770" s="7">
        <v>7</v>
      </c>
      <c r="C770" s="8" t="s">
        <v>1</v>
      </c>
      <c r="D770" s="9">
        <v>7941.4775943379891</v>
      </c>
      <c r="E770" s="10">
        <v>0.03</v>
      </c>
      <c r="F770" s="8" t="s">
        <v>15</v>
      </c>
      <c r="G770" s="8">
        <v>32</v>
      </c>
      <c r="H770" s="11"/>
    </row>
    <row r="771" spans="1:8" x14ac:dyDescent="0.2">
      <c r="A771" s="6" t="s">
        <v>29</v>
      </c>
      <c r="B771" s="7">
        <v>8</v>
      </c>
      <c r="C771" s="8" t="s">
        <v>1</v>
      </c>
      <c r="D771" s="9">
        <v>8040.9826496224241</v>
      </c>
      <c r="E771" s="10">
        <v>0.01</v>
      </c>
      <c r="F771" s="8" t="s">
        <v>15</v>
      </c>
      <c r="G771" s="8">
        <v>31</v>
      </c>
      <c r="H771" s="11"/>
    </row>
    <row r="772" spans="1:8" x14ac:dyDescent="0.2">
      <c r="A772" s="6" t="s">
        <v>32</v>
      </c>
      <c r="B772" s="7">
        <v>9</v>
      </c>
      <c r="C772" s="8" t="s">
        <v>1</v>
      </c>
      <c r="D772" s="9">
        <v>8158.8323675408355</v>
      </c>
      <c r="E772" s="10">
        <v>0</v>
      </c>
      <c r="F772" s="8" t="s">
        <v>15</v>
      </c>
      <c r="G772" s="8">
        <v>31</v>
      </c>
      <c r="H772" s="11"/>
    </row>
    <row r="773" spans="1:8" x14ac:dyDescent="0.2">
      <c r="A773" s="6" t="s">
        <v>32</v>
      </c>
      <c r="B773" s="7">
        <v>2</v>
      </c>
      <c r="C773" s="8" t="s">
        <v>12</v>
      </c>
      <c r="D773" s="9">
        <v>8099.8070210771948</v>
      </c>
      <c r="E773" s="10">
        <v>0.02</v>
      </c>
      <c r="F773" s="8" t="s">
        <v>15</v>
      </c>
      <c r="G773" s="8">
        <v>40</v>
      </c>
      <c r="H773" s="11"/>
    </row>
    <row r="774" spans="1:8" x14ac:dyDescent="0.2">
      <c r="A774" s="6" t="s">
        <v>24</v>
      </c>
      <c r="B774" s="7">
        <v>4</v>
      </c>
      <c r="C774" s="8" t="s">
        <v>12</v>
      </c>
      <c r="D774" s="9">
        <v>8157.1630687939523</v>
      </c>
      <c r="E774" s="10">
        <v>0</v>
      </c>
      <c r="F774" s="8" t="s">
        <v>13</v>
      </c>
      <c r="G774" s="8">
        <v>36</v>
      </c>
      <c r="H774" s="11"/>
    </row>
    <row r="775" spans="1:8" x14ac:dyDescent="0.2">
      <c r="A775" s="6" t="s">
        <v>20</v>
      </c>
      <c r="B775" s="7">
        <v>6</v>
      </c>
      <c r="C775" s="8" t="s">
        <v>2</v>
      </c>
      <c r="D775" s="9">
        <v>7667.0591853699352</v>
      </c>
      <c r="E775" s="10">
        <v>0.03</v>
      </c>
      <c r="F775" s="8" t="s">
        <v>15</v>
      </c>
      <c r="G775" s="8">
        <v>48</v>
      </c>
      <c r="H775" s="11"/>
    </row>
    <row r="776" spans="1:8" x14ac:dyDescent="0.2">
      <c r="A776" s="6" t="s">
        <v>32</v>
      </c>
      <c r="B776" s="7">
        <v>4</v>
      </c>
      <c r="C776" s="8" t="s">
        <v>12</v>
      </c>
      <c r="D776" s="9">
        <v>7649.5979555299436</v>
      </c>
      <c r="E776" s="10">
        <v>0</v>
      </c>
      <c r="F776" s="8" t="s">
        <v>13</v>
      </c>
      <c r="G776" s="8">
        <v>32</v>
      </c>
      <c r="H776" s="11"/>
    </row>
    <row r="777" spans="1:8" x14ac:dyDescent="0.2">
      <c r="A777" s="6" t="s">
        <v>11</v>
      </c>
      <c r="B777" s="7">
        <v>5</v>
      </c>
      <c r="C777" s="8" t="s">
        <v>2</v>
      </c>
      <c r="D777" s="9">
        <v>8243.7409309440227</v>
      </c>
      <c r="E777" s="10">
        <v>0.02</v>
      </c>
      <c r="F777" s="8" t="s">
        <v>13</v>
      </c>
      <c r="G777" s="8">
        <v>31</v>
      </c>
      <c r="H777" s="11"/>
    </row>
    <row r="778" spans="1:8" x14ac:dyDescent="0.2">
      <c r="A778" s="6" t="s">
        <v>14</v>
      </c>
      <c r="B778" s="7">
        <v>2</v>
      </c>
      <c r="C778" s="8" t="s">
        <v>12</v>
      </c>
      <c r="D778" s="9">
        <v>7748.5496927839404</v>
      </c>
      <c r="E778" s="10">
        <v>0</v>
      </c>
      <c r="F778" s="8" t="s">
        <v>15</v>
      </c>
      <c r="G778" s="8">
        <v>21</v>
      </c>
      <c r="H778" s="11"/>
    </row>
    <row r="779" spans="1:8" x14ac:dyDescent="0.2">
      <c r="A779" s="6" t="s">
        <v>11</v>
      </c>
      <c r="B779" s="7">
        <v>3</v>
      </c>
      <c r="C779" s="8" t="s">
        <v>12</v>
      </c>
      <c r="D779" s="9">
        <v>7763.4906377330344</v>
      </c>
      <c r="E779" s="10">
        <v>0.01</v>
      </c>
      <c r="F779" s="8" t="s">
        <v>15</v>
      </c>
      <c r="G779" s="8">
        <v>43</v>
      </c>
      <c r="H779" s="11"/>
    </row>
    <row r="780" spans="1:8" x14ac:dyDescent="0.2">
      <c r="A780" s="6" t="s">
        <v>18</v>
      </c>
      <c r="B780" s="7">
        <v>8</v>
      </c>
      <c r="C780" s="8" t="s">
        <v>1</v>
      </c>
      <c r="D780" s="9">
        <v>8027.1797036278758</v>
      </c>
      <c r="E780" s="10">
        <v>0.01</v>
      </c>
      <c r="F780" s="8" t="s">
        <v>15</v>
      </c>
      <c r="G780" s="8">
        <v>36</v>
      </c>
      <c r="H780" s="11"/>
    </row>
    <row r="781" spans="1:8" x14ac:dyDescent="0.2">
      <c r="A781" s="6" t="s">
        <v>11</v>
      </c>
      <c r="B781" s="7">
        <v>2</v>
      </c>
      <c r="C781" s="8" t="s">
        <v>12</v>
      </c>
      <c r="D781" s="9">
        <v>7609.5628943442762</v>
      </c>
      <c r="E781" s="10">
        <v>0.01</v>
      </c>
      <c r="F781" s="8" t="s">
        <v>15</v>
      </c>
      <c r="G781" s="8">
        <v>36</v>
      </c>
      <c r="H781" s="11"/>
    </row>
    <row r="782" spans="1:8" x14ac:dyDescent="0.2">
      <c r="A782" s="6" t="s">
        <v>30</v>
      </c>
      <c r="B782" s="7">
        <v>7</v>
      </c>
      <c r="C782" s="8" t="s">
        <v>1</v>
      </c>
      <c r="D782" s="9">
        <v>8114.5997483843394</v>
      </c>
      <c r="E782" s="10">
        <v>0.03</v>
      </c>
      <c r="F782" s="8" t="s">
        <v>13</v>
      </c>
      <c r="G782" s="8">
        <v>33</v>
      </c>
      <c r="H782" s="11"/>
    </row>
    <row r="783" spans="1:8" x14ac:dyDescent="0.2">
      <c r="A783" s="6" t="s">
        <v>22</v>
      </c>
      <c r="B783" s="7">
        <v>7</v>
      </c>
      <c r="C783" s="8" t="s">
        <v>1</v>
      </c>
      <c r="D783" s="9">
        <v>8157.8610882354769</v>
      </c>
      <c r="E783" s="10">
        <v>0.02</v>
      </c>
      <c r="F783" s="8" t="s">
        <v>15</v>
      </c>
      <c r="G783" s="8">
        <v>43</v>
      </c>
      <c r="H783" s="11"/>
    </row>
    <row r="784" spans="1:8" x14ac:dyDescent="0.2">
      <c r="A784" s="6" t="s">
        <v>14</v>
      </c>
      <c r="B784" s="7">
        <v>8</v>
      </c>
      <c r="C784" s="8" t="s">
        <v>1</v>
      </c>
      <c r="D784" s="9">
        <v>8159.6832799842377</v>
      </c>
      <c r="E784" s="10">
        <v>0</v>
      </c>
      <c r="F784" s="8" t="s">
        <v>15</v>
      </c>
      <c r="G784" s="8">
        <v>31</v>
      </c>
      <c r="H784" s="11"/>
    </row>
    <row r="785" spans="1:8" x14ac:dyDescent="0.2">
      <c r="A785" s="6" t="s">
        <v>30</v>
      </c>
      <c r="B785" s="7">
        <v>3</v>
      </c>
      <c r="C785" s="8" t="s">
        <v>12</v>
      </c>
      <c r="D785" s="9">
        <v>7670.2168324242757</v>
      </c>
      <c r="E785" s="10">
        <v>0.02</v>
      </c>
      <c r="F785" s="8" t="s">
        <v>13</v>
      </c>
      <c r="G785" s="8">
        <v>61</v>
      </c>
      <c r="H785" s="11"/>
    </row>
    <row r="786" spans="1:8" x14ac:dyDescent="0.2">
      <c r="A786" s="6" t="s">
        <v>32</v>
      </c>
      <c r="B786" s="7">
        <v>3</v>
      </c>
      <c r="C786" s="8" t="s">
        <v>12</v>
      </c>
      <c r="D786" s="9">
        <v>7563.2013183672279</v>
      </c>
      <c r="E786" s="10">
        <v>0.02</v>
      </c>
      <c r="F786" s="8" t="s">
        <v>15</v>
      </c>
      <c r="G786" s="8">
        <v>45</v>
      </c>
      <c r="H786" s="11"/>
    </row>
    <row r="787" spans="1:8" x14ac:dyDescent="0.2">
      <c r="A787" s="6" t="s">
        <v>29</v>
      </c>
      <c r="B787" s="7">
        <v>5</v>
      </c>
      <c r="C787" s="8" t="s">
        <v>2</v>
      </c>
      <c r="D787" s="9">
        <v>7832.4023220347863</v>
      </c>
      <c r="E787" s="10">
        <v>0.02</v>
      </c>
      <c r="F787" s="8" t="s">
        <v>15</v>
      </c>
      <c r="G787" s="8">
        <v>45</v>
      </c>
      <c r="H787" s="11"/>
    </row>
    <row r="788" spans="1:8" x14ac:dyDescent="0.2">
      <c r="A788" s="6" t="s">
        <v>22</v>
      </c>
      <c r="B788" s="7">
        <v>6</v>
      </c>
      <c r="C788" s="8" t="s">
        <v>2</v>
      </c>
      <c r="D788" s="9">
        <v>7667.0591853699352</v>
      </c>
      <c r="E788" s="10">
        <v>0.03</v>
      </c>
      <c r="F788" s="8" t="s">
        <v>15</v>
      </c>
      <c r="G788" s="8">
        <v>39</v>
      </c>
      <c r="H788" s="11"/>
    </row>
    <row r="789" spans="1:8" x14ac:dyDescent="0.2">
      <c r="A789" s="6" t="s">
        <v>28</v>
      </c>
      <c r="B789" s="7">
        <v>5</v>
      </c>
      <c r="C789" s="8" t="s">
        <v>2</v>
      </c>
      <c r="D789" s="9">
        <v>7556.0721362604545</v>
      </c>
      <c r="E789" s="10">
        <v>0.01</v>
      </c>
      <c r="F789" s="8" t="s">
        <v>13</v>
      </c>
      <c r="G789" s="8">
        <v>48</v>
      </c>
      <c r="H789" s="11"/>
    </row>
    <row r="790" spans="1:8" x14ac:dyDescent="0.2">
      <c r="A790" s="6" t="s">
        <v>24</v>
      </c>
      <c r="B790" s="7">
        <v>1</v>
      </c>
      <c r="C790" s="8" t="s">
        <v>12</v>
      </c>
      <c r="D790" s="9">
        <v>8185.0618911347374</v>
      </c>
      <c r="E790" s="10">
        <v>0.03</v>
      </c>
      <c r="F790" s="8" t="s">
        <v>15</v>
      </c>
      <c r="G790" s="8">
        <v>24</v>
      </c>
      <c r="H790" s="11"/>
    </row>
    <row r="791" spans="1:8" x14ac:dyDescent="0.2">
      <c r="A791" s="6" t="s">
        <v>28</v>
      </c>
      <c r="B791" s="7">
        <v>1</v>
      </c>
      <c r="C791" s="8" t="s">
        <v>12</v>
      </c>
      <c r="D791" s="9">
        <v>8082.0975590890293</v>
      </c>
      <c r="E791" s="10">
        <v>0</v>
      </c>
      <c r="F791" s="8" t="s">
        <v>13</v>
      </c>
      <c r="G791" s="8">
        <v>45</v>
      </c>
      <c r="H791" s="11"/>
    </row>
    <row r="792" spans="1:8" x14ac:dyDescent="0.2">
      <c r="A792" s="6" t="s">
        <v>33</v>
      </c>
      <c r="B792" s="7">
        <v>2</v>
      </c>
      <c r="C792" s="8" t="s">
        <v>12</v>
      </c>
      <c r="D792" s="9">
        <v>7636.3738992551816</v>
      </c>
      <c r="E792" s="10">
        <v>0.03</v>
      </c>
      <c r="F792" s="8" t="s">
        <v>15</v>
      </c>
      <c r="G792" s="8">
        <v>36</v>
      </c>
      <c r="H792" s="11"/>
    </row>
    <row r="793" spans="1:8" x14ac:dyDescent="0.2">
      <c r="A793" s="6" t="s">
        <v>14</v>
      </c>
      <c r="B793" s="7">
        <v>1</v>
      </c>
      <c r="C793" s="8" t="s">
        <v>12</v>
      </c>
      <c r="D793" s="9">
        <v>7646.2564654444895</v>
      </c>
      <c r="E793" s="10">
        <v>0.01</v>
      </c>
      <c r="F793" s="8" t="s">
        <v>15</v>
      </c>
      <c r="G793" s="8">
        <v>29</v>
      </c>
      <c r="H793" s="11"/>
    </row>
    <row r="794" spans="1:8" x14ac:dyDescent="0.2">
      <c r="A794" s="6" t="s">
        <v>28</v>
      </c>
      <c r="B794" s="7">
        <v>8</v>
      </c>
      <c r="C794" s="8" t="s">
        <v>1</v>
      </c>
      <c r="D794" s="9">
        <v>7712.7140312297752</v>
      </c>
      <c r="E794" s="10">
        <v>0.02</v>
      </c>
      <c r="F794" s="8" t="s">
        <v>15</v>
      </c>
      <c r="G794" s="8">
        <v>29</v>
      </c>
      <c r="H794" s="11"/>
    </row>
    <row r="795" spans="1:8" x14ac:dyDescent="0.2">
      <c r="A795" s="6" t="s">
        <v>29</v>
      </c>
      <c r="B795" s="7">
        <v>1</v>
      </c>
      <c r="C795" s="8" t="s">
        <v>12</v>
      </c>
      <c r="D795" s="9">
        <v>8019.3382516177871</v>
      </c>
      <c r="E795" s="10">
        <v>0.03</v>
      </c>
      <c r="F795" s="8" t="s">
        <v>15</v>
      </c>
      <c r="G795" s="8">
        <v>41</v>
      </c>
      <c r="H795" s="11"/>
    </row>
    <row r="796" spans="1:8" x14ac:dyDescent="0.2">
      <c r="A796" s="6" t="s">
        <v>33</v>
      </c>
      <c r="B796" s="7">
        <v>8</v>
      </c>
      <c r="C796" s="8" t="s">
        <v>1</v>
      </c>
      <c r="D796" s="9">
        <v>7536.7087712486182</v>
      </c>
      <c r="E796" s="10">
        <v>0.01</v>
      </c>
      <c r="F796" s="8" t="s">
        <v>13</v>
      </c>
      <c r="G796" s="8">
        <v>18</v>
      </c>
      <c r="H796" s="11"/>
    </row>
    <row r="797" spans="1:8" x14ac:dyDescent="0.2">
      <c r="A797" s="6" t="s">
        <v>28</v>
      </c>
      <c r="B797" s="7">
        <v>6</v>
      </c>
      <c r="C797" s="8" t="s">
        <v>2</v>
      </c>
      <c r="D797" s="9">
        <v>7519.7543539478011</v>
      </c>
      <c r="E797" s="10">
        <v>0</v>
      </c>
      <c r="F797" s="8" t="s">
        <v>15</v>
      </c>
      <c r="G797" s="8">
        <v>24</v>
      </c>
      <c r="H797" s="11"/>
    </row>
    <row r="798" spans="1:8" x14ac:dyDescent="0.2">
      <c r="A798" s="6" t="s">
        <v>18</v>
      </c>
      <c r="B798" s="7">
        <v>4</v>
      </c>
      <c r="C798" s="8" t="s">
        <v>12</v>
      </c>
      <c r="D798" s="9">
        <v>8004.6784606138863</v>
      </c>
      <c r="E798" s="10">
        <v>0.03</v>
      </c>
      <c r="F798" s="8" t="s">
        <v>15</v>
      </c>
      <c r="G798" s="8">
        <v>39</v>
      </c>
      <c r="H798" s="11"/>
    </row>
    <row r="799" spans="1:8" x14ac:dyDescent="0.2">
      <c r="A799" s="6" t="s">
        <v>31</v>
      </c>
      <c r="B799" s="7">
        <v>9</v>
      </c>
      <c r="C799" s="8" t="s">
        <v>1</v>
      </c>
      <c r="D799" s="9">
        <v>7757.4612197669467</v>
      </c>
      <c r="E799" s="10">
        <v>0.01</v>
      </c>
      <c r="F799" s="8" t="s">
        <v>15</v>
      </c>
      <c r="G799" s="8">
        <v>25</v>
      </c>
      <c r="H799" s="11"/>
    </row>
    <row r="800" spans="1:8" x14ac:dyDescent="0.2">
      <c r="A800" s="6" t="s">
        <v>31</v>
      </c>
      <c r="B800" s="7">
        <v>1</v>
      </c>
      <c r="C800" s="8" t="s">
        <v>12</v>
      </c>
      <c r="D800" s="9">
        <v>7848.7146939446757</v>
      </c>
      <c r="E800" s="10">
        <v>0.02</v>
      </c>
      <c r="F800" s="8" t="s">
        <v>13</v>
      </c>
      <c r="G800" s="8">
        <v>56</v>
      </c>
      <c r="H800" s="11"/>
    </row>
    <row r="801" spans="1:8" x14ac:dyDescent="0.2">
      <c r="A801" s="6" t="s">
        <v>11</v>
      </c>
      <c r="B801" s="7">
        <v>3</v>
      </c>
      <c r="C801" s="8" t="s">
        <v>12</v>
      </c>
      <c r="D801" s="9">
        <v>7790.9386890414044</v>
      </c>
      <c r="E801" s="10">
        <v>0.03</v>
      </c>
      <c r="F801" s="8" t="s">
        <v>15</v>
      </c>
      <c r="G801" s="8">
        <v>29</v>
      </c>
      <c r="H801" s="11"/>
    </row>
    <row r="802" spans="1:8" x14ac:dyDescent="0.2">
      <c r="A802" s="6" t="s">
        <v>24</v>
      </c>
      <c r="B802" s="7">
        <v>7</v>
      </c>
      <c r="C802" s="8" t="s">
        <v>1</v>
      </c>
      <c r="D802" s="9">
        <v>7915.1448524674743</v>
      </c>
      <c r="E802" s="10">
        <v>0.03</v>
      </c>
      <c r="F802" s="8" t="s">
        <v>13</v>
      </c>
      <c r="G802" s="8">
        <v>16</v>
      </c>
      <c r="H802" s="11"/>
    </row>
    <row r="803" spans="1:8" x14ac:dyDescent="0.2">
      <c r="A803" s="6" t="s">
        <v>33</v>
      </c>
      <c r="B803" s="7">
        <v>9</v>
      </c>
      <c r="C803" s="8" t="s">
        <v>1</v>
      </c>
      <c r="D803" s="9">
        <v>8087.5832361633275</v>
      </c>
      <c r="E803" s="10">
        <v>0.02</v>
      </c>
      <c r="F803" s="8" t="s">
        <v>15</v>
      </c>
      <c r="G803" s="8">
        <v>31</v>
      </c>
      <c r="H803" s="11"/>
    </row>
    <row r="804" spans="1:8" x14ac:dyDescent="0.2">
      <c r="A804" s="6" t="s">
        <v>29</v>
      </c>
      <c r="B804" s="7">
        <v>6</v>
      </c>
      <c r="C804" s="8" t="s">
        <v>2</v>
      </c>
      <c r="D804" s="9">
        <v>8047.9384571320406</v>
      </c>
      <c r="E804" s="10">
        <v>0.03</v>
      </c>
      <c r="F804" s="8" t="s">
        <v>15</v>
      </c>
      <c r="G804" s="8">
        <v>25</v>
      </c>
      <c r="H804" s="11"/>
    </row>
    <row r="805" spans="1:8" x14ac:dyDescent="0.2">
      <c r="A805" s="6" t="s">
        <v>22</v>
      </c>
      <c r="B805" s="7">
        <v>8</v>
      </c>
      <c r="C805" s="8" t="s">
        <v>1</v>
      </c>
      <c r="D805" s="9">
        <v>8137.668019519997</v>
      </c>
      <c r="E805" s="10">
        <v>0.02</v>
      </c>
      <c r="F805" s="8" t="s">
        <v>13</v>
      </c>
      <c r="G805" s="8">
        <v>24</v>
      </c>
      <c r="H805" s="11"/>
    </row>
    <row r="806" spans="1:8" x14ac:dyDescent="0.2">
      <c r="A806" s="6" t="s">
        <v>31</v>
      </c>
      <c r="B806" s="7">
        <v>4</v>
      </c>
      <c r="C806" s="8" t="s">
        <v>12</v>
      </c>
      <c r="D806" s="9">
        <v>7575.6958922503372</v>
      </c>
      <c r="E806" s="10">
        <v>0.03</v>
      </c>
      <c r="F806" s="8" t="s">
        <v>13</v>
      </c>
      <c r="G806" s="8">
        <v>20</v>
      </c>
      <c r="H806" s="11"/>
    </row>
    <row r="807" spans="1:8" x14ac:dyDescent="0.2">
      <c r="A807" s="6" t="s">
        <v>29</v>
      </c>
      <c r="B807" s="7">
        <v>8</v>
      </c>
      <c r="C807" s="8" t="s">
        <v>1</v>
      </c>
      <c r="D807" s="9">
        <v>7543.4648746923767</v>
      </c>
      <c r="E807" s="10">
        <v>0</v>
      </c>
      <c r="F807" s="8" t="s">
        <v>15</v>
      </c>
      <c r="G807" s="8">
        <v>39</v>
      </c>
      <c r="H807" s="11"/>
    </row>
    <row r="808" spans="1:8" x14ac:dyDescent="0.2">
      <c r="A808" s="6" t="s">
        <v>24</v>
      </c>
      <c r="B808" s="7">
        <v>4</v>
      </c>
      <c r="C808" s="8" t="s">
        <v>12</v>
      </c>
      <c r="D808" s="9">
        <v>7752.1268144927899</v>
      </c>
      <c r="E808" s="10">
        <v>0.02</v>
      </c>
      <c r="F808" s="8" t="s">
        <v>15</v>
      </c>
      <c r="G808" s="8">
        <v>37</v>
      </c>
      <c r="H808" s="11"/>
    </row>
    <row r="809" spans="1:8" x14ac:dyDescent="0.2">
      <c r="A809" s="6" t="s">
        <v>33</v>
      </c>
      <c r="B809" s="7">
        <v>8</v>
      </c>
      <c r="C809" s="8" t="s">
        <v>1</v>
      </c>
      <c r="D809" s="9">
        <v>7927.5024532380803</v>
      </c>
      <c r="E809" s="10">
        <v>0.03</v>
      </c>
      <c r="F809" s="8" t="s">
        <v>15</v>
      </c>
      <c r="G809" s="8">
        <v>50</v>
      </c>
      <c r="H809" s="11"/>
    </row>
    <row r="810" spans="1:8" x14ac:dyDescent="0.2">
      <c r="A810" s="6" t="s">
        <v>31</v>
      </c>
      <c r="B810" s="7">
        <v>1</v>
      </c>
      <c r="C810" s="8" t="s">
        <v>12</v>
      </c>
      <c r="D810" s="9">
        <v>7982.4748255217901</v>
      </c>
      <c r="E810" s="10">
        <v>0</v>
      </c>
      <c r="F810" s="8" t="s">
        <v>15</v>
      </c>
      <c r="G810" s="8">
        <v>39</v>
      </c>
      <c r="H810" s="11"/>
    </row>
    <row r="811" spans="1:8" x14ac:dyDescent="0.2">
      <c r="A811" s="6" t="s">
        <v>31</v>
      </c>
      <c r="B811" s="7">
        <v>7</v>
      </c>
      <c r="C811" s="8" t="s">
        <v>1</v>
      </c>
      <c r="D811" s="9">
        <v>8068.6550759736429</v>
      </c>
      <c r="E811" s="10">
        <v>0</v>
      </c>
      <c r="F811" s="8" t="s">
        <v>13</v>
      </c>
      <c r="G811" s="8">
        <v>59</v>
      </c>
      <c r="H811" s="11"/>
    </row>
    <row r="812" spans="1:8" x14ac:dyDescent="0.2">
      <c r="A812" s="6" t="s">
        <v>14</v>
      </c>
      <c r="B812" s="7">
        <v>6</v>
      </c>
      <c r="C812" s="8" t="s">
        <v>2</v>
      </c>
      <c r="D812" s="9">
        <v>7829.4036083056881</v>
      </c>
      <c r="E812" s="10">
        <v>0.02</v>
      </c>
      <c r="F812" s="8" t="s">
        <v>15</v>
      </c>
      <c r="G812" s="8">
        <v>22</v>
      </c>
      <c r="H812" s="11"/>
    </row>
    <row r="813" spans="1:8" x14ac:dyDescent="0.2">
      <c r="A813" s="6" t="s">
        <v>18</v>
      </c>
      <c r="B813" s="7">
        <v>2</v>
      </c>
      <c r="C813" s="8" t="s">
        <v>12</v>
      </c>
      <c r="D813" s="9">
        <v>7568.7916825896582</v>
      </c>
      <c r="E813" s="10">
        <v>0.01</v>
      </c>
      <c r="F813" s="8" t="s">
        <v>15</v>
      </c>
      <c r="G813" s="8">
        <v>45</v>
      </c>
      <c r="H813" s="11"/>
    </row>
    <row r="814" spans="1:8" x14ac:dyDescent="0.2">
      <c r="A814" s="6" t="s">
        <v>22</v>
      </c>
      <c r="B814" s="7">
        <v>5</v>
      </c>
      <c r="C814" s="8" t="s">
        <v>2</v>
      </c>
      <c r="D814" s="9">
        <v>7859.7982000607408</v>
      </c>
      <c r="E814" s="10">
        <v>0.03</v>
      </c>
      <c r="F814" s="8" t="s">
        <v>15</v>
      </c>
      <c r="G814" s="8">
        <v>24</v>
      </c>
      <c r="H814" s="11"/>
    </row>
    <row r="815" spans="1:8" x14ac:dyDescent="0.2">
      <c r="A815" s="6" t="s">
        <v>31</v>
      </c>
      <c r="B815" s="7">
        <v>3</v>
      </c>
      <c r="C815" s="8" t="s">
        <v>12</v>
      </c>
      <c r="D815" s="9">
        <v>8075.1383574142437</v>
      </c>
      <c r="E815" s="10">
        <v>0.02</v>
      </c>
      <c r="F815" s="8" t="s">
        <v>15</v>
      </c>
      <c r="G815" s="8">
        <v>23</v>
      </c>
      <c r="H815" s="11"/>
    </row>
    <row r="816" spans="1:8" x14ac:dyDescent="0.2">
      <c r="A816" s="6" t="s">
        <v>18</v>
      </c>
      <c r="B816" s="7">
        <v>1</v>
      </c>
      <c r="C816" s="8" t="s">
        <v>12</v>
      </c>
      <c r="D816" s="9">
        <v>8160.8271126199543</v>
      </c>
      <c r="E816" s="10">
        <v>0</v>
      </c>
      <c r="F816" s="8" t="s">
        <v>13</v>
      </c>
      <c r="G816" s="8">
        <v>42</v>
      </c>
      <c r="H816" s="11"/>
    </row>
    <row r="817" spans="1:8" x14ac:dyDescent="0.2">
      <c r="A817" s="6" t="s">
        <v>18</v>
      </c>
      <c r="B817" s="7">
        <v>4</v>
      </c>
      <c r="C817" s="8" t="s">
        <v>12</v>
      </c>
      <c r="D817" s="9">
        <v>7546.416860904169</v>
      </c>
      <c r="E817" s="10">
        <v>0</v>
      </c>
      <c r="F817" s="8" t="s">
        <v>15</v>
      </c>
      <c r="G817" s="8">
        <v>21</v>
      </c>
      <c r="H817" s="11"/>
    </row>
    <row r="818" spans="1:8" x14ac:dyDescent="0.2">
      <c r="A818" s="6" t="s">
        <v>24</v>
      </c>
      <c r="B818" s="7">
        <v>7</v>
      </c>
      <c r="C818" s="8" t="s">
        <v>1</v>
      </c>
      <c r="D818" s="9">
        <v>8016.3916847193514</v>
      </c>
      <c r="E818" s="10">
        <v>0.02</v>
      </c>
      <c r="F818" s="8" t="s">
        <v>13</v>
      </c>
      <c r="G818" s="8">
        <v>64</v>
      </c>
      <c r="H818" s="11"/>
    </row>
    <row r="819" spans="1:8" x14ac:dyDescent="0.2">
      <c r="A819" s="6" t="s">
        <v>14</v>
      </c>
      <c r="B819" s="7">
        <v>8</v>
      </c>
      <c r="C819" s="8" t="s">
        <v>1</v>
      </c>
      <c r="D819" s="9">
        <v>7647.9693553771949</v>
      </c>
      <c r="E819" s="10">
        <v>0.02</v>
      </c>
      <c r="F819" s="8" t="s">
        <v>15</v>
      </c>
      <c r="G819" s="8">
        <v>21</v>
      </c>
      <c r="H819" s="11"/>
    </row>
    <row r="820" spans="1:8" x14ac:dyDescent="0.2">
      <c r="A820" s="6" t="s">
        <v>14</v>
      </c>
      <c r="B820" s="7">
        <v>6</v>
      </c>
      <c r="C820" s="8" t="s">
        <v>2</v>
      </c>
      <c r="D820" s="9">
        <v>7618.4425282553866</v>
      </c>
      <c r="E820" s="10">
        <v>0.01</v>
      </c>
      <c r="F820" s="8" t="s">
        <v>13</v>
      </c>
      <c r="G820" s="8">
        <v>43</v>
      </c>
      <c r="H820" s="11"/>
    </row>
    <row r="821" spans="1:8" x14ac:dyDescent="0.2">
      <c r="A821" s="6" t="s">
        <v>18</v>
      </c>
      <c r="B821" s="7">
        <v>2</v>
      </c>
      <c r="C821" s="8" t="s">
        <v>12</v>
      </c>
      <c r="D821" s="9">
        <v>7594.3187875112881</v>
      </c>
      <c r="E821" s="10">
        <v>0.03</v>
      </c>
      <c r="F821" s="8" t="s">
        <v>13</v>
      </c>
      <c r="G821" s="8">
        <v>16</v>
      </c>
      <c r="H821" s="11"/>
    </row>
    <row r="822" spans="1:8" x14ac:dyDescent="0.2">
      <c r="A822" s="6" t="s">
        <v>33</v>
      </c>
      <c r="B822" s="7">
        <v>4</v>
      </c>
      <c r="C822" s="8" t="s">
        <v>12</v>
      </c>
      <c r="D822" s="9">
        <v>8076.2909797265138</v>
      </c>
      <c r="E822" s="10">
        <v>0</v>
      </c>
      <c r="F822" s="8" t="s">
        <v>15</v>
      </c>
      <c r="G822" s="8">
        <v>41</v>
      </c>
      <c r="H822" s="11"/>
    </row>
    <row r="823" spans="1:8" x14ac:dyDescent="0.2">
      <c r="A823" s="6" t="s">
        <v>29</v>
      </c>
      <c r="B823" s="7">
        <v>6</v>
      </c>
      <c r="C823" s="8" t="s">
        <v>2</v>
      </c>
      <c r="D823" s="9">
        <v>8008.4643142645791</v>
      </c>
      <c r="E823" s="10">
        <v>0.02</v>
      </c>
      <c r="F823" s="8" t="s">
        <v>15</v>
      </c>
      <c r="G823" s="8">
        <v>44</v>
      </c>
      <c r="H823" s="11"/>
    </row>
    <row r="824" spans="1:8" x14ac:dyDescent="0.2">
      <c r="A824" s="6" t="s">
        <v>32</v>
      </c>
      <c r="B824" s="7">
        <v>4</v>
      </c>
      <c r="C824" s="8" t="s">
        <v>12</v>
      </c>
      <c r="D824" s="9">
        <v>8132.0427319278542</v>
      </c>
      <c r="E824" s="10">
        <v>0.03</v>
      </c>
      <c r="F824" s="8" t="s">
        <v>15</v>
      </c>
      <c r="G824" s="8">
        <v>35</v>
      </c>
      <c r="H824" s="11"/>
    </row>
    <row r="825" spans="1:8" x14ac:dyDescent="0.2">
      <c r="A825" s="6" t="s">
        <v>32</v>
      </c>
      <c r="B825" s="7">
        <v>1</v>
      </c>
      <c r="C825" s="8" t="s">
        <v>12</v>
      </c>
      <c r="D825" s="9">
        <v>8067.5678985086051</v>
      </c>
      <c r="E825" s="10">
        <v>0.03</v>
      </c>
      <c r="F825" s="8" t="s">
        <v>13</v>
      </c>
      <c r="G825" s="8">
        <v>37</v>
      </c>
      <c r="H825" s="11"/>
    </row>
    <row r="826" spans="1:8" x14ac:dyDescent="0.2">
      <c r="A826" s="6" t="s">
        <v>33</v>
      </c>
      <c r="B826" s="7">
        <v>6</v>
      </c>
      <c r="C826" s="8" t="s">
        <v>2</v>
      </c>
      <c r="D826" s="9">
        <v>7868.3400826402521</v>
      </c>
      <c r="E826" s="10">
        <v>0</v>
      </c>
      <c r="F826" s="8" t="s">
        <v>15</v>
      </c>
      <c r="G826" s="8">
        <v>58</v>
      </c>
      <c r="H826" s="11"/>
    </row>
    <row r="827" spans="1:8" x14ac:dyDescent="0.2">
      <c r="A827" s="6" t="s">
        <v>18</v>
      </c>
      <c r="B827" s="7">
        <v>3</v>
      </c>
      <c r="C827" s="8" t="s">
        <v>12</v>
      </c>
      <c r="D827" s="9">
        <v>8261.9808492547418</v>
      </c>
      <c r="E827" s="10">
        <v>0</v>
      </c>
      <c r="F827" s="8" t="s">
        <v>15</v>
      </c>
      <c r="G827" s="8">
        <v>42</v>
      </c>
      <c r="H827" s="11"/>
    </row>
    <row r="828" spans="1:8" x14ac:dyDescent="0.2">
      <c r="A828" s="6" t="s">
        <v>11</v>
      </c>
      <c r="B828" s="7">
        <v>8</v>
      </c>
      <c r="C828" s="8" t="s">
        <v>1</v>
      </c>
      <c r="D828" s="9">
        <v>7644.7257571996215</v>
      </c>
      <c r="E828" s="10">
        <v>0.02</v>
      </c>
      <c r="F828" s="8" t="s">
        <v>15</v>
      </c>
      <c r="G828" s="8">
        <v>40</v>
      </c>
      <c r="H828" s="11"/>
    </row>
    <row r="829" spans="1:8" x14ac:dyDescent="0.2">
      <c r="A829" s="6" t="s">
        <v>24</v>
      </c>
      <c r="B829" s="7">
        <v>5</v>
      </c>
      <c r="C829" s="8" t="s">
        <v>2</v>
      </c>
      <c r="D829" s="9">
        <v>8147.3383245453442</v>
      </c>
      <c r="E829" s="10">
        <v>0.02</v>
      </c>
      <c r="F829" s="8" t="s">
        <v>15</v>
      </c>
      <c r="G829" s="8">
        <v>24</v>
      </c>
      <c r="H829" s="11"/>
    </row>
    <row r="830" spans="1:8" x14ac:dyDescent="0.2">
      <c r="A830" s="6" t="s">
        <v>31</v>
      </c>
      <c r="B830" s="7">
        <v>2</v>
      </c>
      <c r="C830" s="8" t="s">
        <v>12</v>
      </c>
      <c r="D830" s="9">
        <v>7538.971040255451</v>
      </c>
      <c r="E830" s="10">
        <v>0.02</v>
      </c>
      <c r="F830" s="8" t="s">
        <v>15</v>
      </c>
      <c r="G830" s="8">
        <v>55</v>
      </c>
      <c r="H830" s="11"/>
    </row>
    <row r="831" spans="1:8" x14ac:dyDescent="0.2">
      <c r="A831" s="6" t="s">
        <v>31</v>
      </c>
      <c r="B831" s="7">
        <v>3</v>
      </c>
      <c r="C831" s="8" t="s">
        <v>12</v>
      </c>
      <c r="D831" s="9">
        <v>7639.05482398412</v>
      </c>
      <c r="E831" s="10">
        <v>0.01</v>
      </c>
      <c r="F831" s="8" t="s">
        <v>13</v>
      </c>
      <c r="G831" s="8">
        <v>36</v>
      </c>
      <c r="H831" s="11"/>
    </row>
    <row r="832" spans="1:8" x14ac:dyDescent="0.2">
      <c r="A832" s="6" t="s">
        <v>14</v>
      </c>
      <c r="B832" s="7">
        <v>2</v>
      </c>
      <c r="C832" s="8" t="s">
        <v>12</v>
      </c>
      <c r="D832" s="9">
        <v>7662.4767911261506</v>
      </c>
      <c r="E832" s="10">
        <v>0</v>
      </c>
      <c r="F832" s="8" t="s">
        <v>15</v>
      </c>
      <c r="G832" s="8">
        <v>47</v>
      </c>
      <c r="H832" s="11"/>
    </row>
    <row r="833" spans="1:8" x14ac:dyDescent="0.2">
      <c r="A833" s="6" t="s">
        <v>22</v>
      </c>
      <c r="B833" s="7">
        <v>7</v>
      </c>
      <c r="C833" s="8" t="s">
        <v>1</v>
      </c>
      <c r="D833" s="9">
        <v>7635.9438954502775</v>
      </c>
      <c r="E833" s="10">
        <v>0</v>
      </c>
      <c r="F833" s="8" t="s">
        <v>15</v>
      </c>
      <c r="G833" s="8">
        <v>40</v>
      </c>
      <c r="H833" s="11"/>
    </row>
    <row r="834" spans="1:8" x14ac:dyDescent="0.2">
      <c r="A834" s="6" t="s">
        <v>33</v>
      </c>
      <c r="B834" s="7">
        <v>5</v>
      </c>
      <c r="C834" s="8" t="s">
        <v>2</v>
      </c>
      <c r="D834" s="9">
        <v>7918.987341399411</v>
      </c>
      <c r="E834" s="10">
        <v>0.03</v>
      </c>
      <c r="F834" s="8" t="s">
        <v>15</v>
      </c>
      <c r="G834" s="8">
        <v>40</v>
      </c>
      <c r="H834" s="11"/>
    </row>
    <row r="835" spans="1:8" x14ac:dyDescent="0.2">
      <c r="A835" s="6" t="s">
        <v>33</v>
      </c>
      <c r="B835" s="7">
        <v>2</v>
      </c>
      <c r="C835" s="8" t="s">
        <v>12</v>
      </c>
      <c r="D835" s="9">
        <v>7606.197535355218</v>
      </c>
      <c r="E835" s="10">
        <v>0.02</v>
      </c>
      <c r="F835" s="8" t="s">
        <v>15</v>
      </c>
      <c r="G835" s="8">
        <v>39</v>
      </c>
      <c r="H835" s="11"/>
    </row>
    <row r="836" spans="1:8" x14ac:dyDescent="0.2">
      <c r="A836" s="6" t="s">
        <v>24</v>
      </c>
      <c r="B836" s="7">
        <v>7</v>
      </c>
      <c r="C836" s="8" t="s">
        <v>1</v>
      </c>
      <c r="D836" s="9">
        <v>7721.4274554479425</v>
      </c>
      <c r="E836" s="10">
        <v>0.01</v>
      </c>
      <c r="F836" s="8" t="s">
        <v>15</v>
      </c>
      <c r="G836" s="8">
        <v>23</v>
      </c>
      <c r="H836" s="11"/>
    </row>
    <row r="837" spans="1:8" x14ac:dyDescent="0.2">
      <c r="A837" s="6" t="s">
        <v>33</v>
      </c>
      <c r="B837" s="7">
        <v>8</v>
      </c>
      <c r="C837" s="8" t="s">
        <v>1</v>
      </c>
      <c r="D837" s="9">
        <v>7505.0296371294053</v>
      </c>
      <c r="E837" s="10">
        <v>0</v>
      </c>
      <c r="F837" s="8" t="s">
        <v>15</v>
      </c>
      <c r="G837" s="8">
        <v>21</v>
      </c>
      <c r="H837" s="11"/>
    </row>
    <row r="838" spans="1:8" x14ac:dyDescent="0.2">
      <c r="A838" s="6" t="s">
        <v>31</v>
      </c>
      <c r="B838" s="7">
        <v>5</v>
      </c>
      <c r="C838" s="8" t="s">
        <v>2</v>
      </c>
      <c r="D838" s="9">
        <v>8095.9965223050358</v>
      </c>
      <c r="E838" s="10">
        <v>0</v>
      </c>
      <c r="F838" s="8" t="s">
        <v>13</v>
      </c>
      <c r="G838" s="8">
        <v>24</v>
      </c>
      <c r="H838" s="11"/>
    </row>
    <row r="839" spans="1:8" x14ac:dyDescent="0.2">
      <c r="A839" s="6" t="s">
        <v>30</v>
      </c>
      <c r="B839" s="7">
        <v>6</v>
      </c>
      <c r="C839" s="8" t="s">
        <v>2</v>
      </c>
      <c r="D839" s="9">
        <v>7667.0591853699352</v>
      </c>
      <c r="E839" s="10">
        <v>0.02</v>
      </c>
      <c r="F839" s="8" t="s">
        <v>15</v>
      </c>
      <c r="G839" s="8">
        <v>38</v>
      </c>
      <c r="H839" s="11"/>
    </row>
    <row r="840" spans="1:8" x14ac:dyDescent="0.2">
      <c r="A840" s="6" t="s">
        <v>18</v>
      </c>
      <c r="B840" s="7">
        <v>9</v>
      </c>
      <c r="C840" s="8" t="s">
        <v>1</v>
      </c>
      <c r="D840" s="9">
        <v>7590.4850651077732</v>
      </c>
      <c r="E840" s="10">
        <v>0.03</v>
      </c>
      <c r="F840" s="8" t="s">
        <v>15</v>
      </c>
      <c r="G840" s="8">
        <v>31</v>
      </c>
      <c r="H840" s="11"/>
    </row>
    <row r="841" spans="1:8" x14ac:dyDescent="0.2">
      <c r="A841" s="6" t="s">
        <v>30</v>
      </c>
      <c r="B841" s="7">
        <v>3</v>
      </c>
      <c r="C841" s="8" t="s">
        <v>12</v>
      </c>
      <c r="D841" s="9">
        <v>7964.0315238189532</v>
      </c>
      <c r="E841" s="10">
        <v>0</v>
      </c>
      <c r="F841" s="8" t="s">
        <v>13</v>
      </c>
      <c r="G841" s="8">
        <v>44</v>
      </c>
      <c r="H841" s="11"/>
    </row>
    <row r="842" spans="1:8" x14ac:dyDescent="0.2">
      <c r="A842" s="6" t="s">
        <v>33</v>
      </c>
      <c r="B842" s="7">
        <v>2</v>
      </c>
      <c r="C842" s="8" t="s">
        <v>12</v>
      </c>
      <c r="D842" s="9">
        <v>7626.7254756094235</v>
      </c>
      <c r="E842" s="10">
        <v>0.01</v>
      </c>
      <c r="F842" s="8" t="s">
        <v>15</v>
      </c>
      <c r="G842" s="8">
        <v>38</v>
      </c>
      <c r="H842" s="11"/>
    </row>
    <row r="843" spans="1:8" x14ac:dyDescent="0.2">
      <c r="A843" s="6" t="s">
        <v>22</v>
      </c>
      <c r="B843" s="7">
        <v>2</v>
      </c>
      <c r="C843" s="8" t="s">
        <v>12</v>
      </c>
      <c r="D843" s="9">
        <v>7891.6769377323862</v>
      </c>
      <c r="E843" s="10">
        <v>0.02</v>
      </c>
      <c r="F843" s="8" t="s">
        <v>13</v>
      </c>
      <c r="G843" s="8">
        <v>23</v>
      </c>
      <c r="H843" s="11"/>
    </row>
    <row r="844" spans="1:8" x14ac:dyDescent="0.2">
      <c r="A844" s="6" t="s">
        <v>22</v>
      </c>
      <c r="B844" s="7">
        <v>4</v>
      </c>
      <c r="C844" s="8" t="s">
        <v>12</v>
      </c>
      <c r="D844" s="9">
        <v>7898.2786418368278</v>
      </c>
      <c r="E844" s="10">
        <v>0.01</v>
      </c>
      <c r="F844" s="8" t="s">
        <v>15</v>
      </c>
      <c r="G844" s="8">
        <v>22</v>
      </c>
      <c r="H844" s="11"/>
    </row>
    <row r="845" spans="1:8" x14ac:dyDescent="0.2">
      <c r="A845" s="6" t="s">
        <v>33</v>
      </c>
      <c r="B845" s="7">
        <v>2</v>
      </c>
      <c r="C845" s="8" t="s">
        <v>12</v>
      </c>
      <c r="D845" s="9">
        <v>7947.9904932076215</v>
      </c>
      <c r="E845" s="10">
        <v>0.02</v>
      </c>
      <c r="F845" s="8" t="s">
        <v>15</v>
      </c>
      <c r="G845" s="8">
        <v>39</v>
      </c>
      <c r="H845" s="11"/>
    </row>
    <row r="846" spans="1:8" x14ac:dyDescent="0.2">
      <c r="A846" s="6" t="s">
        <v>33</v>
      </c>
      <c r="B846" s="7">
        <v>4</v>
      </c>
      <c r="C846" s="8" t="s">
        <v>12</v>
      </c>
      <c r="D846" s="9">
        <v>7760.3386197206919</v>
      </c>
      <c r="E846" s="10">
        <v>0.03</v>
      </c>
      <c r="F846" s="8" t="s">
        <v>15</v>
      </c>
      <c r="G846" s="8">
        <v>24</v>
      </c>
      <c r="H846" s="11"/>
    </row>
    <row r="847" spans="1:8" x14ac:dyDescent="0.2">
      <c r="A847" s="6" t="s">
        <v>20</v>
      </c>
      <c r="B847" s="7">
        <v>8</v>
      </c>
      <c r="C847" s="8" t="s">
        <v>1</v>
      </c>
      <c r="D847" s="9">
        <v>7590.8631364320399</v>
      </c>
      <c r="E847" s="10">
        <v>0.03</v>
      </c>
      <c r="F847" s="8" t="s">
        <v>13</v>
      </c>
      <c r="G847" s="8">
        <v>37</v>
      </c>
      <c r="H847" s="11"/>
    </row>
    <row r="848" spans="1:8" x14ac:dyDescent="0.2">
      <c r="A848" s="6" t="s">
        <v>28</v>
      </c>
      <c r="B848" s="7">
        <v>3</v>
      </c>
      <c r="C848" s="8" t="s">
        <v>12</v>
      </c>
      <c r="D848" s="9">
        <v>7514.3125603330282</v>
      </c>
      <c r="E848" s="10">
        <v>0.01</v>
      </c>
      <c r="F848" s="8" t="s">
        <v>15</v>
      </c>
      <c r="G848" s="8">
        <v>48</v>
      </c>
      <c r="H848" s="11"/>
    </row>
    <row r="849" spans="1:8" x14ac:dyDescent="0.2">
      <c r="A849" s="6" t="s">
        <v>33</v>
      </c>
      <c r="B849" s="7">
        <v>3</v>
      </c>
      <c r="C849" s="8" t="s">
        <v>12</v>
      </c>
      <c r="D849" s="9">
        <v>7670.6829231794654</v>
      </c>
      <c r="E849" s="10">
        <v>0.01</v>
      </c>
      <c r="F849" s="8" t="s">
        <v>15</v>
      </c>
      <c r="G849" s="8">
        <v>39</v>
      </c>
      <c r="H849" s="11"/>
    </row>
    <row r="850" spans="1:8" x14ac:dyDescent="0.2">
      <c r="A850" s="6" t="s">
        <v>24</v>
      </c>
      <c r="B850" s="7">
        <v>1</v>
      </c>
      <c r="C850" s="8" t="s">
        <v>12</v>
      </c>
      <c r="D850" s="9">
        <v>8236.9382076204693</v>
      </c>
      <c r="E850" s="10">
        <v>0.02</v>
      </c>
      <c r="F850" s="8" t="s">
        <v>15</v>
      </c>
      <c r="G850" s="8">
        <v>39</v>
      </c>
      <c r="H850" s="11"/>
    </row>
    <row r="851" spans="1:8" x14ac:dyDescent="0.2">
      <c r="A851" s="6" t="s">
        <v>32</v>
      </c>
      <c r="B851" s="7">
        <v>6</v>
      </c>
      <c r="C851" s="8" t="s">
        <v>2</v>
      </c>
      <c r="D851" s="9">
        <v>7834.8825270802854</v>
      </c>
      <c r="E851" s="10">
        <v>0.02</v>
      </c>
      <c r="F851" s="8" t="s">
        <v>15</v>
      </c>
      <c r="G851" s="8">
        <v>50</v>
      </c>
      <c r="H851" s="11"/>
    </row>
    <row r="852" spans="1:8" x14ac:dyDescent="0.2">
      <c r="A852" s="6" t="s">
        <v>31</v>
      </c>
      <c r="B852" s="7">
        <v>4</v>
      </c>
      <c r="C852" s="8" t="s">
        <v>12</v>
      </c>
      <c r="D852" s="9">
        <v>7873.8899674510321</v>
      </c>
      <c r="E852" s="10">
        <v>0.02</v>
      </c>
      <c r="F852" s="8" t="s">
        <v>13</v>
      </c>
      <c r="G852" s="8">
        <v>26</v>
      </c>
      <c r="H852" s="11"/>
    </row>
    <row r="853" spans="1:8" x14ac:dyDescent="0.2">
      <c r="A853" s="6" t="s">
        <v>30</v>
      </c>
      <c r="B853" s="7">
        <v>5</v>
      </c>
      <c r="C853" s="8" t="s">
        <v>2</v>
      </c>
      <c r="D853" s="9">
        <v>7755.0920477056889</v>
      </c>
      <c r="E853" s="10">
        <v>0.03</v>
      </c>
      <c r="F853" s="8" t="s">
        <v>15</v>
      </c>
      <c r="G853" s="8">
        <v>45</v>
      </c>
      <c r="H853" s="11"/>
    </row>
    <row r="854" spans="1:8" x14ac:dyDescent="0.2">
      <c r="A854" s="6" t="s">
        <v>28</v>
      </c>
      <c r="B854" s="7">
        <v>9</v>
      </c>
      <c r="C854" s="8" t="s">
        <v>1</v>
      </c>
      <c r="D854" s="9">
        <v>7735.853123111051</v>
      </c>
      <c r="E854" s="10">
        <v>0.01</v>
      </c>
      <c r="F854" s="8" t="s">
        <v>13</v>
      </c>
      <c r="G854" s="8">
        <v>32</v>
      </c>
      <c r="H854" s="11"/>
    </row>
    <row r="855" spans="1:8" x14ac:dyDescent="0.2">
      <c r="A855" s="6" t="s">
        <v>31</v>
      </c>
      <c r="B855" s="7">
        <v>2</v>
      </c>
      <c r="C855" s="8" t="s">
        <v>12</v>
      </c>
      <c r="D855" s="9">
        <v>8094.3734196982541</v>
      </c>
      <c r="E855" s="10">
        <v>0</v>
      </c>
      <c r="F855" s="8" t="s">
        <v>15</v>
      </c>
      <c r="G855" s="8">
        <v>26</v>
      </c>
      <c r="H855" s="11"/>
    </row>
    <row r="856" spans="1:8" x14ac:dyDescent="0.2">
      <c r="A856" s="6" t="s">
        <v>14</v>
      </c>
      <c r="B856" s="7">
        <v>2</v>
      </c>
      <c r="C856" s="8" t="s">
        <v>12</v>
      </c>
      <c r="D856" s="9">
        <v>7836.314878184553</v>
      </c>
      <c r="E856" s="10">
        <v>0.01</v>
      </c>
      <c r="F856" s="8" t="s">
        <v>13</v>
      </c>
      <c r="G856" s="8">
        <v>35</v>
      </c>
      <c r="H856" s="11"/>
    </row>
    <row r="857" spans="1:8" x14ac:dyDescent="0.2">
      <c r="A857" s="6" t="s">
        <v>28</v>
      </c>
      <c r="B857" s="7">
        <v>1</v>
      </c>
      <c r="C857" s="8" t="s">
        <v>12</v>
      </c>
      <c r="D857" s="9">
        <v>7979.3237421124968</v>
      </c>
      <c r="E857" s="10">
        <v>0</v>
      </c>
      <c r="F857" s="8" t="s">
        <v>15</v>
      </c>
      <c r="G857" s="8">
        <v>23</v>
      </c>
      <c r="H857" s="11"/>
    </row>
    <row r="858" spans="1:8" x14ac:dyDescent="0.2">
      <c r="A858" s="6" t="s">
        <v>22</v>
      </c>
      <c r="B858" s="7">
        <v>8</v>
      </c>
      <c r="C858" s="8" t="s">
        <v>1</v>
      </c>
      <c r="D858" s="9">
        <v>7614.5709357722853</v>
      </c>
      <c r="E858" s="10">
        <v>0.02</v>
      </c>
      <c r="F858" s="8" t="s">
        <v>15</v>
      </c>
      <c r="G858" s="8">
        <v>41</v>
      </c>
      <c r="H858" s="11"/>
    </row>
    <row r="859" spans="1:8" x14ac:dyDescent="0.2">
      <c r="A859" s="6" t="s">
        <v>14</v>
      </c>
      <c r="B859" s="7">
        <v>8</v>
      </c>
      <c r="C859" s="8" t="s">
        <v>1</v>
      </c>
      <c r="D859" s="9">
        <v>7964.7600960539967</v>
      </c>
      <c r="E859" s="10">
        <v>0</v>
      </c>
      <c r="F859" s="8" t="s">
        <v>15</v>
      </c>
      <c r="G859" s="8">
        <v>25</v>
      </c>
      <c r="H859" s="11"/>
    </row>
    <row r="860" spans="1:8" x14ac:dyDescent="0.2">
      <c r="A860" s="6" t="s">
        <v>20</v>
      </c>
      <c r="B860" s="7">
        <v>8</v>
      </c>
      <c r="C860" s="8" t="s">
        <v>1</v>
      </c>
      <c r="D860" s="9">
        <v>7765.4766113238929</v>
      </c>
      <c r="E860" s="10">
        <v>0</v>
      </c>
      <c r="F860" s="8" t="s">
        <v>13</v>
      </c>
      <c r="G860" s="8">
        <v>64</v>
      </c>
      <c r="H860" s="11"/>
    </row>
    <row r="861" spans="1:8" x14ac:dyDescent="0.2">
      <c r="A861" s="6" t="s">
        <v>22</v>
      </c>
      <c r="B861" s="7">
        <v>3</v>
      </c>
      <c r="C861" s="8" t="s">
        <v>12</v>
      </c>
      <c r="D861" s="9">
        <v>8197.8186631703284</v>
      </c>
      <c r="E861" s="10">
        <v>0</v>
      </c>
      <c r="F861" s="8" t="s">
        <v>15</v>
      </c>
      <c r="G861" s="8">
        <v>33</v>
      </c>
      <c r="H861" s="11"/>
    </row>
    <row r="862" spans="1:8" x14ac:dyDescent="0.2">
      <c r="A862" s="6" t="s">
        <v>33</v>
      </c>
      <c r="B862" s="7">
        <v>8</v>
      </c>
      <c r="C862" s="8" t="s">
        <v>1</v>
      </c>
      <c r="D862" s="9">
        <v>7758.6834990149327</v>
      </c>
      <c r="E862" s="10">
        <v>0.03</v>
      </c>
      <c r="F862" s="8" t="s">
        <v>15</v>
      </c>
      <c r="G862" s="8">
        <v>43</v>
      </c>
      <c r="H862" s="11"/>
    </row>
    <row r="863" spans="1:8" x14ac:dyDescent="0.2">
      <c r="A863" s="6" t="s">
        <v>29</v>
      </c>
      <c r="B863" s="7">
        <v>3</v>
      </c>
      <c r="C863" s="8" t="s">
        <v>12</v>
      </c>
      <c r="D863" s="9">
        <v>8181.2714515173047</v>
      </c>
      <c r="E863" s="10">
        <v>0</v>
      </c>
      <c r="F863" s="8" t="s">
        <v>15</v>
      </c>
      <c r="G863" s="8">
        <v>45</v>
      </c>
      <c r="H863" s="11"/>
    </row>
    <row r="864" spans="1:8" x14ac:dyDescent="0.2">
      <c r="A864" s="6" t="s">
        <v>20</v>
      </c>
      <c r="B864" s="7">
        <v>4</v>
      </c>
      <c r="C864" s="8" t="s">
        <v>12</v>
      </c>
      <c r="D864" s="9">
        <v>7865.4811424515583</v>
      </c>
      <c r="E864" s="10">
        <v>0</v>
      </c>
      <c r="F864" s="8" t="s">
        <v>13</v>
      </c>
      <c r="G864" s="8">
        <v>38</v>
      </c>
      <c r="H864" s="11"/>
    </row>
    <row r="865" spans="1:8" x14ac:dyDescent="0.2">
      <c r="A865" s="6" t="s">
        <v>32</v>
      </c>
      <c r="B865" s="7">
        <v>2</v>
      </c>
      <c r="C865" s="8" t="s">
        <v>12</v>
      </c>
      <c r="D865" s="9">
        <v>7606.2390844655556</v>
      </c>
      <c r="E865" s="10">
        <v>0</v>
      </c>
      <c r="F865" s="8" t="s">
        <v>15</v>
      </c>
      <c r="G865" s="8">
        <v>34</v>
      </c>
      <c r="H865" s="11"/>
    </row>
    <row r="866" spans="1:8" x14ac:dyDescent="0.2">
      <c r="A866" s="6" t="s">
        <v>14</v>
      </c>
      <c r="B866" s="7">
        <v>6</v>
      </c>
      <c r="C866" s="8" t="s">
        <v>2</v>
      </c>
      <c r="D866" s="9">
        <v>7667.0591853699352</v>
      </c>
      <c r="E866" s="10">
        <v>0.03</v>
      </c>
      <c r="F866" s="8" t="s">
        <v>15</v>
      </c>
      <c r="G866" s="8">
        <v>44</v>
      </c>
      <c r="H866" s="11"/>
    </row>
    <row r="867" spans="1:8" x14ac:dyDescent="0.2">
      <c r="A867" s="6" t="s">
        <v>11</v>
      </c>
      <c r="B867" s="7">
        <v>5</v>
      </c>
      <c r="C867" s="8" t="s">
        <v>2</v>
      </c>
      <c r="D867" s="9">
        <v>7889.0534820201856</v>
      </c>
      <c r="E867" s="10">
        <v>0.03</v>
      </c>
      <c r="F867" s="8" t="s">
        <v>15</v>
      </c>
      <c r="G867" s="8">
        <v>41</v>
      </c>
      <c r="H867" s="11"/>
    </row>
    <row r="868" spans="1:8" x14ac:dyDescent="0.2">
      <c r="A868" s="6" t="s">
        <v>14</v>
      </c>
      <c r="B868" s="7">
        <v>6</v>
      </c>
      <c r="C868" s="8" t="s">
        <v>2</v>
      </c>
      <c r="D868" s="9">
        <v>7902.1529095921005</v>
      </c>
      <c r="E868" s="10">
        <v>0.03</v>
      </c>
      <c r="F868" s="8" t="s">
        <v>15</v>
      </c>
      <c r="G868" s="8">
        <v>22</v>
      </c>
      <c r="H868" s="11"/>
    </row>
    <row r="869" spans="1:8" x14ac:dyDescent="0.2">
      <c r="A869" s="6" t="s">
        <v>20</v>
      </c>
      <c r="B869" s="7">
        <v>3</v>
      </c>
      <c r="C869" s="8" t="s">
        <v>12</v>
      </c>
      <c r="D869" s="9">
        <v>8097.8973379873423</v>
      </c>
      <c r="E869" s="10">
        <v>0.01</v>
      </c>
      <c r="F869" s="8" t="s">
        <v>15</v>
      </c>
      <c r="G869" s="8">
        <v>24</v>
      </c>
      <c r="H869" s="11"/>
    </row>
    <row r="870" spans="1:8" x14ac:dyDescent="0.2">
      <c r="A870" s="6" t="s">
        <v>20</v>
      </c>
      <c r="B870" s="7">
        <v>5</v>
      </c>
      <c r="C870" s="8" t="s">
        <v>2</v>
      </c>
      <c r="D870" s="9">
        <v>7811.7781602785408</v>
      </c>
      <c r="E870" s="10">
        <v>0</v>
      </c>
      <c r="F870" s="8" t="s">
        <v>15</v>
      </c>
      <c r="G870" s="8">
        <v>30</v>
      </c>
      <c r="H870" s="11"/>
    </row>
    <row r="871" spans="1:8" x14ac:dyDescent="0.2">
      <c r="A871" s="6" t="s">
        <v>11</v>
      </c>
      <c r="B871" s="7">
        <v>2</v>
      </c>
      <c r="C871" s="8" t="s">
        <v>12</v>
      </c>
      <c r="D871" s="9">
        <v>7611.2633264232454</v>
      </c>
      <c r="E871" s="10">
        <v>0</v>
      </c>
      <c r="F871" s="8" t="s">
        <v>15</v>
      </c>
      <c r="G871" s="8">
        <v>36</v>
      </c>
      <c r="H871" s="11"/>
    </row>
    <row r="872" spans="1:8" x14ac:dyDescent="0.2">
      <c r="A872" s="6" t="s">
        <v>28</v>
      </c>
      <c r="B872" s="7">
        <v>3</v>
      </c>
      <c r="C872" s="8" t="s">
        <v>12</v>
      </c>
      <c r="D872" s="9">
        <v>7835.1149596871301</v>
      </c>
      <c r="E872" s="10">
        <v>0</v>
      </c>
      <c r="F872" s="8" t="s">
        <v>15</v>
      </c>
      <c r="G872" s="8">
        <v>46</v>
      </c>
      <c r="H872" s="11"/>
    </row>
    <row r="873" spans="1:8" x14ac:dyDescent="0.2">
      <c r="A873" s="6" t="s">
        <v>28</v>
      </c>
      <c r="B873" s="7">
        <v>4</v>
      </c>
      <c r="C873" s="8" t="s">
        <v>12</v>
      </c>
      <c r="D873" s="9">
        <v>7903.3645648857555</v>
      </c>
      <c r="E873" s="10">
        <v>0.03</v>
      </c>
      <c r="F873" s="8" t="s">
        <v>15</v>
      </c>
      <c r="G873" s="8">
        <v>26</v>
      </c>
      <c r="H873" s="11"/>
    </row>
    <row r="874" spans="1:8" x14ac:dyDescent="0.2">
      <c r="A874" s="6" t="s">
        <v>11</v>
      </c>
      <c r="B874" s="7">
        <v>7</v>
      </c>
      <c r="C874" s="8" t="s">
        <v>1</v>
      </c>
      <c r="D874" s="9">
        <v>7626.4534908448195</v>
      </c>
      <c r="E874" s="10">
        <v>0.03</v>
      </c>
      <c r="F874" s="8" t="s">
        <v>15</v>
      </c>
      <c r="G874" s="8">
        <v>33</v>
      </c>
      <c r="H874" s="11"/>
    </row>
    <row r="875" spans="1:8" x14ac:dyDescent="0.2">
      <c r="A875" s="6" t="s">
        <v>31</v>
      </c>
      <c r="B875" s="7">
        <v>9</v>
      </c>
      <c r="C875" s="8" t="s">
        <v>1</v>
      </c>
      <c r="D875" s="9">
        <v>7694.7830482575955</v>
      </c>
      <c r="E875" s="10">
        <v>0.02</v>
      </c>
      <c r="F875" s="8" t="s">
        <v>15</v>
      </c>
      <c r="G875" s="8">
        <v>48</v>
      </c>
      <c r="H875" s="11"/>
    </row>
    <row r="876" spans="1:8" x14ac:dyDescent="0.2">
      <c r="A876" s="6" t="s">
        <v>18</v>
      </c>
      <c r="B876" s="7">
        <v>6</v>
      </c>
      <c r="C876" s="8" t="s">
        <v>2</v>
      </c>
      <c r="D876" s="9">
        <v>7609.1834210120669</v>
      </c>
      <c r="E876" s="10">
        <v>0.01</v>
      </c>
      <c r="F876" s="8" t="s">
        <v>15</v>
      </c>
      <c r="G876" s="8">
        <v>28</v>
      </c>
      <c r="H876" s="11"/>
    </row>
    <row r="877" spans="1:8" x14ac:dyDescent="0.2">
      <c r="A877" s="6" t="s">
        <v>33</v>
      </c>
      <c r="B877" s="7">
        <v>9</v>
      </c>
      <c r="C877" s="8" t="s">
        <v>1</v>
      </c>
      <c r="D877" s="9">
        <v>8172.2476387449024</v>
      </c>
      <c r="E877" s="10">
        <v>0.01</v>
      </c>
      <c r="F877" s="8" t="s">
        <v>13</v>
      </c>
      <c r="G877" s="8">
        <v>18</v>
      </c>
      <c r="H877" s="11"/>
    </row>
    <row r="878" spans="1:8" x14ac:dyDescent="0.2">
      <c r="A878" s="6" t="s">
        <v>30</v>
      </c>
      <c r="B878" s="7">
        <v>7</v>
      </c>
      <c r="C878" s="8" t="s">
        <v>1</v>
      </c>
      <c r="D878" s="9">
        <v>7885.7656955381663</v>
      </c>
      <c r="E878" s="10">
        <v>0.01</v>
      </c>
      <c r="F878" s="8" t="s">
        <v>15</v>
      </c>
      <c r="G878" s="8">
        <v>35</v>
      </c>
      <c r="H878" s="11"/>
    </row>
    <row r="879" spans="1:8" x14ac:dyDescent="0.2">
      <c r="A879" s="6" t="s">
        <v>33</v>
      </c>
      <c r="B879" s="7">
        <v>2</v>
      </c>
      <c r="C879" s="8" t="s">
        <v>12</v>
      </c>
      <c r="D879" s="9">
        <v>8029.315163128158</v>
      </c>
      <c r="E879" s="10">
        <v>0.03</v>
      </c>
      <c r="F879" s="8" t="s">
        <v>15</v>
      </c>
      <c r="G879" s="8">
        <v>18</v>
      </c>
      <c r="H879" s="11"/>
    </row>
    <row r="880" spans="1:8" x14ac:dyDescent="0.2">
      <c r="A880" s="6" t="s">
        <v>33</v>
      </c>
      <c r="B880" s="7">
        <v>2</v>
      </c>
      <c r="C880" s="8" t="s">
        <v>12</v>
      </c>
      <c r="D880" s="9">
        <v>7824.9330393589935</v>
      </c>
      <c r="E880" s="10">
        <v>0.02</v>
      </c>
      <c r="F880" s="8" t="s">
        <v>13</v>
      </c>
      <c r="G880" s="8">
        <v>44</v>
      </c>
      <c r="H880" s="11"/>
    </row>
    <row r="881" spans="1:8" x14ac:dyDescent="0.2">
      <c r="A881" s="6" t="s">
        <v>33</v>
      </c>
      <c r="B881" s="7">
        <v>5</v>
      </c>
      <c r="C881" s="8" t="s">
        <v>2</v>
      </c>
      <c r="D881" s="9">
        <v>7946.9471841982704</v>
      </c>
      <c r="E881" s="10">
        <v>0</v>
      </c>
      <c r="F881" s="8" t="s">
        <v>13</v>
      </c>
      <c r="G881" s="8">
        <v>42</v>
      </c>
      <c r="H881" s="11"/>
    </row>
    <row r="882" spans="1:8" x14ac:dyDescent="0.2">
      <c r="A882" s="6" t="s">
        <v>18</v>
      </c>
      <c r="B882" s="7">
        <v>5</v>
      </c>
      <c r="C882" s="8" t="s">
        <v>2</v>
      </c>
      <c r="D882" s="9">
        <v>8184.7521891438282</v>
      </c>
      <c r="E882" s="10">
        <v>0</v>
      </c>
      <c r="F882" s="8" t="s">
        <v>13</v>
      </c>
      <c r="G882" s="8">
        <v>54</v>
      </c>
      <c r="H882" s="11"/>
    </row>
    <row r="883" spans="1:8" x14ac:dyDescent="0.2">
      <c r="A883" s="6" t="s">
        <v>32</v>
      </c>
      <c r="B883" s="7">
        <v>2</v>
      </c>
      <c r="C883" s="8" t="s">
        <v>12</v>
      </c>
      <c r="D883" s="9">
        <v>7808.8041308005631</v>
      </c>
      <c r="E883" s="10">
        <v>0.02</v>
      </c>
      <c r="F883" s="8" t="s">
        <v>13</v>
      </c>
      <c r="G883" s="8">
        <v>55</v>
      </c>
      <c r="H883" s="11"/>
    </row>
    <row r="884" spans="1:8" x14ac:dyDescent="0.2">
      <c r="A884" s="6" t="s">
        <v>31</v>
      </c>
      <c r="B884" s="7">
        <v>2</v>
      </c>
      <c r="C884" s="8" t="s">
        <v>12</v>
      </c>
      <c r="D884" s="9">
        <v>7590.8235146003517</v>
      </c>
      <c r="E884" s="10">
        <v>0.01</v>
      </c>
      <c r="F884" s="8" t="s">
        <v>13</v>
      </c>
      <c r="G884" s="8">
        <v>49</v>
      </c>
      <c r="H884" s="11"/>
    </row>
    <row r="885" spans="1:8" x14ac:dyDescent="0.2">
      <c r="A885" s="6" t="s">
        <v>32</v>
      </c>
      <c r="B885" s="7">
        <v>9</v>
      </c>
      <c r="C885" s="8" t="s">
        <v>1</v>
      </c>
      <c r="D885" s="9">
        <v>8236.884599373243</v>
      </c>
      <c r="E885" s="10">
        <v>0.03</v>
      </c>
      <c r="F885" s="8" t="s">
        <v>15</v>
      </c>
      <c r="G885" s="8">
        <v>46</v>
      </c>
      <c r="H885" s="11"/>
    </row>
    <row r="886" spans="1:8" x14ac:dyDescent="0.2">
      <c r="A886" s="6" t="s">
        <v>11</v>
      </c>
      <c r="B886" s="7">
        <v>5</v>
      </c>
      <c r="C886" s="8" t="s">
        <v>2</v>
      </c>
      <c r="D886" s="9">
        <v>8081.584502676078</v>
      </c>
      <c r="E886" s="10">
        <v>0.02</v>
      </c>
      <c r="F886" s="8" t="s">
        <v>15</v>
      </c>
      <c r="G886" s="8">
        <v>36</v>
      </c>
      <c r="H886" s="11"/>
    </row>
    <row r="887" spans="1:8" x14ac:dyDescent="0.2">
      <c r="A887" s="6" t="s">
        <v>20</v>
      </c>
      <c r="B887" s="7">
        <v>2</v>
      </c>
      <c r="C887" s="8" t="s">
        <v>12</v>
      </c>
      <c r="D887" s="9">
        <v>7871.2047059924589</v>
      </c>
      <c r="E887" s="10">
        <v>0.03</v>
      </c>
      <c r="F887" s="8" t="s">
        <v>15</v>
      </c>
      <c r="G887" s="8">
        <v>30</v>
      </c>
      <c r="H887" s="11"/>
    </row>
    <row r="888" spans="1:8" x14ac:dyDescent="0.2">
      <c r="A888" s="6" t="s">
        <v>33</v>
      </c>
      <c r="B888" s="7">
        <v>2</v>
      </c>
      <c r="C888" s="8" t="s">
        <v>12</v>
      </c>
      <c r="D888" s="9">
        <v>7833.6507593073929</v>
      </c>
      <c r="E888" s="10">
        <v>0</v>
      </c>
      <c r="F888" s="8" t="s">
        <v>13</v>
      </c>
      <c r="G888" s="8">
        <v>49</v>
      </c>
      <c r="H888" s="11"/>
    </row>
    <row r="889" spans="1:8" x14ac:dyDescent="0.2">
      <c r="A889" s="6" t="s">
        <v>20</v>
      </c>
      <c r="B889" s="7">
        <v>5</v>
      </c>
      <c r="C889" s="8" t="s">
        <v>2</v>
      </c>
      <c r="D889" s="9">
        <v>7833.1772179278596</v>
      </c>
      <c r="E889" s="10">
        <v>0</v>
      </c>
      <c r="F889" s="8" t="s">
        <v>15</v>
      </c>
      <c r="G889" s="8">
        <v>27</v>
      </c>
      <c r="H889" s="11"/>
    </row>
    <row r="890" spans="1:8" x14ac:dyDescent="0.2">
      <c r="A890" s="6" t="s">
        <v>14</v>
      </c>
      <c r="B890" s="7">
        <v>4</v>
      </c>
      <c r="C890" s="8" t="s">
        <v>12</v>
      </c>
      <c r="D890" s="9">
        <v>7658.209238188856</v>
      </c>
      <c r="E890" s="10">
        <v>0.02</v>
      </c>
      <c r="F890" s="8" t="s">
        <v>15</v>
      </c>
      <c r="G890" s="8">
        <v>42</v>
      </c>
      <c r="H890" s="11"/>
    </row>
    <row r="891" spans="1:8" x14ac:dyDescent="0.2">
      <c r="A891" s="6" t="s">
        <v>30</v>
      </c>
      <c r="B891" s="7">
        <v>1</v>
      </c>
      <c r="C891" s="8" t="s">
        <v>12</v>
      </c>
      <c r="D891" s="9">
        <v>7610.1578109000548</v>
      </c>
      <c r="E891" s="10">
        <v>0.02</v>
      </c>
      <c r="F891" s="8" t="s">
        <v>15</v>
      </c>
      <c r="G891" s="8">
        <v>48</v>
      </c>
      <c r="H891" s="11"/>
    </row>
    <row r="892" spans="1:8" x14ac:dyDescent="0.2">
      <c r="A892" s="6" t="s">
        <v>24</v>
      </c>
      <c r="B892" s="7">
        <v>8</v>
      </c>
      <c r="C892" s="8" t="s">
        <v>1</v>
      </c>
      <c r="D892" s="9">
        <v>8194.2000857229232</v>
      </c>
      <c r="E892" s="10">
        <v>0.03</v>
      </c>
      <c r="F892" s="8" t="s">
        <v>15</v>
      </c>
      <c r="G892" s="8">
        <v>42</v>
      </c>
      <c r="H892" s="11"/>
    </row>
    <row r="893" spans="1:8" x14ac:dyDescent="0.2">
      <c r="A893" s="6" t="s">
        <v>11</v>
      </c>
      <c r="B893" s="7">
        <v>3</v>
      </c>
      <c r="C893" s="8" t="s">
        <v>12</v>
      </c>
      <c r="D893" s="9">
        <v>7552.0909688618531</v>
      </c>
      <c r="E893" s="10">
        <v>0.01</v>
      </c>
      <c r="F893" s="8" t="s">
        <v>15</v>
      </c>
      <c r="G893" s="8">
        <v>48</v>
      </c>
      <c r="H893" s="11"/>
    </row>
    <row r="894" spans="1:8" x14ac:dyDescent="0.2">
      <c r="A894" s="6" t="s">
        <v>11</v>
      </c>
      <c r="B894" s="7">
        <v>4</v>
      </c>
      <c r="C894" s="8" t="s">
        <v>12</v>
      </c>
      <c r="D894" s="9">
        <v>7866.4207204001423</v>
      </c>
      <c r="E894" s="10">
        <v>0</v>
      </c>
      <c r="F894" s="8" t="s">
        <v>15</v>
      </c>
      <c r="G894" s="8">
        <v>21</v>
      </c>
      <c r="H894" s="11"/>
    </row>
    <row r="895" spans="1:8" x14ac:dyDescent="0.2">
      <c r="A895" s="6" t="s">
        <v>22</v>
      </c>
      <c r="B895" s="7">
        <v>6</v>
      </c>
      <c r="C895" s="8" t="s">
        <v>2</v>
      </c>
      <c r="D895" s="9">
        <v>7590.5395709730374</v>
      </c>
      <c r="E895" s="10">
        <v>0.01</v>
      </c>
      <c r="F895" s="8" t="s">
        <v>15</v>
      </c>
      <c r="G895" s="8">
        <v>33</v>
      </c>
      <c r="H895" s="11"/>
    </row>
    <row r="896" spans="1:8" x14ac:dyDescent="0.2">
      <c r="A896" s="6" t="s">
        <v>20</v>
      </c>
      <c r="B896" s="7">
        <v>8</v>
      </c>
      <c r="C896" s="8" t="s">
        <v>1</v>
      </c>
      <c r="D896" s="9">
        <v>7783.2037337160409</v>
      </c>
      <c r="E896" s="10">
        <v>0.03</v>
      </c>
      <c r="F896" s="8" t="s">
        <v>15</v>
      </c>
      <c r="G896" s="8">
        <v>22</v>
      </c>
      <c r="H896" s="11"/>
    </row>
    <row r="897" spans="1:8" x14ac:dyDescent="0.2">
      <c r="A897" s="6" t="s">
        <v>29</v>
      </c>
      <c r="B897" s="7">
        <v>7</v>
      </c>
      <c r="C897" s="8" t="s">
        <v>1</v>
      </c>
      <c r="D897" s="9">
        <v>7978.5874363031553</v>
      </c>
      <c r="E897" s="10">
        <v>0.01</v>
      </c>
      <c r="F897" s="8" t="s">
        <v>15</v>
      </c>
      <c r="G897" s="8">
        <v>23</v>
      </c>
      <c r="H897" s="11"/>
    </row>
    <row r="898" spans="1:8" x14ac:dyDescent="0.2">
      <c r="A898" s="6" t="s">
        <v>32</v>
      </c>
      <c r="B898" s="7">
        <v>6</v>
      </c>
      <c r="C898" s="8" t="s">
        <v>2</v>
      </c>
      <c r="D898" s="9">
        <v>7618.2640240218507</v>
      </c>
      <c r="E898" s="10">
        <v>0</v>
      </c>
      <c r="F898" s="8" t="s">
        <v>15</v>
      </c>
      <c r="G898" s="8">
        <v>49</v>
      </c>
      <c r="H898" s="11"/>
    </row>
    <row r="899" spans="1:8" x14ac:dyDescent="0.2">
      <c r="A899" s="6" t="s">
        <v>32</v>
      </c>
      <c r="B899" s="7">
        <v>5</v>
      </c>
      <c r="C899" s="8" t="s">
        <v>2</v>
      </c>
      <c r="D899" s="9">
        <v>8123.1177197013085</v>
      </c>
      <c r="E899" s="10">
        <v>0.01</v>
      </c>
      <c r="F899" s="8" t="s">
        <v>15</v>
      </c>
      <c r="G899" s="8">
        <v>45</v>
      </c>
      <c r="H899" s="11"/>
    </row>
    <row r="900" spans="1:8" x14ac:dyDescent="0.2">
      <c r="A900" s="6" t="s">
        <v>24</v>
      </c>
      <c r="B900" s="7">
        <v>2</v>
      </c>
      <c r="C900" s="8" t="s">
        <v>12</v>
      </c>
      <c r="D900" s="9">
        <v>8104.1629126677662</v>
      </c>
      <c r="E900" s="10">
        <v>0.02</v>
      </c>
      <c r="F900" s="8" t="s">
        <v>13</v>
      </c>
      <c r="G900" s="8">
        <v>38</v>
      </c>
      <c r="H900" s="11"/>
    </row>
    <row r="901" spans="1:8" x14ac:dyDescent="0.2">
      <c r="A901" s="6" t="s">
        <v>24</v>
      </c>
      <c r="B901" s="7">
        <v>7</v>
      </c>
      <c r="C901" s="8" t="s">
        <v>1</v>
      </c>
      <c r="D901" s="9">
        <v>7767.1356000580226</v>
      </c>
      <c r="E901" s="10">
        <v>0.01</v>
      </c>
      <c r="F901" s="8" t="s">
        <v>15</v>
      </c>
      <c r="G901" s="8">
        <v>33</v>
      </c>
      <c r="H901" s="11"/>
    </row>
    <row r="902" spans="1:8" x14ac:dyDescent="0.2">
      <c r="A902" s="6" t="s">
        <v>28</v>
      </c>
      <c r="B902" s="7">
        <v>8</v>
      </c>
      <c r="C902" s="8" t="s">
        <v>1</v>
      </c>
      <c r="D902" s="9">
        <v>7664.9421507039824</v>
      </c>
      <c r="E902" s="10">
        <v>0.02</v>
      </c>
      <c r="F902" s="8" t="s">
        <v>15</v>
      </c>
      <c r="G902" s="8">
        <v>44</v>
      </c>
      <c r="H902" s="11"/>
    </row>
    <row r="903" spans="1:8" x14ac:dyDescent="0.2">
      <c r="A903" s="6" t="s">
        <v>32</v>
      </c>
      <c r="B903" s="7">
        <v>7</v>
      </c>
      <c r="C903" s="8" t="s">
        <v>1</v>
      </c>
      <c r="D903" s="9">
        <v>8251.2524186516202</v>
      </c>
      <c r="E903" s="10">
        <v>0.02</v>
      </c>
      <c r="F903" s="8" t="s">
        <v>15</v>
      </c>
      <c r="G903" s="8">
        <v>35</v>
      </c>
      <c r="H903" s="11"/>
    </row>
    <row r="904" spans="1:8" x14ac:dyDescent="0.2">
      <c r="A904" s="6" t="s">
        <v>18</v>
      </c>
      <c r="B904" s="7">
        <v>3</v>
      </c>
      <c r="C904" s="8" t="s">
        <v>12</v>
      </c>
      <c r="D904" s="9">
        <v>7756.5315968943105</v>
      </c>
      <c r="E904" s="10">
        <v>0.03</v>
      </c>
      <c r="F904" s="8" t="s">
        <v>13</v>
      </c>
      <c r="G904" s="8">
        <v>32</v>
      </c>
      <c r="H904" s="11"/>
    </row>
    <row r="905" spans="1:8" x14ac:dyDescent="0.2">
      <c r="A905" s="6" t="s">
        <v>24</v>
      </c>
      <c r="B905" s="7">
        <v>7</v>
      </c>
      <c r="C905" s="8" t="s">
        <v>1</v>
      </c>
      <c r="D905" s="9">
        <v>7688.3119888746023</v>
      </c>
      <c r="E905" s="10">
        <v>0</v>
      </c>
      <c r="F905" s="8" t="s">
        <v>13</v>
      </c>
      <c r="G905" s="8">
        <v>39</v>
      </c>
      <c r="H905" s="11"/>
    </row>
    <row r="906" spans="1:8" x14ac:dyDescent="0.2">
      <c r="A906" s="6" t="s">
        <v>32</v>
      </c>
      <c r="B906" s="7">
        <v>2</v>
      </c>
      <c r="C906" s="8" t="s">
        <v>12</v>
      </c>
      <c r="D906" s="9">
        <v>8241.5523429774294</v>
      </c>
      <c r="E906" s="10">
        <v>0.01</v>
      </c>
      <c r="F906" s="8" t="s">
        <v>15</v>
      </c>
      <c r="G906" s="8">
        <v>45</v>
      </c>
      <c r="H906" s="11"/>
    </row>
    <row r="907" spans="1:8" x14ac:dyDescent="0.2">
      <c r="A907" s="6" t="s">
        <v>20</v>
      </c>
      <c r="B907" s="7">
        <v>5</v>
      </c>
      <c r="C907" s="8" t="s">
        <v>2</v>
      </c>
      <c r="D907" s="9">
        <v>8029.9757007396602</v>
      </c>
      <c r="E907" s="10">
        <v>0.01</v>
      </c>
      <c r="F907" s="8" t="s">
        <v>15</v>
      </c>
      <c r="G907" s="8">
        <v>35</v>
      </c>
      <c r="H907" s="11"/>
    </row>
    <row r="908" spans="1:8" x14ac:dyDescent="0.2">
      <c r="A908" s="6" t="s">
        <v>30</v>
      </c>
      <c r="B908" s="7">
        <v>2</v>
      </c>
      <c r="C908" s="8" t="s">
        <v>12</v>
      </c>
      <c r="D908" s="9">
        <v>7976.0138545971131</v>
      </c>
      <c r="E908" s="10">
        <v>0.03</v>
      </c>
      <c r="F908" s="8" t="s">
        <v>15</v>
      </c>
      <c r="G908" s="8">
        <v>40</v>
      </c>
      <c r="H908" s="11"/>
    </row>
    <row r="909" spans="1:8" x14ac:dyDescent="0.2">
      <c r="A909" s="6" t="s">
        <v>32</v>
      </c>
      <c r="B909" s="7">
        <v>7</v>
      </c>
      <c r="C909" s="8" t="s">
        <v>1</v>
      </c>
      <c r="D909" s="9">
        <v>7692.3766446394529</v>
      </c>
      <c r="E909" s="10">
        <v>0.01</v>
      </c>
      <c r="F909" s="8" t="s">
        <v>15</v>
      </c>
      <c r="G909" s="8">
        <v>31</v>
      </c>
      <c r="H909" s="11"/>
    </row>
    <row r="910" spans="1:8" x14ac:dyDescent="0.2">
      <c r="A910" s="6" t="s">
        <v>18</v>
      </c>
      <c r="B910" s="7">
        <v>2</v>
      </c>
      <c r="C910" s="8" t="s">
        <v>12</v>
      </c>
      <c r="D910" s="9">
        <v>7893.1799613506337</v>
      </c>
      <c r="E910" s="10">
        <v>0</v>
      </c>
      <c r="F910" s="8" t="s">
        <v>15</v>
      </c>
      <c r="G910" s="8">
        <v>37</v>
      </c>
      <c r="H910" s="11"/>
    </row>
    <row r="911" spans="1:8" x14ac:dyDescent="0.2">
      <c r="A911" s="6" t="s">
        <v>22</v>
      </c>
      <c r="B911" s="7">
        <v>6</v>
      </c>
      <c r="C911" s="8" t="s">
        <v>2</v>
      </c>
      <c r="D911" s="9">
        <v>7583.7001828543271</v>
      </c>
      <c r="E911" s="10">
        <v>0.02</v>
      </c>
      <c r="F911" s="8" t="s">
        <v>15</v>
      </c>
      <c r="G911" s="8">
        <v>39</v>
      </c>
      <c r="H911" s="11"/>
    </row>
    <row r="912" spans="1:8" x14ac:dyDescent="0.2">
      <c r="A912" s="6" t="s">
        <v>24</v>
      </c>
      <c r="B912" s="7">
        <v>3</v>
      </c>
      <c r="C912" s="8" t="s">
        <v>12</v>
      </c>
      <c r="D912" s="9">
        <v>8245.8989279852904</v>
      </c>
      <c r="E912" s="10">
        <v>0</v>
      </c>
      <c r="F912" s="8" t="s">
        <v>13</v>
      </c>
      <c r="G912" s="8">
        <v>29</v>
      </c>
      <c r="H912" s="11"/>
    </row>
    <row r="913" spans="1:8" x14ac:dyDescent="0.2">
      <c r="A913" s="6" t="s">
        <v>29</v>
      </c>
      <c r="B913" s="7">
        <v>3</v>
      </c>
      <c r="C913" s="8" t="s">
        <v>12</v>
      </c>
      <c r="D913" s="9">
        <v>7537.5660801837466</v>
      </c>
      <c r="E913" s="10">
        <v>0</v>
      </c>
      <c r="F913" s="8" t="s">
        <v>13</v>
      </c>
      <c r="G913" s="8">
        <v>30</v>
      </c>
      <c r="H913" s="11"/>
    </row>
    <row r="914" spans="1:8" x14ac:dyDescent="0.2">
      <c r="A914" s="6" t="s">
        <v>33</v>
      </c>
      <c r="B914" s="7">
        <v>4</v>
      </c>
      <c r="C914" s="8" t="s">
        <v>12</v>
      </c>
      <c r="D914" s="9">
        <v>7972.1645135301924</v>
      </c>
      <c r="E914" s="10">
        <v>0.03</v>
      </c>
      <c r="F914" s="8" t="s">
        <v>13</v>
      </c>
      <c r="G914" s="8">
        <v>30</v>
      </c>
      <c r="H914" s="11"/>
    </row>
    <row r="915" spans="1:8" x14ac:dyDescent="0.2">
      <c r="A915" s="6" t="s">
        <v>18</v>
      </c>
      <c r="B915" s="7">
        <v>6</v>
      </c>
      <c r="C915" s="8" t="s">
        <v>2</v>
      </c>
      <c r="D915" s="9">
        <v>7621.4913127380851</v>
      </c>
      <c r="E915" s="10">
        <v>0.01</v>
      </c>
      <c r="F915" s="8" t="s">
        <v>13</v>
      </c>
      <c r="G915" s="8">
        <v>42</v>
      </c>
      <c r="H915" s="11"/>
    </row>
    <row r="916" spans="1:8" x14ac:dyDescent="0.2">
      <c r="A916" s="6" t="s">
        <v>32</v>
      </c>
      <c r="B916" s="7">
        <v>1</v>
      </c>
      <c r="C916" s="8" t="s">
        <v>12</v>
      </c>
      <c r="D916" s="9">
        <v>8001.2345322136252</v>
      </c>
      <c r="E916" s="10">
        <v>0.01</v>
      </c>
      <c r="F916" s="8" t="s">
        <v>13</v>
      </c>
      <c r="G916" s="8">
        <v>43</v>
      </c>
      <c r="H916" s="11"/>
    </row>
    <row r="917" spans="1:8" x14ac:dyDescent="0.2">
      <c r="A917" s="6" t="s">
        <v>30</v>
      </c>
      <c r="B917" s="7">
        <v>1</v>
      </c>
      <c r="C917" s="8" t="s">
        <v>12</v>
      </c>
      <c r="D917" s="9">
        <v>7855.9394907094565</v>
      </c>
      <c r="E917" s="10">
        <v>0.02</v>
      </c>
      <c r="F917" s="8" t="s">
        <v>15</v>
      </c>
      <c r="G917" s="8">
        <v>28</v>
      </c>
      <c r="H917" s="11"/>
    </row>
    <row r="918" spans="1:8" x14ac:dyDescent="0.2">
      <c r="A918" s="6" t="s">
        <v>11</v>
      </c>
      <c r="B918" s="7">
        <v>2</v>
      </c>
      <c r="C918" s="8" t="s">
        <v>12</v>
      </c>
      <c r="D918" s="9">
        <v>7743.7102935036137</v>
      </c>
      <c r="E918" s="10">
        <v>0.03</v>
      </c>
      <c r="F918" s="8" t="s">
        <v>15</v>
      </c>
      <c r="G918" s="8">
        <v>40</v>
      </c>
      <c r="H918" s="11"/>
    </row>
    <row r="919" spans="1:8" x14ac:dyDescent="0.2">
      <c r="A919" s="6" t="s">
        <v>18</v>
      </c>
      <c r="B919" s="7">
        <v>2</v>
      </c>
      <c r="C919" s="8" t="s">
        <v>12</v>
      </c>
      <c r="D919" s="9">
        <v>7907.0284871825925</v>
      </c>
      <c r="E919" s="10">
        <v>0.03</v>
      </c>
      <c r="F919" s="8" t="s">
        <v>15</v>
      </c>
      <c r="G919" s="8">
        <v>48</v>
      </c>
      <c r="H919" s="11"/>
    </row>
    <row r="920" spans="1:8" x14ac:dyDescent="0.2">
      <c r="A920" s="6" t="s">
        <v>18</v>
      </c>
      <c r="B920" s="7">
        <v>8</v>
      </c>
      <c r="C920" s="8" t="s">
        <v>1</v>
      </c>
      <c r="D920" s="9">
        <v>7506.9025482542311</v>
      </c>
      <c r="E920" s="10">
        <v>0.03</v>
      </c>
      <c r="F920" s="8" t="s">
        <v>15</v>
      </c>
      <c r="G920" s="8">
        <v>22</v>
      </c>
      <c r="H920" s="11"/>
    </row>
    <row r="921" spans="1:8" x14ac:dyDescent="0.2">
      <c r="A921" s="6" t="s">
        <v>30</v>
      </c>
      <c r="B921" s="7">
        <v>4</v>
      </c>
      <c r="C921" s="8" t="s">
        <v>12</v>
      </c>
      <c r="D921" s="9">
        <v>8100.187555254488</v>
      </c>
      <c r="E921" s="10">
        <v>0.02</v>
      </c>
      <c r="F921" s="8" t="s">
        <v>15</v>
      </c>
      <c r="G921" s="8">
        <v>47</v>
      </c>
      <c r="H921" s="11"/>
    </row>
    <row r="922" spans="1:8" x14ac:dyDescent="0.2">
      <c r="A922" s="6" t="s">
        <v>18</v>
      </c>
      <c r="B922" s="7">
        <v>9</v>
      </c>
      <c r="C922" s="8" t="s">
        <v>1</v>
      </c>
      <c r="D922" s="9">
        <v>7539.1725681614207</v>
      </c>
      <c r="E922" s="10">
        <v>0.01</v>
      </c>
      <c r="F922" s="8" t="s">
        <v>15</v>
      </c>
      <c r="G922" s="8">
        <v>24</v>
      </c>
      <c r="H922" s="11"/>
    </row>
    <row r="923" spans="1:8" x14ac:dyDescent="0.2">
      <c r="A923" s="6" t="s">
        <v>22</v>
      </c>
      <c r="B923" s="7">
        <v>5</v>
      </c>
      <c r="C923" s="8" t="s">
        <v>2</v>
      </c>
      <c r="D923" s="9">
        <v>8096.903840162031</v>
      </c>
      <c r="E923" s="10">
        <v>0.01</v>
      </c>
      <c r="F923" s="8" t="s">
        <v>13</v>
      </c>
      <c r="G923" s="8">
        <v>36</v>
      </c>
      <c r="H923" s="11"/>
    </row>
    <row r="924" spans="1:8" x14ac:dyDescent="0.2">
      <c r="A924" s="6" t="s">
        <v>11</v>
      </c>
      <c r="B924" s="7">
        <v>7</v>
      </c>
      <c r="C924" s="8" t="s">
        <v>1</v>
      </c>
      <c r="D924" s="9">
        <v>8005.9686781754772</v>
      </c>
      <c r="E924" s="10">
        <v>0.01</v>
      </c>
      <c r="F924" s="8" t="s">
        <v>15</v>
      </c>
      <c r="G924" s="8">
        <v>21</v>
      </c>
      <c r="H924" s="11"/>
    </row>
    <row r="925" spans="1:8" x14ac:dyDescent="0.2">
      <c r="A925" s="6" t="s">
        <v>20</v>
      </c>
      <c r="B925" s="7">
        <v>4</v>
      </c>
      <c r="C925" s="8" t="s">
        <v>12</v>
      </c>
      <c r="D925" s="9">
        <v>8205.7307598204352</v>
      </c>
      <c r="E925" s="10">
        <v>0.01</v>
      </c>
      <c r="F925" s="8" t="s">
        <v>15</v>
      </c>
      <c r="G925" s="8">
        <v>29</v>
      </c>
      <c r="H925" s="11"/>
    </row>
    <row r="926" spans="1:8" x14ac:dyDescent="0.2">
      <c r="A926" s="6" t="s">
        <v>33</v>
      </c>
      <c r="B926" s="7">
        <v>9</v>
      </c>
      <c r="C926" s="8" t="s">
        <v>1</v>
      </c>
      <c r="D926" s="9">
        <v>7637.4280342177917</v>
      </c>
      <c r="E926" s="10">
        <v>0.01</v>
      </c>
      <c r="F926" s="8" t="s">
        <v>15</v>
      </c>
      <c r="G926" s="8">
        <v>48</v>
      </c>
      <c r="H926" s="11"/>
    </row>
    <row r="927" spans="1:8" x14ac:dyDescent="0.2">
      <c r="A927" s="6" t="s">
        <v>31</v>
      </c>
      <c r="B927" s="7">
        <v>5</v>
      </c>
      <c r="C927" s="8" t="s">
        <v>2</v>
      </c>
      <c r="D927" s="9">
        <v>8185.2102269419174</v>
      </c>
      <c r="E927" s="10">
        <v>0</v>
      </c>
      <c r="F927" s="8" t="s">
        <v>15</v>
      </c>
      <c r="G927" s="8">
        <v>32</v>
      </c>
      <c r="H927" s="11"/>
    </row>
    <row r="928" spans="1:8" x14ac:dyDescent="0.2">
      <c r="A928" s="6" t="s">
        <v>29</v>
      </c>
      <c r="B928" s="7">
        <v>2</v>
      </c>
      <c r="C928" s="8" t="s">
        <v>12</v>
      </c>
      <c r="D928" s="9">
        <v>8139.9985378785641</v>
      </c>
      <c r="E928" s="10">
        <v>0.01</v>
      </c>
      <c r="F928" s="8" t="s">
        <v>15</v>
      </c>
      <c r="G928" s="8">
        <v>31</v>
      </c>
      <c r="H928" s="11"/>
    </row>
    <row r="929" spans="1:8" x14ac:dyDescent="0.2">
      <c r="A929" s="6" t="s">
        <v>30</v>
      </c>
      <c r="B929" s="7">
        <v>3</v>
      </c>
      <c r="C929" s="8" t="s">
        <v>12</v>
      </c>
      <c r="D929" s="9">
        <v>8211.5181185247457</v>
      </c>
      <c r="E929" s="10">
        <v>0</v>
      </c>
      <c r="F929" s="8" t="s">
        <v>15</v>
      </c>
      <c r="G929" s="8">
        <v>40</v>
      </c>
      <c r="H929" s="11"/>
    </row>
    <row r="930" spans="1:8" x14ac:dyDescent="0.2">
      <c r="A930" s="6" t="s">
        <v>29</v>
      </c>
      <c r="B930" s="7">
        <v>9</v>
      </c>
      <c r="C930" s="8" t="s">
        <v>1</v>
      </c>
      <c r="D930" s="9">
        <v>7880.8569068197448</v>
      </c>
      <c r="E930" s="10">
        <v>0.03</v>
      </c>
      <c r="F930" s="8" t="s">
        <v>13</v>
      </c>
      <c r="G930" s="8">
        <v>64</v>
      </c>
      <c r="H930" s="11"/>
    </row>
    <row r="931" spans="1:8" x14ac:dyDescent="0.2">
      <c r="A931" s="6" t="s">
        <v>31</v>
      </c>
      <c r="B931" s="7">
        <v>9</v>
      </c>
      <c r="C931" s="8" t="s">
        <v>1</v>
      </c>
      <c r="D931" s="9">
        <v>7564.82225607906</v>
      </c>
      <c r="E931" s="10">
        <v>0.03</v>
      </c>
      <c r="F931" s="8" t="s">
        <v>15</v>
      </c>
      <c r="G931" s="8">
        <v>23</v>
      </c>
      <c r="H931" s="11"/>
    </row>
    <row r="932" spans="1:8" x14ac:dyDescent="0.2">
      <c r="A932" s="6" t="s">
        <v>30</v>
      </c>
      <c r="B932" s="7">
        <v>2</v>
      </c>
      <c r="C932" s="8" t="s">
        <v>12</v>
      </c>
      <c r="D932" s="9">
        <v>7580.1561062353812</v>
      </c>
      <c r="E932" s="10">
        <v>0.02</v>
      </c>
      <c r="F932" s="8" t="s">
        <v>15</v>
      </c>
      <c r="G932" s="8">
        <v>37</v>
      </c>
      <c r="H932" s="11"/>
    </row>
    <row r="933" spans="1:8" x14ac:dyDescent="0.2">
      <c r="A933" s="6" t="s">
        <v>14</v>
      </c>
      <c r="B933" s="7">
        <v>5</v>
      </c>
      <c r="C933" s="8" t="s">
        <v>2</v>
      </c>
      <c r="D933" s="9">
        <v>7972.2806699896501</v>
      </c>
      <c r="E933" s="10">
        <v>0</v>
      </c>
      <c r="F933" s="8" t="s">
        <v>15</v>
      </c>
      <c r="G933" s="8">
        <v>35</v>
      </c>
      <c r="H933" s="11"/>
    </row>
    <row r="934" spans="1:8" x14ac:dyDescent="0.2">
      <c r="A934" s="6" t="s">
        <v>18</v>
      </c>
      <c r="B934" s="7">
        <v>8</v>
      </c>
      <c r="C934" s="8" t="s">
        <v>1</v>
      </c>
      <c r="D934" s="9">
        <v>8111.7535002444765</v>
      </c>
      <c r="E934" s="10">
        <v>0.01</v>
      </c>
      <c r="F934" s="8" t="s">
        <v>15</v>
      </c>
      <c r="G934" s="8">
        <v>34</v>
      </c>
      <c r="H934" s="11"/>
    </row>
    <row r="935" spans="1:8" x14ac:dyDescent="0.2">
      <c r="A935" s="6" t="s">
        <v>11</v>
      </c>
      <c r="B935" s="7">
        <v>4</v>
      </c>
      <c r="C935" s="8" t="s">
        <v>12</v>
      </c>
      <c r="D935" s="9">
        <v>8215.8419334220889</v>
      </c>
      <c r="E935" s="10">
        <v>0</v>
      </c>
      <c r="F935" s="8" t="s">
        <v>15</v>
      </c>
      <c r="G935" s="8">
        <v>45</v>
      </c>
      <c r="H935" s="11"/>
    </row>
    <row r="936" spans="1:8" x14ac:dyDescent="0.2">
      <c r="A936" s="6" t="s">
        <v>22</v>
      </c>
      <c r="B936" s="7">
        <v>5</v>
      </c>
      <c r="C936" s="8" t="s">
        <v>2</v>
      </c>
      <c r="D936" s="9">
        <v>7994.52304742867</v>
      </c>
      <c r="E936" s="10">
        <v>0.01</v>
      </c>
      <c r="F936" s="8" t="s">
        <v>15</v>
      </c>
      <c r="G936" s="8">
        <v>30</v>
      </c>
      <c r="H936" s="11"/>
    </row>
    <row r="937" spans="1:8" x14ac:dyDescent="0.2">
      <c r="A937" s="6" t="s">
        <v>29</v>
      </c>
      <c r="B937" s="7">
        <v>1</v>
      </c>
      <c r="C937" s="8" t="s">
        <v>12</v>
      </c>
      <c r="D937" s="9">
        <v>8248.2121294842909</v>
      </c>
      <c r="E937" s="10">
        <v>0.01</v>
      </c>
      <c r="F937" s="8" t="s">
        <v>15</v>
      </c>
      <c r="G937" s="8">
        <v>46</v>
      </c>
      <c r="H937" s="11"/>
    </row>
    <row r="938" spans="1:8" x14ac:dyDescent="0.2">
      <c r="A938" s="6" t="s">
        <v>28</v>
      </c>
      <c r="B938" s="7">
        <v>1</v>
      </c>
      <c r="C938" s="8" t="s">
        <v>12</v>
      </c>
      <c r="D938" s="9">
        <v>7654.6137109571919</v>
      </c>
      <c r="E938" s="10">
        <v>0.02</v>
      </c>
      <c r="F938" s="8" t="s">
        <v>15</v>
      </c>
      <c r="G938" s="8">
        <v>32</v>
      </c>
      <c r="H938" s="11"/>
    </row>
    <row r="939" spans="1:8" x14ac:dyDescent="0.2">
      <c r="A939" s="6" t="s">
        <v>22</v>
      </c>
      <c r="B939" s="7">
        <v>9</v>
      </c>
      <c r="C939" s="8" t="s">
        <v>1</v>
      </c>
      <c r="D939" s="9">
        <v>8001.5339427063736</v>
      </c>
      <c r="E939" s="10">
        <v>0.01</v>
      </c>
      <c r="F939" s="8" t="s">
        <v>15</v>
      </c>
      <c r="G939" s="8">
        <v>33</v>
      </c>
      <c r="H939" s="11"/>
    </row>
    <row r="940" spans="1:8" x14ac:dyDescent="0.2">
      <c r="A940" s="6" t="s">
        <v>14</v>
      </c>
      <c r="B940" s="7">
        <v>8</v>
      </c>
      <c r="C940" s="8" t="s">
        <v>1</v>
      </c>
      <c r="D940" s="9">
        <v>8167.8741008365705</v>
      </c>
      <c r="E940" s="10">
        <v>0</v>
      </c>
      <c r="F940" s="8" t="s">
        <v>13</v>
      </c>
      <c r="G940" s="8">
        <v>17</v>
      </c>
      <c r="H940" s="11"/>
    </row>
    <row r="941" spans="1:8" x14ac:dyDescent="0.2">
      <c r="A941" s="6" t="s">
        <v>20</v>
      </c>
      <c r="B941" s="7">
        <v>6</v>
      </c>
      <c r="C941" s="8" t="s">
        <v>2</v>
      </c>
      <c r="D941" s="9">
        <v>7782.1968219735982</v>
      </c>
      <c r="E941" s="10">
        <v>0.03</v>
      </c>
      <c r="F941" s="8" t="s">
        <v>15</v>
      </c>
      <c r="G941" s="8">
        <v>22</v>
      </c>
      <c r="H941" s="11"/>
    </row>
    <row r="942" spans="1:8" x14ac:dyDescent="0.2">
      <c r="A942" s="6" t="s">
        <v>33</v>
      </c>
      <c r="B942" s="7">
        <v>2</v>
      </c>
      <c r="C942" s="8" t="s">
        <v>12</v>
      </c>
      <c r="D942" s="9">
        <v>8079.8622473151181</v>
      </c>
      <c r="E942" s="10">
        <v>0.01</v>
      </c>
      <c r="F942" s="8" t="s">
        <v>15</v>
      </c>
      <c r="G942" s="8">
        <v>48</v>
      </c>
      <c r="H942" s="11"/>
    </row>
    <row r="943" spans="1:8" x14ac:dyDescent="0.2">
      <c r="A943" s="6" t="s">
        <v>30</v>
      </c>
      <c r="B943" s="7">
        <v>1</v>
      </c>
      <c r="C943" s="8" t="s">
        <v>12</v>
      </c>
      <c r="D943" s="9">
        <v>8060.9101121048889</v>
      </c>
      <c r="E943" s="10">
        <v>0.01</v>
      </c>
      <c r="F943" s="8" t="s">
        <v>15</v>
      </c>
      <c r="G943" s="8">
        <v>49</v>
      </c>
      <c r="H943" s="11"/>
    </row>
    <row r="944" spans="1:8" x14ac:dyDescent="0.2">
      <c r="A944" s="6" t="s">
        <v>11</v>
      </c>
      <c r="B944" s="7">
        <v>4</v>
      </c>
      <c r="C944" s="8" t="s">
        <v>12</v>
      </c>
      <c r="D944" s="9">
        <v>7658.853247606271</v>
      </c>
      <c r="E944" s="10">
        <v>0.01</v>
      </c>
      <c r="F944" s="8" t="s">
        <v>15</v>
      </c>
      <c r="G944" s="8">
        <v>49</v>
      </c>
      <c r="H944" s="11"/>
    </row>
    <row r="945" spans="1:8" x14ac:dyDescent="0.2">
      <c r="A945" s="6" t="s">
        <v>28</v>
      </c>
      <c r="B945" s="7">
        <v>7</v>
      </c>
      <c r="C945" s="8" t="s">
        <v>1</v>
      </c>
      <c r="D945" s="9">
        <v>7851.1230813046905</v>
      </c>
      <c r="E945" s="10">
        <v>0.02</v>
      </c>
      <c r="F945" s="8" t="s">
        <v>13</v>
      </c>
      <c r="G945" s="8">
        <v>57</v>
      </c>
      <c r="H945" s="11"/>
    </row>
    <row r="946" spans="1:8" x14ac:dyDescent="0.2">
      <c r="A946" s="6" t="s">
        <v>33</v>
      </c>
      <c r="B946" s="7">
        <v>5</v>
      </c>
      <c r="C946" s="8" t="s">
        <v>2</v>
      </c>
      <c r="D946" s="9">
        <v>8309.9026404357392</v>
      </c>
      <c r="E946" s="10">
        <v>0</v>
      </c>
      <c r="F946" s="8" t="s">
        <v>15</v>
      </c>
      <c r="G946" s="8">
        <v>21</v>
      </c>
      <c r="H946" s="11"/>
    </row>
    <row r="947" spans="1:8" x14ac:dyDescent="0.2">
      <c r="A947" s="6" t="s">
        <v>28</v>
      </c>
      <c r="B947" s="7">
        <v>6</v>
      </c>
      <c r="C947" s="8" t="s">
        <v>2</v>
      </c>
      <c r="D947" s="9">
        <v>7914.7234331733398</v>
      </c>
      <c r="E947" s="10">
        <v>0</v>
      </c>
      <c r="F947" s="8" t="s">
        <v>15</v>
      </c>
      <c r="G947" s="8">
        <v>28</v>
      </c>
      <c r="H947" s="11"/>
    </row>
    <row r="948" spans="1:8" x14ac:dyDescent="0.2">
      <c r="A948" s="6" t="s">
        <v>33</v>
      </c>
      <c r="B948" s="7">
        <v>9</v>
      </c>
      <c r="C948" s="8" t="s">
        <v>1</v>
      </c>
      <c r="D948" s="9">
        <v>8209.1640233918588</v>
      </c>
      <c r="E948" s="10">
        <v>0</v>
      </c>
      <c r="F948" s="8" t="s">
        <v>13</v>
      </c>
      <c r="G948" s="8">
        <v>50</v>
      </c>
      <c r="H948" s="11"/>
    </row>
    <row r="949" spans="1:8" x14ac:dyDescent="0.2">
      <c r="A949" s="6" t="s">
        <v>32</v>
      </c>
      <c r="B949" s="7">
        <v>8</v>
      </c>
      <c r="C949" s="8" t="s">
        <v>1</v>
      </c>
      <c r="D949" s="9">
        <v>7668.3200052693246</v>
      </c>
      <c r="E949" s="10">
        <v>0</v>
      </c>
      <c r="F949" s="8" t="s">
        <v>15</v>
      </c>
      <c r="G949" s="8">
        <v>23</v>
      </c>
      <c r="H949" s="11"/>
    </row>
    <row r="950" spans="1:8" x14ac:dyDescent="0.2">
      <c r="A950" s="6" t="s">
        <v>18</v>
      </c>
      <c r="B950" s="7">
        <v>8</v>
      </c>
      <c r="C950" s="8" t="s">
        <v>1</v>
      </c>
      <c r="D950" s="9">
        <v>7957.5130145095955</v>
      </c>
      <c r="E950" s="10">
        <v>0</v>
      </c>
      <c r="F950" s="8" t="s">
        <v>15</v>
      </c>
      <c r="G950" s="8">
        <v>23</v>
      </c>
      <c r="H950" s="11"/>
    </row>
    <row r="951" spans="1:8" x14ac:dyDescent="0.2">
      <c r="A951" s="6" t="s">
        <v>11</v>
      </c>
      <c r="B951" s="7">
        <v>1</v>
      </c>
      <c r="C951" s="8" t="s">
        <v>12</v>
      </c>
      <c r="D951" s="9">
        <v>8247.0711582215881</v>
      </c>
      <c r="E951" s="10">
        <v>0.03</v>
      </c>
      <c r="F951" s="8" t="s">
        <v>15</v>
      </c>
      <c r="G951" s="8">
        <v>37</v>
      </c>
      <c r="H951" s="11"/>
    </row>
    <row r="952" spans="1:8" x14ac:dyDescent="0.2">
      <c r="A952" s="6" t="s">
        <v>31</v>
      </c>
      <c r="B952" s="7">
        <v>5</v>
      </c>
      <c r="C952" s="8" t="s">
        <v>2</v>
      </c>
      <c r="D952" s="9">
        <v>8324.0114391385905</v>
      </c>
      <c r="E952" s="10">
        <v>0.03</v>
      </c>
      <c r="F952" s="8" t="s">
        <v>15</v>
      </c>
      <c r="G952" s="8">
        <v>30</v>
      </c>
      <c r="H952" s="11"/>
    </row>
    <row r="953" spans="1:8" x14ac:dyDescent="0.2">
      <c r="A953" s="6" t="s">
        <v>18</v>
      </c>
      <c r="B953" s="7">
        <v>8</v>
      </c>
      <c r="C953" s="8" t="s">
        <v>1</v>
      </c>
      <c r="D953" s="9">
        <v>7998.7196216428902</v>
      </c>
      <c r="E953" s="10">
        <v>0.03</v>
      </c>
      <c r="F953" s="8" t="s">
        <v>13</v>
      </c>
      <c r="G953" s="8">
        <v>43</v>
      </c>
      <c r="H953" s="11"/>
    </row>
    <row r="954" spans="1:8" x14ac:dyDescent="0.2">
      <c r="A954" s="6" t="s">
        <v>29</v>
      </c>
      <c r="B954" s="7">
        <v>7</v>
      </c>
      <c r="C954" s="8" t="s">
        <v>1</v>
      </c>
      <c r="D954" s="9">
        <v>7949.3332442173278</v>
      </c>
      <c r="E954" s="10">
        <v>0.03</v>
      </c>
      <c r="F954" s="8" t="s">
        <v>15</v>
      </c>
      <c r="G954" s="8">
        <v>32</v>
      </c>
      <c r="H954" s="11"/>
    </row>
    <row r="955" spans="1:8" x14ac:dyDescent="0.2">
      <c r="A955" s="6" t="s">
        <v>30</v>
      </c>
      <c r="B955" s="7">
        <v>1</v>
      </c>
      <c r="C955" s="8" t="s">
        <v>12</v>
      </c>
      <c r="D955" s="9">
        <v>8065.5789208185479</v>
      </c>
      <c r="E955" s="10">
        <v>0.03</v>
      </c>
      <c r="F955" s="8" t="s">
        <v>15</v>
      </c>
      <c r="G955" s="8">
        <v>33</v>
      </c>
      <c r="H955" s="11"/>
    </row>
    <row r="956" spans="1:8" x14ac:dyDescent="0.2">
      <c r="A956" s="6" t="s">
        <v>32</v>
      </c>
      <c r="B956" s="7">
        <v>3</v>
      </c>
      <c r="C956" s="8" t="s">
        <v>12</v>
      </c>
      <c r="D956" s="9">
        <v>7668.2418245641065</v>
      </c>
      <c r="E956" s="10">
        <v>0.03</v>
      </c>
      <c r="F956" s="8" t="s">
        <v>15</v>
      </c>
      <c r="G956" s="8">
        <v>22</v>
      </c>
      <c r="H956" s="11"/>
    </row>
    <row r="957" spans="1:8" x14ac:dyDescent="0.2">
      <c r="A957" s="6" t="s">
        <v>24</v>
      </c>
      <c r="B957" s="7">
        <v>7</v>
      </c>
      <c r="C957" s="8" t="s">
        <v>1</v>
      </c>
      <c r="D957" s="9">
        <v>7664.2195601483945</v>
      </c>
      <c r="E957" s="10">
        <v>0</v>
      </c>
      <c r="F957" s="8" t="s">
        <v>15</v>
      </c>
      <c r="G957" s="8">
        <v>43</v>
      </c>
      <c r="H957" s="11"/>
    </row>
    <row r="958" spans="1:8" x14ac:dyDescent="0.2">
      <c r="A958" s="6" t="s">
        <v>22</v>
      </c>
      <c r="B958" s="7">
        <v>3</v>
      </c>
      <c r="C958" s="8" t="s">
        <v>12</v>
      </c>
      <c r="D958" s="9">
        <v>8243.3010949909567</v>
      </c>
      <c r="E958" s="10">
        <v>0.01</v>
      </c>
      <c r="F958" s="8" t="s">
        <v>15</v>
      </c>
      <c r="G958" s="8">
        <v>46</v>
      </c>
      <c r="H958" s="11"/>
    </row>
    <row r="959" spans="1:8" x14ac:dyDescent="0.2">
      <c r="A959" s="6" t="s">
        <v>14</v>
      </c>
      <c r="B959" s="7">
        <v>7</v>
      </c>
      <c r="C959" s="8" t="s">
        <v>1</v>
      </c>
      <c r="D959" s="9">
        <v>8217.5986604419722</v>
      </c>
      <c r="E959" s="10">
        <v>0.01</v>
      </c>
      <c r="F959" s="8" t="s">
        <v>15</v>
      </c>
      <c r="G959" s="8">
        <v>38</v>
      </c>
      <c r="H959" s="11"/>
    </row>
    <row r="960" spans="1:8" x14ac:dyDescent="0.2">
      <c r="A960" s="6" t="s">
        <v>11</v>
      </c>
      <c r="B960" s="7">
        <v>1</v>
      </c>
      <c r="C960" s="8" t="s">
        <v>12</v>
      </c>
      <c r="D960" s="9">
        <v>7678.6219240585251</v>
      </c>
      <c r="E960" s="10">
        <v>0.03</v>
      </c>
      <c r="F960" s="8" t="s">
        <v>15</v>
      </c>
      <c r="G960" s="8">
        <v>31</v>
      </c>
      <c r="H960" s="11"/>
    </row>
    <row r="961" spans="1:8" x14ac:dyDescent="0.2">
      <c r="A961" s="6" t="s">
        <v>29</v>
      </c>
      <c r="B961" s="7">
        <v>5</v>
      </c>
      <c r="C961" s="8" t="s">
        <v>2</v>
      </c>
      <c r="D961" s="9">
        <v>7818.3739250661893</v>
      </c>
      <c r="E961" s="10">
        <v>0</v>
      </c>
      <c r="F961" s="8" t="s">
        <v>15</v>
      </c>
      <c r="G961" s="8">
        <v>38</v>
      </c>
      <c r="H961" s="11"/>
    </row>
    <row r="962" spans="1:8" x14ac:dyDescent="0.2">
      <c r="A962" s="6" t="s">
        <v>11</v>
      </c>
      <c r="B962" s="7">
        <v>4</v>
      </c>
      <c r="C962" s="8" t="s">
        <v>12</v>
      </c>
      <c r="D962" s="9">
        <v>8152.9449366298741</v>
      </c>
      <c r="E962" s="10">
        <v>0.01</v>
      </c>
      <c r="F962" s="8" t="s">
        <v>15</v>
      </c>
      <c r="G962" s="8">
        <v>25</v>
      </c>
      <c r="H962" s="11"/>
    </row>
    <row r="963" spans="1:8" x14ac:dyDescent="0.2">
      <c r="A963" s="6" t="s">
        <v>29</v>
      </c>
      <c r="B963" s="7">
        <v>7</v>
      </c>
      <c r="C963" s="8" t="s">
        <v>1</v>
      </c>
      <c r="D963" s="9">
        <v>7973.5937857773069</v>
      </c>
      <c r="E963" s="10">
        <v>0</v>
      </c>
      <c r="F963" s="8" t="s">
        <v>15</v>
      </c>
      <c r="G963" s="8">
        <v>41</v>
      </c>
      <c r="H963" s="11"/>
    </row>
    <row r="964" spans="1:8" x14ac:dyDescent="0.2">
      <c r="A964" s="6" t="s">
        <v>22</v>
      </c>
      <c r="B964" s="7">
        <v>2</v>
      </c>
      <c r="C964" s="8" t="s">
        <v>12</v>
      </c>
      <c r="D964" s="9">
        <v>7817.0976461118835</v>
      </c>
      <c r="E964" s="10">
        <v>0.01</v>
      </c>
      <c r="F964" s="8" t="s">
        <v>15</v>
      </c>
      <c r="G964" s="8">
        <v>50</v>
      </c>
      <c r="H964" s="11"/>
    </row>
    <row r="965" spans="1:8" x14ac:dyDescent="0.2">
      <c r="A965" s="6" t="s">
        <v>30</v>
      </c>
      <c r="B965" s="7">
        <v>3</v>
      </c>
      <c r="C965" s="8" t="s">
        <v>12</v>
      </c>
      <c r="D965" s="9">
        <v>8095.1662956752853</v>
      </c>
      <c r="E965" s="10">
        <v>0.01</v>
      </c>
      <c r="F965" s="8" t="s">
        <v>13</v>
      </c>
      <c r="G965" s="8">
        <v>21</v>
      </c>
      <c r="H965" s="11"/>
    </row>
    <row r="966" spans="1:8" x14ac:dyDescent="0.2">
      <c r="A966" s="6" t="s">
        <v>30</v>
      </c>
      <c r="B966" s="7">
        <v>5</v>
      </c>
      <c r="C966" s="8" t="s">
        <v>2</v>
      </c>
      <c r="D966" s="9">
        <v>8012.9883454758556</v>
      </c>
      <c r="E966" s="10">
        <v>0.03</v>
      </c>
      <c r="F966" s="8" t="s">
        <v>13</v>
      </c>
      <c r="G966" s="8">
        <v>22</v>
      </c>
      <c r="H966" s="11"/>
    </row>
    <row r="967" spans="1:8" x14ac:dyDescent="0.2">
      <c r="A967" s="6" t="s">
        <v>20</v>
      </c>
      <c r="B967" s="7">
        <v>9</v>
      </c>
      <c r="C967" s="8" t="s">
        <v>1</v>
      </c>
      <c r="D967" s="9">
        <v>7767.359191892906</v>
      </c>
      <c r="E967" s="10">
        <v>0</v>
      </c>
      <c r="F967" s="8" t="s">
        <v>15</v>
      </c>
      <c r="G967" s="8">
        <v>48</v>
      </c>
      <c r="H967" s="11"/>
    </row>
    <row r="968" spans="1:8" x14ac:dyDescent="0.2">
      <c r="A968" s="6" t="s">
        <v>32</v>
      </c>
      <c r="B968" s="7">
        <v>8</v>
      </c>
      <c r="C968" s="8" t="s">
        <v>1</v>
      </c>
      <c r="D968" s="9">
        <v>8022.8772015571167</v>
      </c>
      <c r="E968" s="10">
        <v>0</v>
      </c>
      <c r="F968" s="8" t="s">
        <v>15</v>
      </c>
      <c r="G968" s="8">
        <v>21</v>
      </c>
      <c r="H968" s="11"/>
    </row>
    <row r="969" spans="1:8" x14ac:dyDescent="0.2">
      <c r="A969" s="6" t="s">
        <v>18</v>
      </c>
      <c r="B969" s="7">
        <v>8</v>
      </c>
      <c r="C969" s="8" t="s">
        <v>1</v>
      </c>
      <c r="D969" s="9">
        <v>7706.7184719613169</v>
      </c>
      <c r="E969" s="10">
        <v>0.03</v>
      </c>
      <c r="F969" s="8" t="s">
        <v>15</v>
      </c>
      <c r="G969" s="8">
        <v>43</v>
      </c>
      <c r="H969" s="11"/>
    </row>
    <row r="970" spans="1:8" x14ac:dyDescent="0.2">
      <c r="A970" s="6" t="s">
        <v>29</v>
      </c>
      <c r="B970" s="7">
        <v>9</v>
      </c>
      <c r="C970" s="8" t="s">
        <v>1</v>
      </c>
      <c r="D970" s="9">
        <v>7513.6621340849752</v>
      </c>
      <c r="E970" s="10">
        <v>0.02</v>
      </c>
      <c r="F970" s="8" t="s">
        <v>15</v>
      </c>
      <c r="G970" s="8">
        <v>48</v>
      </c>
      <c r="H970" s="11"/>
    </row>
    <row r="971" spans="1:8" x14ac:dyDescent="0.2">
      <c r="A971" s="6" t="s">
        <v>22</v>
      </c>
      <c r="B971" s="7">
        <v>9</v>
      </c>
      <c r="C971" s="8" t="s">
        <v>1</v>
      </c>
      <c r="D971" s="9">
        <v>8131.9669158048737</v>
      </c>
      <c r="E971" s="10">
        <v>0</v>
      </c>
      <c r="F971" s="8" t="s">
        <v>13</v>
      </c>
      <c r="G971" s="8">
        <v>27</v>
      </c>
      <c r="H971" s="11"/>
    </row>
    <row r="972" spans="1:8" x14ac:dyDescent="0.2">
      <c r="A972" s="6" t="s">
        <v>20</v>
      </c>
      <c r="B972" s="7">
        <v>5</v>
      </c>
      <c r="C972" s="8" t="s">
        <v>2</v>
      </c>
      <c r="D972" s="9">
        <v>8057.2278034755118</v>
      </c>
      <c r="E972" s="10">
        <v>0</v>
      </c>
      <c r="F972" s="8" t="s">
        <v>15</v>
      </c>
      <c r="G972" s="8">
        <v>35</v>
      </c>
      <c r="H972" s="11"/>
    </row>
    <row r="973" spans="1:8" x14ac:dyDescent="0.2">
      <c r="A973" s="6" t="s">
        <v>28</v>
      </c>
      <c r="B973" s="7">
        <v>8</v>
      </c>
      <c r="C973" s="8" t="s">
        <v>1</v>
      </c>
      <c r="D973" s="9">
        <v>7619.2166157211841</v>
      </c>
      <c r="E973" s="10">
        <v>0.03</v>
      </c>
      <c r="F973" s="8" t="s">
        <v>13</v>
      </c>
      <c r="G973" s="8">
        <v>47</v>
      </c>
      <c r="H973" s="11"/>
    </row>
    <row r="974" spans="1:8" x14ac:dyDescent="0.2">
      <c r="A974" s="6" t="s">
        <v>31</v>
      </c>
      <c r="B974" s="7">
        <v>2</v>
      </c>
      <c r="C974" s="8" t="s">
        <v>12</v>
      </c>
      <c r="D974" s="9">
        <v>7827.4064788780333</v>
      </c>
      <c r="E974" s="10">
        <v>0.01</v>
      </c>
      <c r="F974" s="8" t="s">
        <v>15</v>
      </c>
      <c r="G974" s="8">
        <v>42</v>
      </c>
      <c r="H974" s="11"/>
    </row>
    <row r="975" spans="1:8" x14ac:dyDescent="0.2">
      <c r="A975" s="6" t="s">
        <v>28</v>
      </c>
      <c r="B975" s="7">
        <v>6</v>
      </c>
      <c r="C975" s="8" t="s">
        <v>2</v>
      </c>
      <c r="D975" s="9">
        <v>7618.4425282553866</v>
      </c>
      <c r="E975" s="10">
        <v>0.01</v>
      </c>
      <c r="F975" s="8" t="s">
        <v>15</v>
      </c>
      <c r="G975" s="8">
        <v>28</v>
      </c>
      <c r="H975" s="11"/>
    </row>
    <row r="976" spans="1:8" x14ac:dyDescent="0.2">
      <c r="A976" s="6" t="s">
        <v>11</v>
      </c>
      <c r="B976" s="7">
        <v>8</v>
      </c>
      <c r="C976" s="8" t="s">
        <v>1</v>
      </c>
      <c r="D976" s="9">
        <v>7868.767325823369</v>
      </c>
      <c r="E976" s="10">
        <v>0</v>
      </c>
      <c r="F976" s="8" t="s">
        <v>13</v>
      </c>
      <c r="G976" s="8">
        <v>65</v>
      </c>
      <c r="H976" s="11"/>
    </row>
    <row r="977" spans="1:8" x14ac:dyDescent="0.2">
      <c r="A977" s="6" t="s">
        <v>24</v>
      </c>
      <c r="B977" s="7">
        <v>6</v>
      </c>
      <c r="C977" s="8" t="s">
        <v>2</v>
      </c>
      <c r="D977" s="9">
        <v>7986.8474807491157</v>
      </c>
      <c r="E977" s="10">
        <v>0.02</v>
      </c>
      <c r="F977" s="8" t="s">
        <v>15</v>
      </c>
      <c r="G977" s="8">
        <v>24</v>
      </c>
      <c r="H977" s="11"/>
    </row>
    <row r="978" spans="1:8" x14ac:dyDescent="0.2">
      <c r="A978" s="6" t="s">
        <v>18</v>
      </c>
      <c r="B978" s="7">
        <v>1</v>
      </c>
      <c r="C978" s="8" t="s">
        <v>12</v>
      </c>
      <c r="D978" s="9">
        <v>8037.4652746025413</v>
      </c>
      <c r="E978" s="10">
        <v>0</v>
      </c>
      <c r="F978" s="8" t="s">
        <v>15</v>
      </c>
      <c r="G978" s="8">
        <v>42</v>
      </c>
      <c r="H978" s="11"/>
    </row>
    <row r="979" spans="1:8" x14ac:dyDescent="0.2">
      <c r="A979" s="6" t="s">
        <v>20</v>
      </c>
      <c r="B979" s="7">
        <v>6</v>
      </c>
      <c r="C979" s="8" t="s">
        <v>2</v>
      </c>
      <c r="D979" s="9">
        <v>7500.6086266506099</v>
      </c>
      <c r="E979" s="10">
        <v>0.01</v>
      </c>
      <c r="F979" s="8" t="s">
        <v>15</v>
      </c>
      <c r="G979" s="8">
        <v>30</v>
      </c>
      <c r="H979" s="11"/>
    </row>
    <row r="980" spans="1:8" x14ac:dyDescent="0.2">
      <c r="A980" s="6" t="s">
        <v>14</v>
      </c>
      <c r="B980" s="7">
        <v>3</v>
      </c>
      <c r="C980" s="8" t="s">
        <v>12</v>
      </c>
      <c r="D980" s="9">
        <v>8090.3499688078318</v>
      </c>
      <c r="E980" s="10">
        <v>0.01</v>
      </c>
      <c r="F980" s="8" t="s">
        <v>15</v>
      </c>
      <c r="G980" s="8">
        <v>30</v>
      </c>
      <c r="H980" s="11"/>
    </row>
    <row r="981" spans="1:8" x14ac:dyDescent="0.2">
      <c r="A981" s="6" t="s">
        <v>33</v>
      </c>
      <c r="B981" s="7">
        <v>7</v>
      </c>
      <c r="C981" s="8" t="s">
        <v>1</v>
      </c>
      <c r="D981" s="9">
        <v>7539.3542794552486</v>
      </c>
      <c r="E981" s="10">
        <v>0</v>
      </c>
      <c r="F981" s="8" t="s">
        <v>13</v>
      </c>
      <c r="G981" s="8">
        <v>20</v>
      </c>
      <c r="H981" s="11"/>
    </row>
    <row r="982" spans="1:8" x14ac:dyDescent="0.2">
      <c r="A982" s="6" t="s">
        <v>29</v>
      </c>
      <c r="B982" s="7">
        <v>1</v>
      </c>
      <c r="C982" s="8" t="s">
        <v>12</v>
      </c>
      <c r="D982" s="9">
        <v>8130.1937265334527</v>
      </c>
      <c r="E982" s="10">
        <v>0.02</v>
      </c>
      <c r="F982" s="8" t="s">
        <v>13</v>
      </c>
      <c r="G982" s="8">
        <v>45</v>
      </c>
      <c r="H982" s="11"/>
    </row>
    <row r="983" spans="1:8" x14ac:dyDescent="0.2">
      <c r="A983" s="6" t="s">
        <v>28</v>
      </c>
      <c r="B983" s="7">
        <v>1</v>
      </c>
      <c r="C983" s="8" t="s">
        <v>12</v>
      </c>
      <c r="D983" s="9">
        <v>7645.4189434973887</v>
      </c>
      <c r="E983" s="10">
        <v>0</v>
      </c>
      <c r="F983" s="8" t="s">
        <v>13</v>
      </c>
      <c r="G983" s="8">
        <v>40</v>
      </c>
      <c r="H983" s="11"/>
    </row>
    <row r="984" spans="1:8" x14ac:dyDescent="0.2">
      <c r="A984" s="6" t="s">
        <v>11</v>
      </c>
      <c r="B984" s="7">
        <v>2</v>
      </c>
      <c r="C984" s="8" t="s">
        <v>12</v>
      </c>
      <c r="D984" s="9">
        <v>7507.6733200556328</v>
      </c>
      <c r="E984" s="10">
        <v>0.01</v>
      </c>
      <c r="F984" s="8" t="s">
        <v>15</v>
      </c>
      <c r="G984" s="8">
        <v>27</v>
      </c>
      <c r="H984" s="11"/>
    </row>
    <row r="985" spans="1:8" x14ac:dyDescent="0.2">
      <c r="A985" s="6" t="s">
        <v>28</v>
      </c>
      <c r="B985" s="7">
        <v>5</v>
      </c>
      <c r="C985" s="8" t="s">
        <v>2</v>
      </c>
      <c r="D985" s="9">
        <v>7705.0938730043708</v>
      </c>
      <c r="E985" s="10">
        <v>0</v>
      </c>
      <c r="F985" s="8" t="s">
        <v>13</v>
      </c>
      <c r="G985" s="8">
        <v>32</v>
      </c>
      <c r="H985" s="11"/>
    </row>
    <row r="986" spans="1:8" x14ac:dyDescent="0.2">
      <c r="A986" s="6" t="s">
        <v>28</v>
      </c>
      <c r="B986" s="7">
        <v>1</v>
      </c>
      <c r="C986" s="8" t="s">
        <v>12</v>
      </c>
      <c r="D986" s="9">
        <v>7550.1010273622614</v>
      </c>
      <c r="E986" s="10">
        <v>0.02</v>
      </c>
      <c r="F986" s="8" t="s">
        <v>15</v>
      </c>
      <c r="G986" s="8">
        <v>29</v>
      </c>
      <c r="H986" s="11"/>
    </row>
    <row r="987" spans="1:8" x14ac:dyDescent="0.2">
      <c r="A987" s="6" t="s">
        <v>30</v>
      </c>
      <c r="B987" s="7">
        <v>6</v>
      </c>
      <c r="C987" s="8" t="s">
        <v>2</v>
      </c>
      <c r="D987" s="9">
        <v>7667.0591853699352</v>
      </c>
      <c r="E987" s="10">
        <v>0.02</v>
      </c>
      <c r="F987" s="8" t="s">
        <v>15</v>
      </c>
      <c r="G987" s="8">
        <v>32</v>
      </c>
      <c r="H987" s="11"/>
    </row>
    <row r="988" spans="1:8" x14ac:dyDescent="0.2">
      <c r="A988" s="6" t="s">
        <v>31</v>
      </c>
      <c r="B988" s="7">
        <v>9</v>
      </c>
      <c r="C988" s="8" t="s">
        <v>1</v>
      </c>
      <c r="D988" s="9">
        <v>7602.9910741045614</v>
      </c>
      <c r="E988" s="10">
        <v>0.03</v>
      </c>
      <c r="F988" s="8" t="s">
        <v>15</v>
      </c>
      <c r="G988" s="8">
        <v>47</v>
      </c>
      <c r="H988" s="11"/>
    </row>
    <row r="989" spans="1:8" x14ac:dyDescent="0.2">
      <c r="A989" s="6" t="s">
        <v>24</v>
      </c>
      <c r="B989" s="7">
        <v>5</v>
      </c>
      <c r="C989" s="8" t="s">
        <v>2</v>
      </c>
      <c r="D989" s="9">
        <v>8233.2984010487053</v>
      </c>
      <c r="E989" s="10">
        <v>0.02</v>
      </c>
      <c r="F989" s="8" t="s">
        <v>13</v>
      </c>
      <c r="G989" s="8">
        <v>37</v>
      </c>
      <c r="H989" s="11"/>
    </row>
    <row r="990" spans="1:8" x14ac:dyDescent="0.2">
      <c r="A990" s="6" t="s">
        <v>22</v>
      </c>
      <c r="B990" s="7">
        <v>2</v>
      </c>
      <c r="C990" s="8" t="s">
        <v>12</v>
      </c>
      <c r="D990" s="9">
        <v>8146.4902877844906</v>
      </c>
      <c r="E990" s="10">
        <v>0.01</v>
      </c>
      <c r="F990" s="8" t="s">
        <v>15</v>
      </c>
      <c r="G990" s="8">
        <v>37</v>
      </c>
      <c r="H990" s="11"/>
    </row>
    <row r="991" spans="1:8" x14ac:dyDescent="0.2">
      <c r="A991" s="6" t="s">
        <v>11</v>
      </c>
      <c r="B991" s="7">
        <v>1</v>
      </c>
      <c r="C991" s="8" t="s">
        <v>12</v>
      </c>
      <c r="D991" s="9">
        <v>8128.1101350844756</v>
      </c>
      <c r="E991" s="10">
        <v>0.03</v>
      </c>
      <c r="F991" s="8" t="s">
        <v>13</v>
      </c>
      <c r="G991" s="8">
        <v>22</v>
      </c>
      <c r="H991" s="11"/>
    </row>
    <row r="992" spans="1:8" x14ac:dyDescent="0.2">
      <c r="A992" s="6" t="s">
        <v>22</v>
      </c>
      <c r="B992" s="7">
        <v>8</v>
      </c>
      <c r="C992" s="8" t="s">
        <v>1</v>
      </c>
      <c r="D992" s="9">
        <v>7904.9688543480715</v>
      </c>
      <c r="E992" s="10">
        <v>0.03</v>
      </c>
      <c r="F992" s="8" t="s">
        <v>15</v>
      </c>
      <c r="G992" s="8">
        <v>31</v>
      </c>
      <c r="H992" s="11"/>
    </row>
    <row r="993" spans="1:8" x14ac:dyDescent="0.2">
      <c r="A993" s="6" t="s">
        <v>28</v>
      </c>
      <c r="B993" s="7">
        <v>9</v>
      </c>
      <c r="C993" s="8" t="s">
        <v>1</v>
      </c>
      <c r="D993" s="9">
        <v>7688.530666034967</v>
      </c>
      <c r="E993" s="10">
        <v>0.01</v>
      </c>
      <c r="F993" s="8" t="s">
        <v>15</v>
      </c>
      <c r="G993" s="8">
        <v>39</v>
      </c>
      <c r="H993" s="11"/>
    </row>
    <row r="994" spans="1:8" x14ac:dyDescent="0.2">
      <c r="A994" s="6" t="s">
        <v>33</v>
      </c>
      <c r="B994" s="7">
        <v>4</v>
      </c>
      <c r="C994" s="8" t="s">
        <v>12</v>
      </c>
      <c r="D994" s="9">
        <v>7516.4097850840062</v>
      </c>
      <c r="E994" s="10">
        <v>0.03</v>
      </c>
      <c r="F994" s="8" t="s">
        <v>15</v>
      </c>
      <c r="G994" s="8">
        <v>50</v>
      </c>
      <c r="H994" s="11"/>
    </row>
    <row r="995" spans="1:8" x14ac:dyDescent="0.2">
      <c r="A995" s="6" t="s">
        <v>18</v>
      </c>
      <c r="B995" s="7">
        <v>4</v>
      </c>
      <c r="C995" s="8" t="s">
        <v>12</v>
      </c>
      <c r="D995" s="9">
        <v>7954.0242662319906</v>
      </c>
      <c r="E995" s="10">
        <v>0</v>
      </c>
      <c r="F995" s="8" t="s">
        <v>15</v>
      </c>
      <c r="G995" s="8">
        <v>62</v>
      </c>
      <c r="H995" s="11"/>
    </row>
    <row r="996" spans="1:8" x14ac:dyDescent="0.2">
      <c r="A996" s="6" t="s">
        <v>24</v>
      </c>
      <c r="B996" s="7">
        <v>4</v>
      </c>
      <c r="C996" s="8" t="s">
        <v>12</v>
      </c>
      <c r="D996" s="9">
        <v>8066.8787020713989</v>
      </c>
      <c r="E996" s="10">
        <v>0.02</v>
      </c>
      <c r="F996" s="8" t="s">
        <v>15</v>
      </c>
      <c r="G996" s="8">
        <v>33</v>
      </c>
      <c r="H996" s="11"/>
    </row>
    <row r="997" spans="1:8" x14ac:dyDescent="0.2">
      <c r="A997" s="6" t="s">
        <v>24</v>
      </c>
      <c r="B997" s="7">
        <v>4</v>
      </c>
      <c r="C997" s="8" t="s">
        <v>12</v>
      </c>
      <c r="D997" s="9">
        <v>8154.2656306990102</v>
      </c>
      <c r="E997" s="10">
        <v>0.02</v>
      </c>
      <c r="F997" s="8" t="s">
        <v>13</v>
      </c>
      <c r="G997" s="8">
        <v>50</v>
      </c>
      <c r="H997" s="11"/>
    </row>
    <row r="998" spans="1:8" x14ac:dyDescent="0.2">
      <c r="A998" s="6" t="s">
        <v>14</v>
      </c>
      <c r="B998" s="7">
        <v>4</v>
      </c>
      <c r="C998" s="8" t="s">
        <v>12</v>
      </c>
      <c r="D998" s="9">
        <v>8001.78238135426</v>
      </c>
      <c r="E998" s="10">
        <v>0.01</v>
      </c>
      <c r="F998" s="8" t="s">
        <v>15</v>
      </c>
      <c r="G998" s="8">
        <v>38</v>
      </c>
      <c r="H998" s="11"/>
    </row>
    <row r="999" spans="1:8" x14ac:dyDescent="0.2">
      <c r="A999" s="6" t="s">
        <v>30</v>
      </c>
      <c r="B999" s="7">
        <v>5</v>
      </c>
      <c r="C999" s="8" t="s">
        <v>2</v>
      </c>
      <c r="D999" s="9">
        <v>8195.2195958919674</v>
      </c>
      <c r="E999" s="10">
        <v>0.01</v>
      </c>
      <c r="F999" s="8" t="s">
        <v>15</v>
      </c>
      <c r="G999" s="8">
        <v>31</v>
      </c>
      <c r="H999" s="11"/>
    </row>
    <row r="1000" spans="1:8" x14ac:dyDescent="0.2">
      <c r="A1000" s="6" t="s">
        <v>29</v>
      </c>
      <c r="B1000" s="7">
        <v>8</v>
      </c>
      <c r="C1000" s="8" t="s">
        <v>1</v>
      </c>
      <c r="D1000" s="9">
        <v>7788.2375143353647</v>
      </c>
      <c r="E1000" s="10">
        <v>0.03</v>
      </c>
      <c r="F1000" s="8" t="s">
        <v>15</v>
      </c>
      <c r="G1000" s="8">
        <v>30</v>
      </c>
      <c r="H1000" s="11"/>
    </row>
    <row r="1001" spans="1:8" x14ac:dyDescent="0.2">
      <c r="A1001" s="6" t="s">
        <v>22</v>
      </c>
      <c r="B1001" s="7">
        <v>1</v>
      </c>
      <c r="C1001" s="8" t="s">
        <v>12</v>
      </c>
      <c r="D1001" s="9">
        <v>7980.2965578865314</v>
      </c>
      <c r="E1001" s="10">
        <v>0</v>
      </c>
      <c r="F1001" s="8" t="s">
        <v>13</v>
      </c>
      <c r="G1001" s="8">
        <v>35</v>
      </c>
      <c r="H1001" s="11"/>
    </row>
    <row r="1002" spans="1:8" x14ac:dyDescent="0.2">
      <c r="A1002" s="6" t="s">
        <v>30</v>
      </c>
      <c r="B1002" s="7">
        <v>3</v>
      </c>
      <c r="C1002" s="8" t="s">
        <v>12</v>
      </c>
      <c r="D1002" s="9">
        <v>8096.7687878734432</v>
      </c>
      <c r="E1002" s="10">
        <v>0.03</v>
      </c>
      <c r="F1002" s="8" t="s">
        <v>15</v>
      </c>
      <c r="G1002" s="8">
        <v>29</v>
      </c>
      <c r="H1002" s="11"/>
    </row>
    <row r="1003" spans="1:8" x14ac:dyDescent="0.2">
      <c r="A1003" s="6" t="s">
        <v>11</v>
      </c>
      <c r="B1003" s="7">
        <v>4</v>
      </c>
      <c r="C1003" s="8" t="s">
        <v>12</v>
      </c>
      <c r="D1003" s="9">
        <v>7581.6325775517998</v>
      </c>
      <c r="E1003" s="10">
        <v>0.02</v>
      </c>
      <c r="F1003" s="8" t="s">
        <v>15</v>
      </c>
      <c r="G1003" s="8">
        <v>42</v>
      </c>
      <c r="H1003" s="11"/>
    </row>
    <row r="1004" spans="1:8" x14ac:dyDescent="0.2">
      <c r="A1004" s="6" t="s">
        <v>30</v>
      </c>
      <c r="B1004" s="7">
        <v>7</v>
      </c>
      <c r="C1004" s="8" t="s">
        <v>1</v>
      </c>
      <c r="D1004" s="9">
        <v>8151.5322807095981</v>
      </c>
      <c r="E1004" s="10">
        <v>0</v>
      </c>
      <c r="F1004" s="8" t="s">
        <v>15</v>
      </c>
      <c r="G1004" s="8">
        <v>39</v>
      </c>
      <c r="H1004" s="11"/>
    </row>
    <row r="1005" spans="1:8" x14ac:dyDescent="0.2">
      <c r="A1005" s="6" t="s">
        <v>29</v>
      </c>
      <c r="B1005" s="7">
        <v>6</v>
      </c>
      <c r="C1005" s="8" t="s">
        <v>2</v>
      </c>
      <c r="D1005" s="9">
        <v>7689.1176782534376</v>
      </c>
      <c r="E1005" s="10">
        <v>0.03</v>
      </c>
      <c r="F1005" s="8" t="s">
        <v>15</v>
      </c>
      <c r="G1005" s="8">
        <v>22</v>
      </c>
      <c r="H1005" s="11"/>
    </row>
    <row r="1006" spans="1:8" x14ac:dyDescent="0.2">
      <c r="A1006" s="6" t="s">
        <v>18</v>
      </c>
      <c r="B1006" s="7">
        <v>1</v>
      </c>
      <c r="C1006" s="8" t="s">
        <v>12</v>
      </c>
      <c r="D1006" s="9">
        <v>7857.4325838715095</v>
      </c>
      <c r="E1006" s="10">
        <v>0.02</v>
      </c>
      <c r="F1006" s="8" t="s">
        <v>15</v>
      </c>
      <c r="G1006" s="8">
        <v>23</v>
      </c>
      <c r="H1006" s="11"/>
    </row>
    <row r="1007" spans="1:8" x14ac:dyDescent="0.2">
      <c r="A1007" s="6" t="s">
        <v>22</v>
      </c>
      <c r="B1007" s="7">
        <v>7</v>
      </c>
      <c r="C1007" s="8" t="s">
        <v>1</v>
      </c>
      <c r="D1007" s="9">
        <v>7710.4952402471781</v>
      </c>
      <c r="E1007" s="10">
        <v>0.02</v>
      </c>
      <c r="F1007" s="8" t="s">
        <v>15</v>
      </c>
      <c r="G1007" s="8">
        <v>29</v>
      </c>
      <c r="H1007" s="11"/>
    </row>
    <row r="1008" spans="1:8" x14ac:dyDescent="0.2">
      <c r="A1008" s="6" t="s">
        <v>20</v>
      </c>
      <c r="B1008" s="7">
        <v>2</v>
      </c>
      <c r="C1008" s="8" t="s">
        <v>12</v>
      </c>
      <c r="D1008" s="9">
        <v>7956.4790873703578</v>
      </c>
      <c r="E1008" s="10">
        <v>0.01</v>
      </c>
      <c r="F1008" s="8" t="s">
        <v>15</v>
      </c>
      <c r="G1008" s="8">
        <v>37</v>
      </c>
      <c r="H1008" s="11"/>
    </row>
    <row r="1009" spans="1:8" x14ac:dyDescent="0.2">
      <c r="A1009" s="6" t="s">
        <v>29</v>
      </c>
      <c r="B1009" s="7">
        <v>4</v>
      </c>
      <c r="C1009" s="8" t="s">
        <v>12</v>
      </c>
      <c r="D1009" s="9">
        <v>7951.1552459700897</v>
      </c>
      <c r="E1009" s="10">
        <v>0</v>
      </c>
      <c r="F1009" s="8" t="s">
        <v>15</v>
      </c>
      <c r="G1009" s="8">
        <v>26</v>
      </c>
      <c r="H1009" s="11"/>
    </row>
    <row r="1010" spans="1:8" x14ac:dyDescent="0.2">
      <c r="A1010" s="6" t="s">
        <v>14</v>
      </c>
      <c r="B1010" s="7">
        <v>3</v>
      </c>
      <c r="C1010" s="8" t="s">
        <v>12</v>
      </c>
      <c r="D1010" s="9">
        <v>8028.837271586076</v>
      </c>
      <c r="E1010" s="10">
        <v>0.03</v>
      </c>
      <c r="F1010" s="8" t="s">
        <v>13</v>
      </c>
      <c r="G1010" s="8">
        <v>27</v>
      </c>
      <c r="H1010" s="11"/>
    </row>
    <row r="1011" spans="1:8" x14ac:dyDescent="0.2">
      <c r="A1011" s="6" t="s">
        <v>14</v>
      </c>
      <c r="B1011" s="7">
        <v>6</v>
      </c>
      <c r="C1011" s="8" t="s">
        <v>2</v>
      </c>
      <c r="D1011" s="9">
        <v>7847.3070158155633</v>
      </c>
      <c r="E1011" s="10">
        <v>0.02</v>
      </c>
      <c r="F1011" s="8" t="s">
        <v>15</v>
      </c>
      <c r="G1011" s="8">
        <v>44</v>
      </c>
      <c r="H1011" s="11"/>
    </row>
    <row r="1012" spans="1:8" x14ac:dyDescent="0.2">
      <c r="A1012" s="6" t="s">
        <v>28</v>
      </c>
      <c r="B1012" s="7">
        <v>8</v>
      </c>
      <c r="C1012" s="8" t="s">
        <v>1</v>
      </c>
      <c r="D1012" s="9">
        <v>7589.7407376013962</v>
      </c>
      <c r="E1012" s="10">
        <v>0.03</v>
      </c>
      <c r="F1012" s="8" t="s">
        <v>15</v>
      </c>
      <c r="G1012" s="8">
        <v>31</v>
      </c>
      <c r="H1012" s="11"/>
    </row>
    <row r="1013" spans="1:8" x14ac:dyDescent="0.2">
      <c r="A1013" s="6" t="s">
        <v>28</v>
      </c>
      <c r="B1013" s="7">
        <v>1</v>
      </c>
      <c r="C1013" s="8" t="s">
        <v>12</v>
      </c>
      <c r="D1013" s="9">
        <v>7656.4345111674083</v>
      </c>
      <c r="E1013" s="10">
        <v>0.03</v>
      </c>
      <c r="F1013" s="8" t="s">
        <v>15</v>
      </c>
      <c r="G1013" s="8">
        <v>35</v>
      </c>
      <c r="H1013" s="11"/>
    </row>
    <row r="1014" spans="1:8" x14ac:dyDescent="0.2">
      <c r="A1014" s="6" t="s">
        <v>18</v>
      </c>
      <c r="B1014" s="7">
        <v>6</v>
      </c>
      <c r="C1014" s="8" t="s">
        <v>2</v>
      </c>
      <c r="D1014" s="9">
        <v>7560.4780601441871</v>
      </c>
      <c r="E1014" s="10">
        <v>0</v>
      </c>
      <c r="F1014" s="8" t="s">
        <v>13</v>
      </c>
      <c r="G1014" s="8">
        <v>42</v>
      </c>
      <c r="H1014" s="11"/>
    </row>
    <row r="1015" spans="1:8" x14ac:dyDescent="0.2">
      <c r="A1015" s="6" t="s">
        <v>14</v>
      </c>
      <c r="B1015" s="7">
        <v>1</v>
      </c>
      <c r="C1015" s="8" t="s">
        <v>12</v>
      </c>
      <c r="D1015" s="9">
        <v>7523.7560351436332</v>
      </c>
      <c r="E1015" s="10">
        <v>0.01</v>
      </c>
      <c r="F1015" s="8" t="s">
        <v>15</v>
      </c>
      <c r="G1015" s="8">
        <v>48</v>
      </c>
      <c r="H1015" s="11"/>
    </row>
    <row r="1016" spans="1:8" x14ac:dyDescent="0.2">
      <c r="A1016" s="6" t="s">
        <v>29</v>
      </c>
      <c r="B1016" s="7">
        <v>2</v>
      </c>
      <c r="C1016" s="8" t="s">
        <v>12</v>
      </c>
      <c r="D1016" s="9">
        <v>7886.0653028477554</v>
      </c>
      <c r="E1016" s="10">
        <v>0</v>
      </c>
      <c r="F1016" s="8" t="s">
        <v>15</v>
      </c>
      <c r="G1016" s="8">
        <v>26</v>
      </c>
      <c r="H1016" s="11"/>
    </row>
    <row r="1017" spans="1:8" x14ac:dyDescent="0.2">
      <c r="A1017" s="6" t="s">
        <v>29</v>
      </c>
      <c r="B1017" s="7">
        <v>3</v>
      </c>
      <c r="C1017" s="8" t="s">
        <v>12</v>
      </c>
      <c r="D1017" s="9">
        <v>8165.1567268157487</v>
      </c>
      <c r="E1017" s="10">
        <v>0.01</v>
      </c>
      <c r="F1017" s="8" t="s">
        <v>15</v>
      </c>
      <c r="G1017" s="8">
        <v>48</v>
      </c>
      <c r="H1017" s="11"/>
    </row>
    <row r="1018" spans="1:8" x14ac:dyDescent="0.2">
      <c r="A1018" s="6" t="s">
        <v>14</v>
      </c>
      <c r="B1018" s="7">
        <v>1</v>
      </c>
      <c r="C1018" s="8" t="s">
        <v>12</v>
      </c>
      <c r="D1018" s="9">
        <v>7582.2161746203983</v>
      </c>
      <c r="E1018" s="10">
        <v>0.03</v>
      </c>
      <c r="F1018" s="8" t="s">
        <v>15</v>
      </c>
      <c r="G1018" s="8">
        <v>41</v>
      </c>
      <c r="H1018" s="11"/>
    </row>
    <row r="1019" spans="1:8" x14ac:dyDescent="0.2">
      <c r="A1019" s="6" t="s">
        <v>31</v>
      </c>
      <c r="B1019" s="7">
        <v>8</v>
      </c>
      <c r="C1019" s="8" t="s">
        <v>1</v>
      </c>
      <c r="D1019" s="9">
        <v>8245.3445109306631</v>
      </c>
      <c r="E1019" s="10">
        <v>0</v>
      </c>
      <c r="F1019" s="8" t="s">
        <v>15</v>
      </c>
      <c r="G1019" s="8">
        <v>29</v>
      </c>
      <c r="H1019" s="11"/>
    </row>
    <row r="1020" spans="1:8" x14ac:dyDescent="0.2">
      <c r="A1020" s="6" t="s">
        <v>32</v>
      </c>
      <c r="B1020" s="7">
        <v>3</v>
      </c>
      <c r="C1020" s="8" t="s">
        <v>12</v>
      </c>
      <c r="D1020" s="9">
        <v>8072.0508587841869</v>
      </c>
      <c r="E1020" s="10">
        <v>0.02</v>
      </c>
      <c r="F1020" s="8" t="s">
        <v>13</v>
      </c>
      <c r="G1020" s="8">
        <v>27</v>
      </c>
      <c r="H1020" s="11"/>
    </row>
    <row r="1021" spans="1:8" x14ac:dyDescent="0.2">
      <c r="A1021" s="6" t="s">
        <v>33</v>
      </c>
      <c r="B1021" s="7">
        <v>6</v>
      </c>
      <c r="C1021" s="8" t="s">
        <v>2</v>
      </c>
      <c r="D1021" s="9">
        <v>7594.1643659178135</v>
      </c>
      <c r="E1021" s="10">
        <v>0.01</v>
      </c>
      <c r="F1021" s="8" t="s">
        <v>15</v>
      </c>
      <c r="G1021" s="8">
        <v>40</v>
      </c>
      <c r="H1021" s="11"/>
    </row>
    <row r="1022" spans="1:8" x14ac:dyDescent="0.2">
      <c r="A1022" s="6" t="s">
        <v>29</v>
      </c>
      <c r="B1022" s="7">
        <v>4</v>
      </c>
      <c r="C1022" s="8" t="s">
        <v>12</v>
      </c>
      <c r="D1022" s="9">
        <v>7731.2925177950092</v>
      </c>
      <c r="E1022" s="10">
        <v>0</v>
      </c>
      <c r="F1022" s="8" t="s">
        <v>15</v>
      </c>
      <c r="G1022" s="8">
        <v>47</v>
      </c>
      <c r="H1022" s="11"/>
    </row>
    <row r="1023" spans="1:8" x14ac:dyDescent="0.2">
      <c r="A1023" s="6" t="s">
        <v>28</v>
      </c>
      <c r="B1023" s="7">
        <v>2</v>
      </c>
      <c r="C1023" s="8" t="s">
        <v>12</v>
      </c>
      <c r="D1023" s="9">
        <v>7560.8737755636048</v>
      </c>
      <c r="E1023" s="10">
        <v>0.03</v>
      </c>
      <c r="F1023" s="8" t="s">
        <v>15</v>
      </c>
      <c r="G1023" s="8">
        <v>42</v>
      </c>
      <c r="H1023" s="11"/>
    </row>
    <row r="1024" spans="1:8" x14ac:dyDescent="0.2">
      <c r="A1024" s="6" t="s">
        <v>24</v>
      </c>
      <c r="B1024" s="7">
        <v>1</v>
      </c>
      <c r="C1024" s="8" t="s">
        <v>12</v>
      </c>
      <c r="D1024" s="9">
        <v>7824.333395091835</v>
      </c>
      <c r="E1024" s="10">
        <v>0</v>
      </c>
      <c r="F1024" s="8" t="s">
        <v>15</v>
      </c>
      <c r="G1024" s="8">
        <v>34</v>
      </c>
      <c r="H1024" s="11"/>
    </row>
    <row r="1025" spans="1:8" x14ac:dyDescent="0.2">
      <c r="A1025" s="6" t="s">
        <v>32</v>
      </c>
      <c r="B1025" s="7">
        <v>4</v>
      </c>
      <c r="C1025" s="8" t="s">
        <v>12</v>
      </c>
      <c r="D1025" s="9">
        <v>8102.9404523904941</v>
      </c>
      <c r="E1025" s="10">
        <v>0.01</v>
      </c>
      <c r="F1025" s="8" t="s">
        <v>15</v>
      </c>
      <c r="G1025" s="8">
        <v>35</v>
      </c>
      <c r="H1025" s="11"/>
    </row>
    <row r="1026" spans="1:8" x14ac:dyDescent="0.2">
      <c r="A1026" s="6" t="s">
        <v>31</v>
      </c>
      <c r="B1026" s="7">
        <v>1</v>
      </c>
      <c r="C1026" s="8" t="s">
        <v>12</v>
      </c>
      <c r="D1026" s="9">
        <v>7585.4005512245567</v>
      </c>
      <c r="E1026" s="10">
        <v>0.03</v>
      </c>
      <c r="F1026" s="8" t="s">
        <v>15</v>
      </c>
      <c r="G1026" s="8">
        <v>42</v>
      </c>
      <c r="H1026" s="11"/>
    </row>
    <row r="1027" spans="1:8" x14ac:dyDescent="0.2">
      <c r="A1027" s="6" t="s">
        <v>30</v>
      </c>
      <c r="B1027" s="7">
        <v>2</v>
      </c>
      <c r="C1027" s="8" t="s">
        <v>12</v>
      </c>
      <c r="D1027" s="9">
        <v>7989.8084218414169</v>
      </c>
      <c r="E1027" s="10">
        <v>0.03</v>
      </c>
      <c r="F1027" s="8" t="s">
        <v>13</v>
      </c>
      <c r="G1027" s="8">
        <v>29</v>
      </c>
      <c r="H1027" s="11"/>
    </row>
    <row r="1028" spans="1:8" x14ac:dyDescent="0.2">
      <c r="A1028" s="6" t="s">
        <v>33</v>
      </c>
      <c r="B1028" s="7">
        <v>8</v>
      </c>
      <c r="C1028" s="8" t="s">
        <v>1</v>
      </c>
      <c r="D1028" s="9">
        <v>8045.7587339701968</v>
      </c>
      <c r="E1028" s="10">
        <v>0.01</v>
      </c>
      <c r="F1028" s="8" t="s">
        <v>15</v>
      </c>
      <c r="G1028" s="8">
        <v>21</v>
      </c>
      <c r="H1028" s="11"/>
    </row>
    <row r="1029" spans="1:8" x14ac:dyDescent="0.2">
      <c r="A1029" s="6" t="s">
        <v>30</v>
      </c>
      <c r="B1029" s="7">
        <v>3</v>
      </c>
      <c r="C1029" s="8" t="s">
        <v>12</v>
      </c>
      <c r="D1029" s="9">
        <v>8216.2664249992577</v>
      </c>
      <c r="E1029" s="10">
        <v>0.01</v>
      </c>
      <c r="F1029" s="8" t="s">
        <v>13</v>
      </c>
      <c r="G1029" s="8">
        <v>50</v>
      </c>
      <c r="H1029" s="11"/>
    </row>
    <row r="1030" spans="1:8" x14ac:dyDescent="0.2">
      <c r="A1030" s="6" t="s">
        <v>29</v>
      </c>
      <c r="B1030" s="7">
        <v>5</v>
      </c>
      <c r="C1030" s="8" t="s">
        <v>2</v>
      </c>
      <c r="D1030" s="9">
        <v>7906.5039870069677</v>
      </c>
      <c r="E1030" s="10">
        <v>0.01</v>
      </c>
      <c r="F1030" s="8" t="s">
        <v>13</v>
      </c>
      <c r="G1030" s="8">
        <v>42</v>
      </c>
      <c r="H1030" s="11"/>
    </row>
    <row r="1031" spans="1:8" x14ac:dyDescent="0.2">
      <c r="A1031" s="6" t="s">
        <v>14</v>
      </c>
      <c r="B1031" s="7">
        <v>8</v>
      </c>
      <c r="C1031" s="8" t="s">
        <v>1</v>
      </c>
      <c r="D1031" s="9">
        <v>7993.6637194820696</v>
      </c>
      <c r="E1031" s="10">
        <v>0</v>
      </c>
      <c r="F1031" s="8" t="s">
        <v>13</v>
      </c>
      <c r="G1031" s="8">
        <v>60</v>
      </c>
      <c r="H1031" s="11"/>
    </row>
    <row r="1032" spans="1:8" x14ac:dyDescent="0.2">
      <c r="A1032" s="6" t="s">
        <v>18</v>
      </c>
      <c r="B1032" s="7">
        <v>3</v>
      </c>
      <c r="C1032" s="8" t="s">
        <v>12</v>
      </c>
      <c r="D1032" s="9">
        <v>7648.716162821861</v>
      </c>
      <c r="E1032" s="10">
        <v>0.02</v>
      </c>
      <c r="F1032" s="8" t="s">
        <v>15</v>
      </c>
      <c r="G1032" s="8">
        <v>47</v>
      </c>
      <c r="H1032" s="11"/>
    </row>
    <row r="1033" spans="1:8" x14ac:dyDescent="0.2">
      <c r="A1033" s="6" t="s">
        <v>24</v>
      </c>
      <c r="B1033" s="7">
        <v>8</v>
      </c>
      <c r="C1033" s="8" t="s">
        <v>1</v>
      </c>
      <c r="D1033" s="9">
        <v>7857.7135204314573</v>
      </c>
      <c r="E1033" s="10">
        <v>0</v>
      </c>
      <c r="F1033" s="8" t="s">
        <v>15</v>
      </c>
      <c r="G1033" s="8">
        <v>47</v>
      </c>
      <c r="H1033" s="11"/>
    </row>
    <row r="1034" spans="1:8" x14ac:dyDescent="0.2">
      <c r="A1034" s="6" t="s">
        <v>28</v>
      </c>
      <c r="B1034" s="7">
        <v>9</v>
      </c>
      <c r="C1034" s="8" t="s">
        <v>1</v>
      </c>
      <c r="D1034" s="9">
        <v>7673.7046917224552</v>
      </c>
      <c r="E1034" s="10">
        <v>0.03</v>
      </c>
      <c r="F1034" s="8" t="s">
        <v>15</v>
      </c>
      <c r="G1034" s="8">
        <v>32</v>
      </c>
      <c r="H1034" s="11"/>
    </row>
    <row r="1035" spans="1:8" x14ac:dyDescent="0.2">
      <c r="A1035" s="6" t="s">
        <v>28</v>
      </c>
      <c r="B1035" s="7">
        <v>6</v>
      </c>
      <c r="C1035" s="8" t="s">
        <v>2</v>
      </c>
      <c r="D1035" s="9">
        <v>8143.3917445966517</v>
      </c>
      <c r="E1035" s="10">
        <v>0.03</v>
      </c>
      <c r="F1035" s="8" t="s">
        <v>15</v>
      </c>
      <c r="G1035" s="8">
        <v>33</v>
      </c>
      <c r="H1035" s="11"/>
    </row>
    <row r="1036" spans="1:8" x14ac:dyDescent="0.2">
      <c r="A1036" s="6" t="s">
        <v>14</v>
      </c>
      <c r="B1036" s="7">
        <v>1</v>
      </c>
      <c r="C1036" s="8" t="s">
        <v>12</v>
      </c>
      <c r="D1036" s="9">
        <v>7982.4187277030751</v>
      </c>
      <c r="E1036" s="10">
        <v>0.02</v>
      </c>
      <c r="F1036" s="8" t="s">
        <v>15</v>
      </c>
      <c r="G1036" s="8">
        <v>24</v>
      </c>
      <c r="H1036" s="11"/>
    </row>
    <row r="1037" spans="1:8" x14ac:dyDescent="0.2">
      <c r="A1037" s="6" t="s">
        <v>22</v>
      </c>
      <c r="B1037" s="7">
        <v>1</v>
      </c>
      <c r="C1037" s="8" t="s">
        <v>12</v>
      </c>
      <c r="D1037" s="9">
        <v>7900.3147869376016</v>
      </c>
      <c r="E1037" s="10">
        <v>0.03</v>
      </c>
      <c r="F1037" s="8" t="s">
        <v>15</v>
      </c>
      <c r="G1037" s="8">
        <v>29</v>
      </c>
      <c r="H1037" s="11"/>
    </row>
    <row r="1038" spans="1:8" x14ac:dyDescent="0.2">
      <c r="A1038" s="6" t="s">
        <v>31</v>
      </c>
      <c r="B1038" s="7">
        <v>1</v>
      </c>
      <c r="C1038" s="8" t="s">
        <v>12</v>
      </c>
      <c r="D1038" s="9">
        <v>7846.9783698046149</v>
      </c>
      <c r="E1038" s="10">
        <v>0.02</v>
      </c>
      <c r="F1038" s="8" t="s">
        <v>15</v>
      </c>
      <c r="G1038" s="8">
        <v>28</v>
      </c>
      <c r="H1038" s="11"/>
    </row>
    <row r="1039" spans="1:8" x14ac:dyDescent="0.2">
      <c r="A1039" s="6" t="s">
        <v>20</v>
      </c>
      <c r="B1039" s="7">
        <v>9</v>
      </c>
      <c r="C1039" s="8" t="s">
        <v>1</v>
      </c>
      <c r="D1039" s="9">
        <v>8138.067800267404</v>
      </c>
      <c r="E1039" s="10">
        <v>0</v>
      </c>
      <c r="F1039" s="8" t="s">
        <v>15</v>
      </c>
      <c r="G1039" s="8">
        <v>43</v>
      </c>
      <c r="H1039" s="11"/>
    </row>
    <row r="1040" spans="1:8" x14ac:dyDescent="0.2">
      <c r="A1040" s="6" t="s">
        <v>28</v>
      </c>
      <c r="B1040" s="7">
        <v>3</v>
      </c>
      <c r="C1040" s="8" t="s">
        <v>12</v>
      </c>
      <c r="D1040" s="9">
        <v>8046.1271018957586</v>
      </c>
      <c r="E1040" s="10">
        <v>0.01</v>
      </c>
      <c r="F1040" s="8" t="s">
        <v>15</v>
      </c>
      <c r="G1040" s="8">
        <v>49</v>
      </c>
      <c r="H1040" s="11"/>
    </row>
    <row r="1041" spans="1:8" x14ac:dyDescent="0.2">
      <c r="A1041" s="6" t="s">
        <v>11</v>
      </c>
      <c r="B1041" s="7">
        <v>6</v>
      </c>
      <c r="C1041" s="8" t="s">
        <v>2</v>
      </c>
      <c r="D1041" s="9">
        <v>7618.4425282553866</v>
      </c>
      <c r="E1041" s="10">
        <v>0.01</v>
      </c>
      <c r="F1041" s="8" t="s">
        <v>15</v>
      </c>
      <c r="G1041" s="8">
        <v>47</v>
      </c>
      <c r="H1041" s="11"/>
    </row>
    <row r="1042" spans="1:8" x14ac:dyDescent="0.2">
      <c r="A1042" s="6" t="s">
        <v>20</v>
      </c>
      <c r="B1042" s="7">
        <v>1</v>
      </c>
      <c r="C1042" s="8" t="s">
        <v>12</v>
      </c>
      <c r="D1042" s="9">
        <v>7519.0649673986763</v>
      </c>
      <c r="E1042" s="10">
        <v>0</v>
      </c>
      <c r="F1042" s="8" t="s">
        <v>13</v>
      </c>
      <c r="G1042" s="8">
        <v>39</v>
      </c>
      <c r="H1042" s="11"/>
    </row>
    <row r="1043" spans="1:8" x14ac:dyDescent="0.2">
      <c r="A1043" s="6" t="s">
        <v>32</v>
      </c>
      <c r="B1043" s="7">
        <v>3</v>
      </c>
      <c r="C1043" s="8" t="s">
        <v>12</v>
      </c>
      <c r="D1043" s="9">
        <v>8060.2736200704976</v>
      </c>
      <c r="E1043" s="10">
        <v>0.03</v>
      </c>
      <c r="F1043" s="8" t="s">
        <v>15</v>
      </c>
      <c r="G1043" s="8">
        <v>25</v>
      </c>
      <c r="H1043" s="11"/>
    </row>
    <row r="1044" spans="1:8" x14ac:dyDescent="0.2">
      <c r="A1044" s="6" t="s">
        <v>22</v>
      </c>
      <c r="B1044" s="7">
        <v>7</v>
      </c>
      <c r="C1044" s="8" t="s">
        <v>1</v>
      </c>
      <c r="D1044" s="9">
        <v>7776.5347671125664</v>
      </c>
      <c r="E1044" s="10">
        <v>0.02</v>
      </c>
      <c r="F1044" s="8" t="s">
        <v>15</v>
      </c>
      <c r="G1044" s="8">
        <v>23</v>
      </c>
      <c r="H1044" s="11"/>
    </row>
    <row r="1045" spans="1:8" x14ac:dyDescent="0.2">
      <c r="A1045" s="6" t="s">
        <v>22</v>
      </c>
      <c r="B1045" s="7">
        <v>5</v>
      </c>
      <c r="C1045" s="8" t="s">
        <v>2</v>
      </c>
      <c r="D1045" s="9">
        <v>8150.9919871651846</v>
      </c>
      <c r="E1045" s="10">
        <v>0</v>
      </c>
      <c r="F1045" s="8" t="s">
        <v>15</v>
      </c>
      <c r="G1045" s="8">
        <v>45</v>
      </c>
      <c r="H1045" s="11"/>
    </row>
    <row r="1046" spans="1:8" x14ac:dyDescent="0.2">
      <c r="A1046" s="6" t="s">
        <v>24</v>
      </c>
      <c r="B1046" s="7">
        <v>3</v>
      </c>
      <c r="C1046" s="8" t="s">
        <v>12</v>
      </c>
      <c r="D1046" s="9">
        <v>8087.683766185778</v>
      </c>
      <c r="E1046" s="10">
        <v>0.02</v>
      </c>
      <c r="F1046" s="8" t="s">
        <v>13</v>
      </c>
      <c r="G1046" s="8">
        <v>33</v>
      </c>
      <c r="H1046" s="11"/>
    </row>
    <row r="1047" spans="1:8" x14ac:dyDescent="0.2">
      <c r="A1047" s="6" t="s">
        <v>31</v>
      </c>
      <c r="B1047" s="7">
        <v>3</v>
      </c>
      <c r="C1047" s="8" t="s">
        <v>12</v>
      </c>
      <c r="D1047" s="9">
        <v>7863.9627834093926</v>
      </c>
      <c r="E1047" s="10">
        <v>0.01</v>
      </c>
      <c r="F1047" s="8" t="s">
        <v>13</v>
      </c>
      <c r="G1047" s="8">
        <v>41</v>
      </c>
      <c r="H1047" s="11"/>
    </row>
    <row r="1048" spans="1:8" x14ac:dyDescent="0.2">
      <c r="A1048" s="6" t="s">
        <v>18</v>
      </c>
      <c r="B1048" s="7">
        <v>3</v>
      </c>
      <c r="C1048" s="8" t="s">
        <v>12</v>
      </c>
      <c r="D1048" s="9">
        <v>7617.1274846755796</v>
      </c>
      <c r="E1048" s="10">
        <v>0.03</v>
      </c>
      <c r="F1048" s="8" t="s">
        <v>15</v>
      </c>
      <c r="G1048" s="8">
        <v>26</v>
      </c>
      <c r="H1048" s="11"/>
    </row>
    <row r="1049" spans="1:8" x14ac:dyDescent="0.2">
      <c r="A1049" s="6" t="s">
        <v>32</v>
      </c>
      <c r="B1049" s="7">
        <v>3</v>
      </c>
      <c r="C1049" s="8" t="s">
        <v>12</v>
      </c>
      <c r="D1049" s="9">
        <v>7623.3798924205303</v>
      </c>
      <c r="E1049" s="10">
        <v>0.02</v>
      </c>
      <c r="F1049" s="8" t="s">
        <v>15</v>
      </c>
      <c r="G1049" s="8">
        <v>46</v>
      </c>
      <c r="H1049" s="11"/>
    </row>
    <row r="1050" spans="1:8" x14ac:dyDescent="0.2">
      <c r="A1050" s="6" t="s">
        <v>20</v>
      </c>
      <c r="B1050" s="7">
        <v>3</v>
      </c>
      <c r="C1050" s="8" t="s">
        <v>12</v>
      </c>
      <c r="D1050" s="9">
        <v>7968.5708573401052</v>
      </c>
      <c r="E1050" s="10">
        <v>0</v>
      </c>
      <c r="F1050" s="8" t="s">
        <v>15</v>
      </c>
      <c r="G1050" s="8">
        <v>37</v>
      </c>
      <c r="H1050" s="11"/>
    </row>
    <row r="1051" spans="1:8" x14ac:dyDescent="0.2">
      <c r="A1051" s="6" t="s">
        <v>31</v>
      </c>
      <c r="B1051" s="7">
        <v>4</v>
      </c>
      <c r="C1051" s="8" t="s">
        <v>12</v>
      </c>
      <c r="D1051" s="9">
        <v>7681.5126785006441</v>
      </c>
      <c r="E1051" s="10">
        <v>0</v>
      </c>
      <c r="F1051" s="8" t="s">
        <v>15</v>
      </c>
      <c r="G1051" s="8">
        <v>65</v>
      </c>
      <c r="H1051" s="11"/>
    </row>
    <row r="1052" spans="1:8" x14ac:dyDescent="0.2">
      <c r="A1052" s="6" t="s">
        <v>29</v>
      </c>
      <c r="B1052" s="7">
        <v>7</v>
      </c>
      <c r="C1052" s="8" t="s">
        <v>1</v>
      </c>
      <c r="D1052" s="9">
        <v>7594.5988842445104</v>
      </c>
      <c r="E1052" s="10">
        <v>0.02</v>
      </c>
      <c r="F1052" s="8" t="s">
        <v>15</v>
      </c>
      <c r="G1052" s="8">
        <v>25</v>
      </c>
      <c r="H1052" s="11"/>
    </row>
    <row r="1053" spans="1:8" x14ac:dyDescent="0.2">
      <c r="A1053" s="6" t="s">
        <v>11</v>
      </c>
      <c r="B1053" s="7">
        <v>5</v>
      </c>
      <c r="C1053" s="8" t="s">
        <v>2</v>
      </c>
      <c r="D1053" s="9">
        <v>8037.3529814655967</v>
      </c>
      <c r="E1053" s="10">
        <v>0</v>
      </c>
      <c r="F1053" s="8" t="s">
        <v>15</v>
      </c>
      <c r="G1053" s="8">
        <v>45</v>
      </c>
      <c r="H1053" s="11"/>
    </row>
    <row r="1054" spans="1:8" x14ac:dyDescent="0.2">
      <c r="A1054" s="6" t="s">
        <v>14</v>
      </c>
      <c r="B1054" s="7">
        <v>2</v>
      </c>
      <c r="C1054" s="8" t="s">
        <v>12</v>
      </c>
      <c r="D1054" s="9">
        <v>7950.5838547008671</v>
      </c>
      <c r="E1054" s="10">
        <v>0.02</v>
      </c>
      <c r="F1054" s="8" t="s">
        <v>15</v>
      </c>
      <c r="G1054" s="8">
        <v>48</v>
      </c>
      <c r="H1054" s="11"/>
    </row>
    <row r="1055" spans="1:8" x14ac:dyDescent="0.2">
      <c r="A1055" s="6" t="s">
        <v>14</v>
      </c>
      <c r="B1055" s="7">
        <v>1</v>
      </c>
      <c r="C1055" s="8" t="s">
        <v>12</v>
      </c>
      <c r="D1055" s="9">
        <v>7948.6412544735776</v>
      </c>
      <c r="E1055" s="10">
        <v>0.01</v>
      </c>
      <c r="F1055" s="8" t="s">
        <v>15</v>
      </c>
      <c r="G1055" s="8">
        <v>21</v>
      </c>
      <c r="H1055" s="11"/>
    </row>
    <row r="1056" spans="1:8" x14ac:dyDescent="0.2">
      <c r="A1056" s="6" t="s">
        <v>29</v>
      </c>
      <c r="B1056" s="7">
        <v>1</v>
      </c>
      <c r="C1056" s="8" t="s">
        <v>12</v>
      </c>
      <c r="D1056" s="9">
        <v>7613.0618689430776</v>
      </c>
      <c r="E1056" s="10">
        <v>0</v>
      </c>
      <c r="F1056" s="8" t="s">
        <v>15</v>
      </c>
      <c r="G1056" s="8">
        <v>45</v>
      </c>
      <c r="H1056" s="11"/>
    </row>
    <row r="1057" spans="1:8" x14ac:dyDescent="0.2">
      <c r="A1057" s="6" t="s">
        <v>31</v>
      </c>
      <c r="B1057" s="7">
        <v>8</v>
      </c>
      <c r="C1057" s="8" t="s">
        <v>1</v>
      </c>
      <c r="D1057" s="9">
        <v>7553.9791217923002</v>
      </c>
      <c r="E1057" s="10">
        <v>0.01</v>
      </c>
      <c r="F1057" s="8" t="s">
        <v>15</v>
      </c>
      <c r="G1057" s="8">
        <v>23</v>
      </c>
      <c r="H1057" s="11"/>
    </row>
    <row r="1058" spans="1:8" x14ac:dyDescent="0.2">
      <c r="A1058" s="6" t="s">
        <v>11</v>
      </c>
      <c r="B1058" s="7">
        <v>1</v>
      </c>
      <c r="C1058" s="8" t="s">
        <v>12</v>
      </c>
      <c r="D1058" s="9">
        <v>7500.5374147465909</v>
      </c>
      <c r="E1058" s="10">
        <v>0.03</v>
      </c>
      <c r="F1058" s="8" t="s">
        <v>15</v>
      </c>
      <c r="G1058" s="8">
        <v>30</v>
      </c>
      <c r="H1058" s="11"/>
    </row>
    <row r="1059" spans="1:8" x14ac:dyDescent="0.2">
      <c r="A1059" s="6" t="s">
        <v>30</v>
      </c>
      <c r="B1059" s="7">
        <v>6</v>
      </c>
      <c r="C1059" s="8" t="s">
        <v>2</v>
      </c>
      <c r="D1059" s="9">
        <v>7527.5024944337929</v>
      </c>
      <c r="E1059" s="10">
        <v>0.01</v>
      </c>
      <c r="F1059" s="8" t="s">
        <v>15</v>
      </c>
      <c r="G1059" s="8">
        <v>46</v>
      </c>
      <c r="H1059" s="11"/>
    </row>
    <row r="1060" spans="1:8" x14ac:dyDescent="0.2">
      <c r="A1060" s="6" t="s">
        <v>33</v>
      </c>
      <c r="B1060" s="7">
        <v>5</v>
      </c>
      <c r="C1060" s="8" t="s">
        <v>2</v>
      </c>
      <c r="D1060" s="9">
        <v>8262.3253370314433</v>
      </c>
      <c r="E1060" s="10">
        <v>0.02</v>
      </c>
      <c r="F1060" s="8" t="s">
        <v>15</v>
      </c>
      <c r="G1060" s="8">
        <v>35</v>
      </c>
      <c r="H1060" s="11"/>
    </row>
    <row r="1061" spans="1:8" x14ac:dyDescent="0.2">
      <c r="A1061" s="6" t="s">
        <v>29</v>
      </c>
      <c r="B1061" s="7">
        <v>7</v>
      </c>
      <c r="C1061" s="8" t="s">
        <v>1</v>
      </c>
      <c r="D1061" s="9">
        <v>8123.850586764861</v>
      </c>
      <c r="E1061" s="10">
        <v>0</v>
      </c>
      <c r="F1061" s="8" t="s">
        <v>15</v>
      </c>
      <c r="G1061" s="8">
        <v>25</v>
      </c>
      <c r="H1061" s="11"/>
    </row>
    <row r="1062" spans="1:8" x14ac:dyDescent="0.2">
      <c r="A1062" s="6" t="s">
        <v>14</v>
      </c>
      <c r="B1062" s="7">
        <v>6</v>
      </c>
      <c r="C1062" s="8" t="s">
        <v>2</v>
      </c>
      <c r="D1062" s="9">
        <v>8002.3107577271867</v>
      </c>
      <c r="E1062" s="10">
        <v>0</v>
      </c>
      <c r="F1062" s="8" t="s">
        <v>15</v>
      </c>
      <c r="G1062" s="8">
        <v>41</v>
      </c>
      <c r="H1062" s="11"/>
    </row>
    <row r="1063" spans="1:8" x14ac:dyDescent="0.2">
      <c r="A1063" s="6" t="s">
        <v>31</v>
      </c>
      <c r="B1063" s="7">
        <v>3</v>
      </c>
      <c r="C1063" s="8" t="s">
        <v>12</v>
      </c>
      <c r="D1063" s="9">
        <v>8090.6655900366468</v>
      </c>
      <c r="E1063" s="10">
        <v>0.02</v>
      </c>
      <c r="F1063" s="8" t="s">
        <v>15</v>
      </c>
      <c r="G1063" s="8">
        <v>28</v>
      </c>
      <c r="H1063" s="11"/>
    </row>
    <row r="1064" spans="1:8" x14ac:dyDescent="0.2">
      <c r="A1064" s="6" t="s">
        <v>14</v>
      </c>
      <c r="B1064" s="7">
        <v>7</v>
      </c>
      <c r="C1064" s="8" t="s">
        <v>1</v>
      </c>
      <c r="D1064" s="9">
        <v>7644.688781866821</v>
      </c>
      <c r="E1064" s="10">
        <v>0</v>
      </c>
      <c r="F1064" s="8" t="s">
        <v>15</v>
      </c>
      <c r="G1064" s="8">
        <v>33</v>
      </c>
      <c r="H1064" s="11"/>
    </row>
    <row r="1065" spans="1:8" x14ac:dyDescent="0.2">
      <c r="A1065" s="6" t="s">
        <v>18</v>
      </c>
      <c r="B1065" s="7">
        <v>6</v>
      </c>
      <c r="C1065" s="8" t="s">
        <v>2</v>
      </c>
      <c r="D1065" s="9">
        <v>7942.9314358923921</v>
      </c>
      <c r="E1065" s="10">
        <v>0.03</v>
      </c>
      <c r="F1065" s="8" t="s">
        <v>13</v>
      </c>
      <c r="G1065" s="8">
        <v>26</v>
      </c>
      <c r="H1065" s="11"/>
    </row>
    <row r="1066" spans="1:8" x14ac:dyDescent="0.2">
      <c r="A1066" s="6" t="s">
        <v>20</v>
      </c>
      <c r="B1066" s="7">
        <v>4</v>
      </c>
      <c r="C1066" s="8" t="s">
        <v>12</v>
      </c>
      <c r="D1066" s="9">
        <v>7950.8375542631029</v>
      </c>
      <c r="E1066" s="10">
        <v>0</v>
      </c>
      <c r="F1066" s="8" t="s">
        <v>13</v>
      </c>
      <c r="G1066" s="8">
        <v>40</v>
      </c>
      <c r="H1066" s="11"/>
    </row>
    <row r="1067" spans="1:8" x14ac:dyDescent="0.2">
      <c r="A1067" s="6" t="s">
        <v>20</v>
      </c>
      <c r="B1067" s="7">
        <v>1</v>
      </c>
      <c r="C1067" s="8" t="s">
        <v>12</v>
      </c>
      <c r="D1067" s="9">
        <v>7852.3822223837715</v>
      </c>
      <c r="E1067" s="10">
        <v>0.03</v>
      </c>
      <c r="F1067" s="8" t="s">
        <v>15</v>
      </c>
      <c r="G1067" s="8">
        <v>30</v>
      </c>
      <c r="H1067" s="11"/>
    </row>
    <row r="1068" spans="1:8" x14ac:dyDescent="0.2">
      <c r="A1068" s="6" t="s">
        <v>14</v>
      </c>
      <c r="B1068" s="7">
        <v>6</v>
      </c>
      <c r="C1068" s="8" t="s">
        <v>2</v>
      </c>
      <c r="D1068" s="9">
        <v>8087.9954824654806</v>
      </c>
      <c r="E1068" s="10">
        <v>0.01</v>
      </c>
      <c r="F1068" s="8" t="s">
        <v>13</v>
      </c>
      <c r="G1068" s="8">
        <v>32</v>
      </c>
      <c r="H1068" s="11"/>
    </row>
    <row r="1069" spans="1:8" x14ac:dyDescent="0.2">
      <c r="A1069" s="6" t="s">
        <v>11</v>
      </c>
      <c r="B1069" s="7">
        <v>6</v>
      </c>
      <c r="C1069" s="8" t="s">
        <v>2</v>
      </c>
      <c r="D1069" s="9">
        <v>7587.3738222210204</v>
      </c>
      <c r="E1069" s="10">
        <v>0.03</v>
      </c>
      <c r="F1069" s="8" t="s">
        <v>15</v>
      </c>
      <c r="G1069" s="8">
        <v>28</v>
      </c>
      <c r="H1069" s="11"/>
    </row>
    <row r="1070" spans="1:8" x14ac:dyDescent="0.2">
      <c r="A1070" s="6" t="s">
        <v>24</v>
      </c>
      <c r="B1070" s="7">
        <v>8</v>
      </c>
      <c r="C1070" s="8" t="s">
        <v>1</v>
      </c>
      <c r="D1070" s="9">
        <v>8143.1273270574638</v>
      </c>
      <c r="E1070" s="10">
        <v>0.01</v>
      </c>
      <c r="F1070" s="8" t="s">
        <v>15</v>
      </c>
      <c r="G1070" s="8">
        <v>33</v>
      </c>
      <c r="H1070" s="11"/>
    </row>
    <row r="1071" spans="1:8" x14ac:dyDescent="0.2">
      <c r="A1071" s="6" t="s">
        <v>11</v>
      </c>
      <c r="B1071" s="7">
        <v>6</v>
      </c>
      <c r="C1071" s="8" t="s">
        <v>2</v>
      </c>
      <c r="D1071" s="9">
        <v>7618.4425282553866</v>
      </c>
      <c r="E1071" s="10">
        <v>0</v>
      </c>
      <c r="F1071" s="8" t="s">
        <v>15</v>
      </c>
      <c r="G1071" s="8">
        <v>29</v>
      </c>
      <c r="H1071" s="11"/>
    </row>
    <row r="1072" spans="1:8" x14ac:dyDescent="0.2">
      <c r="A1072" s="6" t="s">
        <v>20</v>
      </c>
      <c r="B1072" s="7">
        <v>8</v>
      </c>
      <c r="C1072" s="8" t="s">
        <v>1</v>
      </c>
      <c r="D1072" s="9">
        <v>7527.8258068740934</v>
      </c>
      <c r="E1072" s="10">
        <v>0.03</v>
      </c>
      <c r="F1072" s="8" t="s">
        <v>15</v>
      </c>
      <c r="G1072" s="8">
        <v>32</v>
      </c>
      <c r="H1072" s="11"/>
    </row>
    <row r="1073" spans="1:8" x14ac:dyDescent="0.2">
      <c r="A1073" s="6" t="s">
        <v>30</v>
      </c>
      <c r="B1073" s="7">
        <v>6</v>
      </c>
      <c r="C1073" s="8" t="s">
        <v>2</v>
      </c>
      <c r="D1073" s="9">
        <v>7667.0591853699352</v>
      </c>
      <c r="E1073" s="10">
        <v>0</v>
      </c>
      <c r="F1073" s="8" t="s">
        <v>13</v>
      </c>
      <c r="G1073" s="8">
        <v>41</v>
      </c>
      <c r="H1073" s="11"/>
    </row>
    <row r="1074" spans="1:8" x14ac:dyDescent="0.2">
      <c r="A1074" s="6" t="s">
        <v>32</v>
      </c>
      <c r="B1074" s="7">
        <v>3</v>
      </c>
      <c r="C1074" s="8" t="s">
        <v>12</v>
      </c>
      <c r="D1074" s="9">
        <v>7588.4781193929075</v>
      </c>
      <c r="E1074" s="10">
        <v>0.02</v>
      </c>
      <c r="F1074" s="8" t="s">
        <v>15</v>
      </c>
      <c r="G1074" s="8">
        <v>43</v>
      </c>
      <c r="H1074" s="11"/>
    </row>
    <row r="1075" spans="1:8" x14ac:dyDescent="0.2">
      <c r="A1075" s="6" t="s">
        <v>18</v>
      </c>
      <c r="B1075" s="7">
        <v>7</v>
      </c>
      <c r="C1075" s="8" t="s">
        <v>1</v>
      </c>
      <c r="D1075" s="9">
        <v>7938.1736652277914</v>
      </c>
      <c r="E1075" s="10">
        <v>0</v>
      </c>
      <c r="F1075" s="8" t="s">
        <v>15</v>
      </c>
      <c r="G1075" s="8">
        <v>48</v>
      </c>
      <c r="H1075" s="11"/>
    </row>
    <row r="1076" spans="1:8" x14ac:dyDescent="0.2">
      <c r="A1076" s="6" t="s">
        <v>29</v>
      </c>
      <c r="B1076" s="7">
        <v>7</v>
      </c>
      <c r="C1076" s="8" t="s">
        <v>1</v>
      </c>
      <c r="D1076" s="9">
        <v>8096.6342958814812</v>
      </c>
      <c r="E1076" s="10">
        <v>0</v>
      </c>
      <c r="F1076" s="8" t="s">
        <v>15</v>
      </c>
      <c r="G1076" s="8">
        <v>29</v>
      </c>
      <c r="H1076" s="11"/>
    </row>
    <row r="1077" spans="1:8" x14ac:dyDescent="0.2">
      <c r="A1077" s="6" t="s">
        <v>28</v>
      </c>
      <c r="B1077" s="7">
        <v>3</v>
      </c>
      <c r="C1077" s="8" t="s">
        <v>12</v>
      </c>
      <c r="D1077" s="9">
        <v>7902.0225386088759</v>
      </c>
      <c r="E1077" s="10">
        <v>0.03</v>
      </c>
      <c r="F1077" s="8" t="s">
        <v>15</v>
      </c>
      <c r="G1077" s="8">
        <v>25</v>
      </c>
      <c r="H1077" s="11"/>
    </row>
    <row r="1078" spans="1:8" x14ac:dyDescent="0.2">
      <c r="A1078" s="6" t="s">
        <v>33</v>
      </c>
      <c r="B1078" s="7">
        <v>1</v>
      </c>
      <c r="C1078" s="8" t="s">
        <v>12</v>
      </c>
      <c r="D1078" s="9">
        <v>7557.6957237453962</v>
      </c>
      <c r="E1078" s="10">
        <v>0.03</v>
      </c>
      <c r="F1078" s="8" t="s">
        <v>15</v>
      </c>
      <c r="G1078" s="8">
        <v>50</v>
      </c>
      <c r="H1078" s="11"/>
    </row>
    <row r="1079" spans="1:8" x14ac:dyDescent="0.2">
      <c r="A1079" s="6" t="s">
        <v>29</v>
      </c>
      <c r="B1079" s="7">
        <v>4</v>
      </c>
      <c r="C1079" s="8" t="s">
        <v>12</v>
      </c>
      <c r="D1079" s="9">
        <v>7640.3027036813955</v>
      </c>
      <c r="E1079" s="10">
        <v>0.02</v>
      </c>
      <c r="F1079" s="8" t="s">
        <v>15</v>
      </c>
      <c r="G1079" s="8">
        <v>50</v>
      </c>
      <c r="H1079" s="11"/>
    </row>
    <row r="1080" spans="1:8" x14ac:dyDescent="0.2">
      <c r="A1080" s="6" t="s">
        <v>31</v>
      </c>
      <c r="B1080" s="7">
        <v>6</v>
      </c>
      <c r="C1080" s="8" t="s">
        <v>2</v>
      </c>
      <c r="D1080" s="9">
        <v>7698.6777896228841</v>
      </c>
      <c r="E1080" s="10">
        <v>0.03</v>
      </c>
      <c r="F1080" s="8" t="s">
        <v>15</v>
      </c>
      <c r="G1080" s="8">
        <v>41</v>
      </c>
      <c r="H1080" s="11"/>
    </row>
    <row r="1081" spans="1:8" x14ac:dyDescent="0.2">
      <c r="A1081" s="6" t="s">
        <v>14</v>
      </c>
      <c r="B1081" s="7">
        <v>6</v>
      </c>
      <c r="C1081" s="8" t="s">
        <v>2</v>
      </c>
      <c r="D1081" s="9">
        <v>7731.9937558280481</v>
      </c>
      <c r="E1081" s="10">
        <v>0</v>
      </c>
      <c r="F1081" s="8" t="s">
        <v>15</v>
      </c>
      <c r="G1081" s="8">
        <v>41</v>
      </c>
      <c r="H1081" s="11"/>
    </row>
    <row r="1082" spans="1:8" x14ac:dyDescent="0.2">
      <c r="A1082" s="6" t="s">
        <v>29</v>
      </c>
      <c r="B1082" s="7">
        <v>5</v>
      </c>
      <c r="C1082" s="8" t="s">
        <v>2</v>
      </c>
      <c r="D1082" s="9">
        <v>7817.407242187719</v>
      </c>
      <c r="E1082" s="10">
        <v>0.03</v>
      </c>
      <c r="F1082" s="8" t="s">
        <v>15</v>
      </c>
      <c r="G1082" s="8">
        <v>37</v>
      </c>
      <c r="H1082" s="11"/>
    </row>
    <row r="1083" spans="1:8" x14ac:dyDescent="0.2">
      <c r="A1083" s="6" t="s">
        <v>24</v>
      </c>
      <c r="B1083" s="7">
        <v>4</v>
      </c>
      <c r="C1083" s="8" t="s">
        <v>12</v>
      </c>
      <c r="D1083" s="9">
        <v>7914.0675257727344</v>
      </c>
      <c r="E1083" s="10">
        <v>0.03</v>
      </c>
      <c r="F1083" s="8" t="s">
        <v>13</v>
      </c>
      <c r="G1083" s="8">
        <v>28</v>
      </c>
      <c r="H1083" s="11"/>
    </row>
    <row r="1084" spans="1:8" x14ac:dyDescent="0.2">
      <c r="A1084" s="6" t="s">
        <v>24</v>
      </c>
      <c r="B1084" s="7">
        <v>2</v>
      </c>
      <c r="C1084" s="8" t="s">
        <v>12</v>
      </c>
      <c r="D1084" s="9">
        <v>7780.5849486301759</v>
      </c>
      <c r="E1084" s="10">
        <v>0</v>
      </c>
      <c r="F1084" s="8" t="s">
        <v>15</v>
      </c>
      <c r="G1084" s="8">
        <v>29</v>
      </c>
      <c r="H1084" s="11"/>
    </row>
    <row r="1085" spans="1:8" x14ac:dyDescent="0.2">
      <c r="A1085" s="6" t="s">
        <v>32</v>
      </c>
      <c r="B1085" s="7">
        <v>9</v>
      </c>
      <c r="C1085" s="8" t="s">
        <v>1</v>
      </c>
      <c r="D1085" s="9">
        <v>8251.6054652568528</v>
      </c>
      <c r="E1085" s="10">
        <v>0.02</v>
      </c>
      <c r="F1085" s="8" t="s">
        <v>13</v>
      </c>
      <c r="G1085" s="8">
        <v>65</v>
      </c>
      <c r="H1085" s="11"/>
    </row>
    <row r="1086" spans="1:8" x14ac:dyDescent="0.2">
      <c r="A1086" s="6" t="s">
        <v>14</v>
      </c>
      <c r="B1086" s="7">
        <v>4</v>
      </c>
      <c r="C1086" s="8" t="s">
        <v>12</v>
      </c>
      <c r="D1086" s="9">
        <v>7789.3907654768918</v>
      </c>
      <c r="E1086" s="10">
        <v>0.01</v>
      </c>
      <c r="F1086" s="8" t="s">
        <v>15</v>
      </c>
      <c r="G1086" s="8">
        <v>38</v>
      </c>
      <c r="H1086" s="11"/>
    </row>
    <row r="1087" spans="1:8" x14ac:dyDescent="0.2">
      <c r="A1087" s="6" t="s">
        <v>18</v>
      </c>
      <c r="B1087" s="7">
        <v>3</v>
      </c>
      <c r="C1087" s="8" t="s">
        <v>12</v>
      </c>
      <c r="D1087" s="9">
        <v>7668.2641929224064</v>
      </c>
      <c r="E1087" s="10">
        <v>0.02</v>
      </c>
      <c r="F1087" s="8" t="s">
        <v>13</v>
      </c>
      <c r="G1087" s="8">
        <v>17</v>
      </c>
      <c r="H1087" s="11"/>
    </row>
    <row r="1088" spans="1:8" x14ac:dyDescent="0.2">
      <c r="A1088" s="6" t="s">
        <v>11</v>
      </c>
      <c r="B1088" s="7">
        <v>6</v>
      </c>
      <c r="C1088" s="8" t="s">
        <v>2</v>
      </c>
      <c r="D1088" s="9">
        <v>7912.1158969405042</v>
      </c>
      <c r="E1088" s="10">
        <v>0.02</v>
      </c>
      <c r="F1088" s="8" t="s">
        <v>15</v>
      </c>
      <c r="G1088" s="8">
        <v>30</v>
      </c>
      <c r="H1088" s="11"/>
    </row>
    <row r="1089" spans="1:8" x14ac:dyDescent="0.2">
      <c r="A1089" s="6" t="s">
        <v>28</v>
      </c>
      <c r="B1089" s="7">
        <v>4</v>
      </c>
      <c r="C1089" s="8" t="s">
        <v>12</v>
      </c>
      <c r="D1089" s="9">
        <v>7862.3938490042838</v>
      </c>
      <c r="E1089" s="10">
        <v>0.01</v>
      </c>
      <c r="F1089" s="8" t="s">
        <v>15</v>
      </c>
      <c r="G1089" s="8">
        <v>37</v>
      </c>
      <c r="H1089" s="11"/>
    </row>
    <row r="1090" spans="1:8" x14ac:dyDescent="0.2">
      <c r="A1090" s="6" t="s">
        <v>24</v>
      </c>
      <c r="B1090" s="7">
        <v>4</v>
      </c>
      <c r="C1090" s="8" t="s">
        <v>12</v>
      </c>
      <c r="D1090" s="9">
        <v>7833.7042114286305</v>
      </c>
      <c r="E1090" s="10">
        <v>0.01</v>
      </c>
      <c r="F1090" s="8" t="s">
        <v>13</v>
      </c>
      <c r="G1090" s="8">
        <v>56</v>
      </c>
      <c r="H1090" s="11"/>
    </row>
    <row r="1091" spans="1:8" x14ac:dyDescent="0.2">
      <c r="A1091" s="6" t="s">
        <v>11</v>
      </c>
      <c r="B1091" s="7">
        <v>3</v>
      </c>
      <c r="C1091" s="8" t="s">
        <v>12</v>
      </c>
      <c r="D1091" s="9">
        <v>8042.5754511913055</v>
      </c>
      <c r="E1091" s="10">
        <v>0</v>
      </c>
      <c r="F1091" s="8" t="s">
        <v>13</v>
      </c>
      <c r="G1091" s="8">
        <v>59</v>
      </c>
      <c r="H1091" s="11"/>
    </row>
    <row r="1092" spans="1:8" x14ac:dyDescent="0.2">
      <c r="A1092" s="6" t="s">
        <v>22</v>
      </c>
      <c r="B1092" s="7">
        <v>1</v>
      </c>
      <c r="C1092" s="8" t="s">
        <v>12</v>
      </c>
      <c r="D1092" s="9">
        <v>7508.5630488915058</v>
      </c>
      <c r="E1092" s="10">
        <v>0.02</v>
      </c>
      <c r="F1092" s="8" t="s">
        <v>13</v>
      </c>
      <c r="G1092" s="8">
        <v>53</v>
      </c>
      <c r="H1092" s="11"/>
    </row>
    <row r="1093" spans="1:8" x14ac:dyDescent="0.2">
      <c r="A1093" s="6" t="s">
        <v>22</v>
      </c>
      <c r="B1093" s="7">
        <v>5</v>
      </c>
      <c r="C1093" s="8" t="s">
        <v>2</v>
      </c>
      <c r="D1093" s="9">
        <v>7903.1225924369619</v>
      </c>
      <c r="E1093" s="10">
        <v>0.01</v>
      </c>
      <c r="F1093" s="8" t="s">
        <v>15</v>
      </c>
      <c r="G1093" s="8">
        <v>35</v>
      </c>
      <c r="H1093" s="11"/>
    </row>
    <row r="1094" spans="1:8" x14ac:dyDescent="0.2">
      <c r="A1094" s="6" t="s">
        <v>11</v>
      </c>
      <c r="B1094" s="7">
        <v>3</v>
      </c>
      <c r="C1094" s="8" t="s">
        <v>12</v>
      </c>
      <c r="D1094" s="9">
        <v>7991.8734641739275</v>
      </c>
      <c r="E1094" s="10">
        <v>0.03</v>
      </c>
      <c r="F1094" s="8" t="s">
        <v>15</v>
      </c>
      <c r="G1094" s="8">
        <v>40</v>
      </c>
      <c r="H1094" s="11"/>
    </row>
    <row r="1095" spans="1:8" x14ac:dyDescent="0.2">
      <c r="A1095" s="6" t="s">
        <v>28</v>
      </c>
      <c r="B1095" s="7">
        <v>7</v>
      </c>
      <c r="C1095" s="8" t="s">
        <v>1</v>
      </c>
      <c r="D1095" s="9">
        <v>8121.7087275744279</v>
      </c>
      <c r="E1095" s="10">
        <v>0.03</v>
      </c>
      <c r="F1095" s="8" t="s">
        <v>15</v>
      </c>
      <c r="G1095" s="8">
        <v>39</v>
      </c>
      <c r="H1095" s="11"/>
    </row>
    <row r="1096" spans="1:8" x14ac:dyDescent="0.2">
      <c r="A1096" s="6" t="s">
        <v>20</v>
      </c>
      <c r="B1096" s="7">
        <v>7</v>
      </c>
      <c r="C1096" s="8" t="s">
        <v>1</v>
      </c>
      <c r="D1096" s="9">
        <v>8202.6121590511684</v>
      </c>
      <c r="E1096" s="10">
        <v>0.02</v>
      </c>
      <c r="F1096" s="8" t="s">
        <v>15</v>
      </c>
      <c r="G1096" s="8">
        <v>42</v>
      </c>
      <c r="H1096" s="11"/>
    </row>
    <row r="1097" spans="1:8" x14ac:dyDescent="0.2">
      <c r="A1097" s="6" t="s">
        <v>18</v>
      </c>
      <c r="B1097" s="7">
        <v>9</v>
      </c>
      <c r="C1097" s="8" t="s">
        <v>1</v>
      </c>
      <c r="D1097" s="9">
        <v>7572.0456620799268</v>
      </c>
      <c r="E1097" s="10">
        <v>0.02</v>
      </c>
      <c r="F1097" s="8" t="s">
        <v>15</v>
      </c>
      <c r="G1097" s="8">
        <v>35</v>
      </c>
      <c r="H1097" s="11"/>
    </row>
    <row r="1098" spans="1:8" x14ac:dyDescent="0.2">
      <c r="A1098" s="6" t="s">
        <v>28</v>
      </c>
      <c r="B1098" s="7">
        <v>2</v>
      </c>
      <c r="C1098" s="8" t="s">
        <v>12</v>
      </c>
      <c r="D1098" s="9">
        <v>7587.4781888466077</v>
      </c>
      <c r="E1098" s="10">
        <v>0.02</v>
      </c>
      <c r="F1098" s="8" t="s">
        <v>13</v>
      </c>
      <c r="G1098" s="8">
        <v>29</v>
      </c>
      <c r="H1098" s="11"/>
    </row>
    <row r="1099" spans="1:8" x14ac:dyDescent="0.2">
      <c r="A1099" s="6" t="s">
        <v>29</v>
      </c>
      <c r="B1099" s="7">
        <v>3</v>
      </c>
      <c r="C1099" s="8" t="s">
        <v>12</v>
      </c>
      <c r="D1099" s="9">
        <v>8244.241780199045</v>
      </c>
      <c r="E1099" s="10">
        <v>0.01</v>
      </c>
      <c r="F1099" s="8" t="s">
        <v>15</v>
      </c>
      <c r="G1099" s="8">
        <v>53</v>
      </c>
      <c r="H1099" s="11"/>
    </row>
    <row r="1100" spans="1:8" x14ac:dyDescent="0.2">
      <c r="A1100" s="6" t="s">
        <v>18</v>
      </c>
      <c r="B1100" s="7">
        <v>9</v>
      </c>
      <c r="C1100" s="8" t="s">
        <v>1</v>
      </c>
      <c r="D1100" s="9">
        <v>8147.7839756074718</v>
      </c>
      <c r="E1100" s="10">
        <v>0.01</v>
      </c>
      <c r="F1100" s="8" t="s">
        <v>15</v>
      </c>
      <c r="G1100" s="8">
        <v>50</v>
      </c>
      <c r="H1100" s="11"/>
    </row>
    <row r="1101" spans="1:8" x14ac:dyDescent="0.2">
      <c r="A1101" s="6" t="s">
        <v>29</v>
      </c>
      <c r="B1101" s="7">
        <v>7</v>
      </c>
      <c r="C1101" s="8" t="s">
        <v>1</v>
      </c>
      <c r="D1101" s="9">
        <v>7611.7044829354836</v>
      </c>
      <c r="E1101" s="10">
        <v>0</v>
      </c>
      <c r="F1101" s="8" t="s">
        <v>15</v>
      </c>
      <c r="G1101" s="8">
        <v>35</v>
      </c>
      <c r="H1101" s="11"/>
    </row>
    <row r="1102" spans="1:8" x14ac:dyDescent="0.2">
      <c r="A1102" s="6" t="s">
        <v>11</v>
      </c>
      <c r="B1102" s="7">
        <v>2</v>
      </c>
      <c r="C1102" s="8" t="s">
        <v>12</v>
      </c>
      <c r="D1102" s="9">
        <v>7608.9618175306168</v>
      </c>
      <c r="E1102" s="10">
        <v>0</v>
      </c>
      <c r="F1102" s="8" t="s">
        <v>13</v>
      </c>
      <c r="G1102" s="8">
        <v>64</v>
      </c>
      <c r="H1102" s="11"/>
    </row>
    <row r="1103" spans="1:8" x14ac:dyDescent="0.2">
      <c r="A1103" s="6" t="s">
        <v>11</v>
      </c>
      <c r="B1103" s="7">
        <v>7</v>
      </c>
      <c r="C1103" s="8" t="s">
        <v>1</v>
      </c>
      <c r="D1103" s="9">
        <v>8074.0595754646074</v>
      </c>
      <c r="E1103" s="10">
        <v>0.03</v>
      </c>
      <c r="F1103" s="8" t="s">
        <v>15</v>
      </c>
      <c r="G1103" s="8">
        <v>24</v>
      </c>
      <c r="H1103" s="11"/>
    </row>
    <row r="1104" spans="1:8" x14ac:dyDescent="0.2">
      <c r="A1104" s="6" t="s">
        <v>32</v>
      </c>
      <c r="B1104" s="7">
        <v>8</v>
      </c>
      <c r="C1104" s="8" t="s">
        <v>1</v>
      </c>
      <c r="D1104" s="9">
        <v>7591.0501002695491</v>
      </c>
      <c r="E1104" s="10">
        <v>0.02</v>
      </c>
      <c r="F1104" s="8" t="s">
        <v>15</v>
      </c>
      <c r="G1104" s="8">
        <v>42</v>
      </c>
      <c r="H1104" s="11"/>
    </row>
    <row r="1105" spans="1:8" x14ac:dyDescent="0.2">
      <c r="A1105" s="6" t="s">
        <v>32</v>
      </c>
      <c r="B1105" s="7">
        <v>4</v>
      </c>
      <c r="C1105" s="8" t="s">
        <v>12</v>
      </c>
      <c r="D1105" s="9">
        <v>7571.7664804650758</v>
      </c>
      <c r="E1105" s="10">
        <v>0.02</v>
      </c>
      <c r="F1105" s="8" t="s">
        <v>13</v>
      </c>
      <c r="G1105" s="8">
        <v>17</v>
      </c>
      <c r="H1105" s="11"/>
    </row>
    <row r="1106" spans="1:8" x14ac:dyDescent="0.2">
      <c r="A1106" s="6" t="s">
        <v>11</v>
      </c>
      <c r="B1106" s="7">
        <v>8</v>
      </c>
      <c r="C1106" s="8" t="s">
        <v>1</v>
      </c>
      <c r="D1106" s="9">
        <v>8207.5703291437821</v>
      </c>
      <c r="E1106" s="10">
        <v>0.02</v>
      </c>
      <c r="F1106" s="8" t="s">
        <v>15</v>
      </c>
      <c r="G1106" s="8">
        <v>38</v>
      </c>
      <c r="H1106" s="11"/>
    </row>
    <row r="1107" spans="1:8" x14ac:dyDescent="0.2">
      <c r="A1107" s="6" t="s">
        <v>22</v>
      </c>
      <c r="B1107" s="7">
        <v>3</v>
      </c>
      <c r="C1107" s="8" t="s">
        <v>12</v>
      </c>
      <c r="D1107" s="9">
        <v>7755.7571391129341</v>
      </c>
      <c r="E1107" s="10">
        <v>0</v>
      </c>
      <c r="F1107" s="8" t="s">
        <v>13</v>
      </c>
      <c r="G1107" s="8">
        <v>25</v>
      </c>
      <c r="H1107" s="11"/>
    </row>
    <row r="1108" spans="1:8" x14ac:dyDescent="0.2">
      <c r="A1108" s="6" t="s">
        <v>30</v>
      </c>
      <c r="B1108" s="7">
        <v>1</v>
      </c>
      <c r="C1108" s="8" t="s">
        <v>12</v>
      </c>
      <c r="D1108" s="9">
        <v>7981.8039785280462</v>
      </c>
      <c r="E1108" s="10">
        <v>0.01</v>
      </c>
      <c r="F1108" s="8" t="s">
        <v>13</v>
      </c>
      <c r="G1108" s="8">
        <v>39</v>
      </c>
      <c r="H1108" s="11"/>
    </row>
    <row r="1109" spans="1:8" x14ac:dyDescent="0.2">
      <c r="A1109" s="6" t="s">
        <v>14</v>
      </c>
      <c r="B1109" s="7">
        <v>3</v>
      </c>
      <c r="C1109" s="8" t="s">
        <v>12</v>
      </c>
      <c r="D1109" s="9">
        <v>7617.8868000003968</v>
      </c>
      <c r="E1109" s="10">
        <v>0.02</v>
      </c>
      <c r="F1109" s="8" t="s">
        <v>13</v>
      </c>
      <c r="G1109" s="8">
        <v>40</v>
      </c>
      <c r="H1109" s="11"/>
    </row>
    <row r="1110" spans="1:8" x14ac:dyDescent="0.2">
      <c r="A1110" s="6" t="s">
        <v>30</v>
      </c>
      <c r="B1110" s="7">
        <v>4</v>
      </c>
      <c r="C1110" s="8" t="s">
        <v>12</v>
      </c>
      <c r="D1110" s="9">
        <v>8003.0535492046238</v>
      </c>
      <c r="E1110" s="10">
        <v>0</v>
      </c>
      <c r="F1110" s="8" t="s">
        <v>15</v>
      </c>
      <c r="G1110" s="8">
        <v>48</v>
      </c>
      <c r="H1110" s="11"/>
    </row>
    <row r="1111" spans="1:8" x14ac:dyDescent="0.2">
      <c r="A1111" s="6" t="s">
        <v>29</v>
      </c>
      <c r="B1111" s="7">
        <v>3</v>
      </c>
      <c r="C1111" s="8" t="s">
        <v>12</v>
      </c>
      <c r="D1111" s="9">
        <v>7685.4089895645302</v>
      </c>
      <c r="E1111" s="10">
        <v>0.02</v>
      </c>
      <c r="F1111" s="8" t="s">
        <v>13</v>
      </c>
      <c r="G1111" s="8">
        <v>42</v>
      </c>
      <c r="H1111" s="11"/>
    </row>
    <row r="1112" spans="1:8" x14ac:dyDescent="0.2">
      <c r="A1112" s="6" t="s">
        <v>22</v>
      </c>
      <c r="B1112" s="7">
        <v>5</v>
      </c>
      <c r="C1112" s="8" t="s">
        <v>2</v>
      </c>
      <c r="D1112" s="9">
        <v>8270.1624513638035</v>
      </c>
      <c r="E1112" s="10">
        <v>0.03</v>
      </c>
      <c r="F1112" s="8" t="s">
        <v>15</v>
      </c>
      <c r="G1112" s="8">
        <v>26</v>
      </c>
      <c r="H1112" s="11"/>
    </row>
    <row r="1113" spans="1:8" x14ac:dyDescent="0.2">
      <c r="A1113" s="6" t="s">
        <v>30</v>
      </c>
      <c r="B1113" s="7">
        <v>9</v>
      </c>
      <c r="C1113" s="8" t="s">
        <v>1</v>
      </c>
      <c r="D1113" s="9">
        <v>8237.5159428233928</v>
      </c>
      <c r="E1113" s="10">
        <v>0.01</v>
      </c>
      <c r="F1113" s="8" t="s">
        <v>15</v>
      </c>
      <c r="G1113" s="8">
        <v>46</v>
      </c>
      <c r="H1113" s="11"/>
    </row>
    <row r="1114" spans="1:8" x14ac:dyDescent="0.2">
      <c r="A1114" s="6" t="s">
        <v>22</v>
      </c>
      <c r="B1114" s="7">
        <v>1</v>
      </c>
      <c r="C1114" s="8" t="s">
        <v>12</v>
      </c>
      <c r="D1114" s="9">
        <v>7780.5764481200458</v>
      </c>
      <c r="E1114" s="10">
        <v>0.01</v>
      </c>
      <c r="F1114" s="8" t="s">
        <v>15</v>
      </c>
      <c r="G1114" s="8">
        <v>28</v>
      </c>
      <c r="H1114" s="11"/>
    </row>
    <row r="1115" spans="1:8" x14ac:dyDescent="0.2">
      <c r="A1115" s="6" t="s">
        <v>14</v>
      </c>
      <c r="B1115" s="7">
        <v>5</v>
      </c>
      <c r="C1115" s="8" t="s">
        <v>2</v>
      </c>
      <c r="D1115" s="9">
        <v>7759.2920628374213</v>
      </c>
      <c r="E1115" s="10">
        <v>0.03</v>
      </c>
      <c r="F1115" s="8" t="s">
        <v>15</v>
      </c>
      <c r="G1115" s="8">
        <v>46</v>
      </c>
      <c r="H1115" s="11"/>
    </row>
    <row r="1116" spans="1:8" x14ac:dyDescent="0.2">
      <c r="A1116" s="6" t="s">
        <v>28</v>
      </c>
      <c r="B1116" s="7">
        <v>3</v>
      </c>
      <c r="C1116" s="8" t="s">
        <v>12</v>
      </c>
      <c r="D1116" s="9">
        <v>8034.5656356249128</v>
      </c>
      <c r="E1116" s="10">
        <v>0</v>
      </c>
      <c r="F1116" s="8" t="s">
        <v>15</v>
      </c>
      <c r="G1116" s="8">
        <v>30</v>
      </c>
      <c r="H1116" s="11"/>
    </row>
    <row r="1117" spans="1:8" x14ac:dyDescent="0.2">
      <c r="A1117" s="6" t="s">
        <v>24</v>
      </c>
      <c r="B1117" s="7">
        <v>1</v>
      </c>
      <c r="C1117" s="8" t="s">
        <v>12</v>
      </c>
      <c r="D1117" s="9">
        <v>8177.9836402814817</v>
      </c>
      <c r="E1117" s="10">
        <v>0.02</v>
      </c>
      <c r="F1117" s="8" t="s">
        <v>15</v>
      </c>
      <c r="G1117" s="8">
        <v>33</v>
      </c>
      <c r="H1117" s="11"/>
    </row>
    <row r="1118" spans="1:8" x14ac:dyDescent="0.2">
      <c r="A1118" s="6" t="s">
        <v>29</v>
      </c>
      <c r="B1118" s="7">
        <v>8</v>
      </c>
      <c r="C1118" s="8" t="s">
        <v>1</v>
      </c>
      <c r="D1118" s="9">
        <v>7808.9710894057362</v>
      </c>
      <c r="E1118" s="10">
        <v>0</v>
      </c>
      <c r="F1118" s="8" t="s">
        <v>13</v>
      </c>
      <c r="G1118" s="8">
        <v>60</v>
      </c>
      <c r="H1118" s="11"/>
    </row>
    <row r="1119" spans="1:8" x14ac:dyDescent="0.2">
      <c r="A1119" s="6" t="s">
        <v>28</v>
      </c>
      <c r="B1119" s="7">
        <v>1</v>
      </c>
      <c r="C1119" s="8" t="s">
        <v>12</v>
      </c>
      <c r="D1119" s="9">
        <v>7528.6684536739267</v>
      </c>
      <c r="E1119" s="10">
        <v>0.02</v>
      </c>
      <c r="F1119" s="8" t="s">
        <v>13</v>
      </c>
      <c r="G1119" s="8">
        <v>43</v>
      </c>
      <c r="H1119" s="11"/>
    </row>
    <row r="1120" spans="1:8" x14ac:dyDescent="0.2">
      <c r="A1120" s="6" t="s">
        <v>20</v>
      </c>
      <c r="B1120" s="7">
        <v>9</v>
      </c>
      <c r="C1120" s="8" t="s">
        <v>1</v>
      </c>
      <c r="D1120" s="9">
        <v>8047.1889124550671</v>
      </c>
      <c r="E1120" s="10">
        <v>0</v>
      </c>
      <c r="F1120" s="8" t="s">
        <v>15</v>
      </c>
      <c r="G1120" s="8">
        <v>46</v>
      </c>
      <c r="H1120" s="11"/>
    </row>
    <row r="1121" spans="1:8" x14ac:dyDescent="0.2">
      <c r="A1121" s="6" t="s">
        <v>14</v>
      </c>
      <c r="B1121" s="7">
        <v>3</v>
      </c>
      <c r="C1121" s="8" t="s">
        <v>12</v>
      </c>
      <c r="D1121" s="9">
        <v>7884.198419630975</v>
      </c>
      <c r="E1121" s="10">
        <v>0.01</v>
      </c>
      <c r="F1121" s="8" t="s">
        <v>15</v>
      </c>
      <c r="G1121" s="8">
        <v>40</v>
      </c>
      <c r="H1121" s="11"/>
    </row>
    <row r="1122" spans="1:8" x14ac:dyDescent="0.2">
      <c r="A1122" s="6" t="s">
        <v>30</v>
      </c>
      <c r="B1122" s="7">
        <v>6</v>
      </c>
      <c r="C1122" s="8" t="s">
        <v>2</v>
      </c>
      <c r="D1122" s="9">
        <v>7667.0591853699352</v>
      </c>
      <c r="E1122" s="10">
        <v>0.03</v>
      </c>
      <c r="F1122" s="8" t="s">
        <v>15</v>
      </c>
      <c r="G1122" s="8">
        <v>55</v>
      </c>
      <c r="H1122" s="11"/>
    </row>
    <row r="1123" spans="1:8" x14ac:dyDescent="0.2">
      <c r="A1123" s="6" t="s">
        <v>32</v>
      </c>
      <c r="B1123" s="7">
        <v>4</v>
      </c>
      <c r="C1123" s="8" t="s">
        <v>12</v>
      </c>
      <c r="D1123" s="9">
        <v>8189.3335574436333</v>
      </c>
      <c r="E1123" s="10">
        <v>0.02</v>
      </c>
      <c r="F1123" s="8" t="s">
        <v>15</v>
      </c>
      <c r="G1123" s="8">
        <v>41</v>
      </c>
      <c r="H1123" s="11"/>
    </row>
    <row r="1124" spans="1:8" x14ac:dyDescent="0.2">
      <c r="A1124" s="6" t="s">
        <v>29</v>
      </c>
      <c r="B1124" s="7">
        <v>7</v>
      </c>
      <c r="C1124" s="8" t="s">
        <v>1</v>
      </c>
      <c r="D1124" s="9">
        <v>8116.8491064852287</v>
      </c>
      <c r="E1124" s="10">
        <v>0.03</v>
      </c>
      <c r="F1124" s="8" t="s">
        <v>15</v>
      </c>
      <c r="G1124" s="8">
        <v>48</v>
      </c>
      <c r="H1124" s="11"/>
    </row>
    <row r="1125" spans="1:8" x14ac:dyDescent="0.2">
      <c r="A1125" s="6" t="s">
        <v>18</v>
      </c>
      <c r="B1125" s="7">
        <v>3</v>
      </c>
      <c r="C1125" s="8" t="s">
        <v>12</v>
      </c>
      <c r="D1125" s="9">
        <v>7600.8923703547362</v>
      </c>
      <c r="E1125" s="10">
        <v>0.02</v>
      </c>
      <c r="F1125" s="8" t="s">
        <v>15</v>
      </c>
      <c r="G1125" s="8">
        <v>30</v>
      </c>
      <c r="H1125" s="11"/>
    </row>
    <row r="1126" spans="1:8" x14ac:dyDescent="0.2">
      <c r="A1126" s="6" t="s">
        <v>30</v>
      </c>
      <c r="B1126" s="7">
        <v>9</v>
      </c>
      <c r="C1126" s="8" t="s">
        <v>1</v>
      </c>
      <c r="D1126" s="9">
        <v>7870.657654575557</v>
      </c>
      <c r="E1126" s="10">
        <v>0.02</v>
      </c>
      <c r="F1126" s="8" t="s">
        <v>13</v>
      </c>
      <c r="G1126" s="8">
        <v>39</v>
      </c>
      <c r="H1126" s="11"/>
    </row>
    <row r="1127" spans="1:8" x14ac:dyDescent="0.2">
      <c r="A1127" s="6" t="s">
        <v>28</v>
      </c>
      <c r="B1127" s="7">
        <v>1</v>
      </c>
      <c r="C1127" s="8" t="s">
        <v>12</v>
      </c>
      <c r="D1127" s="9">
        <v>7528.3294897912083</v>
      </c>
      <c r="E1127" s="10">
        <v>0.03</v>
      </c>
      <c r="F1127" s="8" t="s">
        <v>13</v>
      </c>
      <c r="G1127" s="8">
        <v>41</v>
      </c>
      <c r="H1127" s="11"/>
    </row>
    <row r="1128" spans="1:8" x14ac:dyDescent="0.2">
      <c r="A1128" s="6" t="s">
        <v>30</v>
      </c>
      <c r="B1128" s="7">
        <v>4</v>
      </c>
      <c r="C1128" s="8" t="s">
        <v>12</v>
      </c>
      <c r="D1128" s="9">
        <v>7751.0958358415928</v>
      </c>
      <c r="E1128" s="10">
        <v>0.01</v>
      </c>
      <c r="F1128" s="8" t="s">
        <v>15</v>
      </c>
      <c r="G1128" s="8">
        <v>38</v>
      </c>
      <c r="H1128" s="11"/>
    </row>
    <row r="1129" spans="1:8" x14ac:dyDescent="0.2">
      <c r="A1129" s="6" t="s">
        <v>20</v>
      </c>
      <c r="B1129" s="7">
        <v>6</v>
      </c>
      <c r="C1129" s="8" t="s">
        <v>2</v>
      </c>
      <c r="D1129" s="9">
        <v>7836.776967024357</v>
      </c>
      <c r="E1129" s="10">
        <v>0</v>
      </c>
      <c r="F1129" s="8" t="s">
        <v>15</v>
      </c>
      <c r="G1129" s="8">
        <v>40</v>
      </c>
      <c r="H1129" s="11"/>
    </row>
    <row r="1130" spans="1:8" x14ac:dyDescent="0.2">
      <c r="A1130" s="6" t="s">
        <v>24</v>
      </c>
      <c r="B1130" s="7">
        <v>3</v>
      </c>
      <c r="C1130" s="8" t="s">
        <v>12</v>
      </c>
      <c r="D1130" s="9">
        <v>7809.2697588635792</v>
      </c>
      <c r="E1130" s="10">
        <v>0.01</v>
      </c>
      <c r="F1130" s="8" t="s">
        <v>15</v>
      </c>
      <c r="G1130" s="8">
        <v>50</v>
      </c>
      <c r="H1130" s="11"/>
    </row>
    <row r="1131" spans="1:8" x14ac:dyDescent="0.2">
      <c r="A1131" s="6" t="s">
        <v>33</v>
      </c>
      <c r="B1131" s="7">
        <v>8</v>
      </c>
      <c r="C1131" s="8" t="s">
        <v>1</v>
      </c>
      <c r="D1131" s="9">
        <v>7886.3438555899802</v>
      </c>
      <c r="E1131" s="10">
        <v>0.03</v>
      </c>
      <c r="F1131" s="8" t="s">
        <v>13</v>
      </c>
      <c r="G1131" s="8">
        <v>30</v>
      </c>
      <c r="H1131" s="11"/>
    </row>
    <row r="1132" spans="1:8" x14ac:dyDescent="0.2">
      <c r="A1132" s="6" t="s">
        <v>22</v>
      </c>
      <c r="B1132" s="7">
        <v>7</v>
      </c>
      <c r="C1132" s="8" t="s">
        <v>1</v>
      </c>
      <c r="D1132" s="9">
        <v>7596.3526413249974</v>
      </c>
      <c r="E1132" s="10">
        <v>0.03</v>
      </c>
      <c r="F1132" s="8" t="s">
        <v>15</v>
      </c>
      <c r="G1132" s="8">
        <v>23</v>
      </c>
      <c r="H1132" s="11"/>
    </row>
    <row r="1133" spans="1:8" x14ac:dyDescent="0.2">
      <c r="A1133" s="6" t="s">
        <v>11</v>
      </c>
      <c r="B1133" s="7">
        <v>7</v>
      </c>
      <c r="C1133" s="8" t="s">
        <v>1</v>
      </c>
      <c r="D1133" s="9">
        <v>7769.324794967747</v>
      </c>
      <c r="E1133" s="10">
        <v>0.01</v>
      </c>
      <c r="F1133" s="8" t="s">
        <v>13</v>
      </c>
      <c r="G1133" s="8">
        <v>41</v>
      </c>
      <c r="H1133" s="11"/>
    </row>
    <row r="1134" spans="1:8" x14ac:dyDescent="0.2">
      <c r="A1134" s="6" t="s">
        <v>11</v>
      </c>
      <c r="B1134" s="7">
        <v>4</v>
      </c>
      <c r="C1134" s="8" t="s">
        <v>12</v>
      </c>
      <c r="D1134" s="9">
        <v>7574.940638005969</v>
      </c>
      <c r="E1134" s="10">
        <v>0.01</v>
      </c>
      <c r="F1134" s="8" t="s">
        <v>13</v>
      </c>
      <c r="G1134" s="8">
        <v>35</v>
      </c>
      <c r="H1134" s="11"/>
    </row>
    <row r="1135" spans="1:8" x14ac:dyDescent="0.2">
      <c r="A1135" s="6" t="s">
        <v>24</v>
      </c>
      <c r="B1135" s="7">
        <v>6</v>
      </c>
      <c r="C1135" s="8" t="s">
        <v>2</v>
      </c>
      <c r="D1135" s="9">
        <v>7905.9238565530586</v>
      </c>
      <c r="E1135" s="10">
        <v>0.02</v>
      </c>
      <c r="F1135" s="8" t="s">
        <v>15</v>
      </c>
      <c r="G1135" s="8">
        <v>41</v>
      </c>
      <c r="H1135" s="11"/>
    </row>
    <row r="1136" spans="1:8" x14ac:dyDescent="0.2">
      <c r="A1136" s="6" t="s">
        <v>18</v>
      </c>
      <c r="B1136" s="7">
        <v>6</v>
      </c>
      <c r="C1136" s="8" t="s">
        <v>2</v>
      </c>
      <c r="D1136" s="9">
        <v>7579.8131599529024</v>
      </c>
      <c r="E1136" s="10">
        <v>0.01</v>
      </c>
      <c r="F1136" s="8" t="s">
        <v>13</v>
      </c>
      <c r="G1136" s="8">
        <v>16</v>
      </c>
      <c r="H1136" s="11"/>
    </row>
    <row r="1137" spans="1:8" x14ac:dyDescent="0.2">
      <c r="A1137" s="6" t="s">
        <v>32</v>
      </c>
      <c r="B1137" s="7">
        <v>9</v>
      </c>
      <c r="C1137" s="8" t="s">
        <v>1</v>
      </c>
      <c r="D1137" s="9">
        <v>7815.0548256931779</v>
      </c>
      <c r="E1137" s="10">
        <v>0.03</v>
      </c>
      <c r="F1137" s="8" t="s">
        <v>15</v>
      </c>
      <c r="G1137" s="8">
        <v>45</v>
      </c>
      <c r="H1137" s="11"/>
    </row>
    <row r="1138" spans="1:8" x14ac:dyDescent="0.2">
      <c r="A1138" s="6" t="s">
        <v>33</v>
      </c>
      <c r="B1138" s="7">
        <v>1</v>
      </c>
      <c r="C1138" s="8" t="s">
        <v>12</v>
      </c>
      <c r="D1138" s="9">
        <v>7720.2136318219327</v>
      </c>
      <c r="E1138" s="10">
        <v>0.03</v>
      </c>
      <c r="F1138" s="8" t="s">
        <v>15</v>
      </c>
      <c r="G1138" s="8">
        <v>46</v>
      </c>
      <c r="H1138" s="11"/>
    </row>
    <row r="1139" spans="1:8" x14ac:dyDescent="0.2">
      <c r="A1139" s="6" t="s">
        <v>32</v>
      </c>
      <c r="B1139" s="7">
        <v>9</v>
      </c>
      <c r="C1139" s="8" t="s">
        <v>1</v>
      </c>
      <c r="D1139" s="9">
        <v>8100.0948099730385</v>
      </c>
      <c r="E1139" s="10">
        <v>0</v>
      </c>
      <c r="F1139" s="8" t="s">
        <v>15</v>
      </c>
      <c r="G1139" s="8">
        <v>41</v>
      </c>
      <c r="H1139" s="11"/>
    </row>
    <row r="1140" spans="1:8" x14ac:dyDescent="0.2">
      <c r="A1140" s="6" t="s">
        <v>30</v>
      </c>
      <c r="B1140" s="7">
        <v>1</v>
      </c>
      <c r="C1140" s="8" t="s">
        <v>12</v>
      </c>
      <c r="D1140" s="9">
        <v>7503.4847561731522</v>
      </c>
      <c r="E1140" s="10">
        <v>0.01</v>
      </c>
      <c r="F1140" s="8" t="s">
        <v>15</v>
      </c>
      <c r="G1140" s="8">
        <v>36</v>
      </c>
      <c r="H1140" s="11"/>
    </row>
    <row r="1141" spans="1:8" x14ac:dyDescent="0.2">
      <c r="A1141" s="6" t="s">
        <v>31</v>
      </c>
      <c r="B1141" s="7">
        <v>5</v>
      </c>
      <c r="C1141" s="8" t="s">
        <v>2</v>
      </c>
      <c r="D1141" s="9">
        <v>8122.91435034203</v>
      </c>
      <c r="E1141" s="10">
        <v>0.01</v>
      </c>
      <c r="F1141" s="8" t="s">
        <v>13</v>
      </c>
      <c r="G1141" s="8">
        <v>30</v>
      </c>
      <c r="H1141" s="11"/>
    </row>
    <row r="1142" spans="1:8" x14ac:dyDescent="0.2">
      <c r="A1142" s="6" t="s">
        <v>33</v>
      </c>
      <c r="B1142" s="7">
        <v>2</v>
      </c>
      <c r="C1142" s="8" t="s">
        <v>12</v>
      </c>
      <c r="D1142" s="9">
        <v>7921.1586353378198</v>
      </c>
      <c r="E1142" s="10">
        <v>0.02</v>
      </c>
      <c r="F1142" s="8" t="s">
        <v>15</v>
      </c>
      <c r="G1142" s="8">
        <v>44</v>
      </c>
      <c r="H1142" s="11"/>
    </row>
    <row r="1143" spans="1:8" x14ac:dyDescent="0.2">
      <c r="A1143" s="6" t="s">
        <v>28</v>
      </c>
      <c r="B1143" s="7">
        <v>6</v>
      </c>
      <c r="C1143" s="8" t="s">
        <v>2</v>
      </c>
      <c r="D1143" s="9">
        <v>8202.5369458107343</v>
      </c>
      <c r="E1143" s="10">
        <v>0.01</v>
      </c>
      <c r="F1143" s="8" t="s">
        <v>15</v>
      </c>
      <c r="G1143" s="8">
        <v>34</v>
      </c>
      <c r="H1143" s="11"/>
    </row>
    <row r="1144" spans="1:8" x14ac:dyDescent="0.2">
      <c r="A1144" s="6" t="s">
        <v>33</v>
      </c>
      <c r="B1144" s="7">
        <v>6</v>
      </c>
      <c r="C1144" s="8" t="s">
        <v>2</v>
      </c>
      <c r="D1144" s="9">
        <v>7662.0380171398347</v>
      </c>
      <c r="E1144" s="10">
        <v>0.02</v>
      </c>
      <c r="F1144" s="8" t="s">
        <v>13</v>
      </c>
      <c r="G1144" s="8">
        <v>49</v>
      </c>
      <c r="H1144" s="11"/>
    </row>
    <row r="1145" spans="1:8" x14ac:dyDescent="0.2">
      <c r="A1145" s="6" t="s">
        <v>32</v>
      </c>
      <c r="B1145" s="7">
        <v>2</v>
      </c>
      <c r="C1145" s="8" t="s">
        <v>12</v>
      </c>
      <c r="D1145" s="9">
        <v>7763.3148390009819</v>
      </c>
      <c r="E1145" s="10">
        <v>0.03</v>
      </c>
      <c r="F1145" s="8" t="s">
        <v>15</v>
      </c>
      <c r="G1145" s="8">
        <v>22</v>
      </c>
      <c r="H1145" s="11"/>
    </row>
    <row r="1146" spans="1:8" x14ac:dyDescent="0.2">
      <c r="A1146" s="6" t="s">
        <v>32</v>
      </c>
      <c r="B1146" s="7">
        <v>2</v>
      </c>
      <c r="C1146" s="8" t="s">
        <v>12</v>
      </c>
      <c r="D1146" s="9">
        <v>7860.8295539698111</v>
      </c>
      <c r="E1146" s="10">
        <v>0.02</v>
      </c>
      <c r="F1146" s="8" t="s">
        <v>15</v>
      </c>
      <c r="G1146" s="8">
        <v>19</v>
      </c>
      <c r="H1146" s="11"/>
    </row>
    <row r="1147" spans="1:8" x14ac:dyDescent="0.2">
      <c r="A1147" s="6" t="s">
        <v>30</v>
      </c>
      <c r="B1147" s="7">
        <v>7</v>
      </c>
      <c r="C1147" s="8" t="s">
        <v>1</v>
      </c>
      <c r="D1147" s="9">
        <v>8040.3272483474211</v>
      </c>
      <c r="E1147" s="10">
        <v>0.03</v>
      </c>
      <c r="F1147" s="8" t="s">
        <v>15</v>
      </c>
      <c r="G1147" s="8">
        <v>34</v>
      </c>
      <c r="H1147" s="11"/>
    </row>
    <row r="1148" spans="1:8" x14ac:dyDescent="0.2">
      <c r="A1148" s="6" t="s">
        <v>30</v>
      </c>
      <c r="B1148" s="7">
        <v>6</v>
      </c>
      <c r="C1148" s="8" t="s">
        <v>2</v>
      </c>
      <c r="D1148" s="9">
        <v>7676.4390188023117</v>
      </c>
      <c r="E1148" s="10">
        <v>0.01</v>
      </c>
      <c r="F1148" s="8" t="s">
        <v>13</v>
      </c>
      <c r="G1148" s="8">
        <v>33</v>
      </c>
      <c r="H1148" s="11"/>
    </row>
    <row r="1149" spans="1:8" x14ac:dyDescent="0.2">
      <c r="A1149" s="6" t="s">
        <v>18</v>
      </c>
      <c r="B1149" s="7">
        <v>6</v>
      </c>
      <c r="C1149" s="8" t="s">
        <v>2</v>
      </c>
      <c r="D1149" s="9">
        <v>8112.0232398361804</v>
      </c>
      <c r="E1149" s="10">
        <v>0.01</v>
      </c>
      <c r="F1149" s="8" t="s">
        <v>13</v>
      </c>
      <c r="G1149" s="8">
        <v>49</v>
      </c>
      <c r="H1149" s="11"/>
    </row>
    <row r="1150" spans="1:8" x14ac:dyDescent="0.2">
      <c r="A1150" s="6" t="s">
        <v>24</v>
      </c>
      <c r="B1150" s="7">
        <v>6</v>
      </c>
      <c r="C1150" s="8" t="s">
        <v>2</v>
      </c>
      <c r="D1150" s="9">
        <v>7914.0534197945726</v>
      </c>
      <c r="E1150" s="10">
        <v>0.01</v>
      </c>
      <c r="F1150" s="8" t="s">
        <v>15</v>
      </c>
      <c r="G1150" s="8">
        <v>28</v>
      </c>
      <c r="H1150" s="11"/>
    </row>
    <row r="1151" spans="1:8" x14ac:dyDescent="0.2">
      <c r="A1151" s="6" t="s">
        <v>20</v>
      </c>
      <c r="B1151" s="7">
        <v>2</v>
      </c>
      <c r="C1151" s="8" t="s">
        <v>12</v>
      </c>
      <c r="D1151" s="9">
        <v>8042.132657350885</v>
      </c>
      <c r="E1151" s="10">
        <v>0.02</v>
      </c>
      <c r="F1151" s="8" t="s">
        <v>15</v>
      </c>
      <c r="G1151" s="8">
        <v>43</v>
      </c>
      <c r="H1151" s="11"/>
    </row>
    <row r="1152" spans="1:8" x14ac:dyDescent="0.2">
      <c r="A1152" s="6" t="s">
        <v>18</v>
      </c>
      <c r="B1152" s="7">
        <v>4</v>
      </c>
      <c r="C1152" s="8" t="s">
        <v>12</v>
      </c>
      <c r="D1152" s="9">
        <v>8086.4517312529006</v>
      </c>
      <c r="E1152" s="10">
        <v>0.01</v>
      </c>
      <c r="F1152" s="8" t="s">
        <v>15</v>
      </c>
      <c r="G1152" s="8">
        <v>38</v>
      </c>
      <c r="H1152" s="11"/>
    </row>
    <row r="1153" spans="1:8" x14ac:dyDescent="0.2">
      <c r="A1153" s="6" t="s">
        <v>31</v>
      </c>
      <c r="B1153" s="7">
        <v>5</v>
      </c>
      <c r="C1153" s="8" t="s">
        <v>2</v>
      </c>
      <c r="D1153" s="9">
        <v>8251.6534378639517</v>
      </c>
      <c r="E1153" s="10">
        <v>0.03</v>
      </c>
      <c r="F1153" s="8" t="s">
        <v>15</v>
      </c>
      <c r="G1153" s="8">
        <v>43</v>
      </c>
      <c r="H1153" s="11"/>
    </row>
    <row r="1154" spans="1:8" x14ac:dyDescent="0.2">
      <c r="A1154" s="6" t="s">
        <v>20</v>
      </c>
      <c r="B1154" s="7">
        <v>3</v>
      </c>
      <c r="C1154" s="8" t="s">
        <v>12</v>
      </c>
      <c r="D1154" s="9">
        <v>7573.4830264177253</v>
      </c>
      <c r="E1154" s="10">
        <v>0.01</v>
      </c>
      <c r="F1154" s="8" t="s">
        <v>15</v>
      </c>
      <c r="G1154" s="8">
        <v>21</v>
      </c>
      <c r="H1154" s="11"/>
    </row>
    <row r="1155" spans="1:8" x14ac:dyDescent="0.2">
      <c r="A1155" s="6" t="s">
        <v>20</v>
      </c>
      <c r="B1155" s="7">
        <v>3</v>
      </c>
      <c r="C1155" s="8" t="s">
        <v>12</v>
      </c>
      <c r="D1155" s="9">
        <v>7791.7659313572858</v>
      </c>
      <c r="E1155" s="10">
        <v>0.02</v>
      </c>
      <c r="F1155" s="8" t="s">
        <v>13</v>
      </c>
      <c r="G1155" s="8">
        <v>32</v>
      </c>
      <c r="H1155" s="11"/>
    </row>
    <row r="1156" spans="1:8" x14ac:dyDescent="0.2">
      <c r="A1156" s="6" t="s">
        <v>28</v>
      </c>
      <c r="B1156" s="7">
        <v>6</v>
      </c>
      <c r="C1156" s="8" t="s">
        <v>2</v>
      </c>
      <c r="D1156" s="9">
        <v>7566.1844596109586</v>
      </c>
      <c r="E1156" s="10">
        <v>0.01</v>
      </c>
      <c r="F1156" s="8" t="s">
        <v>13</v>
      </c>
      <c r="G1156" s="8">
        <v>26</v>
      </c>
      <c r="H1156" s="11"/>
    </row>
    <row r="1157" spans="1:8" x14ac:dyDescent="0.2">
      <c r="A1157" s="6" t="s">
        <v>30</v>
      </c>
      <c r="B1157" s="7">
        <v>6</v>
      </c>
      <c r="C1157" s="8" t="s">
        <v>2</v>
      </c>
      <c r="D1157" s="9">
        <v>8046.7430208799578</v>
      </c>
      <c r="E1157" s="10">
        <v>0</v>
      </c>
      <c r="F1157" s="8" t="s">
        <v>15</v>
      </c>
      <c r="G1157" s="8">
        <v>28</v>
      </c>
      <c r="H1157" s="11"/>
    </row>
    <row r="1158" spans="1:8" x14ac:dyDescent="0.2">
      <c r="A1158" s="6" t="s">
        <v>18</v>
      </c>
      <c r="B1158" s="7">
        <v>9</v>
      </c>
      <c r="C1158" s="8" t="s">
        <v>1</v>
      </c>
      <c r="D1158" s="9">
        <v>7523.6837050128997</v>
      </c>
      <c r="E1158" s="10">
        <v>0</v>
      </c>
      <c r="F1158" s="8" t="s">
        <v>15</v>
      </c>
      <c r="G1158" s="8">
        <v>35</v>
      </c>
      <c r="H1158" s="11"/>
    </row>
    <row r="1159" spans="1:8" x14ac:dyDescent="0.2">
      <c r="A1159" s="6" t="s">
        <v>31</v>
      </c>
      <c r="B1159" s="7">
        <v>5</v>
      </c>
      <c r="C1159" s="8" t="s">
        <v>2</v>
      </c>
      <c r="D1159" s="9">
        <v>7990.6544536872661</v>
      </c>
      <c r="E1159" s="10">
        <v>0</v>
      </c>
      <c r="F1159" s="8" t="s">
        <v>15</v>
      </c>
      <c r="G1159" s="8">
        <v>31</v>
      </c>
      <c r="H1159" s="11"/>
    </row>
    <row r="1160" spans="1:8" x14ac:dyDescent="0.2">
      <c r="A1160" s="6" t="s">
        <v>20</v>
      </c>
      <c r="B1160" s="7">
        <v>2</v>
      </c>
      <c r="C1160" s="8" t="s">
        <v>12</v>
      </c>
      <c r="D1160" s="9">
        <v>8172.4753677410263</v>
      </c>
      <c r="E1160" s="10">
        <v>0</v>
      </c>
      <c r="F1160" s="8" t="s">
        <v>15</v>
      </c>
      <c r="G1160" s="8">
        <v>23</v>
      </c>
      <c r="H1160" s="11"/>
    </row>
    <row r="1161" spans="1:8" x14ac:dyDescent="0.2">
      <c r="A1161" s="6" t="s">
        <v>33</v>
      </c>
      <c r="B1161" s="7">
        <v>4</v>
      </c>
      <c r="C1161" s="8" t="s">
        <v>12</v>
      </c>
      <c r="D1161" s="9">
        <v>7689.110055614774</v>
      </c>
      <c r="E1161" s="10">
        <v>0</v>
      </c>
      <c r="F1161" s="8" t="s">
        <v>15</v>
      </c>
      <c r="G1161" s="8">
        <v>29</v>
      </c>
      <c r="H1161" s="11"/>
    </row>
    <row r="1162" spans="1:8" x14ac:dyDescent="0.2">
      <c r="A1162" s="6" t="s">
        <v>22</v>
      </c>
      <c r="B1162" s="7">
        <v>7</v>
      </c>
      <c r="C1162" s="8" t="s">
        <v>1</v>
      </c>
      <c r="D1162" s="9">
        <v>8077.140376576408</v>
      </c>
      <c r="E1162" s="10">
        <v>0.01</v>
      </c>
      <c r="F1162" s="8" t="s">
        <v>15</v>
      </c>
      <c r="G1162" s="8">
        <v>24</v>
      </c>
      <c r="H1162" s="11"/>
    </row>
    <row r="1163" spans="1:8" x14ac:dyDescent="0.2">
      <c r="A1163" s="6" t="s">
        <v>29</v>
      </c>
      <c r="B1163" s="7">
        <v>9</v>
      </c>
      <c r="C1163" s="8" t="s">
        <v>1</v>
      </c>
      <c r="D1163" s="9">
        <v>8138.7433222624441</v>
      </c>
      <c r="E1163" s="10">
        <v>0.02</v>
      </c>
      <c r="F1163" s="8" t="s">
        <v>15</v>
      </c>
      <c r="G1163" s="8">
        <v>25</v>
      </c>
      <c r="H1163" s="11"/>
    </row>
    <row r="1164" spans="1:8" x14ac:dyDescent="0.2">
      <c r="A1164" s="6" t="s">
        <v>31</v>
      </c>
      <c r="B1164" s="7">
        <v>3</v>
      </c>
      <c r="C1164" s="8" t="s">
        <v>12</v>
      </c>
      <c r="D1164" s="9">
        <v>7806.1698596293718</v>
      </c>
      <c r="E1164" s="10">
        <v>0</v>
      </c>
      <c r="F1164" s="8" t="s">
        <v>15</v>
      </c>
      <c r="G1164" s="8">
        <v>41</v>
      </c>
      <c r="H1164" s="11"/>
    </row>
    <row r="1165" spans="1:8" x14ac:dyDescent="0.2">
      <c r="A1165" s="6" t="s">
        <v>20</v>
      </c>
      <c r="B1165" s="7">
        <v>8</v>
      </c>
      <c r="C1165" s="8" t="s">
        <v>1</v>
      </c>
      <c r="D1165" s="9">
        <v>7953.5788413369391</v>
      </c>
      <c r="E1165" s="10">
        <v>0</v>
      </c>
      <c r="F1165" s="8" t="s">
        <v>15</v>
      </c>
      <c r="G1165" s="8">
        <v>41</v>
      </c>
      <c r="H1165" s="11"/>
    </row>
    <row r="1166" spans="1:8" x14ac:dyDescent="0.2">
      <c r="A1166" s="6" t="s">
        <v>30</v>
      </c>
      <c r="B1166" s="7">
        <v>6</v>
      </c>
      <c r="C1166" s="8" t="s">
        <v>2</v>
      </c>
      <c r="D1166" s="9">
        <v>7636.7677301797266</v>
      </c>
      <c r="E1166" s="10">
        <v>0.01</v>
      </c>
      <c r="F1166" s="8" t="s">
        <v>13</v>
      </c>
      <c r="G1166" s="8">
        <v>56</v>
      </c>
      <c r="H1166" s="11"/>
    </row>
    <row r="1167" spans="1:8" x14ac:dyDescent="0.2">
      <c r="A1167" s="6" t="s">
        <v>11</v>
      </c>
      <c r="B1167" s="7">
        <v>2</v>
      </c>
      <c r="C1167" s="8" t="s">
        <v>12</v>
      </c>
      <c r="D1167" s="9">
        <v>7653.0775523657485</v>
      </c>
      <c r="E1167" s="10">
        <v>0.01</v>
      </c>
      <c r="F1167" s="8" t="s">
        <v>13</v>
      </c>
      <c r="G1167" s="8">
        <v>44</v>
      </c>
      <c r="H1167" s="11"/>
    </row>
    <row r="1168" spans="1:8" x14ac:dyDescent="0.2">
      <c r="A1168" s="6" t="s">
        <v>20</v>
      </c>
      <c r="B1168" s="7">
        <v>4</v>
      </c>
      <c r="C1168" s="8" t="s">
        <v>12</v>
      </c>
      <c r="D1168" s="9">
        <v>7778.3942507579559</v>
      </c>
      <c r="E1168" s="10">
        <v>0.02</v>
      </c>
      <c r="F1168" s="8" t="s">
        <v>15</v>
      </c>
      <c r="G1168" s="8">
        <v>26</v>
      </c>
      <c r="H1168" s="11"/>
    </row>
    <row r="1169" spans="1:8" x14ac:dyDescent="0.2">
      <c r="A1169" s="6" t="s">
        <v>18</v>
      </c>
      <c r="B1169" s="7">
        <v>5</v>
      </c>
      <c r="C1169" s="8" t="s">
        <v>2</v>
      </c>
      <c r="D1169" s="9">
        <v>7835.2817798182969</v>
      </c>
      <c r="E1169" s="10">
        <v>0.02</v>
      </c>
      <c r="F1169" s="8" t="s">
        <v>13</v>
      </c>
      <c r="G1169" s="8">
        <v>60</v>
      </c>
      <c r="H1169" s="11"/>
    </row>
    <row r="1170" spans="1:8" x14ac:dyDescent="0.2">
      <c r="A1170" s="6" t="s">
        <v>11</v>
      </c>
      <c r="B1170" s="7">
        <v>9</v>
      </c>
      <c r="C1170" s="8" t="s">
        <v>1</v>
      </c>
      <c r="D1170" s="9">
        <v>8223.7923357212821</v>
      </c>
      <c r="E1170" s="10">
        <v>0</v>
      </c>
      <c r="F1170" s="8" t="s">
        <v>15</v>
      </c>
      <c r="G1170" s="8">
        <v>27</v>
      </c>
      <c r="H1170" s="11"/>
    </row>
    <row r="1171" spans="1:8" x14ac:dyDescent="0.2">
      <c r="A1171" s="6" t="s">
        <v>33</v>
      </c>
      <c r="B1171" s="7">
        <v>2</v>
      </c>
      <c r="C1171" s="8" t="s">
        <v>12</v>
      </c>
      <c r="D1171" s="9">
        <v>8173.0216971664231</v>
      </c>
      <c r="E1171" s="10">
        <v>0.02</v>
      </c>
      <c r="F1171" s="8" t="s">
        <v>15</v>
      </c>
      <c r="G1171" s="8">
        <v>39</v>
      </c>
      <c r="H1171" s="11"/>
    </row>
    <row r="1172" spans="1:8" x14ac:dyDescent="0.2">
      <c r="A1172" s="6" t="s">
        <v>22</v>
      </c>
      <c r="B1172" s="7">
        <v>5</v>
      </c>
      <c r="C1172" s="8" t="s">
        <v>2</v>
      </c>
      <c r="D1172" s="9">
        <v>7972.5109501126553</v>
      </c>
      <c r="E1172" s="10">
        <v>0.03</v>
      </c>
      <c r="F1172" s="8" t="s">
        <v>15</v>
      </c>
      <c r="G1172" s="8">
        <v>41</v>
      </c>
      <c r="H1172" s="11"/>
    </row>
    <row r="1173" spans="1:8" x14ac:dyDescent="0.2">
      <c r="A1173" s="6" t="s">
        <v>20</v>
      </c>
      <c r="B1173" s="7">
        <v>2</v>
      </c>
      <c r="C1173" s="8" t="s">
        <v>12</v>
      </c>
      <c r="D1173" s="9">
        <v>8260.1570654446186</v>
      </c>
      <c r="E1173" s="10">
        <v>0</v>
      </c>
      <c r="F1173" s="8" t="s">
        <v>15</v>
      </c>
      <c r="G1173" s="8">
        <v>28</v>
      </c>
      <c r="H1173" s="11"/>
    </row>
    <row r="1174" spans="1:8" x14ac:dyDescent="0.2">
      <c r="A1174" s="6" t="s">
        <v>20</v>
      </c>
      <c r="B1174" s="7">
        <v>5</v>
      </c>
      <c r="C1174" s="8" t="s">
        <v>2</v>
      </c>
      <c r="D1174" s="9">
        <v>7867.0941567255186</v>
      </c>
      <c r="E1174" s="10">
        <v>0.01</v>
      </c>
      <c r="F1174" s="8" t="s">
        <v>15</v>
      </c>
      <c r="G1174" s="8">
        <v>49</v>
      </c>
      <c r="H1174" s="11"/>
    </row>
    <row r="1175" spans="1:8" x14ac:dyDescent="0.2">
      <c r="A1175" s="6" t="s">
        <v>33</v>
      </c>
      <c r="B1175" s="7">
        <v>6</v>
      </c>
      <c r="C1175" s="8" t="s">
        <v>2</v>
      </c>
      <c r="D1175" s="9">
        <v>7618.4425282553866</v>
      </c>
      <c r="E1175" s="10">
        <v>0</v>
      </c>
      <c r="F1175" s="8" t="s">
        <v>13</v>
      </c>
      <c r="G1175" s="8">
        <v>23</v>
      </c>
      <c r="H1175" s="11"/>
    </row>
    <row r="1176" spans="1:8" x14ac:dyDescent="0.2">
      <c r="A1176" s="6" t="s">
        <v>30</v>
      </c>
      <c r="B1176" s="7">
        <v>4</v>
      </c>
      <c r="C1176" s="8" t="s">
        <v>12</v>
      </c>
      <c r="D1176" s="9">
        <v>8100.005580187235</v>
      </c>
      <c r="E1176" s="10">
        <v>0.02</v>
      </c>
      <c r="F1176" s="8" t="s">
        <v>15</v>
      </c>
      <c r="G1176" s="8">
        <v>22</v>
      </c>
      <c r="H1176" s="11"/>
    </row>
    <row r="1177" spans="1:8" x14ac:dyDescent="0.2">
      <c r="A1177" s="6" t="s">
        <v>18</v>
      </c>
      <c r="B1177" s="7">
        <v>8</v>
      </c>
      <c r="C1177" s="8" t="s">
        <v>1</v>
      </c>
      <c r="D1177" s="9">
        <v>7690.2310026824489</v>
      </c>
      <c r="E1177" s="10">
        <v>0.02</v>
      </c>
      <c r="F1177" s="8" t="s">
        <v>13</v>
      </c>
      <c r="G1177" s="8">
        <v>36</v>
      </c>
      <c r="H1177" s="11"/>
    </row>
    <row r="1178" spans="1:8" x14ac:dyDescent="0.2">
      <c r="A1178" s="6" t="s">
        <v>33</v>
      </c>
      <c r="B1178" s="7">
        <v>9</v>
      </c>
      <c r="C1178" s="8" t="s">
        <v>1</v>
      </c>
      <c r="D1178" s="9">
        <v>7865.8115641163477</v>
      </c>
      <c r="E1178" s="10">
        <v>0.01</v>
      </c>
      <c r="F1178" s="8" t="s">
        <v>15</v>
      </c>
      <c r="G1178" s="8">
        <v>25</v>
      </c>
      <c r="H1178" s="11"/>
    </row>
    <row r="1179" spans="1:8" x14ac:dyDescent="0.2">
      <c r="A1179" s="6" t="s">
        <v>20</v>
      </c>
      <c r="B1179" s="7">
        <v>8</v>
      </c>
      <c r="C1179" s="8" t="s">
        <v>1</v>
      </c>
      <c r="D1179" s="9">
        <v>7893.6415917938393</v>
      </c>
      <c r="E1179" s="10">
        <v>0.01</v>
      </c>
      <c r="F1179" s="8" t="s">
        <v>15</v>
      </c>
      <c r="G1179" s="8">
        <v>62</v>
      </c>
      <c r="H1179" s="11"/>
    </row>
    <row r="1180" spans="1:8" x14ac:dyDescent="0.2">
      <c r="A1180" s="6" t="s">
        <v>32</v>
      </c>
      <c r="B1180" s="7">
        <v>1</v>
      </c>
      <c r="C1180" s="8" t="s">
        <v>12</v>
      </c>
      <c r="D1180" s="9">
        <v>7928.5627431547528</v>
      </c>
      <c r="E1180" s="10">
        <v>0.01</v>
      </c>
      <c r="F1180" s="8" t="s">
        <v>15</v>
      </c>
      <c r="G1180" s="8">
        <v>33</v>
      </c>
      <c r="H1180" s="11"/>
    </row>
    <row r="1181" spans="1:8" x14ac:dyDescent="0.2">
      <c r="A1181" s="6" t="s">
        <v>11</v>
      </c>
      <c r="B1181" s="7">
        <v>8</v>
      </c>
      <c r="C1181" s="8" t="s">
        <v>1</v>
      </c>
      <c r="D1181" s="9">
        <v>7579.9399547051144</v>
      </c>
      <c r="E1181" s="10">
        <v>0.02</v>
      </c>
      <c r="F1181" s="8" t="s">
        <v>13</v>
      </c>
      <c r="G1181" s="8">
        <v>25</v>
      </c>
      <c r="H1181" s="11"/>
    </row>
    <row r="1182" spans="1:8" x14ac:dyDescent="0.2">
      <c r="A1182" s="6" t="s">
        <v>24</v>
      </c>
      <c r="B1182" s="7">
        <v>5</v>
      </c>
      <c r="C1182" s="8" t="s">
        <v>2</v>
      </c>
      <c r="D1182" s="9">
        <v>8020.3750587831837</v>
      </c>
      <c r="E1182" s="10">
        <v>0</v>
      </c>
      <c r="F1182" s="8" t="s">
        <v>13</v>
      </c>
      <c r="G1182" s="8">
        <v>21</v>
      </c>
      <c r="H1182" s="11"/>
    </row>
    <row r="1183" spans="1:8" x14ac:dyDescent="0.2">
      <c r="A1183" s="6" t="s">
        <v>33</v>
      </c>
      <c r="B1183" s="7">
        <v>4</v>
      </c>
      <c r="C1183" s="8" t="s">
        <v>12</v>
      </c>
      <c r="D1183" s="9">
        <v>8246.5978006164551</v>
      </c>
      <c r="E1183" s="10">
        <v>0.01</v>
      </c>
      <c r="F1183" s="8" t="s">
        <v>13</v>
      </c>
      <c r="G1183" s="8">
        <v>44</v>
      </c>
      <c r="H1183" s="11"/>
    </row>
    <row r="1184" spans="1:8" x14ac:dyDescent="0.2">
      <c r="A1184" s="6" t="s">
        <v>11</v>
      </c>
      <c r="B1184" s="7">
        <v>3</v>
      </c>
      <c r="C1184" s="8" t="s">
        <v>12</v>
      </c>
      <c r="D1184" s="9">
        <v>7816.5223855324211</v>
      </c>
      <c r="E1184" s="10">
        <v>0.01</v>
      </c>
      <c r="F1184" s="8" t="s">
        <v>13</v>
      </c>
      <c r="G1184" s="8">
        <v>61</v>
      </c>
      <c r="H1184" s="11"/>
    </row>
    <row r="1185" spans="1:8" x14ac:dyDescent="0.2">
      <c r="A1185" s="6" t="s">
        <v>30</v>
      </c>
      <c r="B1185" s="7">
        <v>4</v>
      </c>
      <c r="C1185" s="8" t="s">
        <v>12</v>
      </c>
      <c r="D1185" s="9">
        <v>7712.3188338929549</v>
      </c>
      <c r="E1185" s="10">
        <v>0.01</v>
      </c>
      <c r="F1185" s="8" t="s">
        <v>15</v>
      </c>
      <c r="G1185" s="8">
        <v>47</v>
      </c>
      <c r="H1185" s="11"/>
    </row>
    <row r="1186" spans="1:8" x14ac:dyDescent="0.2">
      <c r="A1186" s="6" t="s">
        <v>18</v>
      </c>
      <c r="B1186" s="7">
        <v>8</v>
      </c>
      <c r="C1186" s="8" t="s">
        <v>1</v>
      </c>
      <c r="D1186" s="9">
        <v>7877.6485196151725</v>
      </c>
      <c r="E1186" s="10">
        <v>0.02</v>
      </c>
      <c r="F1186" s="8" t="s">
        <v>15</v>
      </c>
      <c r="G1186" s="8">
        <v>36</v>
      </c>
      <c r="H1186" s="11"/>
    </row>
    <row r="1187" spans="1:8" x14ac:dyDescent="0.2">
      <c r="A1187" s="6" t="s">
        <v>18</v>
      </c>
      <c r="B1187" s="7">
        <v>5</v>
      </c>
      <c r="C1187" s="8" t="s">
        <v>2</v>
      </c>
      <c r="D1187" s="9">
        <v>7835.5477372722635</v>
      </c>
      <c r="E1187" s="10">
        <v>0</v>
      </c>
      <c r="F1187" s="8" t="s">
        <v>15</v>
      </c>
      <c r="G1187" s="8">
        <v>33</v>
      </c>
      <c r="H1187" s="11"/>
    </row>
    <row r="1188" spans="1:8" x14ac:dyDescent="0.2">
      <c r="A1188" s="6" t="s">
        <v>31</v>
      </c>
      <c r="B1188" s="7">
        <v>3</v>
      </c>
      <c r="C1188" s="8" t="s">
        <v>12</v>
      </c>
      <c r="D1188" s="9">
        <v>7640.1636118383522</v>
      </c>
      <c r="E1188" s="10">
        <v>0.01</v>
      </c>
      <c r="F1188" s="8" t="s">
        <v>15</v>
      </c>
      <c r="G1188" s="8">
        <v>23</v>
      </c>
      <c r="H1188" s="11"/>
    </row>
    <row r="1189" spans="1:8" x14ac:dyDescent="0.2">
      <c r="A1189" s="6" t="s">
        <v>29</v>
      </c>
      <c r="B1189" s="7">
        <v>1</v>
      </c>
      <c r="C1189" s="8" t="s">
        <v>12</v>
      </c>
      <c r="D1189" s="9">
        <v>7518.2928910789633</v>
      </c>
      <c r="E1189" s="10">
        <v>0.02</v>
      </c>
      <c r="F1189" s="8" t="s">
        <v>15</v>
      </c>
      <c r="G1189" s="8">
        <v>33</v>
      </c>
      <c r="H1189" s="11"/>
    </row>
    <row r="1190" spans="1:8" x14ac:dyDescent="0.2">
      <c r="A1190" s="6" t="s">
        <v>28</v>
      </c>
      <c r="B1190" s="7">
        <v>1</v>
      </c>
      <c r="C1190" s="8" t="s">
        <v>12</v>
      </c>
      <c r="D1190" s="9">
        <v>7848.963175320323</v>
      </c>
      <c r="E1190" s="10">
        <v>0.03</v>
      </c>
      <c r="F1190" s="8" t="s">
        <v>15</v>
      </c>
      <c r="G1190" s="8">
        <v>35</v>
      </c>
      <c r="H1190" s="11"/>
    </row>
    <row r="1191" spans="1:8" x14ac:dyDescent="0.2">
      <c r="A1191" s="6" t="s">
        <v>30</v>
      </c>
      <c r="B1191" s="7">
        <v>1</v>
      </c>
      <c r="C1191" s="8" t="s">
        <v>12</v>
      </c>
      <c r="D1191" s="9">
        <v>7580.5232410702047</v>
      </c>
      <c r="E1191" s="10">
        <v>0.02</v>
      </c>
      <c r="F1191" s="8" t="s">
        <v>15</v>
      </c>
      <c r="G1191" s="8">
        <v>30</v>
      </c>
      <c r="H1191" s="11"/>
    </row>
    <row r="1192" spans="1:8" x14ac:dyDescent="0.2">
      <c r="A1192" s="6" t="s">
        <v>33</v>
      </c>
      <c r="B1192" s="7">
        <v>2</v>
      </c>
      <c r="C1192" s="8" t="s">
        <v>12</v>
      </c>
      <c r="D1192" s="9">
        <v>8058.2255732226167</v>
      </c>
      <c r="E1192" s="10">
        <v>0</v>
      </c>
      <c r="F1192" s="8" t="s">
        <v>15</v>
      </c>
      <c r="G1192" s="8">
        <v>28</v>
      </c>
      <c r="H1192" s="11"/>
    </row>
    <row r="1193" spans="1:8" x14ac:dyDescent="0.2">
      <c r="A1193" s="6" t="s">
        <v>14</v>
      </c>
      <c r="B1193" s="7">
        <v>5</v>
      </c>
      <c r="C1193" s="8" t="s">
        <v>2</v>
      </c>
      <c r="D1193" s="9">
        <v>8176.9481667932632</v>
      </c>
      <c r="E1193" s="10">
        <v>0.01</v>
      </c>
      <c r="F1193" s="8" t="s">
        <v>15</v>
      </c>
      <c r="G1193" s="8">
        <v>34</v>
      </c>
      <c r="H1193" s="11"/>
    </row>
    <row r="1194" spans="1:8" x14ac:dyDescent="0.2">
      <c r="A1194" s="6" t="s">
        <v>33</v>
      </c>
      <c r="B1194" s="7">
        <v>4</v>
      </c>
      <c r="C1194" s="8" t="s">
        <v>12</v>
      </c>
      <c r="D1194" s="9">
        <v>7670.5269574558952</v>
      </c>
      <c r="E1194" s="10">
        <v>0.01</v>
      </c>
      <c r="F1194" s="8" t="s">
        <v>15</v>
      </c>
      <c r="G1194" s="8">
        <v>48</v>
      </c>
      <c r="H1194" s="11"/>
    </row>
    <row r="1195" spans="1:8" x14ac:dyDescent="0.2">
      <c r="A1195" s="6" t="s">
        <v>22</v>
      </c>
      <c r="B1195" s="7">
        <v>3</v>
      </c>
      <c r="C1195" s="8" t="s">
        <v>12</v>
      </c>
      <c r="D1195" s="9">
        <v>8191.1760629380569</v>
      </c>
      <c r="E1195" s="10">
        <v>0.02</v>
      </c>
      <c r="F1195" s="8" t="s">
        <v>13</v>
      </c>
      <c r="G1195" s="8">
        <v>21</v>
      </c>
      <c r="H1195" s="11"/>
    </row>
    <row r="1196" spans="1:8" x14ac:dyDescent="0.2">
      <c r="A1196" s="6" t="s">
        <v>11</v>
      </c>
      <c r="B1196" s="7">
        <v>6</v>
      </c>
      <c r="C1196" s="8" t="s">
        <v>2</v>
      </c>
      <c r="D1196" s="9">
        <v>7618.4425282553866</v>
      </c>
      <c r="E1196" s="10">
        <v>0.01</v>
      </c>
      <c r="F1196" s="8" t="s">
        <v>13</v>
      </c>
      <c r="G1196" s="8">
        <v>49</v>
      </c>
      <c r="H1196" s="11"/>
    </row>
    <row r="1197" spans="1:8" x14ac:dyDescent="0.2">
      <c r="A1197" s="6" t="s">
        <v>32</v>
      </c>
      <c r="B1197" s="7">
        <v>7</v>
      </c>
      <c r="C1197" s="8" t="s">
        <v>1</v>
      </c>
      <c r="D1197" s="9">
        <v>8263.4796907802593</v>
      </c>
      <c r="E1197" s="10">
        <v>0.01</v>
      </c>
      <c r="F1197" s="8" t="s">
        <v>15</v>
      </c>
      <c r="G1197" s="8">
        <v>45</v>
      </c>
      <c r="H1197" s="11"/>
    </row>
    <row r="1198" spans="1:8" x14ac:dyDescent="0.2">
      <c r="A1198" s="6" t="s">
        <v>22</v>
      </c>
      <c r="B1198" s="7">
        <v>1</v>
      </c>
      <c r="C1198" s="8" t="s">
        <v>12</v>
      </c>
      <c r="D1198" s="9">
        <v>8157.3145850140463</v>
      </c>
      <c r="E1198" s="10">
        <v>0.03</v>
      </c>
      <c r="F1198" s="8" t="s">
        <v>13</v>
      </c>
      <c r="G1198" s="8">
        <v>25</v>
      </c>
      <c r="H1198" s="11"/>
    </row>
    <row r="1199" spans="1:8" x14ac:dyDescent="0.2">
      <c r="A1199" s="6" t="s">
        <v>29</v>
      </c>
      <c r="B1199" s="7">
        <v>9</v>
      </c>
      <c r="C1199" s="8" t="s">
        <v>1</v>
      </c>
      <c r="D1199" s="9">
        <v>8104.3386100819544</v>
      </c>
      <c r="E1199" s="10">
        <v>0</v>
      </c>
      <c r="F1199" s="8" t="s">
        <v>15</v>
      </c>
      <c r="G1199" s="8">
        <v>43</v>
      </c>
      <c r="H1199" s="11"/>
    </row>
    <row r="1200" spans="1:8" x14ac:dyDescent="0.2">
      <c r="A1200" s="6" t="s">
        <v>28</v>
      </c>
      <c r="B1200" s="7">
        <v>9</v>
      </c>
      <c r="C1200" s="8" t="s">
        <v>1</v>
      </c>
      <c r="D1200" s="9">
        <v>7916.3306978079572</v>
      </c>
      <c r="E1200" s="10">
        <v>0.02</v>
      </c>
      <c r="F1200" s="8" t="s">
        <v>15</v>
      </c>
      <c r="G1200" s="8">
        <v>23</v>
      </c>
      <c r="H1200" s="11"/>
    </row>
    <row r="1201" spans="1:8" x14ac:dyDescent="0.2">
      <c r="A1201" s="6" t="s">
        <v>11</v>
      </c>
      <c r="B1201" s="7">
        <v>8</v>
      </c>
      <c r="C1201" s="8" t="s">
        <v>1</v>
      </c>
      <c r="D1201" s="9">
        <v>8234.5407761410024</v>
      </c>
      <c r="E1201" s="10">
        <v>0</v>
      </c>
      <c r="F1201" s="8" t="s">
        <v>15</v>
      </c>
      <c r="G1201" s="8">
        <v>29</v>
      </c>
      <c r="H1201" s="11"/>
    </row>
    <row r="1202" spans="1:8" x14ac:dyDescent="0.2">
      <c r="A1202" s="6" t="s">
        <v>14</v>
      </c>
      <c r="B1202" s="7">
        <v>3</v>
      </c>
      <c r="C1202" s="8" t="s">
        <v>12</v>
      </c>
      <c r="D1202" s="9">
        <v>7982.0340240361929</v>
      </c>
      <c r="E1202" s="10">
        <v>0</v>
      </c>
      <c r="F1202" s="8" t="s">
        <v>15</v>
      </c>
      <c r="G1202" s="8">
        <v>41</v>
      </c>
      <c r="H1202" s="11"/>
    </row>
    <row r="1203" spans="1:8" x14ac:dyDescent="0.2">
      <c r="A1203" s="6" t="s">
        <v>29</v>
      </c>
      <c r="B1203" s="7">
        <v>1</v>
      </c>
      <c r="C1203" s="8" t="s">
        <v>12</v>
      </c>
      <c r="D1203" s="9">
        <v>7804.8545368493251</v>
      </c>
      <c r="E1203" s="10">
        <v>0.01</v>
      </c>
      <c r="F1203" s="8" t="s">
        <v>13</v>
      </c>
      <c r="G1203" s="8">
        <v>21</v>
      </c>
      <c r="H1203" s="11"/>
    </row>
    <row r="1204" spans="1:8" x14ac:dyDescent="0.2">
      <c r="A1204" s="6" t="s">
        <v>28</v>
      </c>
      <c r="B1204" s="7">
        <v>4</v>
      </c>
      <c r="C1204" s="8" t="s">
        <v>12</v>
      </c>
      <c r="D1204" s="9">
        <v>8077.0749349933158</v>
      </c>
      <c r="E1204" s="10">
        <v>0</v>
      </c>
      <c r="F1204" s="8" t="s">
        <v>15</v>
      </c>
      <c r="G1204" s="8">
        <v>37</v>
      </c>
      <c r="H1204" s="11"/>
    </row>
    <row r="1205" spans="1:8" x14ac:dyDescent="0.2">
      <c r="A1205" s="6" t="s">
        <v>30</v>
      </c>
      <c r="B1205" s="7">
        <v>3</v>
      </c>
      <c r="C1205" s="8" t="s">
        <v>12</v>
      </c>
      <c r="D1205" s="9">
        <v>7695.8026685227742</v>
      </c>
      <c r="E1205" s="10">
        <v>0</v>
      </c>
      <c r="F1205" s="8" t="s">
        <v>15</v>
      </c>
      <c r="G1205" s="8">
        <v>45</v>
      </c>
      <c r="H1205" s="11"/>
    </row>
    <row r="1206" spans="1:8" x14ac:dyDescent="0.2">
      <c r="A1206" s="6" t="s">
        <v>20</v>
      </c>
      <c r="B1206" s="7">
        <v>2</v>
      </c>
      <c r="C1206" s="8" t="s">
        <v>12</v>
      </c>
      <c r="D1206" s="9">
        <v>7930.0606783012063</v>
      </c>
      <c r="E1206" s="10">
        <v>0.01</v>
      </c>
      <c r="F1206" s="8" t="s">
        <v>15</v>
      </c>
      <c r="G1206" s="8">
        <v>44</v>
      </c>
      <c r="H1206" s="11"/>
    </row>
    <row r="1207" spans="1:8" x14ac:dyDescent="0.2">
      <c r="A1207" s="6" t="s">
        <v>32</v>
      </c>
      <c r="B1207" s="7">
        <v>5</v>
      </c>
      <c r="C1207" s="8" t="s">
        <v>2</v>
      </c>
      <c r="D1207" s="9">
        <v>8182.0140766150689</v>
      </c>
      <c r="E1207" s="10">
        <v>0.01</v>
      </c>
      <c r="F1207" s="8" t="s">
        <v>13</v>
      </c>
      <c r="G1207" s="8">
        <v>45</v>
      </c>
      <c r="H1207" s="11"/>
    </row>
    <row r="1208" spans="1:8" x14ac:dyDescent="0.2">
      <c r="A1208" s="6" t="s">
        <v>24</v>
      </c>
      <c r="B1208" s="7">
        <v>3</v>
      </c>
      <c r="C1208" s="8" t="s">
        <v>12</v>
      </c>
      <c r="D1208" s="9">
        <v>8201.1682692355589</v>
      </c>
      <c r="E1208" s="10">
        <v>0.02</v>
      </c>
      <c r="F1208" s="8" t="s">
        <v>15</v>
      </c>
      <c r="G1208" s="8">
        <v>34</v>
      </c>
      <c r="H1208" s="11"/>
    </row>
    <row r="1209" spans="1:8" x14ac:dyDescent="0.2">
      <c r="A1209" s="6" t="s">
        <v>32</v>
      </c>
      <c r="B1209" s="7">
        <v>5</v>
      </c>
      <c r="C1209" s="8" t="s">
        <v>2</v>
      </c>
      <c r="D1209" s="9">
        <v>8258.9146149469379</v>
      </c>
      <c r="E1209" s="10">
        <v>0.03</v>
      </c>
      <c r="F1209" s="8" t="s">
        <v>13</v>
      </c>
      <c r="G1209" s="8">
        <v>25</v>
      </c>
      <c r="H1209" s="11"/>
    </row>
    <row r="1210" spans="1:8" x14ac:dyDescent="0.2">
      <c r="A1210" s="6" t="s">
        <v>14</v>
      </c>
      <c r="B1210" s="7">
        <v>6</v>
      </c>
      <c r="C1210" s="8" t="s">
        <v>2</v>
      </c>
      <c r="D1210" s="9">
        <v>7568.0800862379647</v>
      </c>
      <c r="E1210" s="10">
        <v>0.02</v>
      </c>
      <c r="F1210" s="8" t="s">
        <v>15</v>
      </c>
      <c r="G1210" s="8">
        <v>25</v>
      </c>
      <c r="H1210" s="11"/>
    </row>
    <row r="1211" spans="1:8" x14ac:dyDescent="0.2">
      <c r="A1211" s="6" t="s">
        <v>31</v>
      </c>
      <c r="B1211" s="7">
        <v>1</v>
      </c>
      <c r="C1211" s="8" t="s">
        <v>12</v>
      </c>
      <c r="D1211" s="9">
        <v>7570.7568596010651</v>
      </c>
      <c r="E1211" s="10">
        <v>0.02</v>
      </c>
      <c r="F1211" s="8" t="s">
        <v>13</v>
      </c>
      <c r="G1211" s="8">
        <v>42</v>
      </c>
      <c r="H1211" s="11"/>
    </row>
    <row r="1212" spans="1:8" x14ac:dyDescent="0.2">
      <c r="A1212" s="6" t="s">
        <v>11</v>
      </c>
      <c r="B1212" s="7">
        <v>1</v>
      </c>
      <c r="C1212" s="8" t="s">
        <v>12</v>
      </c>
      <c r="D1212" s="9">
        <v>8088.7188811893566</v>
      </c>
      <c r="E1212" s="10">
        <v>0.01</v>
      </c>
      <c r="F1212" s="8" t="s">
        <v>13</v>
      </c>
      <c r="G1212" s="8">
        <v>62</v>
      </c>
      <c r="H1212" s="11"/>
    </row>
    <row r="1213" spans="1:8" x14ac:dyDescent="0.2">
      <c r="A1213" s="6" t="s">
        <v>32</v>
      </c>
      <c r="B1213" s="7">
        <v>7</v>
      </c>
      <c r="C1213" s="8" t="s">
        <v>1</v>
      </c>
      <c r="D1213" s="9">
        <v>7830.914200653483</v>
      </c>
      <c r="E1213" s="10">
        <v>0.03</v>
      </c>
      <c r="F1213" s="8" t="s">
        <v>13</v>
      </c>
      <c r="G1213" s="8">
        <v>64</v>
      </c>
      <c r="H1213" s="11"/>
    </row>
    <row r="1214" spans="1:8" x14ac:dyDescent="0.2">
      <c r="A1214" s="6" t="s">
        <v>28</v>
      </c>
      <c r="B1214" s="7">
        <v>9</v>
      </c>
      <c r="C1214" s="8" t="s">
        <v>1</v>
      </c>
      <c r="D1214" s="9">
        <v>7977.8605622882287</v>
      </c>
      <c r="E1214" s="10">
        <v>0.01</v>
      </c>
      <c r="F1214" s="8" t="s">
        <v>13</v>
      </c>
      <c r="G1214" s="8">
        <v>54</v>
      </c>
      <c r="H1214" s="11"/>
    </row>
    <row r="1215" spans="1:8" x14ac:dyDescent="0.2">
      <c r="A1215" s="6" t="s">
        <v>18</v>
      </c>
      <c r="B1215" s="7">
        <v>9</v>
      </c>
      <c r="C1215" s="8" t="s">
        <v>1</v>
      </c>
      <c r="D1215" s="9">
        <v>7709.1514050807245</v>
      </c>
      <c r="E1215" s="10">
        <v>0.02</v>
      </c>
      <c r="F1215" s="8" t="s">
        <v>15</v>
      </c>
      <c r="G1215" s="8">
        <v>32</v>
      </c>
      <c r="H1215" s="11"/>
    </row>
    <row r="1216" spans="1:8" x14ac:dyDescent="0.2">
      <c r="A1216" s="6" t="s">
        <v>32</v>
      </c>
      <c r="B1216" s="7">
        <v>3</v>
      </c>
      <c r="C1216" s="8" t="s">
        <v>12</v>
      </c>
      <c r="D1216" s="9">
        <v>7964.6533840517122</v>
      </c>
      <c r="E1216" s="10">
        <v>0.03</v>
      </c>
      <c r="F1216" s="8" t="s">
        <v>15</v>
      </c>
      <c r="G1216" s="8">
        <v>28</v>
      </c>
      <c r="H1216" s="11"/>
    </row>
    <row r="1217" spans="1:8" x14ac:dyDescent="0.2">
      <c r="A1217" s="6" t="s">
        <v>22</v>
      </c>
      <c r="B1217" s="7">
        <v>6</v>
      </c>
      <c r="C1217" s="8" t="s">
        <v>2</v>
      </c>
      <c r="D1217" s="9">
        <v>7692.6057169681508</v>
      </c>
      <c r="E1217" s="10">
        <v>0.02</v>
      </c>
      <c r="F1217" s="8" t="s">
        <v>15</v>
      </c>
      <c r="G1217" s="8">
        <v>27</v>
      </c>
      <c r="H1217" s="11"/>
    </row>
    <row r="1218" spans="1:8" x14ac:dyDescent="0.2">
      <c r="A1218" s="6" t="s">
        <v>14</v>
      </c>
      <c r="B1218" s="7">
        <v>5</v>
      </c>
      <c r="C1218" s="8" t="s">
        <v>2</v>
      </c>
      <c r="D1218" s="9">
        <v>8030.255638268959</v>
      </c>
      <c r="E1218" s="10">
        <v>0.01</v>
      </c>
      <c r="F1218" s="8" t="s">
        <v>15</v>
      </c>
      <c r="G1218" s="8">
        <v>36</v>
      </c>
      <c r="H1218" s="11"/>
    </row>
    <row r="1219" spans="1:8" x14ac:dyDescent="0.2">
      <c r="A1219" s="6" t="s">
        <v>18</v>
      </c>
      <c r="B1219" s="7">
        <v>2</v>
      </c>
      <c r="C1219" s="8" t="s">
        <v>12</v>
      </c>
      <c r="D1219" s="9">
        <v>7621.5036533591729</v>
      </c>
      <c r="E1219" s="10">
        <v>0.03</v>
      </c>
      <c r="F1219" s="8" t="s">
        <v>13</v>
      </c>
      <c r="G1219" s="8">
        <v>63</v>
      </c>
      <c r="H1219" s="11"/>
    </row>
    <row r="1220" spans="1:8" x14ac:dyDescent="0.2">
      <c r="A1220" s="6" t="s">
        <v>11</v>
      </c>
      <c r="B1220" s="7">
        <v>1</v>
      </c>
      <c r="C1220" s="8" t="s">
        <v>12</v>
      </c>
      <c r="D1220" s="9">
        <v>7969.0244738490992</v>
      </c>
      <c r="E1220" s="10">
        <v>0</v>
      </c>
      <c r="F1220" s="8" t="s">
        <v>13</v>
      </c>
      <c r="G1220" s="8">
        <v>45</v>
      </c>
      <c r="H1220" s="11"/>
    </row>
    <row r="1221" spans="1:8" x14ac:dyDescent="0.2">
      <c r="A1221" s="6" t="s">
        <v>30</v>
      </c>
      <c r="B1221" s="7">
        <v>7</v>
      </c>
      <c r="C1221" s="8" t="s">
        <v>1</v>
      </c>
      <c r="D1221" s="9">
        <v>7994.5790698116753</v>
      </c>
      <c r="E1221" s="10">
        <v>0.03</v>
      </c>
      <c r="F1221" s="8" t="s">
        <v>15</v>
      </c>
      <c r="G1221" s="8">
        <v>41</v>
      </c>
      <c r="H1221" s="11"/>
    </row>
    <row r="1222" spans="1:8" x14ac:dyDescent="0.2">
      <c r="A1222" s="6" t="s">
        <v>18</v>
      </c>
      <c r="B1222" s="7">
        <v>8</v>
      </c>
      <c r="C1222" s="8" t="s">
        <v>1</v>
      </c>
      <c r="D1222" s="9">
        <v>8039.5516072052033</v>
      </c>
      <c r="E1222" s="10">
        <v>0.03</v>
      </c>
      <c r="F1222" s="8" t="s">
        <v>15</v>
      </c>
      <c r="G1222" s="8">
        <v>22</v>
      </c>
      <c r="H1222" s="11"/>
    </row>
    <row r="1223" spans="1:8" x14ac:dyDescent="0.2">
      <c r="A1223" s="6" t="s">
        <v>28</v>
      </c>
      <c r="B1223" s="7">
        <v>6</v>
      </c>
      <c r="C1223" s="8" t="s">
        <v>2</v>
      </c>
      <c r="D1223" s="9">
        <v>7667.0591853699352</v>
      </c>
      <c r="E1223" s="10">
        <v>0</v>
      </c>
      <c r="F1223" s="8" t="s">
        <v>13</v>
      </c>
      <c r="G1223" s="8">
        <v>28</v>
      </c>
      <c r="H1223" s="11"/>
    </row>
    <row r="1224" spans="1:8" x14ac:dyDescent="0.2">
      <c r="A1224" s="6" t="s">
        <v>28</v>
      </c>
      <c r="B1224" s="7">
        <v>4</v>
      </c>
      <c r="C1224" s="8" t="s">
        <v>12</v>
      </c>
      <c r="D1224" s="9">
        <v>8047.2835497808728</v>
      </c>
      <c r="E1224" s="10">
        <v>0</v>
      </c>
      <c r="F1224" s="8" t="s">
        <v>15</v>
      </c>
      <c r="G1224" s="8">
        <v>29</v>
      </c>
      <c r="H1224" s="11"/>
    </row>
    <row r="1225" spans="1:8" x14ac:dyDescent="0.2">
      <c r="A1225" s="6" t="s">
        <v>32</v>
      </c>
      <c r="B1225" s="7">
        <v>1</v>
      </c>
      <c r="C1225" s="8" t="s">
        <v>12</v>
      </c>
      <c r="D1225" s="9">
        <v>7977.7555720409964</v>
      </c>
      <c r="E1225" s="10">
        <v>0.02</v>
      </c>
      <c r="F1225" s="8" t="s">
        <v>13</v>
      </c>
      <c r="G1225" s="8">
        <v>50</v>
      </c>
      <c r="H1225" s="11"/>
    </row>
    <row r="1226" spans="1:8" x14ac:dyDescent="0.2">
      <c r="A1226" s="6" t="s">
        <v>29</v>
      </c>
      <c r="B1226" s="7">
        <v>7</v>
      </c>
      <c r="C1226" s="8" t="s">
        <v>1</v>
      </c>
      <c r="D1226" s="9">
        <v>8156.2876656798653</v>
      </c>
      <c r="E1226" s="10">
        <v>0</v>
      </c>
      <c r="F1226" s="8" t="s">
        <v>15</v>
      </c>
      <c r="G1226" s="8">
        <v>43</v>
      </c>
      <c r="H1226" s="11"/>
    </row>
    <row r="1227" spans="1:8" x14ac:dyDescent="0.2">
      <c r="A1227" s="6" t="s">
        <v>30</v>
      </c>
      <c r="B1227" s="7">
        <v>8</v>
      </c>
      <c r="C1227" s="8" t="s">
        <v>1</v>
      </c>
      <c r="D1227" s="9">
        <v>8051.4163002676196</v>
      </c>
      <c r="E1227" s="10">
        <v>0.03</v>
      </c>
      <c r="F1227" s="8" t="s">
        <v>13</v>
      </c>
      <c r="G1227" s="8">
        <v>62</v>
      </c>
      <c r="H1227" s="11"/>
    </row>
    <row r="1228" spans="1:8" x14ac:dyDescent="0.2">
      <c r="A1228" s="6" t="s">
        <v>18</v>
      </c>
      <c r="B1228" s="7">
        <v>5</v>
      </c>
      <c r="C1228" s="8" t="s">
        <v>2</v>
      </c>
      <c r="D1228" s="9">
        <v>7983.0493269355429</v>
      </c>
      <c r="E1228" s="10">
        <v>0.03</v>
      </c>
      <c r="F1228" s="8" t="s">
        <v>15</v>
      </c>
      <c r="G1228" s="8">
        <v>38</v>
      </c>
      <c r="H1228" s="11"/>
    </row>
    <row r="1229" spans="1:8" x14ac:dyDescent="0.2">
      <c r="A1229" s="6" t="s">
        <v>31</v>
      </c>
      <c r="B1229" s="7">
        <v>4</v>
      </c>
      <c r="C1229" s="8" t="s">
        <v>12</v>
      </c>
      <c r="D1229" s="9">
        <v>8028.5486495640089</v>
      </c>
      <c r="E1229" s="10">
        <v>0</v>
      </c>
      <c r="F1229" s="8" t="s">
        <v>15</v>
      </c>
      <c r="G1229" s="8">
        <v>45</v>
      </c>
      <c r="H1229" s="11"/>
    </row>
    <row r="1230" spans="1:8" x14ac:dyDescent="0.2">
      <c r="A1230" s="6" t="s">
        <v>30</v>
      </c>
      <c r="B1230" s="7">
        <v>4</v>
      </c>
      <c r="C1230" s="8" t="s">
        <v>12</v>
      </c>
      <c r="D1230" s="9">
        <v>7976.4206419306538</v>
      </c>
      <c r="E1230" s="10">
        <v>0.03</v>
      </c>
      <c r="F1230" s="8" t="s">
        <v>13</v>
      </c>
      <c r="G1230" s="8">
        <v>39</v>
      </c>
      <c r="H1230" s="11"/>
    </row>
    <row r="1231" spans="1:8" x14ac:dyDescent="0.2">
      <c r="A1231" s="6" t="s">
        <v>11</v>
      </c>
      <c r="B1231" s="7">
        <v>2</v>
      </c>
      <c r="C1231" s="8" t="s">
        <v>12</v>
      </c>
      <c r="D1231" s="9">
        <v>7677.1078357130227</v>
      </c>
      <c r="E1231" s="10">
        <v>0.01</v>
      </c>
      <c r="F1231" s="8" t="s">
        <v>15</v>
      </c>
      <c r="G1231" s="8">
        <v>35</v>
      </c>
      <c r="H1231" s="11"/>
    </row>
    <row r="1232" spans="1:8" x14ac:dyDescent="0.2">
      <c r="A1232" s="6" t="s">
        <v>14</v>
      </c>
      <c r="B1232" s="7">
        <v>6</v>
      </c>
      <c r="C1232" s="8" t="s">
        <v>2</v>
      </c>
      <c r="D1232" s="9">
        <v>7669.4690132301184</v>
      </c>
      <c r="E1232" s="10">
        <v>0.01</v>
      </c>
      <c r="F1232" s="8" t="s">
        <v>15</v>
      </c>
      <c r="G1232" s="8">
        <v>41</v>
      </c>
      <c r="H1232" s="11"/>
    </row>
    <row r="1233" spans="1:8" x14ac:dyDescent="0.2">
      <c r="A1233" s="6" t="s">
        <v>28</v>
      </c>
      <c r="B1233" s="7">
        <v>4</v>
      </c>
      <c r="C1233" s="8" t="s">
        <v>12</v>
      </c>
      <c r="D1233" s="9">
        <v>8243.8341666576252</v>
      </c>
      <c r="E1233" s="10">
        <v>0.03</v>
      </c>
      <c r="F1233" s="8" t="s">
        <v>15</v>
      </c>
      <c r="G1233" s="8">
        <v>23</v>
      </c>
      <c r="H1233" s="11"/>
    </row>
    <row r="1234" spans="1:8" x14ac:dyDescent="0.2">
      <c r="A1234" s="6" t="s">
        <v>20</v>
      </c>
      <c r="B1234" s="7">
        <v>2</v>
      </c>
      <c r="C1234" s="8" t="s">
        <v>12</v>
      </c>
      <c r="D1234" s="9">
        <v>7636.5727900359025</v>
      </c>
      <c r="E1234" s="10">
        <v>0.03</v>
      </c>
      <c r="F1234" s="8" t="s">
        <v>13</v>
      </c>
      <c r="G1234" s="8">
        <v>52</v>
      </c>
      <c r="H1234" s="11"/>
    </row>
    <row r="1235" spans="1:8" x14ac:dyDescent="0.2">
      <c r="A1235" s="6" t="s">
        <v>33</v>
      </c>
      <c r="B1235" s="7">
        <v>7</v>
      </c>
      <c r="C1235" s="8" t="s">
        <v>1</v>
      </c>
      <c r="D1235" s="9">
        <v>8234.9220749695269</v>
      </c>
      <c r="E1235" s="10">
        <v>0</v>
      </c>
      <c r="F1235" s="8" t="s">
        <v>15</v>
      </c>
      <c r="G1235" s="8">
        <v>33</v>
      </c>
      <c r="H1235" s="11"/>
    </row>
    <row r="1236" spans="1:8" x14ac:dyDescent="0.2">
      <c r="A1236" s="6" t="s">
        <v>14</v>
      </c>
      <c r="B1236" s="7">
        <v>3</v>
      </c>
      <c r="C1236" s="8" t="s">
        <v>12</v>
      </c>
      <c r="D1236" s="9">
        <v>7840.8055174292804</v>
      </c>
      <c r="E1236" s="10">
        <v>0.02</v>
      </c>
      <c r="F1236" s="8" t="s">
        <v>15</v>
      </c>
      <c r="G1236" s="8">
        <v>34</v>
      </c>
      <c r="H1236" s="11"/>
    </row>
    <row r="1237" spans="1:8" x14ac:dyDescent="0.2">
      <c r="A1237" s="6" t="s">
        <v>24</v>
      </c>
      <c r="B1237" s="7">
        <v>4</v>
      </c>
      <c r="C1237" s="8" t="s">
        <v>12</v>
      </c>
      <c r="D1237" s="9">
        <v>7752.2480929252561</v>
      </c>
      <c r="E1237" s="10">
        <v>0.01</v>
      </c>
      <c r="F1237" s="8" t="s">
        <v>13</v>
      </c>
      <c r="G1237" s="8">
        <v>45</v>
      </c>
      <c r="H1237" s="11"/>
    </row>
    <row r="1238" spans="1:8" x14ac:dyDescent="0.2">
      <c r="A1238" s="6" t="s">
        <v>14</v>
      </c>
      <c r="B1238" s="7">
        <v>7</v>
      </c>
      <c r="C1238" s="8" t="s">
        <v>1</v>
      </c>
      <c r="D1238" s="9">
        <v>7767.4021643299511</v>
      </c>
      <c r="E1238" s="10">
        <v>0</v>
      </c>
      <c r="F1238" s="8" t="s">
        <v>13</v>
      </c>
      <c r="G1238" s="8">
        <v>46</v>
      </c>
      <c r="H1238" s="11"/>
    </row>
    <row r="1239" spans="1:8" x14ac:dyDescent="0.2">
      <c r="A1239" s="6" t="s">
        <v>11</v>
      </c>
      <c r="B1239" s="7">
        <v>2</v>
      </c>
      <c r="C1239" s="8" t="s">
        <v>12</v>
      </c>
      <c r="D1239" s="9">
        <v>8197.0733147326064</v>
      </c>
      <c r="E1239" s="10">
        <v>0.02</v>
      </c>
      <c r="F1239" s="8" t="s">
        <v>15</v>
      </c>
      <c r="G1239" s="8">
        <v>50</v>
      </c>
      <c r="H1239" s="11"/>
    </row>
    <row r="1240" spans="1:8" x14ac:dyDescent="0.2">
      <c r="A1240" s="6" t="s">
        <v>29</v>
      </c>
      <c r="B1240" s="7">
        <v>6</v>
      </c>
      <c r="C1240" s="8" t="s">
        <v>2</v>
      </c>
      <c r="D1240" s="9">
        <v>7882.4896074233038</v>
      </c>
      <c r="E1240" s="10">
        <v>0.01</v>
      </c>
      <c r="F1240" s="8" t="s">
        <v>15</v>
      </c>
      <c r="G1240" s="8">
        <v>29</v>
      </c>
      <c r="H1240" s="11"/>
    </row>
    <row r="1241" spans="1:8" x14ac:dyDescent="0.2">
      <c r="A1241" s="6" t="s">
        <v>24</v>
      </c>
      <c r="B1241" s="7">
        <v>1</v>
      </c>
      <c r="C1241" s="8" t="s">
        <v>12</v>
      </c>
      <c r="D1241" s="9">
        <v>7557.487980505075</v>
      </c>
      <c r="E1241" s="10">
        <v>0.01</v>
      </c>
      <c r="F1241" s="8" t="s">
        <v>15</v>
      </c>
      <c r="G1241" s="8">
        <v>22</v>
      </c>
      <c r="H1241" s="11"/>
    </row>
    <row r="1242" spans="1:8" x14ac:dyDescent="0.2">
      <c r="A1242" s="6" t="s">
        <v>33</v>
      </c>
      <c r="B1242" s="7">
        <v>8</v>
      </c>
      <c r="C1242" s="8" t="s">
        <v>1</v>
      </c>
      <c r="D1242" s="9">
        <v>7857.160467736303</v>
      </c>
      <c r="E1242" s="10">
        <v>0.01</v>
      </c>
      <c r="F1242" s="8" t="s">
        <v>13</v>
      </c>
      <c r="G1242" s="8">
        <v>35</v>
      </c>
      <c r="H1242" s="11"/>
    </row>
    <row r="1243" spans="1:8" x14ac:dyDescent="0.2">
      <c r="A1243" s="6" t="s">
        <v>24</v>
      </c>
      <c r="B1243" s="7">
        <v>6</v>
      </c>
      <c r="C1243" s="8" t="s">
        <v>2</v>
      </c>
      <c r="D1243" s="9">
        <v>7618.4425282553866</v>
      </c>
      <c r="E1243" s="10">
        <v>0.02</v>
      </c>
      <c r="F1243" s="8" t="s">
        <v>15</v>
      </c>
      <c r="G1243" s="8">
        <v>29</v>
      </c>
      <c r="H1243" s="11"/>
    </row>
    <row r="1244" spans="1:8" x14ac:dyDescent="0.2">
      <c r="A1244" s="6" t="s">
        <v>33</v>
      </c>
      <c r="B1244" s="7">
        <v>9</v>
      </c>
      <c r="C1244" s="8" t="s">
        <v>1</v>
      </c>
      <c r="D1244" s="9">
        <v>7701.9060591612151</v>
      </c>
      <c r="E1244" s="10">
        <v>0.01</v>
      </c>
      <c r="F1244" s="8" t="s">
        <v>15</v>
      </c>
      <c r="G1244" s="8">
        <v>26</v>
      </c>
      <c r="H1244" s="11"/>
    </row>
    <row r="1245" spans="1:8" x14ac:dyDescent="0.2">
      <c r="A1245" s="6" t="s">
        <v>33</v>
      </c>
      <c r="B1245" s="7">
        <v>6</v>
      </c>
      <c r="C1245" s="8" t="s">
        <v>2</v>
      </c>
      <c r="D1245" s="9">
        <v>7651.8649759013306</v>
      </c>
      <c r="E1245" s="10">
        <v>0</v>
      </c>
      <c r="F1245" s="8" t="s">
        <v>15</v>
      </c>
      <c r="G1245" s="8">
        <v>22</v>
      </c>
      <c r="H1245" s="11"/>
    </row>
    <row r="1246" spans="1:8" x14ac:dyDescent="0.2">
      <c r="A1246" s="6" t="s">
        <v>33</v>
      </c>
      <c r="B1246" s="7">
        <v>3</v>
      </c>
      <c r="C1246" s="8" t="s">
        <v>12</v>
      </c>
      <c r="D1246" s="9">
        <v>7683.6487970436838</v>
      </c>
      <c r="E1246" s="10">
        <v>0.03</v>
      </c>
      <c r="F1246" s="8" t="s">
        <v>15</v>
      </c>
      <c r="G1246" s="8">
        <v>46</v>
      </c>
      <c r="H1246" s="11"/>
    </row>
    <row r="1247" spans="1:8" x14ac:dyDescent="0.2">
      <c r="A1247" s="6" t="s">
        <v>33</v>
      </c>
      <c r="B1247" s="7">
        <v>1</v>
      </c>
      <c r="C1247" s="8" t="s">
        <v>12</v>
      </c>
      <c r="D1247" s="9">
        <v>7741.7809263242225</v>
      </c>
      <c r="E1247" s="10">
        <v>0.03</v>
      </c>
      <c r="F1247" s="8" t="s">
        <v>15</v>
      </c>
      <c r="G1247" s="8">
        <v>29</v>
      </c>
      <c r="H1247" s="11"/>
    </row>
    <row r="1248" spans="1:8" x14ac:dyDescent="0.2">
      <c r="A1248" s="6" t="s">
        <v>32</v>
      </c>
      <c r="B1248" s="7">
        <v>2</v>
      </c>
      <c r="C1248" s="8" t="s">
        <v>12</v>
      </c>
      <c r="D1248" s="9">
        <v>7535.1289646320083</v>
      </c>
      <c r="E1248" s="10">
        <v>0.03</v>
      </c>
      <c r="F1248" s="8" t="s">
        <v>15</v>
      </c>
      <c r="G1248" s="8">
        <v>32</v>
      </c>
      <c r="H1248" s="11"/>
    </row>
    <row r="1249" spans="1:8" x14ac:dyDescent="0.2">
      <c r="A1249" s="6" t="s">
        <v>29</v>
      </c>
      <c r="B1249" s="7">
        <v>6</v>
      </c>
      <c r="C1249" s="8" t="s">
        <v>2</v>
      </c>
      <c r="D1249" s="9">
        <v>7649.0344839910858</v>
      </c>
      <c r="E1249" s="10">
        <v>0.01</v>
      </c>
      <c r="F1249" s="8" t="s">
        <v>15</v>
      </c>
      <c r="G1249" s="8">
        <v>46</v>
      </c>
      <c r="H1249" s="11"/>
    </row>
    <row r="1250" spans="1:8" x14ac:dyDescent="0.2">
      <c r="A1250" s="6" t="s">
        <v>14</v>
      </c>
      <c r="B1250" s="7">
        <v>1</v>
      </c>
      <c r="C1250" s="8" t="s">
        <v>12</v>
      </c>
      <c r="D1250" s="9">
        <v>7860.8751382899982</v>
      </c>
      <c r="E1250" s="10">
        <v>0.01</v>
      </c>
      <c r="F1250" s="8" t="s">
        <v>13</v>
      </c>
      <c r="G1250" s="8">
        <v>19</v>
      </c>
      <c r="H1250" s="11"/>
    </row>
    <row r="1251" spans="1:8" x14ac:dyDescent="0.2">
      <c r="A1251" s="6" t="s">
        <v>30</v>
      </c>
      <c r="B1251" s="7">
        <v>1</v>
      </c>
      <c r="C1251" s="8" t="s">
        <v>12</v>
      </c>
      <c r="D1251" s="9">
        <v>7731.14490377729</v>
      </c>
      <c r="E1251" s="10">
        <v>0.02</v>
      </c>
      <c r="F1251" s="8" t="s">
        <v>15</v>
      </c>
      <c r="G1251" s="8">
        <v>47</v>
      </c>
      <c r="H1251" s="11"/>
    </row>
    <row r="1252" spans="1:8" x14ac:dyDescent="0.2">
      <c r="A1252" s="6" t="s">
        <v>14</v>
      </c>
      <c r="B1252" s="7">
        <v>1</v>
      </c>
      <c r="C1252" s="8" t="s">
        <v>12</v>
      </c>
      <c r="D1252" s="9">
        <v>8000.5169006360165</v>
      </c>
      <c r="E1252" s="10">
        <v>0</v>
      </c>
      <c r="F1252" s="8" t="s">
        <v>13</v>
      </c>
      <c r="G1252" s="8">
        <v>48</v>
      </c>
      <c r="H1252" s="11"/>
    </row>
    <row r="1253" spans="1:8" x14ac:dyDescent="0.2">
      <c r="A1253" s="6" t="s">
        <v>33</v>
      </c>
      <c r="B1253" s="7">
        <v>3</v>
      </c>
      <c r="C1253" s="8" t="s">
        <v>12</v>
      </c>
      <c r="D1253" s="9">
        <v>7506.0825569332428</v>
      </c>
      <c r="E1253" s="10">
        <v>0</v>
      </c>
      <c r="F1253" s="8" t="s">
        <v>13</v>
      </c>
      <c r="G1253" s="8">
        <v>45</v>
      </c>
      <c r="H1253" s="11"/>
    </row>
    <row r="1254" spans="1:8" x14ac:dyDescent="0.2">
      <c r="A1254" s="6" t="s">
        <v>20</v>
      </c>
      <c r="B1254" s="7">
        <v>2</v>
      </c>
      <c r="C1254" s="8" t="s">
        <v>12</v>
      </c>
      <c r="D1254" s="9">
        <v>8106.576405742162</v>
      </c>
      <c r="E1254" s="10">
        <v>0</v>
      </c>
      <c r="F1254" s="8" t="s">
        <v>13</v>
      </c>
      <c r="G1254" s="8">
        <v>23</v>
      </c>
      <c r="H1254" s="11"/>
    </row>
    <row r="1255" spans="1:8" x14ac:dyDescent="0.2">
      <c r="A1255" s="6" t="s">
        <v>28</v>
      </c>
      <c r="B1255" s="7">
        <v>2</v>
      </c>
      <c r="C1255" s="8" t="s">
        <v>12</v>
      </c>
      <c r="D1255" s="9">
        <v>7630.9183099792517</v>
      </c>
      <c r="E1255" s="10">
        <v>0</v>
      </c>
      <c r="F1255" s="8" t="s">
        <v>15</v>
      </c>
      <c r="G1255" s="8">
        <v>32</v>
      </c>
      <c r="H1255" s="11"/>
    </row>
    <row r="1256" spans="1:8" x14ac:dyDescent="0.2">
      <c r="A1256" s="6" t="s">
        <v>24</v>
      </c>
      <c r="B1256" s="7">
        <v>1</v>
      </c>
      <c r="C1256" s="8" t="s">
        <v>12</v>
      </c>
      <c r="D1256" s="9">
        <v>8257.7450701754606</v>
      </c>
      <c r="E1256" s="10">
        <v>0.03</v>
      </c>
      <c r="F1256" s="8" t="s">
        <v>15</v>
      </c>
      <c r="G1256" s="8">
        <v>50</v>
      </c>
      <c r="H1256" s="11"/>
    </row>
    <row r="1257" spans="1:8" x14ac:dyDescent="0.2">
      <c r="A1257" s="6" t="s">
        <v>30</v>
      </c>
      <c r="B1257" s="7">
        <v>3</v>
      </c>
      <c r="C1257" s="8" t="s">
        <v>12</v>
      </c>
      <c r="D1257" s="9">
        <v>8170.9552721952059</v>
      </c>
      <c r="E1257" s="10">
        <v>0</v>
      </c>
      <c r="F1257" s="8" t="s">
        <v>15</v>
      </c>
      <c r="G1257" s="8">
        <v>48</v>
      </c>
      <c r="H1257" s="11"/>
    </row>
    <row r="1258" spans="1:8" x14ac:dyDescent="0.2">
      <c r="A1258" s="6" t="s">
        <v>33</v>
      </c>
      <c r="B1258" s="7">
        <v>3</v>
      </c>
      <c r="C1258" s="8" t="s">
        <v>12</v>
      </c>
      <c r="D1258" s="9">
        <v>7860.3736913265357</v>
      </c>
      <c r="E1258" s="10">
        <v>0.01</v>
      </c>
      <c r="F1258" s="8" t="s">
        <v>15</v>
      </c>
      <c r="G1258" s="8">
        <v>33</v>
      </c>
      <c r="H1258" s="11"/>
    </row>
    <row r="1259" spans="1:8" x14ac:dyDescent="0.2">
      <c r="A1259" s="6" t="s">
        <v>22</v>
      </c>
      <c r="B1259" s="7">
        <v>4</v>
      </c>
      <c r="C1259" s="8" t="s">
        <v>12</v>
      </c>
      <c r="D1259" s="9">
        <v>8083.5830361077251</v>
      </c>
      <c r="E1259" s="10">
        <v>0.01</v>
      </c>
      <c r="F1259" s="8" t="s">
        <v>13</v>
      </c>
      <c r="G1259" s="8">
        <v>37</v>
      </c>
      <c r="H1259" s="11"/>
    </row>
    <row r="1260" spans="1:8" x14ac:dyDescent="0.2">
      <c r="A1260" s="6" t="s">
        <v>32</v>
      </c>
      <c r="B1260" s="7">
        <v>5</v>
      </c>
      <c r="C1260" s="8" t="s">
        <v>2</v>
      </c>
      <c r="D1260" s="9">
        <v>8082.1737298309336</v>
      </c>
      <c r="E1260" s="10">
        <v>0.03</v>
      </c>
      <c r="F1260" s="8" t="s">
        <v>13</v>
      </c>
      <c r="G1260" s="8">
        <v>52</v>
      </c>
      <c r="H1260" s="11"/>
    </row>
    <row r="1261" spans="1:8" x14ac:dyDescent="0.2">
      <c r="A1261" s="6" t="s">
        <v>24</v>
      </c>
      <c r="B1261" s="7">
        <v>1</v>
      </c>
      <c r="C1261" s="8" t="s">
        <v>12</v>
      </c>
      <c r="D1261" s="9">
        <v>7566.3129978490224</v>
      </c>
      <c r="E1261" s="10">
        <v>0.03</v>
      </c>
      <c r="F1261" s="8" t="s">
        <v>13</v>
      </c>
      <c r="G1261" s="8">
        <v>23</v>
      </c>
      <c r="H1261" s="11"/>
    </row>
    <row r="1262" spans="1:8" x14ac:dyDescent="0.2">
      <c r="A1262" s="6" t="s">
        <v>14</v>
      </c>
      <c r="B1262" s="7">
        <v>3</v>
      </c>
      <c r="C1262" s="8" t="s">
        <v>12</v>
      </c>
      <c r="D1262" s="9">
        <v>7637.9979923546261</v>
      </c>
      <c r="E1262" s="10">
        <v>0.03</v>
      </c>
      <c r="F1262" s="8" t="s">
        <v>15</v>
      </c>
      <c r="G1262" s="8">
        <v>37</v>
      </c>
      <c r="H1262" s="11"/>
    </row>
    <row r="1263" spans="1:8" x14ac:dyDescent="0.2">
      <c r="A1263" s="6" t="s">
        <v>31</v>
      </c>
      <c r="B1263" s="7">
        <v>7</v>
      </c>
      <c r="C1263" s="8" t="s">
        <v>1</v>
      </c>
      <c r="D1263" s="9">
        <v>8144.6486680172075</v>
      </c>
      <c r="E1263" s="10">
        <v>0.02</v>
      </c>
      <c r="F1263" s="8" t="s">
        <v>15</v>
      </c>
      <c r="G1263" s="8">
        <v>36</v>
      </c>
      <c r="H1263" s="11"/>
    </row>
    <row r="1264" spans="1:8" x14ac:dyDescent="0.2">
      <c r="A1264" s="6" t="s">
        <v>14</v>
      </c>
      <c r="B1264" s="7">
        <v>1</v>
      </c>
      <c r="C1264" s="8" t="s">
        <v>12</v>
      </c>
      <c r="D1264" s="9">
        <v>7591.9971822041771</v>
      </c>
      <c r="E1264" s="10">
        <v>0.03</v>
      </c>
      <c r="F1264" s="8" t="s">
        <v>15</v>
      </c>
      <c r="G1264" s="8">
        <v>21</v>
      </c>
      <c r="H1264" s="11"/>
    </row>
    <row r="1265" spans="1:8" x14ac:dyDescent="0.2">
      <c r="A1265" s="6" t="s">
        <v>29</v>
      </c>
      <c r="B1265" s="7">
        <v>9</v>
      </c>
      <c r="C1265" s="8" t="s">
        <v>1</v>
      </c>
      <c r="D1265" s="9">
        <v>7537.7221052501136</v>
      </c>
      <c r="E1265" s="10">
        <v>0</v>
      </c>
      <c r="F1265" s="8" t="s">
        <v>15</v>
      </c>
      <c r="G1265" s="8">
        <v>48</v>
      </c>
      <c r="H1265" s="11"/>
    </row>
    <row r="1266" spans="1:8" x14ac:dyDescent="0.2">
      <c r="A1266" s="6" t="s">
        <v>28</v>
      </c>
      <c r="B1266" s="7">
        <v>8</v>
      </c>
      <c r="C1266" s="8" t="s">
        <v>1</v>
      </c>
      <c r="D1266" s="9">
        <v>8221.224669397252</v>
      </c>
      <c r="E1266" s="10">
        <v>0.02</v>
      </c>
      <c r="F1266" s="8" t="s">
        <v>15</v>
      </c>
      <c r="G1266" s="8">
        <v>27</v>
      </c>
      <c r="H1266" s="11"/>
    </row>
    <row r="1267" spans="1:8" x14ac:dyDescent="0.2">
      <c r="A1267" s="6" t="s">
        <v>32</v>
      </c>
      <c r="B1267" s="7">
        <v>8</v>
      </c>
      <c r="C1267" s="8" t="s">
        <v>1</v>
      </c>
      <c r="D1267" s="9">
        <v>7662.080868992889</v>
      </c>
      <c r="E1267" s="10">
        <v>0.02</v>
      </c>
      <c r="F1267" s="8" t="s">
        <v>13</v>
      </c>
      <c r="G1267" s="8">
        <v>35</v>
      </c>
      <c r="H1267" s="11"/>
    </row>
    <row r="1268" spans="1:8" x14ac:dyDescent="0.2">
      <c r="A1268" s="6" t="s">
        <v>32</v>
      </c>
      <c r="B1268" s="7">
        <v>1</v>
      </c>
      <c r="C1268" s="8" t="s">
        <v>12</v>
      </c>
      <c r="D1268" s="9">
        <v>7685.5839589985862</v>
      </c>
      <c r="E1268" s="10">
        <v>0.02</v>
      </c>
      <c r="F1268" s="8" t="s">
        <v>15</v>
      </c>
      <c r="G1268" s="8">
        <v>46</v>
      </c>
      <c r="H1268" s="11"/>
    </row>
    <row r="1269" spans="1:8" x14ac:dyDescent="0.2">
      <c r="A1269" s="6" t="s">
        <v>30</v>
      </c>
      <c r="B1269" s="7">
        <v>1</v>
      </c>
      <c r="C1269" s="8" t="s">
        <v>12</v>
      </c>
      <c r="D1269" s="9">
        <v>7826.1022942560339</v>
      </c>
      <c r="E1269" s="10">
        <v>0.01</v>
      </c>
      <c r="F1269" s="8" t="s">
        <v>15</v>
      </c>
      <c r="G1269" s="8">
        <v>35</v>
      </c>
      <c r="H1269" s="11"/>
    </row>
    <row r="1270" spans="1:8" x14ac:dyDescent="0.2">
      <c r="A1270" s="6" t="s">
        <v>14</v>
      </c>
      <c r="B1270" s="7">
        <v>3</v>
      </c>
      <c r="C1270" s="8" t="s">
        <v>12</v>
      </c>
      <c r="D1270" s="9">
        <v>8138.8924889758982</v>
      </c>
      <c r="E1270" s="10">
        <v>0.01</v>
      </c>
      <c r="F1270" s="8" t="s">
        <v>15</v>
      </c>
      <c r="G1270" s="8">
        <v>37</v>
      </c>
      <c r="H1270" s="11"/>
    </row>
    <row r="1271" spans="1:8" x14ac:dyDescent="0.2">
      <c r="A1271" s="6" t="s">
        <v>22</v>
      </c>
      <c r="B1271" s="7">
        <v>9</v>
      </c>
      <c r="C1271" s="8" t="s">
        <v>1</v>
      </c>
      <c r="D1271" s="9">
        <v>8051.1047177227238</v>
      </c>
      <c r="E1271" s="10">
        <v>0.01</v>
      </c>
      <c r="F1271" s="8" t="s">
        <v>15</v>
      </c>
      <c r="G1271" s="8">
        <v>46</v>
      </c>
      <c r="H1271" s="11"/>
    </row>
    <row r="1272" spans="1:8" x14ac:dyDescent="0.2">
      <c r="A1272" s="6" t="s">
        <v>20</v>
      </c>
      <c r="B1272" s="7">
        <v>9</v>
      </c>
      <c r="C1272" s="8" t="s">
        <v>1</v>
      </c>
      <c r="D1272" s="9">
        <v>8114.2722345429456</v>
      </c>
      <c r="E1272" s="10">
        <v>0</v>
      </c>
      <c r="F1272" s="8" t="s">
        <v>15</v>
      </c>
      <c r="G1272" s="8">
        <v>24</v>
      </c>
      <c r="H1272" s="11"/>
    </row>
    <row r="1273" spans="1:8" x14ac:dyDescent="0.2">
      <c r="A1273" s="6" t="s">
        <v>11</v>
      </c>
      <c r="B1273" s="7">
        <v>3</v>
      </c>
      <c r="C1273" s="8" t="s">
        <v>12</v>
      </c>
      <c r="D1273" s="9">
        <v>8188.8553771450552</v>
      </c>
      <c r="E1273" s="10">
        <v>0.01</v>
      </c>
      <c r="F1273" s="8" t="s">
        <v>15</v>
      </c>
      <c r="G1273" s="8">
        <v>28</v>
      </c>
      <c r="H1273" s="11"/>
    </row>
    <row r="1274" spans="1:8" x14ac:dyDescent="0.2">
      <c r="A1274" s="6" t="s">
        <v>28</v>
      </c>
      <c r="B1274" s="7">
        <v>6</v>
      </c>
      <c r="C1274" s="8" t="s">
        <v>2</v>
      </c>
      <c r="D1274" s="9">
        <v>7618.4425282553866</v>
      </c>
      <c r="E1274" s="10">
        <v>0.03</v>
      </c>
      <c r="F1274" s="8" t="s">
        <v>15</v>
      </c>
      <c r="G1274" s="8">
        <v>23</v>
      </c>
      <c r="H1274" s="11"/>
    </row>
    <row r="1275" spans="1:8" x14ac:dyDescent="0.2">
      <c r="A1275" s="6" t="s">
        <v>22</v>
      </c>
      <c r="B1275" s="7">
        <v>7</v>
      </c>
      <c r="C1275" s="8" t="s">
        <v>1</v>
      </c>
      <c r="D1275" s="9">
        <v>7724.9563959718034</v>
      </c>
      <c r="E1275" s="10">
        <v>0.01</v>
      </c>
      <c r="F1275" s="8" t="s">
        <v>15</v>
      </c>
      <c r="G1275" s="8">
        <v>28</v>
      </c>
      <c r="H1275" s="11"/>
    </row>
    <row r="1276" spans="1:8" x14ac:dyDescent="0.2">
      <c r="A1276" s="6" t="s">
        <v>11</v>
      </c>
      <c r="B1276" s="7">
        <v>6</v>
      </c>
      <c r="C1276" s="8" t="s">
        <v>2</v>
      </c>
      <c r="D1276" s="9">
        <v>7618.4425282553866</v>
      </c>
      <c r="E1276" s="10">
        <v>0.02</v>
      </c>
      <c r="F1276" s="8" t="s">
        <v>13</v>
      </c>
      <c r="G1276" s="8">
        <v>17</v>
      </c>
      <c r="H1276" s="11"/>
    </row>
    <row r="1277" spans="1:8" x14ac:dyDescent="0.2">
      <c r="A1277" s="6" t="s">
        <v>14</v>
      </c>
      <c r="B1277" s="7">
        <v>9</v>
      </c>
      <c r="C1277" s="8" t="s">
        <v>1</v>
      </c>
      <c r="D1277" s="9">
        <v>8167.856021106054</v>
      </c>
      <c r="E1277" s="10">
        <v>0</v>
      </c>
      <c r="F1277" s="8" t="s">
        <v>13</v>
      </c>
      <c r="G1277" s="8">
        <v>46</v>
      </c>
      <c r="H1277" s="11"/>
    </row>
    <row r="1278" spans="1:8" x14ac:dyDescent="0.2">
      <c r="A1278" s="6" t="s">
        <v>11</v>
      </c>
      <c r="B1278" s="7">
        <v>6</v>
      </c>
      <c r="C1278" s="8" t="s">
        <v>2</v>
      </c>
      <c r="D1278" s="9">
        <v>7618.4425282553866</v>
      </c>
      <c r="E1278" s="10">
        <v>0</v>
      </c>
      <c r="F1278" s="8" t="s">
        <v>15</v>
      </c>
      <c r="G1278" s="8">
        <v>33</v>
      </c>
      <c r="H1278" s="11"/>
    </row>
    <row r="1279" spans="1:8" x14ac:dyDescent="0.2">
      <c r="A1279" s="6" t="s">
        <v>31</v>
      </c>
      <c r="B1279" s="7">
        <v>3</v>
      </c>
      <c r="C1279" s="8" t="s">
        <v>12</v>
      </c>
      <c r="D1279" s="9">
        <v>7697.1847307310281</v>
      </c>
      <c r="E1279" s="10">
        <v>0.01</v>
      </c>
      <c r="F1279" s="8" t="s">
        <v>15</v>
      </c>
      <c r="G1279" s="8">
        <v>47</v>
      </c>
      <c r="H1279" s="11"/>
    </row>
    <row r="1280" spans="1:8" x14ac:dyDescent="0.2">
      <c r="A1280" s="6" t="s">
        <v>11</v>
      </c>
      <c r="B1280" s="7">
        <v>3</v>
      </c>
      <c r="C1280" s="8" t="s">
        <v>12</v>
      </c>
      <c r="D1280" s="9">
        <v>8107.4183689112169</v>
      </c>
      <c r="E1280" s="10">
        <v>0.02</v>
      </c>
      <c r="F1280" s="8" t="s">
        <v>15</v>
      </c>
      <c r="G1280" s="8">
        <v>44</v>
      </c>
      <c r="H1280" s="11"/>
    </row>
    <row r="1281" spans="1:8" x14ac:dyDescent="0.2">
      <c r="A1281" s="6" t="s">
        <v>18</v>
      </c>
      <c r="B1281" s="7">
        <v>9</v>
      </c>
      <c r="C1281" s="8" t="s">
        <v>1</v>
      </c>
      <c r="D1281" s="9">
        <v>7839.8140604159062</v>
      </c>
      <c r="E1281" s="10">
        <v>0.02</v>
      </c>
      <c r="F1281" s="8" t="s">
        <v>15</v>
      </c>
      <c r="G1281" s="8">
        <v>25</v>
      </c>
      <c r="H1281" s="11"/>
    </row>
    <row r="1282" spans="1:8" x14ac:dyDescent="0.2">
      <c r="A1282" s="6" t="s">
        <v>24</v>
      </c>
      <c r="B1282" s="7">
        <v>9</v>
      </c>
      <c r="C1282" s="8" t="s">
        <v>1</v>
      </c>
      <c r="D1282" s="9">
        <v>8122.0291529653286</v>
      </c>
      <c r="E1282" s="10">
        <v>0.03</v>
      </c>
      <c r="F1282" s="8" t="s">
        <v>15</v>
      </c>
      <c r="G1282" s="8">
        <v>43</v>
      </c>
      <c r="H1282" s="11"/>
    </row>
    <row r="1283" spans="1:8" x14ac:dyDescent="0.2">
      <c r="A1283" s="6" t="s">
        <v>30</v>
      </c>
      <c r="B1283" s="7">
        <v>9</v>
      </c>
      <c r="C1283" s="8" t="s">
        <v>1</v>
      </c>
      <c r="D1283" s="9">
        <v>7713.5687807500335</v>
      </c>
      <c r="E1283" s="10">
        <v>0.03</v>
      </c>
      <c r="F1283" s="8" t="s">
        <v>15</v>
      </c>
      <c r="G1283" s="8">
        <v>42</v>
      </c>
      <c r="H1283" s="11"/>
    </row>
    <row r="1284" spans="1:8" x14ac:dyDescent="0.2">
      <c r="A1284" s="6" t="s">
        <v>29</v>
      </c>
      <c r="B1284" s="7">
        <v>6</v>
      </c>
      <c r="C1284" s="8" t="s">
        <v>2</v>
      </c>
      <c r="D1284" s="9">
        <v>8137.4153414624152</v>
      </c>
      <c r="E1284" s="10">
        <v>0</v>
      </c>
      <c r="F1284" s="8" t="s">
        <v>15</v>
      </c>
      <c r="G1284" s="8">
        <v>23</v>
      </c>
      <c r="H1284" s="11"/>
    </row>
    <row r="1285" spans="1:8" x14ac:dyDescent="0.2">
      <c r="A1285" s="6" t="s">
        <v>20</v>
      </c>
      <c r="B1285" s="7">
        <v>6</v>
      </c>
      <c r="C1285" s="8" t="s">
        <v>2</v>
      </c>
      <c r="D1285" s="9">
        <v>7745.1297492772437</v>
      </c>
      <c r="E1285" s="10">
        <v>0.01</v>
      </c>
      <c r="F1285" s="8" t="s">
        <v>15</v>
      </c>
      <c r="G1285" s="8">
        <v>42</v>
      </c>
      <c r="H1285" s="11"/>
    </row>
    <row r="1286" spans="1:8" x14ac:dyDescent="0.2">
      <c r="A1286" s="6" t="s">
        <v>11</v>
      </c>
      <c r="B1286" s="7">
        <v>4</v>
      </c>
      <c r="C1286" s="8" t="s">
        <v>12</v>
      </c>
      <c r="D1286" s="9">
        <v>7631.8767500246349</v>
      </c>
      <c r="E1286" s="10">
        <v>0.01</v>
      </c>
      <c r="F1286" s="8" t="s">
        <v>15</v>
      </c>
      <c r="G1286" s="8">
        <v>46</v>
      </c>
      <c r="H1286" s="11"/>
    </row>
    <row r="1287" spans="1:8" x14ac:dyDescent="0.2">
      <c r="A1287" s="6" t="s">
        <v>18</v>
      </c>
      <c r="B1287" s="7">
        <v>1</v>
      </c>
      <c r="C1287" s="8" t="s">
        <v>12</v>
      </c>
      <c r="D1287" s="9">
        <v>7866.2391176052961</v>
      </c>
      <c r="E1287" s="10">
        <v>0.02</v>
      </c>
      <c r="F1287" s="8" t="s">
        <v>15</v>
      </c>
      <c r="G1287" s="8">
        <v>29</v>
      </c>
      <c r="H1287" s="11"/>
    </row>
    <row r="1288" spans="1:8" x14ac:dyDescent="0.2">
      <c r="A1288" s="6" t="s">
        <v>31</v>
      </c>
      <c r="B1288" s="7">
        <v>6</v>
      </c>
      <c r="C1288" s="8" t="s">
        <v>2</v>
      </c>
      <c r="D1288" s="9">
        <v>7618.4425282553866</v>
      </c>
      <c r="E1288" s="10">
        <v>0.01</v>
      </c>
      <c r="F1288" s="8" t="s">
        <v>15</v>
      </c>
      <c r="G1288" s="8">
        <v>22</v>
      </c>
      <c r="H1288" s="11"/>
    </row>
    <row r="1289" spans="1:8" x14ac:dyDescent="0.2">
      <c r="A1289" s="6" t="s">
        <v>22</v>
      </c>
      <c r="B1289" s="7">
        <v>9</v>
      </c>
      <c r="C1289" s="8" t="s">
        <v>1</v>
      </c>
      <c r="D1289" s="9">
        <v>8070.3466202300024</v>
      </c>
      <c r="E1289" s="10">
        <v>0.01</v>
      </c>
      <c r="F1289" s="8" t="s">
        <v>15</v>
      </c>
      <c r="G1289" s="8">
        <v>48</v>
      </c>
      <c r="H1289" s="11"/>
    </row>
    <row r="1290" spans="1:8" x14ac:dyDescent="0.2">
      <c r="A1290" s="6" t="s">
        <v>31</v>
      </c>
      <c r="B1290" s="7">
        <v>2</v>
      </c>
      <c r="C1290" s="8" t="s">
        <v>12</v>
      </c>
      <c r="D1290" s="9">
        <v>8086.1478670579891</v>
      </c>
      <c r="E1290" s="10">
        <v>0</v>
      </c>
      <c r="F1290" s="8" t="s">
        <v>15</v>
      </c>
      <c r="G1290" s="8">
        <v>43</v>
      </c>
      <c r="H1290" s="11"/>
    </row>
    <row r="1291" spans="1:8" x14ac:dyDescent="0.2">
      <c r="A1291" s="6" t="s">
        <v>18</v>
      </c>
      <c r="B1291" s="7">
        <v>6</v>
      </c>
      <c r="C1291" s="8" t="s">
        <v>2</v>
      </c>
      <c r="D1291" s="9">
        <v>7695.8042396566907</v>
      </c>
      <c r="E1291" s="10">
        <v>0.03</v>
      </c>
      <c r="F1291" s="8" t="s">
        <v>15</v>
      </c>
      <c r="G1291" s="8">
        <v>27</v>
      </c>
      <c r="H1291" s="11"/>
    </row>
    <row r="1292" spans="1:8" x14ac:dyDescent="0.2">
      <c r="A1292" s="6" t="s">
        <v>18</v>
      </c>
      <c r="B1292" s="7">
        <v>2</v>
      </c>
      <c r="C1292" s="8" t="s">
        <v>12</v>
      </c>
      <c r="D1292" s="9">
        <v>7860.5224261765215</v>
      </c>
      <c r="E1292" s="10">
        <v>0.01</v>
      </c>
      <c r="F1292" s="8" t="s">
        <v>15</v>
      </c>
      <c r="G1292" s="8">
        <v>42</v>
      </c>
      <c r="H1292" s="11"/>
    </row>
    <row r="1293" spans="1:8" x14ac:dyDescent="0.2">
      <c r="A1293" s="6" t="s">
        <v>14</v>
      </c>
      <c r="B1293" s="7">
        <v>4</v>
      </c>
      <c r="C1293" s="8" t="s">
        <v>12</v>
      </c>
      <c r="D1293" s="9">
        <v>7750.0472369031104</v>
      </c>
      <c r="E1293" s="10">
        <v>0.03</v>
      </c>
      <c r="F1293" s="8" t="s">
        <v>13</v>
      </c>
      <c r="G1293" s="8">
        <v>35</v>
      </c>
      <c r="H1293" s="11"/>
    </row>
    <row r="1294" spans="1:8" x14ac:dyDescent="0.2">
      <c r="A1294" s="6" t="s">
        <v>18</v>
      </c>
      <c r="B1294" s="7">
        <v>8</v>
      </c>
      <c r="C1294" s="8" t="s">
        <v>1</v>
      </c>
      <c r="D1294" s="9">
        <v>8250.0108720896878</v>
      </c>
      <c r="E1294" s="10">
        <v>0.01</v>
      </c>
      <c r="F1294" s="8" t="s">
        <v>13</v>
      </c>
      <c r="G1294" s="8">
        <v>52</v>
      </c>
      <c r="H1294" s="11"/>
    </row>
    <row r="1295" spans="1:8" x14ac:dyDescent="0.2">
      <c r="A1295" s="6" t="s">
        <v>28</v>
      </c>
      <c r="B1295" s="7">
        <v>7</v>
      </c>
      <c r="C1295" s="8" t="s">
        <v>1</v>
      </c>
      <c r="D1295" s="9">
        <v>7827.881249243901</v>
      </c>
      <c r="E1295" s="10">
        <v>0.03</v>
      </c>
      <c r="F1295" s="8" t="s">
        <v>13</v>
      </c>
      <c r="G1295" s="8">
        <v>53</v>
      </c>
      <c r="H1295" s="11"/>
    </row>
    <row r="1296" spans="1:8" x14ac:dyDescent="0.2">
      <c r="A1296" s="6" t="s">
        <v>14</v>
      </c>
      <c r="B1296" s="7">
        <v>3</v>
      </c>
      <c r="C1296" s="8" t="s">
        <v>12</v>
      </c>
      <c r="D1296" s="9">
        <v>8016.3708473320366</v>
      </c>
      <c r="E1296" s="10">
        <v>0.03</v>
      </c>
      <c r="F1296" s="8" t="s">
        <v>15</v>
      </c>
      <c r="G1296" s="8">
        <v>33</v>
      </c>
      <c r="H1296" s="11"/>
    </row>
    <row r="1297" spans="1:8" x14ac:dyDescent="0.2">
      <c r="A1297" s="6" t="s">
        <v>18</v>
      </c>
      <c r="B1297" s="7">
        <v>4</v>
      </c>
      <c r="C1297" s="8" t="s">
        <v>12</v>
      </c>
      <c r="D1297" s="9">
        <v>7924.5430030512671</v>
      </c>
      <c r="E1297" s="10">
        <v>0.02</v>
      </c>
      <c r="F1297" s="8" t="s">
        <v>15</v>
      </c>
      <c r="G1297" s="8">
        <v>44</v>
      </c>
      <c r="H1297" s="11"/>
    </row>
    <row r="1298" spans="1:8" x14ac:dyDescent="0.2">
      <c r="A1298" s="6" t="s">
        <v>22</v>
      </c>
      <c r="B1298" s="7">
        <v>5</v>
      </c>
      <c r="C1298" s="8" t="s">
        <v>2</v>
      </c>
      <c r="D1298" s="9">
        <v>8165.2820777502893</v>
      </c>
      <c r="E1298" s="10">
        <v>0.02</v>
      </c>
      <c r="F1298" s="8" t="s">
        <v>15</v>
      </c>
      <c r="G1298" s="8">
        <v>49</v>
      </c>
      <c r="H1298" s="11"/>
    </row>
    <row r="1299" spans="1:8" x14ac:dyDescent="0.2">
      <c r="A1299" s="6" t="s">
        <v>24</v>
      </c>
      <c r="B1299" s="7">
        <v>5</v>
      </c>
      <c r="C1299" s="8" t="s">
        <v>2</v>
      </c>
      <c r="D1299" s="9">
        <v>8013.9110036611373</v>
      </c>
      <c r="E1299" s="10">
        <v>0</v>
      </c>
      <c r="F1299" s="8" t="s">
        <v>13</v>
      </c>
      <c r="G1299" s="8">
        <v>46</v>
      </c>
      <c r="H1299" s="11"/>
    </row>
    <row r="1300" spans="1:8" x14ac:dyDescent="0.2">
      <c r="A1300" s="6" t="s">
        <v>24</v>
      </c>
      <c r="B1300" s="7">
        <v>9</v>
      </c>
      <c r="C1300" s="8" t="s">
        <v>1</v>
      </c>
      <c r="D1300" s="9">
        <v>7872.1247377658301</v>
      </c>
      <c r="E1300" s="10">
        <v>0</v>
      </c>
      <c r="F1300" s="8" t="s">
        <v>15</v>
      </c>
      <c r="G1300" s="8">
        <v>33</v>
      </c>
      <c r="H1300" s="11"/>
    </row>
    <row r="1301" spans="1:8" x14ac:dyDescent="0.2">
      <c r="A1301" s="6" t="s">
        <v>28</v>
      </c>
      <c r="B1301" s="7">
        <v>8</v>
      </c>
      <c r="C1301" s="8" t="s">
        <v>1</v>
      </c>
      <c r="D1301" s="9">
        <v>7785.5151129183241</v>
      </c>
      <c r="E1301" s="10">
        <v>0</v>
      </c>
      <c r="F1301" s="8" t="s">
        <v>15</v>
      </c>
      <c r="G1301" s="8">
        <v>47</v>
      </c>
      <c r="H1301" s="11"/>
    </row>
    <row r="1302" spans="1:8" x14ac:dyDescent="0.2">
      <c r="A1302" s="6" t="s">
        <v>11</v>
      </c>
      <c r="B1302" s="7">
        <v>5</v>
      </c>
      <c r="C1302" s="8" t="s">
        <v>2</v>
      </c>
      <c r="D1302" s="9">
        <v>7779.9371442094025</v>
      </c>
      <c r="E1302" s="10">
        <v>0</v>
      </c>
      <c r="F1302" s="8" t="s">
        <v>15</v>
      </c>
      <c r="G1302" s="8">
        <v>29</v>
      </c>
      <c r="H1302" s="11"/>
    </row>
    <row r="1303" spans="1:8" x14ac:dyDescent="0.2">
      <c r="A1303" s="6" t="s">
        <v>28</v>
      </c>
      <c r="B1303" s="7">
        <v>2</v>
      </c>
      <c r="C1303" s="8" t="s">
        <v>12</v>
      </c>
      <c r="D1303" s="9">
        <v>7602.5958846234289</v>
      </c>
      <c r="E1303" s="10">
        <v>0</v>
      </c>
      <c r="F1303" s="8" t="s">
        <v>15</v>
      </c>
      <c r="G1303" s="8">
        <v>34</v>
      </c>
      <c r="H1303" s="11"/>
    </row>
    <row r="1304" spans="1:8" x14ac:dyDescent="0.2">
      <c r="A1304" s="6" t="s">
        <v>31</v>
      </c>
      <c r="B1304" s="7">
        <v>4</v>
      </c>
      <c r="C1304" s="8" t="s">
        <v>12</v>
      </c>
      <c r="D1304" s="9">
        <v>7738.3579745895577</v>
      </c>
      <c r="E1304" s="10">
        <v>0.03</v>
      </c>
      <c r="F1304" s="8" t="s">
        <v>15</v>
      </c>
      <c r="G1304" s="8">
        <v>40</v>
      </c>
      <c r="H1304" s="11"/>
    </row>
    <row r="1305" spans="1:8" x14ac:dyDescent="0.2">
      <c r="A1305" s="6" t="s">
        <v>33</v>
      </c>
      <c r="B1305" s="7">
        <v>7</v>
      </c>
      <c r="C1305" s="8" t="s">
        <v>1</v>
      </c>
      <c r="D1305" s="9">
        <v>7706.5636144345672</v>
      </c>
      <c r="E1305" s="10">
        <v>0.02</v>
      </c>
      <c r="F1305" s="8" t="s">
        <v>15</v>
      </c>
      <c r="G1305" s="8">
        <v>34</v>
      </c>
      <c r="H1305" s="11"/>
    </row>
    <row r="1306" spans="1:8" x14ac:dyDescent="0.2">
      <c r="A1306" s="6" t="s">
        <v>30</v>
      </c>
      <c r="B1306" s="7">
        <v>8</v>
      </c>
      <c r="C1306" s="8" t="s">
        <v>1</v>
      </c>
      <c r="D1306" s="9">
        <v>7573.3811086149717</v>
      </c>
      <c r="E1306" s="10">
        <v>0.02</v>
      </c>
      <c r="F1306" s="8" t="s">
        <v>15</v>
      </c>
      <c r="G1306" s="8">
        <v>28</v>
      </c>
      <c r="H1306" s="11"/>
    </row>
    <row r="1307" spans="1:8" x14ac:dyDescent="0.2">
      <c r="A1307" s="6" t="s">
        <v>22</v>
      </c>
      <c r="B1307" s="7">
        <v>5</v>
      </c>
      <c r="C1307" s="8" t="s">
        <v>2</v>
      </c>
      <c r="D1307" s="9">
        <v>8028.3996781734686</v>
      </c>
      <c r="E1307" s="10">
        <v>0.02</v>
      </c>
      <c r="F1307" s="8" t="s">
        <v>15</v>
      </c>
      <c r="G1307" s="8">
        <v>46</v>
      </c>
      <c r="H1307" s="11"/>
    </row>
    <row r="1308" spans="1:8" x14ac:dyDescent="0.2">
      <c r="A1308" s="6" t="s">
        <v>28</v>
      </c>
      <c r="B1308" s="7">
        <v>2</v>
      </c>
      <c r="C1308" s="8" t="s">
        <v>12</v>
      </c>
      <c r="D1308" s="9">
        <v>7633.309217983192</v>
      </c>
      <c r="E1308" s="10">
        <v>0.01</v>
      </c>
      <c r="F1308" s="8" t="s">
        <v>15</v>
      </c>
      <c r="G1308" s="8">
        <v>39</v>
      </c>
      <c r="H1308" s="11"/>
    </row>
    <row r="1309" spans="1:8" x14ac:dyDescent="0.2">
      <c r="A1309" s="6" t="s">
        <v>30</v>
      </c>
      <c r="B1309" s="7">
        <v>5</v>
      </c>
      <c r="C1309" s="8" t="s">
        <v>2</v>
      </c>
      <c r="D1309" s="9">
        <v>8043.0546229550737</v>
      </c>
      <c r="E1309" s="10">
        <v>0.03</v>
      </c>
      <c r="F1309" s="8" t="s">
        <v>15</v>
      </c>
      <c r="G1309" s="8">
        <v>33</v>
      </c>
      <c r="H1309" s="11"/>
    </row>
    <row r="1310" spans="1:8" x14ac:dyDescent="0.2">
      <c r="A1310" s="6" t="s">
        <v>14</v>
      </c>
      <c r="B1310" s="7">
        <v>3</v>
      </c>
      <c r="C1310" s="8" t="s">
        <v>12</v>
      </c>
      <c r="D1310" s="9">
        <v>7551.3025688927382</v>
      </c>
      <c r="E1310" s="10">
        <v>0</v>
      </c>
      <c r="F1310" s="8" t="s">
        <v>15</v>
      </c>
      <c r="G1310" s="8">
        <v>35</v>
      </c>
      <c r="H1310" s="11"/>
    </row>
    <row r="1311" spans="1:8" x14ac:dyDescent="0.2">
      <c r="A1311" s="6" t="s">
        <v>11</v>
      </c>
      <c r="B1311" s="7">
        <v>8</v>
      </c>
      <c r="C1311" s="8" t="s">
        <v>1</v>
      </c>
      <c r="D1311" s="9">
        <v>8129.4209056861291</v>
      </c>
      <c r="E1311" s="10">
        <v>0.03</v>
      </c>
      <c r="F1311" s="8" t="s">
        <v>15</v>
      </c>
      <c r="G1311" s="8">
        <v>21</v>
      </c>
      <c r="H1311" s="11"/>
    </row>
    <row r="1312" spans="1:8" x14ac:dyDescent="0.2">
      <c r="A1312" s="6" t="s">
        <v>29</v>
      </c>
      <c r="B1312" s="7">
        <v>6</v>
      </c>
      <c r="C1312" s="8" t="s">
        <v>2</v>
      </c>
      <c r="D1312" s="9">
        <v>7793.6807832258728</v>
      </c>
      <c r="E1312" s="10">
        <v>0.03</v>
      </c>
      <c r="F1312" s="8" t="s">
        <v>13</v>
      </c>
      <c r="G1312" s="8">
        <v>22</v>
      </c>
      <c r="H1312" s="11"/>
    </row>
    <row r="1313" spans="1:8" x14ac:dyDescent="0.2">
      <c r="A1313" s="6" t="s">
        <v>11</v>
      </c>
      <c r="B1313" s="7">
        <v>7</v>
      </c>
      <c r="C1313" s="8" t="s">
        <v>1</v>
      </c>
      <c r="D1313" s="9">
        <v>8222.4058128419892</v>
      </c>
      <c r="E1313" s="10">
        <v>0.02</v>
      </c>
      <c r="F1313" s="8" t="s">
        <v>15</v>
      </c>
      <c r="G1313" s="8">
        <v>19</v>
      </c>
      <c r="H1313" s="11"/>
    </row>
    <row r="1314" spans="1:8" x14ac:dyDescent="0.2">
      <c r="A1314" s="6" t="s">
        <v>29</v>
      </c>
      <c r="B1314" s="7">
        <v>8</v>
      </c>
      <c r="C1314" s="8" t="s">
        <v>1</v>
      </c>
      <c r="D1314" s="9">
        <v>8052.1832012098002</v>
      </c>
      <c r="E1314" s="10">
        <v>0.03</v>
      </c>
      <c r="F1314" s="8" t="s">
        <v>15</v>
      </c>
      <c r="G1314" s="8">
        <v>46</v>
      </c>
      <c r="H1314" s="11"/>
    </row>
    <row r="1315" spans="1:8" x14ac:dyDescent="0.2">
      <c r="A1315" s="6" t="s">
        <v>22</v>
      </c>
      <c r="B1315" s="7">
        <v>2</v>
      </c>
      <c r="C1315" s="8" t="s">
        <v>12</v>
      </c>
      <c r="D1315" s="9">
        <v>7702.8115827779766</v>
      </c>
      <c r="E1315" s="10">
        <v>0.03</v>
      </c>
      <c r="F1315" s="8" t="s">
        <v>15</v>
      </c>
      <c r="G1315" s="8">
        <v>50</v>
      </c>
      <c r="H1315" s="11"/>
    </row>
    <row r="1316" spans="1:8" x14ac:dyDescent="0.2">
      <c r="A1316" s="6" t="s">
        <v>32</v>
      </c>
      <c r="B1316" s="7">
        <v>3</v>
      </c>
      <c r="C1316" s="8" t="s">
        <v>12</v>
      </c>
      <c r="D1316" s="9">
        <v>8003.6402414025088</v>
      </c>
      <c r="E1316" s="10">
        <v>0.01</v>
      </c>
      <c r="F1316" s="8" t="s">
        <v>15</v>
      </c>
      <c r="G1316" s="8">
        <v>50</v>
      </c>
      <c r="H1316" s="11"/>
    </row>
    <row r="1317" spans="1:8" x14ac:dyDescent="0.2">
      <c r="A1317" s="6" t="s">
        <v>32</v>
      </c>
      <c r="B1317" s="7">
        <v>5</v>
      </c>
      <c r="C1317" s="8" t="s">
        <v>2</v>
      </c>
      <c r="D1317" s="9">
        <v>8183.3582675957405</v>
      </c>
      <c r="E1317" s="10">
        <v>0</v>
      </c>
      <c r="F1317" s="8" t="s">
        <v>15</v>
      </c>
      <c r="G1317" s="8">
        <v>23</v>
      </c>
      <c r="H1317" s="11"/>
    </row>
    <row r="1318" spans="1:8" x14ac:dyDescent="0.2">
      <c r="A1318" s="6" t="s">
        <v>22</v>
      </c>
      <c r="B1318" s="7">
        <v>3</v>
      </c>
      <c r="C1318" s="8" t="s">
        <v>12</v>
      </c>
      <c r="D1318" s="9">
        <v>7713.0282323268966</v>
      </c>
      <c r="E1318" s="10">
        <v>0</v>
      </c>
      <c r="F1318" s="8" t="s">
        <v>13</v>
      </c>
      <c r="G1318" s="8">
        <v>60</v>
      </c>
      <c r="H1318" s="11"/>
    </row>
    <row r="1319" spans="1:8" x14ac:dyDescent="0.2">
      <c r="A1319" s="6" t="s">
        <v>29</v>
      </c>
      <c r="B1319" s="7">
        <v>1</v>
      </c>
      <c r="C1319" s="8" t="s">
        <v>12</v>
      </c>
      <c r="D1319" s="9">
        <v>8100.973026151114</v>
      </c>
      <c r="E1319" s="10">
        <v>0</v>
      </c>
      <c r="F1319" s="8" t="s">
        <v>15</v>
      </c>
      <c r="G1319" s="8">
        <v>42</v>
      </c>
      <c r="H1319" s="11"/>
    </row>
    <row r="1320" spans="1:8" x14ac:dyDescent="0.2">
      <c r="A1320" s="6" t="s">
        <v>29</v>
      </c>
      <c r="B1320" s="7">
        <v>8</v>
      </c>
      <c r="C1320" s="8" t="s">
        <v>1</v>
      </c>
      <c r="D1320" s="9">
        <v>8042.8493774036997</v>
      </c>
      <c r="E1320" s="10">
        <v>0.01</v>
      </c>
      <c r="F1320" s="8" t="s">
        <v>15</v>
      </c>
      <c r="G1320" s="8">
        <v>46</v>
      </c>
      <c r="H1320" s="11"/>
    </row>
    <row r="1321" spans="1:8" x14ac:dyDescent="0.2">
      <c r="A1321" s="6" t="s">
        <v>28</v>
      </c>
      <c r="B1321" s="7">
        <v>5</v>
      </c>
      <c r="C1321" s="8" t="s">
        <v>2</v>
      </c>
      <c r="D1321" s="9">
        <v>8176.8916295720737</v>
      </c>
      <c r="E1321" s="10">
        <v>0.01</v>
      </c>
      <c r="F1321" s="8" t="s">
        <v>15</v>
      </c>
      <c r="G1321" s="8">
        <v>41</v>
      </c>
      <c r="H1321" s="11"/>
    </row>
    <row r="1322" spans="1:8" x14ac:dyDescent="0.2">
      <c r="A1322" s="6" t="s">
        <v>29</v>
      </c>
      <c r="B1322" s="7">
        <v>9</v>
      </c>
      <c r="C1322" s="8" t="s">
        <v>1</v>
      </c>
      <c r="D1322" s="9">
        <v>7739.8987124812083</v>
      </c>
      <c r="E1322" s="10">
        <v>0</v>
      </c>
      <c r="F1322" s="8" t="s">
        <v>15</v>
      </c>
      <c r="G1322" s="8">
        <v>28</v>
      </c>
      <c r="H1322" s="11"/>
    </row>
    <row r="1323" spans="1:8" x14ac:dyDescent="0.2">
      <c r="A1323" s="6" t="s">
        <v>14</v>
      </c>
      <c r="B1323" s="7">
        <v>1</v>
      </c>
      <c r="C1323" s="8" t="s">
        <v>12</v>
      </c>
      <c r="D1323" s="9">
        <v>7640.7750073955594</v>
      </c>
      <c r="E1323" s="10">
        <v>0</v>
      </c>
      <c r="F1323" s="8" t="s">
        <v>15</v>
      </c>
      <c r="G1323" s="8">
        <v>40</v>
      </c>
      <c r="H1323" s="11"/>
    </row>
    <row r="1324" spans="1:8" x14ac:dyDescent="0.2">
      <c r="A1324" s="6" t="s">
        <v>32</v>
      </c>
      <c r="B1324" s="7">
        <v>2</v>
      </c>
      <c r="C1324" s="8" t="s">
        <v>12</v>
      </c>
      <c r="D1324" s="9">
        <v>7563.8626025131816</v>
      </c>
      <c r="E1324" s="10">
        <v>0.03</v>
      </c>
      <c r="F1324" s="8" t="s">
        <v>13</v>
      </c>
      <c r="G1324" s="8">
        <v>45</v>
      </c>
      <c r="H1324" s="11"/>
    </row>
    <row r="1325" spans="1:8" x14ac:dyDescent="0.2">
      <c r="A1325" s="6" t="s">
        <v>14</v>
      </c>
      <c r="B1325" s="7">
        <v>4</v>
      </c>
      <c r="C1325" s="8" t="s">
        <v>12</v>
      </c>
      <c r="D1325" s="9">
        <v>8165.5272503155811</v>
      </c>
      <c r="E1325" s="10">
        <v>0</v>
      </c>
      <c r="F1325" s="8" t="s">
        <v>15</v>
      </c>
      <c r="G1325" s="8">
        <v>47</v>
      </c>
      <c r="H1325" s="11"/>
    </row>
    <row r="1326" spans="1:8" x14ac:dyDescent="0.2">
      <c r="A1326" s="6" t="s">
        <v>14</v>
      </c>
      <c r="B1326" s="7">
        <v>3</v>
      </c>
      <c r="C1326" s="8" t="s">
        <v>12</v>
      </c>
      <c r="D1326" s="9">
        <v>8024.7367776874762</v>
      </c>
      <c r="E1326" s="10">
        <v>0</v>
      </c>
      <c r="F1326" s="8" t="s">
        <v>15</v>
      </c>
      <c r="G1326" s="8">
        <v>23</v>
      </c>
      <c r="H1326" s="11"/>
    </row>
    <row r="1327" spans="1:8" x14ac:dyDescent="0.2">
      <c r="A1327" s="6" t="s">
        <v>14</v>
      </c>
      <c r="B1327" s="7">
        <v>6</v>
      </c>
      <c r="C1327" s="8" t="s">
        <v>2</v>
      </c>
      <c r="D1327" s="9">
        <v>7618.4425282553866</v>
      </c>
      <c r="E1327" s="10">
        <v>0.01</v>
      </c>
      <c r="F1327" s="8" t="s">
        <v>13</v>
      </c>
      <c r="G1327" s="8">
        <v>64</v>
      </c>
      <c r="H1327" s="11"/>
    </row>
    <row r="1328" spans="1:8" x14ac:dyDescent="0.2">
      <c r="A1328" s="6" t="s">
        <v>14</v>
      </c>
      <c r="B1328" s="7">
        <v>1</v>
      </c>
      <c r="C1328" s="8" t="s">
        <v>12</v>
      </c>
      <c r="D1328" s="9">
        <v>7848.0419234680812</v>
      </c>
      <c r="E1328" s="10">
        <v>0.02</v>
      </c>
      <c r="F1328" s="8" t="s">
        <v>15</v>
      </c>
      <c r="G1328" s="8">
        <v>39</v>
      </c>
      <c r="H1328" s="11"/>
    </row>
    <row r="1329" spans="1:8" x14ac:dyDescent="0.2">
      <c r="A1329" s="6" t="s">
        <v>14</v>
      </c>
      <c r="B1329" s="7">
        <v>3</v>
      </c>
      <c r="C1329" s="8" t="s">
        <v>12</v>
      </c>
      <c r="D1329" s="9">
        <v>8105.3521796727455</v>
      </c>
      <c r="E1329" s="10">
        <v>0.02</v>
      </c>
      <c r="F1329" s="8" t="s">
        <v>13</v>
      </c>
      <c r="G1329" s="8">
        <v>17</v>
      </c>
      <c r="H1329" s="11"/>
    </row>
    <row r="1330" spans="1:8" x14ac:dyDescent="0.2">
      <c r="A1330" s="6" t="s">
        <v>22</v>
      </c>
      <c r="B1330" s="7">
        <v>8</v>
      </c>
      <c r="C1330" s="8" t="s">
        <v>1</v>
      </c>
      <c r="D1330" s="9">
        <v>8211.7608861231383</v>
      </c>
      <c r="E1330" s="10">
        <v>0</v>
      </c>
      <c r="F1330" s="8" t="s">
        <v>15</v>
      </c>
      <c r="G1330" s="8">
        <v>26</v>
      </c>
      <c r="H1330" s="11"/>
    </row>
    <row r="1331" spans="1:8" x14ac:dyDescent="0.2">
      <c r="A1331" s="6" t="s">
        <v>28</v>
      </c>
      <c r="B1331" s="7">
        <v>3</v>
      </c>
      <c r="C1331" s="8" t="s">
        <v>12</v>
      </c>
      <c r="D1331" s="9">
        <v>7605.5005416313998</v>
      </c>
      <c r="E1331" s="10">
        <v>0.01</v>
      </c>
      <c r="F1331" s="8" t="s">
        <v>15</v>
      </c>
      <c r="G1331" s="8">
        <v>34</v>
      </c>
      <c r="H1331" s="11"/>
    </row>
    <row r="1332" spans="1:8" x14ac:dyDescent="0.2">
      <c r="A1332" s="6" t="s">
        <v>14</v>
      </c>
      <c r="B1332" s="7">
        <v>3</v>
      </c>
      <c r="C1332" s="8" t="s">
        <v>12</v>
      </c>
      <c r="D1332" s="9">
        <v>7635.859808614041</v>
      </c>
      <c r="E1332" s="10">
        <v>0.01</v>
      </c>
      <c r="F1332" s="8" t="s">
        <v>15</v>
      </c>
      <c r="G1332" s="8">
        <v>18</v>
      </c>
      <c r="H1332" s="11"/>
    </row>
    <row r="1333" spans="1:8" x14ac:dyDescent="0.2">
      <c r="A1333" s="6" t="s">
        <v>18</v>
      </c>
      <c r="B1333" s="7">
        <v>7</v>
      </c>
      <c r="C1333" s="8" t="s">
        <v>1</v>
      </c>
      <c r="D1333" s="9">
        <v>8123.7439702396023</v>
      </c>
      <c r="E1333" s="10">
        <v>0.03</v>
      </c>
      <c r="F1333" s="8" t="s">
        <v>15</v>
      </c>
      <c r="G1333" s="8">
        <v>34</v>
      </c>
      <c r="H1333" s="11"/>
    </row>
    <row r="1334" spans="1:8" x14ac:dyDescent="0.2">
      <c r="A1334" s="6" t="s">
        <v>18</v>
      </c>
      <c r="B1334" s="7">
        <v>7</v>
      </c>
      <c r="C1334" s="8" t="s">
        <v>1</v>
      </c>
      <c r="D1334" s="9">
        <v>8147.5546297557048</v>
      </c>
      <c r="E1334" s="10">
        <v>0</v>
      </c>
      <c r="F1334" s="8" t="s">
        <v>13</v>
      </c>
      <c r="G1334" s="8">
        <v>58</v>
      </c>
      <c r="H1334" s="11"/>
    </row>
    <row r="1335" spans="1:8" x14ac:dyDescent="0.2">
      <c r="A1335" s="6" t="s">
        <v>18</v>
      </c>
      <c r="B1335" s="7">
        <v>4</v>
      </c>
      <c r="C1335" s="8" t="s">
        <v>12</v>
      </c>
      <c r="D1335" s="9">
        <v>7506.3730345814838</v>
      </c>
      <c r="E1335" s="10">
        <v>0</v>
      </c>
      <c r="F1335" s="8" t="s">
        <v>15</v>
      </c>
      <c r="G1335" s="8">
        <v>38</v>
      </c>
      <c r="H1335" s="11"/>
    </row>
    <row r="1336" spans="1:8" x14ac:dyDescent="0.2">
      <c r="A1336" s="6" t="s">
        <v>29</v>
      </c>
      <c r="B1336" s="7">
        <v>6</v>
      </c>
      <c r="C1336" s="8" t="s">
        <v>2</v>
      </c>
      <c r="D1336" s="9">
        <v>7618.4425282553866</v>
      </c>
      <c r="E1336" s="10">
        <v>0.02</v>
      </c>
      <c r="F1336" s="8" t="s">
        <v>15</v>
      </c>
      <c r="G1336" s="8">
        <v>44</v>
      </c>
      <c r="H1336" s="11"/>
    </row>
    <row r="1337" spans="1:8" x14ac:dyDescent="0.2">
      <c r="A1337" s="6" t="s">
        <v>31</v>
      </c>
      <c r="B1337" s="7">
        <v>7</v>
      </c>
      <c r="C1337" s="8" t="s">
        <v>1</v>
      </c>
      <c r="D1337" s="9">
        <v>7944.9668961583347</v>
      </c>
      <c r="E1337" s="10">
        <v>0.02</v>
      </c>
      <c r="F1337" s="8" t="s">
        <v>13</v>
      </c>
      <c r="G1337" s="8">
        <v>39</v>
      </c>
      <c r="H1337" s="11"/>
    </row>
    <row r="1338" spans="1:8" x14ac:dyDescent="0.2">
      <c r="A1338" s="6" t="s">
        <v>29</v>
      </c>
      <c r="B1338" s="7">
        <v>8</v>
      </c>
      <c r="C1338" s="8" t="s">
        <v>1</v>
      </c>
      <c r="D1338" s="9">
        <v>7964.7057842991626</v>
      </c>
      <c r="E1338" s="10">
        <v>0.01</v>
      </c>
      <c r="F1338" s="8" t="s">
        <v>15</v>
      </c>
      <c r="G1338" s="8">
        <v>37</v>
      </c>
      <c r="H1338" s="11"/>
    </row>
    <row r="1339" spans="1:8" x14ac:dyDescent="0.2">
      <c r="A1339" s="6" t="s">
        <v>31</v>
      </c>
      <c r="B1339" s="7">
        <v>5</v>
      </c>
      <c r="C1339" s="8" t="s">
        <v>2</v>
      </c>
      <c r="D1339" s="9">
        <v>8157.8974425217075</v>
      </c>
      <c r="E1339" s="10">
        <v>0</v>
      </c>
      <c r="F1339" s="8" t="s">
        <v>15</v>
      </c>
      <c r="G1339" s="8">
        <v>25</v>
      </c>
      <c r="H1339" s="11"/>
    </row>
    <row r="1340" spans="1:8" x14ac:dyDescent="0.2">
      <c r="A1340" s="6" t="s">
        <v>14</v>
      </c>
      <c r="B1340" s="7">
        <v>3</v>
      </c>
      <c r="C1340" s="8" t="s">
        <v>12</v>
      </c>
      <c r="D1340" s="9">
        <v>8007.254178665753</v>
      </c>
      <c r="E1340" s="10">
        <v>0.02</v>
      </c>
      <c r="F1340" s="8" t="s">
        <v>13</v>
      </c>
      <c r="G1340" s="8">
        <v>45</v>
      </c>
      <c r="H1340" s="11"/>
    </row>
    <row r="1341" spans="1:8" x14ac:dyDescent="0.2">
      <c r="A1341" s="6" t="s">
        <v>31</v>
      </c>
      <c r="B1341" s="7">
        <v>1</v>
      </c>
      <c r="C1341" s="8" t="s">
        <v>12</v>
      </c>
      <c r="D1341" s="9">
        <v>7822.8115020650239</v>
      </c>
      <c r="E1341" s="10">
        <v>0.01</v>
      </c>
      <c r="F1341" s="8" t="s">
        <v>13</v>
      </c>
      <c r="G1341" s="8">
        <v>38</v>
      </c>
      <c r="H1341" s="11"/>
    </row>
    <row r="1342" spans="1:8" x14ac:dyDescent="0.2">
      <c r="A1342" s="6" t="s">
        <v>30</v>
      </c>
      <c r="B1342" s="7">
        <v>4</v>
      </c>
      <c r="C1342" s="8" t="s">
        <v>12</v>
      </c>
      <c r="D1342" s="9">
        <v>8202.0097854954111</v>
      </c>
      <c r="E1342" s="10">
        <v>0.02</v>
      </c>
      <c r="F1342" s="8" t="s">
        <v>13</v>
      </c>
      <c r="G1342" s="8">
        <v>64</v>
      </c>
      <c r="H1342" s="11"/>
    </row>
    <row r="1343" spans="1:8" x14ac:dyDescent="0.2">
      <c r="A1343" s="6" t="s">
        <v>28</v>
      </c>
      <c r="B1343" s="7">
        <v>1</v>
      </c>
      <c r="C1343" s="8" t="s">
        <v>12</v>
      </c>
      <c r="D1343" s="9">
        <v>7811.8685078131512</v>
      </c>
      <c r="E1343" s="10">
        <v>0.01</v>
      </c>
      <c r="F1343" s="8" t="s">
        <v>15</v>
      </c>
      <c r="G1343" s="8">
        <v>21</v>
      </c>
      <c r="H1343" s="11"/>
    </row>
    <row r="1344" spans="1:8" x14ac:dyDescent="0.2">
      <c r="A1344" s="6" t="s">
        <v>24</v>
      </c>
      <c r="B1344" s="7">
        <v>5</v>
      </c>
      <c r="C1344" s="8" t="s">
        <v>2</v>
      </c>
      <c r="D1344" s="9">
        <v>7816.0281788859356</v>
      </c>
      <c r="E1344" s="10">
        <v>0.02</v>
      </c>
      <c r="F1344" s="8" t="s">
        <v>13</v>
      </c>
      <c r="G1344" s="8">
        <v>32</v>
      </c>
      <c r="H1344" s="11"/>
    </row>
    <row r="1345" spans="1:8" x14ac:dyDescent="0.2">
      <c r="A1345" s="6" t="s">
        <v>22</v>
      </c>
      <c r="B1345" s="7">
        <v>5</v>
      </c>
      <c r="C1345" s="8" t="s">
        <v>2</v>
      </c>
      <c r="D1345" s="9">
        <v>8025.5343081980118</v>
      </c>
      <c r="E1345" s="10">
        <v>0</v>
      </c>
      <c r="F1345" s="8" t="s">
        <v>15</v>
      </c>
      <c r="G1345" s="8">
        <v>45</v>
      </c>
      <c r="H1345" s="11"/>
    </row>
    <row r="1346" spans="1:8" x14ac:dyDescent="0.2">
      <c r="A1346" s="6" t="s">
        <v>20</v>
      </c>
      <c r="B1346" s="7">
        <v>1</v>
      </c>
      <c r="C1346" s="8" t="s">
        <v>12</v>
      </c>
      <c r="D1346" s="9">
        <v>7944.6489534184911</v>
      </c>
      <c r="E1346" s="10">
        <v>0</v>
      </c>
      <c r="F1346" s="8" t="s">
        <v>13</v>
      </c>
      <c r="G1346" s="8">
        <v>17</v>
      </c>
      <c r="H1346" s="11"/>
    </row>
    <row r="1347" spans="1:8" x14ac:dyDescent="0.2">
      <c r="A1347" s="6" t="s">
        <v>29</v>
      </c>
      <c r="B1347" s="7">
        <v>6</v>
      </c>
      <c r="C1347" s="8" t="s">
        <v>2</v>
      </c>
      <c r="D1347" s="9">
        <v>7618.4425282553866</v>
      </c>
      <c r="E1347" s="10">
        <v>0.02</v>
      </c>
      <c r="F1347" s="8" t="s">
        <v>15</v>
      </c>
      <c r="G1347" s="8">
        <v>41</v>
      </c>
      <c r="H1347" s="11"/>
    </row>
    <row r="1348" spans="1:8" x14ac:dyDescent="0.2">
      <c r="A1348" s="6" t="s">
        <v>32</v>
      </c>
      <c r="B1348" s="7">
        <v>4</v>
      </c>
      <c r="C1348" s="8" t="s">
        <v>12</v>
      </c>
      <c r="D1348" s="9">
        <v>7772.1394456127246</v>
      </c>
      <c r="E1348" s="10">
        <v>0.01</v>
      </c>
      <c r="F1348" s="8" t="s">
        <v>13</v>
      </c>
      <c r="G1348" s="8">
        <v>33</v>
      </c>
      <c r="H1348" s="11"/>
    </row>
    <row r="1349" spans="1:8" x14ac:dyDescent="0.2">
      <c r="A1349" s="6" t="s">
        <v>24</v>
      </c>
      <c r="B1349" s="7">
        <v>9</v>
      </c>
      <c r="C1349" s="8" t="s">
        <v>1</v>
      </c>
      <c r="D1349" s="9">
        <v>7872.7382359626017</v>
      </c>
      <c r="E1349" s="10">
        <v>0.01</v>
      </c>
      <c r="F1349" s="8" t="s">
        <v>13</v>
      </c>
      <c r="G1349" s="8">
        <v>30</v>
      </c>
      <c r="H1349" s="11"/>
    </row>
    <row r="1350" spans="1:8" x14ac:dyDescent="0.2">
      <c r="A1350" s="6" t="s">
        <v>11</v>
      </c>
      <c r="B1350" s="7">
        <v>6</v>
      </c>
      <c r="C1350" s="8" t="s">
        <v>2</v>
      </c>
      <c r="D1350" s="9">
        <v>7759.2005972992456</v>
      </c>
      <c r="E1350" s="10">
        <v>0.03</v>
      </c>
      <c r="F1350" s="8" t="s">
        <v>13</v>
      </c>
      <c r="G1350" s="8">
        <v>59</v>
      </c>
      <c r="H1350" s="11"/>
    </row>
    <row r="1351" spans="1:8" x14ac:dyDescent="0.2">
      <c r="A1351" s="6" t="s">
        <v>28</v>
      </c>
      <c r="B1351" s="7">
        <v>5</v>
      </c>
      <c r="C1351" s="8" t="s">
        <v>2</v>
      </c>
      <c r="D1351" s="9">
        <v>8051.6400453816595</v>
      </c>
      <c r="E1351" s="10">
        <v>0.02</v>
      </c>
      <c r="F1351" s="8" t="s">
        <v>15</v>
      </c>
      <c r="G1351" s="8">
        <v>46</v>
      </c>
      <c r="H1351" s="11"/>
    </row>
    <row r="1352" spans="1:8" x14ac:dyDescent="0.2">
      <c r="A1352" s="6" t="s">
        <v>14</v>
      </c>
      <c r="B1352" s="7">
        <v>7</v>
      </c>
      <c r="C1352" s="8" t="s">
        <v>1</v>
      </c>
      <c r="D1352" s="9">
        <v>7583.7808380004435</v>
      </c>
      <c r="E1352" s="10">
        <v>0.03</v>
      </c>
      <c r="F1352" s="8" t="s">
        <v>15</v>
      </c>
      <c r="G1352" s="8">
        <v>44</v>
      </c>
      <c r="H1352" s="11"/>
    </row>
    <row r="1353" spans="1:8" x14ac:dyDescent="0.2">
      <c r="A1353" s="6" t="s">
        <v>33</v>
      </c>
      <c r="B1353" s="7">
        <v>1</v>
      </c>
      <c r="C1353" s="8" t="s">
        <v>12</v>
      </c>
      <c r="D1353" s="9">
        <v>7699.0625752955702</v>
      </c>
      <c r="E1353" s="10">
        <v>0.01</v>
      </c>
      <c r="F1353" s="8" t="s">
        <v>15</v>
      </c>
      <c r="G1353" s="8">
        <v>27</v>
      </c>
      <c r="H1353" s="11"/>
    </row>
    <row r="1354" spans="1:8" x14ac:dyDescent="0.2">
      <c r="A1354" s="6" t="s">
        <v>22</v>
      </c>
      <c r="B1354" s="7">
        <v>6</v>
      </c>
      <c r="C1354" s="8" t="s">
        <v>2</v>
      </c>
      <c r="D1354" s="9">
        <v>7618.4425282553866</v>
      </c>
      <c r="E1354" s="10">
        <v>0.03</v>
      </c>
      <c r="F1354" s="8" t="s">
        <v>15</v>
      </c>
      <c r="G1354" s="8">
        <v>24</v>
      </c>
      <c r="H1354" s="11"/>
    </row>
    <row r="1355" spans="1:8" x14ac:dyDescent="0.2">
      <c r="A1355" s="6" t="s">
        <v>20</v>
      </c>
      <c r="B1355" s="7">
        <v>5</v>
      </c>
      <c r="C1355" s="8" t="s">
        <v>2</v>
      </c>
      <c r="D1355" s="9">
        <v>7863.4434161962918</v>
      </c>
      <c r="E1355" s="10">
        <v>0.02</v>
      </c>
      <c r="F1355" s="8" t="s">
        <v>15</v>
      </c>
      <c r="G1355" s="8">
        <v>31</v>
      </c>
      <c r="H1355" s="11"/>
    </row>
    <row r="1356" spans="1:8" x14ac:dyDescent="0.2">
      <c r="A1356" s="6" t="s">
        <v>33</v>
      </c>
      <c r="B1356" s="7">
        <v>7</v>
      </c>
      <c r="C1356" s="8" t="s">
        <v>1</v>
      </c>
      <c r="D1356" s="9">
        <v>7615.7431967005914</v>
      </c>
      <c r="E1356" s="10">
        <v>0</v>
      </c>
      <c r="F1356" s="8" t="s">
        <v>15</v>
      </c>
      <c r="G1356" s="8">
        <v>22</v>
      </c>
      <c r="H1356" s="11"/>
    </row>
    <row r="1357" spans="1:8" x14ac:dyDescent="0.2">
      <c r="A1357" s="6" t="s">
        <v>18</v>
      </c>
      <c r="B1357" s="7">
        <v>4</v>
      </c>
      <c r="C1357" s="8" t="s">
        <v>12</v>
      </c>
      <c r="D1357" s="9">
        <v>7962.8539880346989</v>
      </c>
      <c r="E1357" s="10">
        <v>0.03</v>
      </c>
      <c r="F1357" s="8" t="s">
        <v>15</v>
      </c>
      <c r="G1357" s="8">
        <v>45</v>
      </c>
      <c r="H1357" s="11"/>
    </row>
    <row r="1358" spans="1:8" x14ac:dyDescent="0.2">
      <c r="A1358" s="6" t="s">
        <v>32</v>
      </c>
      <c r="B1358" s="7">
        <v>1</v>
      </c>
      <c r="C1358" s="8" t="s">
        <v>12</v>
      </c>
      <c r="D1358" s="9">
        <v>7619.0490691435662</v>
      </c>
      <c r="E1358" s="10">
        <v>0.01</v>
      </c>
      <c r="F1358" s="8" t="s">
        <v>15</v>
      </c>
      <c r="G1358" s="8">
        <v>43</v>
      </c>
      <c r="H1358" s="11"/>
    </row>
    <row r="1359" spans="1:8" x14ac:dyDescent="0.2">
      <c r="A1359" s="6" t="s">
        <v>33</v>
      </c>
      <c r="B1359" s="7">
        <v>3</v>
      </c>
      <c r="C1359" s="8" t="s">
        <v>12</v>
      </c>
      <c r="D1359" s="9">
        <v>7938.1278949736497</v>
      </c>
      <c r="E1359" s="10">
        <v>0.01</v>
      </c>
      <c r="F1359" s="8" t="s">
        <v>15</v>
      </c>
      <c r="G1359" s="8">
        <v>32</v>
      </c>
      <c r="H1359" s="11"/>
    </row>
    <row r="1360" spans="1:8" x14ac:dyDescent="0.2">
      <c r="A1360" s="6" t="s">
        <v>14</v>
      </c>
      <c r="B1360" s="7">
        <v>2</v>
      </c>
      <c r="C1360" s="8" t="s">
        <v>12</v>
      </c>
      <c r="D1360" s="9">
        <v>7656.6124184797809</v>
      </c>
      <c r="E1360" s="10">
        <v>0.03</v>
      </c>
      <c r="F1360" s="8" t="s">
        <v>15</v>
      </c>
      <c r="G1360" s="8">
        <v>45</v>
      </c>
      <c r="H1360" s="11"/>
    </row>
    <row r="1361" spans="1:8" x14ac:dyDescent="0.2">
      <c r="A1361" s="6" t="s">
        <v>20</v>
      </c>
      <c r="B1361" s="7">
        <v>2</v>
      </c>
      <c r="C1361" s="8" t="s">
        <v>12</v>
      </c>
      <c r="D1361" s="9">
        <v>7701.5003519915717</v>
      </c>
      <c r="E1361" s="10">
        <v>0</v>
      </c>
      <c r="F1361" s="8" t="s">
        <v>15</v>
      </c>
      <c r="G1361" s="8">
        <v>40</v>
      </c>
      <c r="H1361" s="11"/>
    </row>
    <row r="1362" spans="1:8" x14ac:dyDescent="0.2">
      <c r="A1362" s="6" t="s">
        <v>33</v>
      </c>
      <c r="B1362" s="7">
        <v>6</v>
      </c>
      <c r="C1362" s="8" t="s">
        <v>2</v>
      </c>
      <c r="D1362" s="9">
        <v>7618.4425282553866</v>
      </c>
      <c r="E1362" s="10">
        <v>0</v>
      </c>
      <c r="F1362" s="8" t="s">
        <v>15</v>
      </c>
      <c r="G1362" s="8">
        <v>36</v>
      </c>
      <c r="H1362" s="11"/>
    </row>
    <row r="1363" spans="1:8" x14ac:dyDescent="0.2">
      <c r="A1363" s="6" t="s">
        <v>14</v>
      </c>
      <c r="B1363" s="7">
        <v>3</v>
      </c>
      <c r="C1363" s="8" t="s">
        <v>12</v>
      </c>
      <c r="D1363" s="9">
        <v>8030.5467956157145</v>
      </c>
      <c r="E1363" s="10">
        <v>0.02</v>
      </c>
      <c r="F1363" s="8" t="s">
        <v>15</v>
      </c>
      <c r="G1363" s="8">
        <v>33</v>
      </c>
      <c r="H1363" s="11"/>
    </row>
    <row r="1364" spans="1:8" x14ac:dyDescent="0.2">
      <c r="A1364" s="6" t="s">
        <v>33</v>
      </c>
      <c r="B1364" s="7">
        <v>2</v>
      </c>
      <c r="C1364" s="8" t="s">
        <v>12</v>
      </c>
      <c r="D1364" s="9">
        <v>7586.0097893702414</v>
      </c>
      <c r="E1364" s="10">
        <v>0.01</v>
      </c>
      <c r="F1364" s="8" t="s">
        <v>15</v>
      </c>
      <c r="G1364" s="8">
        <v>30</v>
      </c>
      <c r="H1364" s="11"/>
    </row>
    <row r="1365" spans="1:8" x14ac:dyDescent="0.2">
      <c r="A1365" s="6" t="s">
        <v>31</v>
      </c>
      <c r="B1365" s="7">
        <v>8</v>
      </c>
      <c r="C1365" s="8" t="s">
        <v>1</v>
      </c>
      <c r="D1365" s="9">
        <v>7619.4072472370271</v>
      </c>
      <c r="E1365" s="10">
        <v>0.01</v>
      </c>
      <c r="F1365" s="8" t="s">
        <v>15</v>
      </c>
      <c r="G1365" s="8">
        <v>29</v>
      </c>
      <c r="H1365" s="11"/>
    </row>
    <row r="1366" spans="1:8" x14ac:dyDescent="0.2">
      <c r="A1366" s="6" t="s">
        <v>18</v>
      </c>
      <c r="B1366" s="7">
        <v>2</v>
      </c>
      <c r="C1366" s="8" t="s">
        <v>12</v>
      </c>
      <c r="D1366" s="9">
        <v>7773.3676864816198</v>
      </c>
      <c r="E1366" s="10">
        <v>0.02</v>
      </c>
      <c r="F1366" s="8" t="s">
        <v>13</v>
      </c>
      <c r="G1366" s="8">
        <v>44</v>
      </c>
      <c r="H1366" s="11"/>
    </row>
    <row r="1367" spans="1:8" x14ac:dyDescent="0.2">
      <c r="A1367" s="6" t="s">
        <v>18</v>
      </c>
      <c r="B1367" s="7">
        <v>4</v>
      </c>
      <c r="C1367" s="8" t="s">
        <v>12</v>
      </c>
      <c r="D1367" s="9">
        <v>7893.4779972521346</v>
      </c>
      <c r="E1367" s="10">
        <v>0</v>
      </c>
      <c r="F1367" s="8" t="s">
        <v>15</v>
      </c>
      <c r="G1367" s="8">
        <v>30</v>
      </c>
      <c r="H1367" s="11"/>
    </row>
    <row r="1368" spans="1:8" x14ac:dyDescent="0.2">
      <c r="A1368" s="6" t="s">
        <v>20</v>
      </c>
      <c r="B1368" s="7">
        <v>3</v>
      </c>
      <c r="C1368" s="8" t="s">
        <v>12</v>
      </c>
      <c r="D1368" s="9">
        <v>7755.4159169495551</v>
      </c>
      <c r="E1368" s="10">
        <v>0.03</v>
      </c>
      <c r="F1368" s="8" t="s">
        <v>15</v>
      </c>
      <c r="G1368" s="8">
        <v>34</v>
      </c>
      <c r="H1368" s="11"/>
    </row>
    <row r="1369" spans="1:8" x14ac:dyDescent="0.2">
      <c r="A1369" s="6" t="s">
        <v>33</v>
      </c>
      <c r="B1369" s="7">
        <v>9</v>
      </c>
      <c r="C1369" s="8" t="s">
        <v>1</v>
      </c>
      <c r="D1369" s="9">
        <v>8095.2746179379346</v>
      </c>
      <c r="E1369" s="10">
        <v>0.03</v>
      </c>
      <c r="F1369" s="8" t="s">
        <v>15</v>
      </c>
      <c r="G1369" s="8">
        <v>24</v>
      </c>
      <c r="H1369" s="11"/>
    </row>
    <row r="1370" spans="1:8" x14ac:dyDescent="0.2">
      <c r="A1370" s="6" t="s">
        <v>11</v>
      </c>
      <c r="B1370" s="7">
        <v>9</v>
      </c>
      <c r="C1370" s="8" t="s">
        <v>1</v>
      </c>
      <c r="D1370" s="9">
        <v>8205.2605223301362</v>
      </c>
      <c r="E1370" s="10">
        <v>0.02</v>
      </c>
      <c r="F1370" s="8" t="s">
        <v>13</v>
      </c>
      <c r="G1370" s="8">
        <v>46</v>
      </c>
      <c r="H1370" s="11"/>
    </row>
    <row r="1371" spans="1:8" x14ac:dyDescent="0.2">
      <c r="A1371" s="6" t="s">
        <v>14</v>
      </c>
      <c r="B1371" s="7">
        <v>7</v>
      </c>
      <c r="C1371" s="8" t="s">
        <v>1</v>
      </c>
      <c r="D1371" s="9">
        <v>8162.8098743442206</v>
      </c>
      <c r="E1371" s="10">
        <v>0.02</v>
      </c>
      <c r="F1371" s="8" t="s">
        <v>13</v>
      </c>
      <c r="G1371" s="8">
        <v>19</v>
      </c>
      <c r="H1371" s="11"/>
    </row>
    <row r="1372" spans="1:8" x14ac:dyDescent="0.2">
      <c r="A1372" s="6" t="s">
        <v>22</v>
      </c>
      <c r="B1372" s="7">
        <v>2</v>
      </c>
      <c r="C1372" s="8" t="s">
        <v>12</v>
      </c>
      <c r="D1372" s="9">
        <v>7958.2379534405391</v>
      </c>
      <c r="E1372" s="10">
        <v>0.01</v>
      </c>
      <c r="F1372" s="8" t="s">
        <v>15</v>
      </c>
      <c r="G1372" s="8">
        <v>45</v>
      </c>
      <c r="H1372" s="11"/>
    </row>
    <row r="1373" spans="1:8" x14ac:dyDescent="0.2">
      <c r="A1373" s="6" t="s">
        <v>14</v>
      </c>
      <c r="B1373" s="7">
        <v>3</v>
      </c>
      <c r="C1373" s="8" t="s">
        <v>12</v>
      </c>
      <c r="D1373" s="9">
        <v>8186.4602070829278</v>
      </c>
      <c r="E1373" s="10">
        <v>0.03</v>
      </c>
      <c r="F1373" s="8" t="s">
        <v>13</v>
      </c>
      <c r="G1373" s="8">
        <v>42</v>
      </c>
      <c r="H1373" s="11"/>
    </row>
    <row r="1374" spans="1:8" x14ac:dyDescent="0.2">
      <c r="A1374" s="6" t="s">
        <v>30</v>
      </c>
      <c r="B1374" s="7">
        <v>1</v>
      </c>
      <c r="C1374" s="8" t="s">
        <v>12</v>
      </c>
      <c r="D1374" s="9">
        <v>7557.6917037624253</v>
      </c>
      <c r="E1374" s="10">
        <v>0.01</v>
      </c>
      <c r="F1374" s="8" t="s">
        <v>13</v>
      </c>
      <c r="G1374" s="8">
        <v>57</v>
      </c>
      <c r="H1374" s="11"/>
    </row>
    <row r="1375" spans="1:8" x14ac:dyDescent="0.2">
      <c r="A1375" s="6" t="s">
        <v>30</v>
      </c>
      <c r="B1375" s="7">
        <v>5</v>
      </c>
      <c r="C1375" s="8" t="s">
        <v>2</v>
      </c>
      <c r="D1375" s="9">
        <v>8137.999984861749</v>
      </c>
      <c r="E1375" s="10">
        <v>0.01</v>
      </c>
      <c r="F1375" s="8" t="s">
        <v>15</v>
      </c>
      <c r="G1375" s="8">
        <v>28</v>
      </c>
      <c r="H1375" s="11"/>
    </row>
    <row r="1376" spans="1:8" x14ac:dyDescent="0.2">
      <c r="A1376" s="6" t="s">
        <v>11</v>
      </c>
      <c r="B1376" s="7">
        <v>3</v>
      </c>
      <c r="C1376" s="8" t="s">
        <v>12</v>
      </c>
      <c r="D1376" s="9">
        <v>7645.8733869944035</v>
      </c>
      <c r="E1376" s="10">
        <v>0</v>
      </c>
      <c r="F1376" s="8" t="s">
        <v>15</v>
      </c>
      <c r="G1376" s="8">
        <v>50</v>
      </c>
      <c r="H1376" s="11"/>
    </row>
    <row r="1377" spans="1:8" x14ac:dyDescent="0.2">
      <c r="A1377" s="6" t="s">
        <v>18</v>
      </c>
      <c r="B1377" s="7">
        <v>6</v>
      </c>
      <c r="C1377" s="8" t="s">
        <v>2</v>
      </c>
      <c r="D1377" s="9">
        <v>7884.3762963094423</v>
      </c>
      <c r="E1377" s="10">
        <v>0</v>
      </c>
      <c r="F1377" s="8" t="s">
        <v>13</v>
      </c>
      <c r="G1377" s="8">
        <v>65</v>
      </c>
      <c r="H1377" s="11"/>
    </row>
    <row r="1378" spans="1:8" x14ac:dyDescent="0.2">
      <c r="A1378" s="6" t="s">
        <v>29</v>
      </c>
      <c r="B1378" s="7">
        <v>8</v>
      </c>
      <c r="C1378" s="8" t="s">
        <v>1</v>
      </c>
      <c r="D1378" s="9">
        <v>8092.8158384908556</v>
      </c>
      <c r="E1378" s="10">
        <v>0</v>
      </c>
      <c r="F1378" s="8" t="s">
        <v>15</v>
      </c>
      <c r="G1378" s="8">
        <v>27</v>
      </c>
      <c r="H1378" s="11"/>
    </row>
    <row r="1379" spans="1:8" x14ac:dyDescent="0.2">
      <c r="A1379" s="6" t="s">
        <v>33</v>
      </c>
      <c r="B1379" s="7">
        <v>3</v>
      </c>
      <c r="C1379" s="8" t="s">
        <v>12</v>
      </c>
      <c r="D1379" s="9">
        <v>7643.1201928428754</v>
      </c>
      <c r="E1379" s="10">
        <v>0.02</v>
      </c>
      <c r="F1379" s="8" t="s">
        <v>15</v>
      </c>
      <c r="G1379" s="8">
        <v>38</v>
      </c>
      <c r="H1379" s="11"/>
    </row>
    <row r="1380" spans="1:8" x14ac:dyDescent="0.2">
      <c r="A1380" s="6" t="s">
        <v>22</v>
      </c>
      <c r="B1380" s="7">
        <v>6</v>
      </c>
      <c r="C1380" s="8" t="s">
        <v>2</v>
      </c>
      <c r="D1380" s="9">
        <v>7618.4425282553866</v>
      </c>
      <c r="E1380" s="10">
        <v>0.02</v>
      </c>
      <c r="F1380" s="8" t="s">
        <v>15</v>
      </c>
      <c r="G1380" s="8">
        <v>50</v>
      </c>
      <c r="H1380" s="11"/>
    </row>
    <row r="1381" spans="1:8" x14ac:dyDescent="0.2">
      <c r="A1381" s="6" t="s">
        <v>33</v>
      </c>
      <c r="B1381" s="7">
        <v>6</v>
      </c>
      <c r="C1381" s="8" t="s">
        <v>2</v>
      </c>
      <c r="D1381" s="9">
        <v>7818.4204695564267</v>
      </c>
      <c r="E1381" s="10">
        <v>0</v>
      </c>
      <c r="F1381" s="8" t="s">
        <v>13</v>
      </c>
      <c r="G1381" s="8">
        <v>32</v>
      </c>
      <c r="H1381" s="11"/>
    </row>
    <row r="1382" spans="1:8" x14ac:dyDescent="0.2">
      <c r="A1382" s="6" t="s">
        <v>22</v>
      </c>
      <c r="B1382" s="7">
        <v>7</v>
      </c>
      <c r="C1382" s="8" t="s">
        <v>1</v>
      </c>
      <c r="D1382" s="9">
        <v>7987.9272060568792</v>
      </c>
      <c r="E1382" s="10">
        <v>0.03</v>
      </c>
      <c r="F1382" s="8" t="s">
        <v>15</v>
      </c>
      <c r="G1382" s="8">
        <v>33</v>
      </c>
      <c r="H1382" s="11"/>
    </row>
    <row r="1383" spans="1:8" x14ac:dyDescent="0.2">
      <c r="A1383" s="6" t="s">
        <v>33</v>
      </c>
      <c r="B1383" s="7">
        <v>2</v>
      </c>
      <c r="C1383" s="8" t="s">
        <v>12</v>
      </c>
      <c r="D1383" s="9">
        <v>7930.0872036302508</v>
      </c>
      <c r="E1383" s="10">
        <v>0.03</v>
      </c>
      <c r="F1383" s="8" t="s">
        <v>15</v>
      </c>
      <c r="G1383" s="8">
        <v>40</v>
      </c>
      <c r="H1383" s="11"/>
    </row>
    <row r="1384" spans="1:8" x14ac:dyDescent="0.2">
      <c r="A1384" s="6" t="s">
        <v>11</v>
      </c>
      <c r="B1384" s="7">
        <v>2</v>
      </c>
      <c r="C1384" s="8" t="s">
        <v>12</v>
      </c>
      <c r="D1384" s="9">
        <v>7825.5987340411002</v>
      </c>
      <c r="E1384" s="10">
        <v>0.03</v>
      </c>
      <c r="F1384" s="8" t="s">
        <v>15</v>
      </c>
      <c r="G1384" s="8">
        <v>38</v>
      </c>
      <c r="H1384" s="11"/>
    </row>
    <row r="1385" spans="1:8" x14ac:dyDescent="0.2">
      <c r="A1385" s="6" t="s">
        <v>32</v>
      </c>
      <c r="B1385" s="7">
        <v>6</v>
      </c>
      <c r="C1385" s="8" t="s">
        <v>2</v>
      </c>
      <c r="D1385" s="9">
        <v>7774.0569454180013</v>
      </c>
      <c r="E1385" s="10">
        <v>0.01</v>
      </c>
      <c r="F1385" s="8" t="s">
        <v>13</v>
      </c>
      <c r="G1385" s="8">
        <v>65</v>
      </c>
      <c r="H1385" s="11"/>
    </row>
    <row r="1386" spans="1:8" x14ac:dyDescent="0.2">
      <c r="A1386" s="6" t="s">
        <v>29</v>
      </c>
      <c r="B1386" s="7">
        <v>3</v>
      </c>
      <c r="C1386" s="8" t="s">
        <v>12</v>
      </c>
      <c r="D1386" s="9">
        <v>7613.5762536041102</v>
      </c>
      <c r="E1386" s="10">
        <v>0.01</v>
      </c>
      <c r="F1386" s="8" t="s">
        <v>15</v>
      </c>
      <c r="G1386" s="8">
        <v>36</v>
      </c>
      <c r="H1386" s="11"/>
    </row>
    <row r="1387" spans="1:8" x14ac:dyDescent="0.2">
      <c r="A1387" s="6" t="s">
        <v>32</v>
      </c>
      <c r="B1387" s="7">
        <v>2</v>
      </c>
      <c r="C1387" s="8" t="s">
        <v>12</v>
      </c>
      <c r="D1387" s="9">
        <v>7962.3988517647786</v>
      </c>
      <c r="E1387" s="10">
        <v>0.01</v>
      </c>
      <c r="F1387" s="8" t="s">
        <v>15</v>
      </c>
      <c r="G1387" s="8">
        <v>27</v>
      </c>
      <c r="H1387" s="11"/>
    </row>
    <row r="1388" spans="1:8" x14ac:dyDescent="0.2">
      <c r="A1388" s="6" t="s">
        <v>33</v>
      </c>
      <c r="B1388" s="7">
        <v>4</v>
      </c>
      <c r="C1388" s="8" t="s">
        <v>12</v>
      </c>
      <c r="D1388" s="9">
        <v>7502.4687628703668</v>
      </c>
      <c r="E1388" s="10">
        <v>0.03</v>
      </c>
      <c r="F1388" s="8" t="s">
        <v>13</v>
      </c>
      <c r="G1388" s="8">
        <v>31</v>
      </c>
      <c r="H1388" s="11"/>
    </row>
    <row r="1389" spans="1:8" x14ac:dyDescent="0.2">
      <c r="A1389" s="6" t="s">
        <v>31</v>
      </c>
      <c r="B1389" s="7">
        <v>2</v>
      </c>
      <c r="C1389" s="8" t="s">
        <v>12</v>
      </c>
      <c r="D1389" s="9">
        <v>7881.1197494271983</v>
      </c>
      <c r="E1389" s="10">
        <v>0</v>
      </c>
      <c r="F1389" s="8" t="s">
        <v>15</v>
      </c>
      <c r="G1389" s="8">
        <v>28</v>
      </c>
      <c r="H1389" s="11"/>
    </row>
    <row r="1390" spans="1:8" x14ac:dyDescent="0.2">
      <c r="A1390" s="6" t="s">
        <v>22</v>
      </c>
      <c r="B1390" s="7">
        <v>9</v>
      </c>
      <c r="C1390" s="8" t="s">
        <v>1</v>
      </c>
      <c r="D1390" s="9">
        <v>7995.5319614886412</v>
      </c>
      <c r="E1390" s="10">
        <v>0.03</v>
      </c>
      <c r="F1390" s="8" t="s">
        <v>15</v>
      </c>
      <c r="G1390" s="8">
        <v>30</v>
      </c>
      <c r="H1390" s="11"/>
    </row>
    <row r="1391" spans="1:8" x14ac:dyDescent="0.2">
      <c r="A1391" s="6" t="s">
        <v>33</v>
      </c>
      <c r="B1391" s="7">
        <v>2</v>
      </c>
      <c r="C1391" s="8" t="s">
        <v>12</v>
      </c>
      <c r="D1391" s="9">
        <v>8240.193630124686</v>
      </c>
      <c r="E1391" s="10">
        <v>0.01</v>
      </c>
      <c r="F1391" s="8" t="s">
        <v>13</v>
      </c>
      <c r="G1391" s="8">
        <v>40</v>
      </c>
      <c r="H1391" s="11"/>
    </row>
    <row r="1392" spans="1:8" x14ac:dyDescent="0.2">
      <c r="A1392" s="6" t="s">
        <v>11</v>
      </c>
      <c r="B1392" s="7">
        <v>1</v>
      </c>
      <c r="C1392" s="8" t="s">
        <v>12</v>
      </c>
      <c r="D1392" s="9">
        <v>8056.4964273839132</v>
      </c>
      <c r="E1392" s="10">
        <v>0.01</v>
      </c>
      <c r="F1392" s="8" t="s">
        <v>15</v>
      </c>
      <c r="G1392" s="8">
        <v>23</v>
      </c>
      <c r="H1392" s="11"/>
    </row>
    <row r="1393" spans="1:8" x14ac:dyDescent="0.2">
      <c r="A1393" s="6" t="s">
        <v>28</v>
      </c>
      <c r="B1393" s="7">
        <v>4</v>
      </c>
      <c r="C1393" s="8" t="s">
        <v>12</v>
      </c>
      <c r="D1393" s="9">
        <v>8074.9356313951876</v>
      </c>
      <c r="E1393" s="10">
        <v>0.03</v>
      </c>
      <c r="F1393" s="8" t="s">
        <v>15</v>
      </c>
      <c r="G1393" s="8">
        <v>25</v>
      </c>
      <c r="H1393" s="11"/>
    </row>
    <row r="1394" spans="1:8" x14ac:dyDescent="0.2">
      <c r="A1394" s="6" t="s">
        <v>14</v>
      </c>
      <c r="B1394" s="7">
        <v>5</v>
      </c>
      <c r="C1394" s="8" t="s">
        <v>2</v>
      </c>
      <c r="D1394" s="9">
        <v>8053.1664902262537</v>
      </c>
      <c r="E1394" s="10">
        <v>0</v>
      </c>
      <c r="F1394" s="8" t="s">
        <v>15</v>
      </c>
      <c r="G1394" s="8">
        <v>22</v>
      </c>
      <c r="H1394" s="11"/>
    </row>
    <row r="1395" spans="1:8" x14ac:dyDescent="0.2">
      <c r="A1395" s="6" t="s">
        <v>11</v>
      </c>
      <c r="B1395" s="7">
        <v>8</v>
      </c>
      <c r="C1395" s="8" t="s">
        <v>1</v>
      </c>
      <c r="D1395" s="9">
        <v>7979.2187769086149</v>
      </c>
      <c r="E1395" s="10">
        <v>0.02</v>
      </c>
      <c r="F1395" s="8" t="s">
        <v>15</v>
      </c>
      <c r="G1395" s="8">
        <v>28</v>
      </c>
      <c r="H1395" s="11"/>
    </row>
    <row r="1396" spans="1:8" x14ac:dyDescent="0.2">
      <c r="A1396" s="6" t="s">
        <v>33</v>
      </c>
      <c r="B1396" s="7">
        <v>1</v>
      </c>
      <c r="C1396" s="8" t="s">
        <v>12</v>
      </c>
      <c r="D1396" s="9">
        <v>8202.7279445482327</v>
      </c>
      <c r="E1396" s="10">
        <v>0.02</v>
      </c>
      <c r="F1396" s="8" t="s">
        <v>15</v>
      </c>
      <c r="G1396" s="8">
        <v>39</v>
      </c>
      <c r="H1396" s="11"/>
    </row>
    <row r="1397" spans="1:8" x14ac:dyDescent="0.2">
      <c r="A1397" s="6" t="s">
        <v>33</v>
      </c>
      <c r="B1397" s="7">
        <v>1</v>
      </c>
      <c r="C1397" s="8" t="s">
        <v>12</v>
      </c>
      <c r="D1397" s="9">
        <v>7796.4011393281044</v>
      </c>
      <c r="E1397" s="10">
        <v>0.01</v>
      </c>
      <c r="F1397" s="8" t="s">
        <v>15</v>
      </c>
      <c r="G1397" s="8">
        <v>37</v>
      </c>
      <c r="H1397" s="11"/>
    </row>
    <row r="1398" spans="1:8" x14ac:dyDescent="0.2">
      <c r="A1398" s="6" t="s">
        <v>29</v>
      </c>
      <c r="B1398" s="7">
        <v>2</v>
      </c>
      <c r="C1398" s="8" t="s">
        <v>12</v>
      </c>
      <c r="D1398" s="9">
        <v>7663.8776684009645</v>
      </c>
      <c r="E1398" s="10">
        <v>0.01</v>
      </c>
      <c r="F1398" s="8" t="s">
        <v>15</v>
      </c>
      <c r="G1398" s="8">
        <v>40</v>
      </c>
      <c r="H1398" s="11"/>
    </row>
    <row r="1399" spans="1:8" x14ac:dyDescent="0.2">
      <c r="A1399" s="6" t="s">
        <v>29</v>
      </c>
      <c r="B1399" s="7">
        <v>4</v>
      </c>
      <c r="C1399" s="8" t="s">
        <v>12</v>
      </c>
      <c r="D1399" s="9">
        <v>7840.9387903369588</v>
      </c>
      <c r="E1399" s="10">
        <v>0.02</v>
      </c>
      <c r="F1399" s="8" t="s">
        <v>15</v>
      </c>
      <c r="G1399" s="8">
        <v>34</v>
      </c>
      <c r="H1399" s="11"/>
    </row>
    <row r="1400" spans="1:8" x14ac:dyDescent="0.2">
      <c r="A1400" s="6" t="s">
        <v>22</v>
      </c>
      <c r="B1400" s="7">
        <v>5</v>
      </c>
      <c r="C1400" s="8" t="s">
        <v>2</v>
      </c>
      <c r="D1400" s="9">
        <v>7998.4002181056167</v>
      </c>
      <c r="E1400" s="10">
        <v>0.02</v>
      </c>
      <c r="F1400" s="8" t="s">
        <v>13</v>
      </c>
      <c r="G1400" s="8">
        <v>20</v>
      </c>
      <c r="H1400" s="11"/>
    </row>
    <row r="1401" spans="1:8" x14ac:dyDescent="0.2">
      <c r="A1401" s="6" t="s">
        <v>31</v>
      </c>
      <c r="B1401" s="7">
        <v>2</v>
      </c>
      <c r="C1401" s="8" t="s">
        <v>12</v>
      </c>
      <c r="D1401" s="9">
        <v>7691.4053281007637</v>
      </c>
      <c r="E1401" s="10">
        <v>0.03</v>
      </c>
      <c r="F1401" s="8" t="s">
        <v>15</v>
      </c>
      <c r="G1401" s="8">
        <v>37</v>
      </c>
      <c r="H1401" s="11"/>
    </row>
    <row r="1402" spans="1:8" x14ac:dyDescent="0.2">
      <c r="A1402" s="6" t="s">
        <v>18</v>
      </c>
      <c r="B1402" s="7">
        <v>3</v>
      </c>
      <c r="C1402" s="8" t="s">
        <v>12</v>
      </c>
      <c r="D1402" s="9">
        <v>7725.2765045853039</v>
      </c>
      <c r="E1402" s="10">
        <v>0</v>
      </c>
      <c r="F1402" s="8" t="s">
        <v>13</v>
      </c>
      <c r="G1402" s="8">
        <v>23</v>
      </c>
      <c r="H1402" s="11"/>
    </row>
    <row r="1403" spans="1:8" x14ac:dyDescent="0.2">
      <c r="A1403" s="6" t="s">
        <v>31</v>
      </c>
      <c r="B1403" s="7">
        <v>1</v>
      </c>
      <c r="C1403" s="8" t="s">
        <v>12</v>
      </c>
      <c r="D1403" s="9">
        <v>7892.0223417093848</v>
      </c>
      <c r="E1403" s="10">
        <v>0</v>
      </c>
      <c r="F1403" s="8" t="s">
        <v>15</v>
      </c>
      <c r="G1403" s="8">
        <v>21</v>
      </c>
      <c r="H1403" s="11"/>
    </row>
    <row r="1404" spans="1:8" x14ac:dyDescent="0.2">
      <c r="A1404" s="6" t="s">
        <v>24</v>
      </c>
      <c r="B1404" s="7">
        <v>3</v>
      </c>
      <c r="C1404" s="8" t="s">
        <v>12</v>
      </c>
      <c r="D1404" s="9">
        <v>7908.6385871525044</v>
      </c>
      <c r="E1404" s="10">
        <v>0.01</v>
      </c>
      <c r="F1404" s="8" t="s">
        <v>15</v>
      </c>
      <c r="G1404" s="8">
        <v>21</v>
      </c>
      <c r="H1404" s="11"/>
    </row>
    <row r="1405" spans="1:8" x14ac:dyDescent="0.2">
      <c r="A1405" s="6" t="s">
        <v>28</v>
      </c>
      <c r="B1405" s="7">
        <v>9</v>
      </c>
      <c r="C1405" s="8" t="s">
        <v>1</v>
      </c>
      <c r="D1405" s="9">
        <v>8037.1978396375425</v>
      </c>
      <c r="E1405" s="10">
        <v>0.02</v>
      </c>
      <c r="F1405" s="8" t="s">
        <v>15</v>
      </c>
      <c r="G1405" s="8">
        <v>36</v>
      </c>
      <c r="H1405" s="11"/>
    </row>
    <row r="1406" spans="1:8" x14ac:dyDescent="0.2">
      <c r="A1406" s="6" t="s">
        <v>11</v>
      </c>
      <c r="B1406" s="7">
        <v>1</v>
      </c>
      <c r="C1406" s="8" t="s">
        <v>12</v>
      </c>
      <c r="D1406" s="9">
        <v>8023.5054786180308</v>
      </c>
      <c r="E1406" s="10">
        <v>0.03</v>
      </c>
      <c r="F1406" s="8" t="s">
        <v>15</v>
      </c>
      <c r="G1406" s="8">
        <v>21</v>
      </c>
      <c r="H1406" s="11"/>
    </row>
    <row r="1407" spans="1:8" x14ac:dyDescent="0.2">
      <c r="A1407" s="6" t="s">
        <v>32</v>
      </c>
      <c r="B1407" s="7">
        <v>5</v>
      </c>
      <c r="C1407" s="8" t="s">
        <v>2</v>
      </c>
      <c r="D1407" s="9">
        <v>8070.0114035295383</v>
      </c>
      <c r="E1407" s="10">
        <v>0</v>
      </c>
      <c r="F1407" s="8" t="s">
        <v>15</v>
      </c>
      <c r="G1407" s="8">
        <v>31</v>
      </c>
      <c r="H1407" s="11"/>
    </row>
    <row r="1408" spans="1:8" x14ac:dyDescent="0.2">
      <c r="A1408" s="6" t="s">
        <v>14</v>
      </c>
      <c r="B1408" s="7">
        <v>3</v>
      </c>
      <c r="C1408" s="8" t="s">
        <v>12</v>
      </c>
      <c r="D1408" s="9">
        <v>7923.0349879294363</v>
      </c>
      <c r="E1408" s="10">
        <v>0</v>
      </c>
      <c r="F1408" s="8" t="s">
        <v>15</v>
      </c>
      <c r="G1408" s="8">
        <v>31</v>
      </c>
      <c r="H1408" s="11"/>
    </row>
    <row r="1409" spans="1:8" x14ac:dyDescent="0.2">
      <c r="A1409" s="6" t="s">
        <v>28</v>
      </c>
      <c r="B1409" s="7">
        <v>4</v>
      </c>
      <c r="C1409" s="8" t="s">
        <v>12</v>
      </c>
      <c r="D1409" s="9">
        <v>8006.1394256367066</v>
      </c>
      <c r="E1409" s="10">
        <v>0.01</v>
      </c>
      <c r="F1409" s="8" t="s">
        <v>13</v>
      </c>
      <c r="G1409" s="8">
        <v>24</v>
      </c>
      <c r="H1409" s="11"/>
    </row>
    <row r="1410" spans="1:8" x14ac:dyDescent="0.2">
      <c r="A1410" s="6" t="s">
        <v>29</v>
      </c>
      <c r="B1410" s="7">
        <v>4</v>
      </c>
      <c r="C1410" s="8" t="s">
        <v>12</v>
      </c>
      <c r="D1410" s="9">
        <v>8054.7395047486089</v>
      </c>
      <c r="E1410" s="10">
        <v>0</v>
      </c>
      <c r="F1410" s="8" t="s">
        <v>15</v>
      </c>
      <c r="G1410" s="8">
        <v>36</v>
      </c>
      <c r="H1410" s="11"/>
    </row>
    <row r="1411" spans="1:8" x14ac:dyDescent="0.2">
      <c r="A1411" s="6" t="s">
        <v>30</v>
      </c>
      <c r="B1411" s="7">
        <v>4</v>
      </c>
      <c r="C1411" s="8" t="s">
        <v>12</v>
      </c>
      <c r="D1411" s="9">
        <v>7978.0014714248773</v>
      </c>
      <c r="E1411" s="10">
        <v>0.03</v>
      </c>
      <c r="F1411" s="8" t="s">
        <v>13</v>
      </c>
      <c r="G1411" s="8">
        <v>58</v>
      </c>
      <c r="H1411" s="11"/>
    </row>
    <row r="1412" spans="1:8" x14ac:dyDescent="0.2">
      <c r="A1412" s="6" t="s">
        <v>20</v>
      </c>
      <c r="B1412" s="7">
        <v>5</v>
      </c>
      <c r="C1412" s="8" t="s">
        <v>2</v>
      </c>
      <c r="D1412" s="9">
        <v>7747.5609471881944</v>
      </c>
      <c r="E1412" s="10">
        <v>0.01</v>
      </c>
      <c r="F1412" s="8" t="s">
        <v>15</v>
      </c>
      <c r="G1412" s="8">
        <v>45</v>
      </c>
      <c r="H1412" s="11"/>
    </row>
    <row r="1413" spans="1:8" x14ac:dyDescent="0.2">
      <c r="A1413" s="6" t="s">
        <v>32</v>
      </c>
      <c r="B1413" s="7">
        <v>5</v>
      </c>
      <c r="C1413" s="8" t="s">
        <v>2</v>
      </c>
      <c r="D1413" s="9">
        <v>8152.1736970061011</v>
      </c>
      <c r="E1413" s="10">
        <v>0.02</v>
      </c>
      <c r="F1413" s="8" t="s">
        <v>15</v>
      </c>
      <c r="G1413" s="8">
        <v>49</v>
      </c>
      <c r="H1413" s="11"/>
    </row>
    <row r="1414" spans="1:8" x14ac:dyDescent="0.2">
      <c r="A1414" s="6" t="s">
        <v>32</v>
      </c>
      <c r="B1414" s="7">
        <v>9</v>
      </c>
      <c r="C1414" s="8" t="s">
        <v>1</v>
      </c>
      <c r="D1414" s="9">
        <v>7851.3053100905017</v>
      </c>
      <c r="E1414" s="10">
        <v>0.02</v>
      </c>
      <c r="F1414" s="8" t="s">
        <v>15</v>
      </c>
      <c r="G1414" s="8">
        <v>23</v>
      </c>
      <c r="H1414" s="11"/>
    </row>
    <row r="1415" spans="1:8" x14ac:dyDescent="0.2">
      <c r="A1415" s="6" t="s">
        <v>14</v>
      </c>
      <c r="B1415" s="7">
        <v>2</v>
      </c>
      <c r="C1415" s="8" t="s">
        <v>12</v>
      </c>
      <c r="D1415" s="9">
        <v>8211.8520174860623</v>
      </c>
      <c r="E1415" s="10">
        <v>0.03</v>
      </c>
      <c r="F1415" s="8" t="s">
        <v>15</v>
      </c>
      <c r="G1415" s="8">
        <v>21</v>
      </c>
      <c r="H1415" s="11"/>
    </row>
    <row r="1416" spans="1:8" x14ac:dyDescent="0.2">
      <c r="A1416" s="6" t="s">
        <v>24</v>
      </c>
      <c r="B1416" s="7">
        <v>1</v>
      </c>
      <c r="C1416" s="8" t="s">
        <v>12</v>
      </c>
      <c r="D1416" s="9">
        <v>7766.0666818034997</v>
      </c>
      <c r="E1416" s="10">
        <v>0.01</v>
      </c>
      <c r="F1416" s="8" t="s">
        <v>15</v>
      </c>
      <c r="G1416" s="8">
        <v>30</v>
      </c>
      <c r="H1416" s="11"/>
    </row>
    <row r="1417" spans="1:8" x14ac:dyDescent="0.2">
      <c r="A1417" s="6" t="s">
        <v>22</v>
      </c>
      <c r="B1417" s="7">
        <v>6</v>
      </c>
      <c r="C1417" s="8" t="s">
        <v>2</v>
      </c>
      <c r="D1417" s="9">
        <v>7557.4862007975526</v>
      </c>
      <c r="E1417" s="10">
        <v>0</v>
      </c>
      <c r="F1417" s="8" t="s">
        <v>13</v>
      </c>
      <c r="G1417" s="8">
        <v>28</v>
      </c>
      <c r="H1417" s="11"/>
    </row>
    <row r="1418" spans="1:8" x14ac:dyDescent="0.2">
      <c r="A1418" s="6" t="s">
        <v>29</v>
      </c>
      <c r="B1418" s="7">
        <v>2</v>
      </c>
      <c r="C1418" s="8" t="s">
        <v>12</v>
      </c>
      <c r="D1418" s="9">
        <v>7788.8853453363345</v>
      </c>
      <c r="E1418" s="10">
        <v>0.03</v>
      </c>
      <c r="F1418" s="8" t="s">
        <v>15</v>
      </c>
      <c r="G1418" s="8">
        <v>34</v>
      </c>
      <c r="H1418" s="11"/>
    </row>
    <row r="1419" spans="1:8" x14ac:dyDescent="0.2">
      <c r="A1419" s="6" t="s">
        <v>20</v>
      </c>
      <c r="B1419" s="7">
        <v>4</v>
      </c>
      <c r="C1419" s="8" t="s">
        <v>12</v>
      </c>
      <c r="D1419" s="9">
        <v>7604.3526593602974</v>
      </c>
      <c r="E1419" s="10">
        <v>0</v>
      </c>
      <c r="F1419" s="8" t="s">
        <v>13</v>
      </c>
      <c r="G1419" s="8">
        <v>49</v>
      </c>
      <c r="H1419" s="11"/>
    </row>
    <row r="1420" spans="1:8" x14ac:dyDescent="0.2">
      <c r="A1420" s="6" t="s">
        <v>30</v>
      </c>
      <c r="B1420" s="7">
        <v>3</v>
      </c>
      <c r="C1420" s="8" t="s">
        <v>12</v>
      </c>
      <c r="D1420" s="9">
        <v>7843.2357941450482</v>
      </c>
      <c r="E1420" s="10">
        <v>0.03</v>
      </c>
      <c r="F1420" s="8" t="s">
        <v>13</v>
      </c>
      <c r="G1420" s="8">
        <v>56</v>
      </c>
      <c r="H1420" s="11"/>
    </row>
    <row r="1421" spans="1:8" x14ac:dyDescent="0.2">
      <c r="A1421" s="6" t="s">
        <v>33</v>
      </c>
      <c r="B1421" s="7">
        <v>5</v>
      </c>
      <c r="C1421" s="8" t="s">
        <v>2</v>
      </c>
      <c r="D1421" s="9">
        <v>8031.2868903254093</v>
      </c>
      <c r="E1421" s="10">
        <v>0.02</v>
      </c>
      <c r="F1421" s="8" t="s">
        <v>15</v>
      </c>
      <c r="G1421" s="8">
        <v>34</v>
      </c>
      <c r="H1421" s="11"/>
    </row>
    <row r="1422" spans="1:8" x14ac:dyDescent="0.2">
      <c r="A1422" s="6" t="s">
        <v>18</v>
      </c>
      <c r="B1422" s="7">
        <v>2</v>
      </c>
      <c r="C1422" s="8" t="s">
        <v>12</v>
      </c>
      <c r="D1422" s="9">
        <v>7761.2765677657353</v>
      </c>
      <c r="E1422" s="10">
        <v>0.03</v>
      </c>
      <c r="F1422" s="8" t="s">
        <v>15</v>
      </c>
      <c r="G1422" s="8">
        <v>23</v>
      </c>
      <c r="H1422" s="11"/>
    </row>
    <row r="1423" spans="1:8" x14ac:dyDescent="0.2">
      <c r="A1423" s="6" t="s">
        <v>30</v>
      </c>
      <c r="B1423" s="7">
        <v>8</v>
      </c>
      <c r="C1423" s="8" t="s">
        <v>1</v>
      </c>
      <c r="D1423" s="9">
        <v>8255.4222611159639</v>
      </c>
      <c r="E1423" s="10">
        <v>0.03</v>
      </c>
      <c r="F1423" s="8" t="s">
        <v>15</v>
      </c>
      <c r="G1423" s="8">
        <v>35</v>
      </c>
      <c r="H1423" s="11"/>
    </row>
    <row r="1424" spans="1:8" x14ac:dyDescent="0.2">
      <c r="A1424" s="6" t="s">
        <v>20</v>
      </c>
      <c r="B1424" s="7">
        <v>3</v>
      </c>
      <c r="C1424" s="8" t="s">
        <v>12</v>
      </c>
      <c r="D1424" s="9">
        <v>7714.7832844264576</v>
      </c>
      <c r="E1424" s="10">
        <v>0.03</v>
      </c>
      <c r="F1424" s="8" t="s">
        <v>15</v>
      </c>
      <c r="G1424" s="8">
        <v>39</v>
      </c>
      <c r="H1424" s="11"/>
    </row>
    <row r="1425" spans="1:8" x14ac:dyDescent="0.2">
      <c r="A1425" s="6" t="s">
        <v>14</v>
      </c>
      <c r="B1425" s="7">
        <v>9</v>
      </c>
      <c r="C1425" s="8" t="s">
        <v>1</v>
      </c>
      <c r="D1425" s="9">
        <v>7505.5321486662615</v>
      </c>
      <c r="E1425" s="10">
        <v>0.03</v>
      </c>
      <c r="F1425" s="8" t="s">
        <v>15</v>
      </c>
      <c r="G1425" s="8">
        <v>43</v>
      </c>
      <c r="H1425" s="11"/>
    </row>
    <row r="1426" spans="1:8" x14ac:dyDescent="0.2">
      <c r="A1426" s="6" t="s">
        <v>11</v>
      </c>
      <c r="B1426" s="7">
        <v>2</v>
      </c>
      <c r="C1426" s="8" t="s">
        <v>12</v>
      </c>
      <c r="D1426" s="9">
        <v>8153.3924119420681</v>
      </c>
      <c r="E1426" s="10">
        <v>0.02</v>
      </c>
      <c r="F1426" s="8" t="s">
        <v>15</v>
      </c>
      <c r="G1426" s="8">
        <v>53</v>
      </c>
      <c r="H1426" s="11"/>
    </row>
    <row r="1427" spans="1:8" x14ac:dyDescent="0.2">
      <c r="A1427" s="6" t="s">
        <v>22</v>
      </c>
      <c r="B1427" s="7">
        <v>7</v>
      </c>
      <c r="C1427" s="8" t="s">
        <v>1</v>
      </c>
      <c r="D1427" s="9">
        <v>7679.8314491197289</v>
      </c>
      <c r="E1427" s="10">
        <v>0.02</v>
      </c>
      <c r="F1427" s="8" t="s">
        <v>15</v>
      </c>
      <c r="G1427" s="8">
        <v>49</v>
      </c>
      <c r="H1427" s="11"/>
    </row>
    <row r="1428" spans="1:8" x14ac:dyDescent="0.2">
      <c r="A1428" s="6" t="s">
        <v>11</v>
      </c>
      <c r="B1428" s="7">
        <v>9</v>
      </c>
      <c r="C1428" s="8" t="s">
        <v>1</v>
      </c>
      <c r="D1428" s="9">
        <v>7706.3237170380307</v>
      </c>
      <c r="E1428" s="10">
        <v>0</v>
      </c>
      <c r="F1428" s="8" t="s">
        <v>15</v>
      </c>
      <c r="G1428" s="8">
        <v>50</v>
      </c>
      <c r="H1428" s="11"/>
    </row>
    <row r="1429" spans="1:8" x14ac:dyDescent="0.2">
      <c r="A1429" s="6" t="s">
        <v>33</v>
      </c>
      <c r="B1429" s="7">
        <v>5</v>
      </c>
      <c r="C1429" s="8" t="s">
        <v>2</v>
      </c>
      <c r="D1429" s="9">
        <v>8097.4982954120878</v>
      </c>
      <c r="E1429" s="10">
        <v>0.02</v>
      </c>
      <c r="F1429" s="8" t="s">
        <v>15</v>
      </c>
      <c r="G1429" s="8">
        <v>43</v>
      </c>
      <c r="H1429" s="11"/>
    </row>
    <row r="1430" spans="1:8" x14ac:dyDescent="0.2">
      <c r="A1430" s="6" t="s">
        <v>31</v>
      </c>
      <c r="B1430" s="7">
        <v>7</v>
      </c>
      <c r="C1430" s="8" t="s">
        <v>1</v>
      </c>
      <c r="D1430" s="9">
        <v>8254.2071422593472</v>
      </c>
      <c r="E1430" s="10">
        <v>0.03</v>
      </c>
      <c r="F1430" s="8" t="s">
        <v>15</v>
      </c>
      <c r="G1430" s="8">
        <v>43</v>
      </c>
      <c r="H1430" s="11"/>
    </row>
    <row r="1431" spans="1:8" x14ac:dyDescent="0.2">
      <c r="A1431" s="6" t="s">
        <v>22</v>
      </c>
      <c r="B1431" s="7">
        <v>5</v>
      </c>
      <c r="C1431" s="8" t="s">
        <v>2</v>
      </c>
      <c r="D1431" s="9">
        <v>8120.2995176576951</v>
      </c>
      <c r="E1431" s="10">
        <v>0.03</v>
      </c>
      <c r="F1431" s="8" t="s">
        <v>15</v>
      </c>
      <c r="G1431" s="8">
        <v>41</v>
      </c>
      <c r="H1431" s="11"/>
    </row>
    <row r="1432" spans="1:8" x14ac:dyDescent="0.2">
      <c r="A1432" s="6" t="s">
        <v>30</v>
      </c>
      <c r="B1432" s="7">
        <v>2</v>
      </c>
      <c r="C1432" s="8" t="s">
        <v>12</v>
      </c>
      <c r="D1432" s="9">
        <v>7788.3846272417668</v>
      </c>
      <c r="E1432" s="10">
        <v>0.01</v>
      </c>
      <c r="F1432" s="8" t="s">
        <v>13</v>
      </c>
      <c r="G1432" s="8">
        <v>17</v>
      </c>
      <c r="H1432" s="11"/>
    </row>
    <row r="1433" spans="1:8" x14ac:dyDescent="0.2">
      <c r="A1433" s="6" t="s">
        <v>28</v>
      </c>
      <c r="B1433" s="7">
        <v>3</v>
      </c>
      <c r="C1433" s="8" t="s">
        <v>12</v>
      </c>
      <c r="D1433" s="9">
        <v>8093.0752959243</v>
      </c>
      <c r="E1433" s="10">
        <v>0.03</v>
      </c>
      <c r="F1433" s="8" t="s">
        <v>13</v>
      </c>
      <c r="G1433" s="8">
        <v>50</v>
      </c>
      <c r="H1433" s="11"/>
    </row>
    <row r="1434" spans="1:8" x14ac:dyDescent="0.2">
      <c r="A1434" s="6" t="s">
        <v>33</v>
      </c>
      <c r="B1434" s="7">
        <v>9</v>
      </c>
      <c r="C1434" s="8" t="s">
        <v>1</v>
      </c>
      <c r="D1434" s="9">
        <v>8240.7803093899111</v>
      </c>
      <c r="E1434" s="10">
        <v>0</v>
      </c>
      <c r="F1434" s="8" t="s">
        <v>15</v>
      </c>
      <c r="G1434" s="8">
        <v>36</v>
      </c>
      <c r="H1434" s="11"/>
    </row>
    <row r="1435" spans="1:8" x14ac:dyDescent="0.2">
      <c r="A1435" s="6" t="s">
        <v>22</v>
      </c>
      <c r="B1435" s="7">
        <v>6</v>
      </c>
      <c r="C1435" s="8" t="s">
        <v>2</v>
      </c>
      <c r="D1435" s="9">
        <v>7876.9194974419815</v>
      </c>
      <c r="E1435" s="10">
        <v>0</v>
      </c>
      <c r="F1435" s="8" t="s">
        <v>13</v>
      </c>
      <c r="G1435" s="8">
        <v>55</v>
      </c>
      <c r="H1435" s="11"/>
    </row>
    <row r="1436" spans="1:8" x14ac:dyDescent="0.2">
      <c r="A1436" s="6" t="s">
        <v>20</v>
      </c>
      <c r="B1436" s="7">
        <v>1</v>
      </c>
      <c r="C1436" s="8" t="s">
        <v>12</v>
      </c>
      <c r="D1436" s="9">
        <v>7731.7268505713901</v>
      </c>
      <c r="E1436" s="10">
        <v>0.01</v>
      </c>
      <c r="F1436" s="8" t="s">
        <v>15</v>
      </c>
      <c r="G1436" s="8">
        <v>41</v>
      </c>
      <c r="H1436" s="11"/>
    </row>
    <row r="1437" spans="1:8" x14ac:dyDescent="0.2">
      <c r="A1437" s="6" t="s">
        <v>22</v>
      </c>
      <c r="B1437" s="7">
        <v>3</v>
      </c>
      <c r="C1437" s="8" t="s">
        <v>12</v>
      </c>
      <c r="D1437" s="9">
        <v>7907.1323046126099</v>
      </c>
      <c r="E1437" s="10">
        <v>0</v>
      </c>
      <c r="F1437" s="8" t="s">
        <v>15</v>
      </c>
      <c r="G1437" s="8">
        <v>24</v>
      </c>
      <c r="H1437" s="11"/>
    </row>
    <row r="1438" spans="1:8" x14ac:dyDescent="0.2">
      <c r="A1438" s="6" t="s">
        <v>29</v>
      </c>
      <c r="B1438" s="7">
        <v>3</v>
      </c>
      <c r="C1438" s="8" t="s">
        <v>12</v>
      </c>
      <c r="D1438" s="9">
        <v>7784.7118411659676</v>
      </c>
      <c r="E1438" s="10">
        <v>0.03</v>
      </c>
      <c r="F1438" s="8" t="s">
        <v>15</v>
      </c>
      <c r="G1438" s="8">
        <v>18</v>
      </c>
      <c r="H1438" s="11"/>
    </row>
    <row r="1439" spans="1:8" x14ac:dyDescent="0.2">
      <c r="A1439" s="6" t="s">
        <v>14</v>
      </c>
      <c r="B1439" s="7">
        <v>4</v>
      </c>
      <c r="C1439" s="8" t="s">
        <v>12</v>
      </c>
      <c r="D1439" s="9">
        <v>8081.8676549820748</v>
      </c>
      <c r="E1439" s="10">
        <v>0.01</v>
      </c>
      <c r="F1439" s="8" t="s">
        <v>15</v>
      </c>
      <c r="G1439" s="8">
        <v>47</v>
      </c>
      <c r="H1439" s="11"/>
    </row>
    <row r="1440" spans="1:8" x14ac:dyDescent="0.2">
      <c r="A1440" s="6" t="s">
        <v>30</v>
      </c>
      <c r="B1440" s="7">
        <v>5</v>
      </c>
      <c r="C1440" s="8" t="s">
        <v>2</v>
      </c>
      <c r="D1440" s="9">
        <v>8278.9469656952169</v>
      </c>
      <c r="E1440" s="10">
        <v>0.03</v>
      </c>
      <c r="F1440" s="8" t="s">
        <v>15</v>
      </c>
      <c r="G1440" s="8">
        <v>32</v>
      </c>
      <c r="H1440" s="11"/>
    </row>
    <row r="1441" spans="1:8" x14ac:dyDescent="0.2">
      <c r="A1441" s="6" t="s">
        <v>32</v>
      </c>
      <c r="B1441" s="7">
        <v>4</v>
      </c>
      <c r="C1441" s="8" t="s">
        <v>12</v>
      </c>
      <c r="D1441" s="9">
        <v>7964.1879528411437</v>
      </c>
      <c r="E1441" s="10">
        <v>0</v>
      </c>
      <c r="F1441" s="8" t="s">
        <v>15</v>
      </c>
      <c r="G1441" s="8">
        <v>50</v>
      </c>
      <c r="H1441" s="11"/>
    </row>
    <row r="1442" spans="1:8" x14ac:dyDescent="0.2">
      <c r="A1442" s="6" t="s">
        <v>28</v>
      </c>
      <c r="B1442" s="7">
        <v>5</v>
      </c>
      <c r="C1442" s="8" t="s">
        <v>2</v>
      </c>
      <c r="D1442" s="9">
        <v>7795.5590933983558</v>
      </c>
      <c r="E1442" s="10">
        <v>0</v>
      </c>
      <c r="F1442" s="8" t="s">
        <v>15</v>
      </c>
      <c r="G1442" s="8">
        <v>38</v>
      </c>
      <c r="H1442" s="11"/>
    </row>
    <row r="1443" spans="1:8" x14ac:dyDescent="0.2">
      <c r="A1443" s="6" t="s">
        <v>20</v>
      </c>
      <c r="B1443" s="7">
        <v>5</v>
      </c>
      <c r="C1443" s="8" t="s">
        <v>2</v>
      </c>
      <c r="D1443" s="9">
        <v>7958.0734412945412</v>
      </c>
      <c r="E1443" s="10">
        <v>0</v>
      </c>
      <c r="F1443" s="8" t="s">
        <v>15</v>
      </c>
      <c r="G1443" s="8">
        <v>26</v>
      </c>
      <c r="H1443" s="11"/>
    </row>
    <row r="1444" spans="1:8" x14ac:dyDescent="0.2">
      <c r="A1444" s="6" t="s">
        <v>31</v>
      </c>
      <c r="B1444" s="7">
        <v>3</v>
      </c>
      <c r="C1444" s="8" t="s">
        <v>12</v>
      </c>
      <c r="D1444" s="9">
        <v>8034.3601160629305</v>
      </c>
      <c r="E1444" s="10">
        <v>0.01</v>
      </c>
      <c r="F1444" s="8" t="s">
        <v>15</v>
      </c>
      <c r="G1444" s="8">
        <v>39</v>
      </c>
      <c r="H1444" s="11"/>
    </row>
    <row r="1445" spans="1:8" x14ac:dyDescent="0.2">
      <c r="A1445" s="6" t="s">
        <v>31</v>
      </c>
      <c r="B1445" s="7">
        <v>7</v>
      </c>
      <c r="C1445" s="8" t="s">
        <v>1</v>
      </c>
      <c r="D1445" s="9">
        <v>8083.3160724878098</v>
      </c>
      <c r="E1445" s="10">
        <v>0.01</v>
      </c>
      <c r="F1445" s="8" t="s">
        <v>15</v>
      </c>
      <c r="G1445" s="8">
        <v>49</v>
      </c>
      <c r="H1445" s="11"/>
    </row>
    <row r="1446" spans="1:8" x14ac:dyDescent="0.2">
      <c r="A1446" s="6" t="s">
        <v>24</v>
      </c>
      <c r="B1446" s="7">
        <v>7</v>
      </c>
      <c r="C1446" s="8" t="s">
        <v>1</v>
      </c>
      <c r="D1446" s="9">
        <v>8035.922826283263</v>
      </c>
      <c r="E1446" s="10">
        <v>0.02</v>
      </c>
      <c r="F1446" s="8" t="s">
        <v>15</v>
      </c>
      <c r="G1446" s="8">
        <v>28</v>
      </c>
      <c r="H1446" s="11"/>
    </row>
    <row r="1447" spans="1:8" x14ac:dyDescent="0.2">
      <c r="A1447" s="6" t="s">
        <v>22</v>
      </c>
      <c r="B1447" s="7">
        <v>7</v>
      </c>
      <c r="C1447" s="8" t="s">
        <v>1</v>
      </c>
      <c r="D1447" s="9">
        <v>8057.5300009060038</v>
      </c>
      <c r="E1447" s="10">
        <v>0.02</v>
      </c>
      <c r="F1447" s="8" t="s">
        <v>15</v>
      </c>
      <c r="G1447" s="8">
        <v>31</v>
      </c>
      <c r="H1447" s="11"/>
    </row>
    <row r="1448" spans="1:8" x14ac:dyDescent="0.2">
      <c r="A1448" s="6" t="s">
        <v>18</v>
      </c>
      <c r="B1448" s="7">
        <v>3</v>
      </c>
      <c r="C1448" s="8" t="s">
        <v>12</v>
      </c>
      <c r="D1448" s="9">
        <v>8041.4258063001807</v>
      </c>
      <c r="E1448" s="10">
        <v>0.03</v>
      </c>
      <c r="F1448" s="8" t="s">
        <v>13</v>
      </c>
      <c r="G1448" s="8">
        <v>33</v>
      </c>
      <c r="H1448" s="11"/>
    </row>
    <row r="1449" spans="1:8" x14ac:dyDescent="0.2">
      <c r="A1449" s="6" t="s">
        <v>30</v>
      </c>
      <c r="B1449" s="7">
        <v>7</v>
      </c>
      <c r="C1449" s="8" t="s">
        <v>1</v>
      </c>
      <c r="D1449" s="9">
        <v>7889.9335593284013</v>
      </c>
      <c r="E1449" s="10">
        <v>0.02</v>
      </c>
      <c r="F1449" s="8" t="s">
        <v>13</v>
      </c>
      <c r="G1449" s="8">
        <v>36</v>
      </c>
      <c r="H1449" s="11"/>
    </row>
    <row r="1450" spans="1:8" x14ac:dyDescent="0.2">
      <c r="A1450" s="6" t="s">
        <v>31</v>
      </c>
      <c r="B1450" s="7">
        <v>3</v>
      </c>
      <c r="C1450" s="8" t="s">
        <v>12</v>
      </c>
      <c r="D1450" s="9">
        <v>7660.4688172449005</v>
      </c>
      <c r="E1450" s="10">
        <v>0</v>
      </c>
      <c r="F1450" s="8" t="s">
        <v>13</v>
      </c>
      <c r="G1450" s="8">
        <v>59</v>
      </c>
      <c r="H1450" s="11"/>
    </row>
    <row r="1451" spans="1:8" x14ac:dyDescent="0.2">
      <c r="A1451" s="6" t="s">
        <v>29</v>
      </c>
      <c r="B1451" s="7">
        <v>2</v>
      </c>
      <c r="C1451" s="8" t="s">
        <v>12</v>
      </c>
      <c r="D1451" s="9">
        <v>8163.9680297243467</v>
      </c>
      <c r="E1451" s="10">
        <v>0</v>
      </c>
      <c r="F1451" s="8" t="s">
        <v>15</v>
      </c>
      <c r="G1451" s="8">
        <v>41</v>
      </c>
      <c r="H1451" s="11"/>
    </row>
    <row r="1452" spans="1:8" x14ac:dyDescent="0.2">
      <c r="A1452" s="6" t="s">
        <v>32</v>
      </c>
      <c r="B1452" s="7">
        <v>6</v>
      </c>
      <c r="C1452" s="8" t="s">
        <v>2</v>
      </c>
      <c r="D1452" s="9">
        <v>7618.4425282553866</v>
      </c>
      <c r="E1452" s="10">
        <v>0</v>
      </c>
      <c r="F1452" s="8" t="s">
        <v>15</v>
      </c>
      <c r="G1452" s="8">
        <v>42</v>
      </c>
      <c r="H1452" s="11"/>
    </row>
    <row r="1453" spans="1:8" x14ac:dyDescent="0.2">
      <c r="A1453" s="6" t="s">
        <v>28</v>
      </c>
      <c r="B1453" s="7">
        <v>4</v>
      </c>
      <c r="C1453" s="8" t="s">
        <v>12</v>
      </c>
      <c r="D1453" s="9">
        <v>8146.3635275190973</v>
      </c>
      <c r="E1453" s="10">
        <v>0.01</v>
      </c>
      <c r="F1453" s="8" t="s">
        <v>15</v>
      </c>
      <c r="G1453" s="8">
        <v>35</v>
      </c>
      <c r="H1453" s="11"/>
    </row>
    <row r="1454" spans="1:8" x14ac:dyDescent="0.2">
      <c r="A1454" s="6" t="s">
        <v>24</v>
      </c>
      <c r="B1454" s="7">
        <v>8</v>
      </c>
      <c r="C1454" s="8" t="s">
        <v>1</v>
      </c>
      <c r="D1454" s="9">
        <v>7837.7445926370456</v>
      </c>
      <c r="E1454" s="10">
        <v>0.01</v>
      </c>
      <c r="F1454" s="8" t="s">
        <v>15</v>
      </c>
      <c r="G1454" s="8">
        <v>35</v>
      </c>
      <c r="H1454" s="11"/>
    </row>
    <row r="1455" spans="1:8" x14ac:dyDescent="0.2">
      <c r="A1455" s="6" t="s">
        <v>14</v>
      </c>
      <c r="B1455" s="7">
        <v>3</v>
      </c>
      <c r="C1455" s="8" t="s">
        <v>12</v>
      </c>
      <c r="D1455" s="9">
        <v>7995.3776005417831</v>
      </c>
      <c r="E1455" s="10">
        <v>0</v>
      </c>
      <c r="F1455" s="8" t="s">
        <v>13</v>
      </c>
      <c r="G1455" s="8">
        <v>54</v>
      </c>
      <c r="H1455" s="11"/>
    </row>
    <row r="1456" spans="1:8" x14ac:dyDescent="0.2">
      <c r="A1456" s="6" t="s">
        <v>14</v>
      </c>
      <c r="B1456" s="7">
        <v>6</v>
      </c>
      <c r="C1456" s="8" t="s">
        <v>2</v>
      </c>
      <c r="D1456" s="9">
        <v>7662.2499566968281</v>
      </c>
      <c r="E1456" s="10">
        <v>0.03</v>
      </c>
      <c r="F1456" s="8" t="s">
        <v>15</v>
      </c>
      <c r="G1456" s="8">
        <v>27</v>
      </c>
      <c r="H1456" s="11"/>
    </row>
    <row r="1457" spans="1:8" x14ac:dyDescent="0.2">
      <c r="A1457" s="6" t="s">
        <v>29</v>
      </c>
      <c r="B1457" s="7">
        <v>3</v>
      </c>
      <c r="C1457" s="8" t="s">
        <v>12</v>
      </c>
      <c r="D1457" s="9">
        <v>7568.2888694127587</v>
      </c>
      <c r="E1457" s="10">
        <v>0.03</v>
      </c>
      <c r="F1457" s="8" t="s">
        <v>13</v>
      </c>
      <c r="G1457" s="8">
        <v>43</v>
      </c>
      <c r="H1457" s="11"/>
    </row>
    <row r="1458" spans="1:8" x14ac:dyDescent="0.2">
      <c r="A1458" s="6" t="s">
        <v>20</v>
      </c>
      <c r="B1458" s="7">
        <v>6</v>
      </c>
      <c r="C1458" s="8" t="s">
        <v>2</v>
      </c>
      <c r="D1458" s="9">
        <v>7827.8813927170495</v>
      </c>
      <c r="E1458" s="10">
        <v>0.01</v>
      </c>
      <c r="F1458" s="8" t="s">
        <v>13</v>
      </c>
      <c r="G1458" s="8">
        <v>36</v>
      </c>
      <c r="H1458" s="11"/>
    </row>
    <row r="1459" spans="1:8" x14ac:dyDescent="0.2">
      <c r="A1459" s="6" t="s">
        <v>11</v>
      </c>
      <c r="B1459" s="7">
        <v>6</v>
      </c>
      <c r="C1459" s="8" t="s">
        <v>2</v>
      </c>
      <c r="D1459" s="9">
        <v>7798.3874467526766</v>
      </c>
      <c r="E1459" s="10">
        <v>0.02</v>
      </c>
      <c r="F1459" s="8" t="s">
        <v>15</v>
      </c>
      <c r="G1459" s="8">
        <v>47</v>
      </c>
      <c r="H1459" s="11"/>
    </row>
    <row r="1460" spans="1:8" x14ac:dyDescent="0.2">
      <c r="A1460" s="6" t="s">
        <v>14</v>
      </c>
      <c r="B1460" s="7">
        <v>7</v>
      </c>
      <c r="C1460" s="8" t="s">
        <v>1</v>
      </c>
      <c r="D1460" s="9">
        <v>7656.3173377386647</v>
      </c>
      <c r="E1460" s="10">
        <v>0.01</v>
      </c>
      <c r="F1460" s="8" t="s">
        <v>13</v>
      </c>
      <c r="G1460" s="8">
        <v>64</v>
      </c>
      <c r="H1460" s="11"/>
    </row>
    <row r="1461" spans="1:8" x14ac:dyDescent="0.2">
      <c r="A1461" s="6" t="s">
        <v>20</v>
      </c>
      <c r="B1461" s="7">
        <v>2</v>
      </c>
      <c r="C1461" s="8" t="s">
        <v>12</v>
      </c>
      <c r="D1461" s="9">
        <v>8093.4767306946924</v>
      </c>
      <c r="E1461" s="10">
        <v>0.01</v>
      </c>
      <c r="F1461" s="8" t="s">
        <v>15</v>
      </c>
      <c r="G1461" s="8">
        <v>41</v>
      </c>
      <c r="H1461" s="11"/>
    </row>
    <row r="1462" spans="1:8" x14ac:dyDescent="0.2">
      <c r="A1462" s="6" t="s">
        <v>14</v>
      </c>
      <c r="B1462" s="7">
        <v>6</v>
      </c>
      <c r="C1462" s="8" t="s">
        <v>2</v>
      </c>
      <c r="D1462" s="9">
        <v>7614.297785348781</v>
      </c>
      <c r="E1462" s="10">
        <v>0.01</v>
      </c>
      <c r="F1462" s="8" t="s">
        <v>15</v>
      </c>
      <c r="G1462" s="8">
        <v>47</v>
      </c>
      <c r="H1462" s="11"/>
    </row>
    <row r="1463" spans="1:8" x14ac:dyDescent="0.2">
      <c r="A1463" s="6" t="s">
        <v>33</v>
      </c>
      <c r="B1463" s="7">
        <v>3</v>
      </c>
      <c r="C1463" s="8" t="s">
        <v>12</v>
      </c>
      <c r="D1463" s="9">
        <v>8214.5518921107214</v>
      </c>
      <c r="E1463" s="10">
        <v>0.03</v>
      </c>
      <c r="F1463" s="8" t="s">
        <v>13</v>
      </c>
      <c r="G1463" s="8">
        <v>25</v>
      </c>
      <c r="H1463" s="11"/>
    </row>
    <row r="1464" spans="1:8" x14ac:dyDescent="0.2">
      <c r="A1464" s="6" t="s">
        <v>33</v>
      </c>
      <c r="B1464" s="7">
        <v>5</v>
      </c>
      <c r="C1464" s="8" t="s">
        <v>2</v>
      </c>
      <c r="D1464" s="9">
        <v>7820.4842487961969</v>
      </c>
      <c r="E1464" s="10">
        <v>0.01</v>
      </c>
      <c r="F1464" s="8" t="s">
        <v>13</v>
      </c>
      <c r="G1464" s="8">
        <v>37</v>
      </c>
      <c r="H1464" s="11"/>
    </row>
    <row r="1465" spans="1:8" x14ac:dyDescent="0.2">
      <c r="A1465" s="6" t="s">
        <v>24</v>
      </c>
      <c r="B1465" s="7">
        <v>6</v>
      </c>
      <c r="C1465" s="8" t="s">
        <v>2</v>
      </c>
      <c r="D1465" s="9">
        <v>7618.4425282553866</v>
      </c>
      <c r="E1465" s="10">
        <v>0.02</v>
      </c>
      <c r="F1465" s="8" t="s">
        <v>13</v>
      </c>
      <c r="G1465" s="8">
        <v>57</v>
      </c>
      <c r="H1465" s="11"/>
    </row>
    <row r="1466" spans="1:8" x14ac:dyDescent="0.2">
      <c r="A1466" s="6" t="s">
        <v>33</v>
      </c>
      <c r="B1466" s="7">
        <v>6</v>
      </c>
      <c r="C1466" s="8" t="s">
        <v>2</v>
      </c>
      <c r="D1466" s="9">
        <v>7618.4425282553866</v>
      </c>
      <c r="E1466" s="10">
        <v>0</v>
      </c>
      <c r="F1466" s="8" t="s">
        <v>15</v>
      </c>
      <c r="G1466" s="8">
        <v>46</v>
      </c>
      <c r="H1466" s="11"/>
    </row>
    <row r="1467" spans="1:8" x14ac:dyDescent="0.2">
      <c r="A1467" s="6" t="s">
        <v>22</v>
      </c>
      <c r="B1467" s="7">
        <v>6</v>
      </c>
      <c r="C1467" s="8" t="s">
        <v>2</v>
      </c>
      <c r="D1467" s="9">
        <v>7717.1396339185458</v>
      </c>
      <c r="E1467" s="10">
        <v>0.01</v>
      </c>
      <c r="F1467" s="8" t="s">
        <v>15</v>
      </c>
      <c r="G1467" s="8">
        <v>43</v>
      </c>
      <c r="H1467" s="11"/>
    </row>
    <row r="1468" spans="1:8" x14ac:dyDescent="0.2">
      <c r="A1468" s="6" t="s">
        <v>14</v>
      </c>
      <c r="B1468" s="7">
        <v>3</v>
      </c>
      <c r="C1468" s="8" t="s">
        <v>12</v>
      </c>
      <c r="D1468" s="9">
        <v>8203.6178797640241</v>
      </c>
      <c r="E1468" s="10">
        <v>0.02</v>
      </c>
      <c r="F1468" s="8" t="s">
        <v>15</v>
      </c>
      <c r="G1468" s="8">
        <v>40</v>
      </c>
      <c r="H1468" s="11"/>
    </row>
    <row r="1469" spans="1:8" x14ac:dyDescent="0.2">
      <c r="A1469" s="6" t="s">
        <v>24</v>
      </c>
      <c r="B1469" s="7">
        <v>1</v>
      </c>
      <c r="C1469" s="8" t="s">
        <v>12</v>
      </c>
      <c r="D1469" s="9">
        <v>8058.2207071575704</v>
      </c>
      <c r="E1469" s="10">
        <v>0.01</v>
      </c>
      <c r="F1469" s="8" t="s">
        <v>15</v>
      </c>
      <c r="G1469" s="8">
        <v>32</v>
      </c>
      <c r="H1469" s="11"/>
    </row>
    <row r="1470" spans="1:8" x14ac:dyDescent="0.2">
      <c r="A1470" s="6" t="s">
        <v>14</v>
      </c>
      <c r="B1470" s="7">
        <v>4</v>
      </c>
      <c r="C1470" s="8" t="s">
        <v>12</v>
      </c>
      <c r="D1470" s="9">
        <v>8193.8115237853162</v>
      </c>
      <c r="E1470" s="10">
        <v>0.02</v>
      </c>
      <c r="F1470" s="8" t="s">
        <v>15</v>
      </c>
      <c r="G1470" s="8">
        <v>27</v>
      </c>
      <c r="H1470" s="11"/>
    </row>
    <row r="1471" spans="1:8" x14ac:dyDescent="0.2">
      <c r="A1471" s="6" t="s">
        <v>14</v>
      </c>
      <c r="B1471" s="7">
        <v>3</v>
      </c>
      <c r="C1471" s="8" t="s">
        <v>12</v>
      </c>
      <c r="D1471" s="9">
        <v>8208.5108939167458</v>
      </c>
      <c r="E1471" s="10">
        <v>0</v>
      </c>
      <c r="F1471" s="8" t="s">
        <v>13</v>
      </c>
      <c r="G1471" s="8">
        <v>42</v>
      </c>
      <c r="H1471" s="11"/>
    </row>
    <row r="1472" spans="1:8" x14ac:dyDescent="0.2">
      <c r="A1472" s="6" t="s">
        <v>28</v>
      </c>
      <c r="B1472" s="7">
        <v>7</v>
      </c>
      <c r="C1472" s="8" t="s">
        <v>1</v>
      </c>
      <c r="D1472" s="9">
        <v>8009.1503630151692</v>
      </c>
      <c r="E1472" s="10">
        <v>0.02</v>
      </c>
      <c r="F1472" s="8" t="s">
        <v>15</v>
      </c>
      <c r="G1472" s="8">
        <v>29</v>
      </c>
      <c r="H1472" s="11"/>
    </row>
    <row r="1473" spans="1:8" x14ac:dyDescent="0.2">
      <c r="A1473" s="6" t="s">
        <v>22</v>
      </c>
      <c r="B1473" s="7">
        <v>8</v>
      </c>
      <c r="C1473" s="8" t="s">
        <v>1</v>
      </c>
      <c r="D1473" s="9">
        <v>8241.3131625627648</v>
      </c>
      <c r="E1473" s="10">
        <v>0.02</v>
      </c>
      <c r="F1473" s="8" t="s">
        <v>15</v>
      </c>
      <c r="G1473" s="8">
        <v>50</v>
      </c>
      <c r="H1473" s="11"/>
    </row>
    <row r="1474" spans="1:8" x14ac:dyDescent="0.2">
      <c r="A1474" s="6" t="s">
        <v>14</v>
      </c>
      <c r="B1474" s="7">
        <v>7</v>
      </c>
      <c r="C1474" s="8" t="s">
        <v>1</v>
      </c>
      <c r="D1474" s="9">
        <v>7929.3622209768091</v>
      </c>
      <c r="E1474" s="10">
        <v>0.03</v>
      </c>
      <c r="F1474" s="8" t="s">
        <v>13</v>
      </c>
      <c r="G1474" s="8">
        <v>17</v>
      </c>
      <c r="H1474" s="11"/>
    </row>
    <row r="1475" spans="1:8" x14ac:dyDescent="0.2">
      <c r="A1475" s="6" t="s">
        <v>31</v>
      </c>
      <c r="B1475" s="7">
        <v>5</v>
      </c>
      <c r="C1475" s="8" t="s">
        <v>2</v>
      </c>
      <c r="D1475" s="9">
        <v>8182.6830470550158</v>
      </c>
      <c r="E1475" s="10">
        <v>0.01</v>
      </c>
      <c r="F1475" s="8" t="s">
        <v>15</v>
      </c>
      <c r="G1475" s="8">
        <v>48</v>
      </c>
      <c r="H1475" s="11"/>
    </row>
    <row r="1476" spans="1:8" x14ac:dyDescent="0.2">
      <c r="A1476" s="6" t="s">
        <v>30</v>
      </c>
      <c r="B1476" s="7">
        <v>8</v>
      </c>
      <c r="C1476" s="8" t="s">
        <v>1</v>
      </c>
      <c r="D1476" s="9">
        <v>7518.5994532026143</v>
      </c>
      <c r="E1476" s="10">
        <v>0.02</v>
      </c>
      <c r="F1476" s="8" t="s">
        <v>13</v>
      </c>
      <c r="G1476" s="8">
        <v>64</v>
      </c>
      <c r="H1476" s="11"/>
    </row>
    <row r="1477" spans="1:8" x14ac:dyDescent="0.2">
      <c r="A1477" s="6" t="s">
        <v>22</v>
      </c>
      <c r="B1477" s="7">
        <v>8</v>
      </c>
      <c r="C1477" s="8" t="s">
        <v>1</v>
      </c>
      <c r="D1477" s="9">
        <v>7946.8946413875528</v>
      </c>
      <c r="E1477" s="10">
        <v>0.01</v>
      </c>
      <c r="F1477" s="8" t="s">
        <v>15</v>
      </c>
      <c r="G1477" s="8">
        <v>44</v>
      </c>
      <c r="H1477" s="11"/>
    </row>
    <row r="1478" spans="1:8" x14ac:dyDescent="0.2">
      <c r="A1478" s="6" t="s">
        <v>29</v>
      </c>
      <c r="B1478" s="7">
        <v>3</v>
      </c>
      <c r="C1478" s="8" t="s">
        <v>12</v>
      </c>
      <c r="D1478" s="9">
        <v>8123.2848373015531</v>
      </c>
      <c r="E1478" s="10">
        <v>0.01</v>
      </c>
      <c r="F1478" s="8" t="s">
        <v>13</v>
      </c>
      <c r="G1478" s="8">
        <v>44</v>
      </c>
      <c r="H1478" s="11"/>
    </row>
    <row r="1479" spans="1:8" x14ac:dyDescent="0.2">
      <c r="A1479" s="6" t="s">
        <v>30</v>
      </c>
      <c r="B1479" s="7">
        <v>5</v>
      </c>
      <c r="C1479" s="8" t="s">
        <v>2</v>
      </c>
      <c r="D1479" s="9">
        <v>7972.4833497144755</v>
      </c>
      <c r="E1479" s="10">
        <v>0.01</v>
      </c>
      <c r="F1479" s="8" t="s">
        <v>13</v>
      </c>
      <c r="G1479" s="8">
        <v>16</v>
      </c>
      <c r="H1479" s="11"/>
    </row>
    <row r="1480" spans="1:8" x14ac:dyDescent="0.2">
      <c r="A1480" s="6" t="s">
        <v>11</v>
      </c>
      <c r="B1480" s="7">
        <v>2</v>
      </c>
      <c r="C1480" s="8" t="s">
        <v>12</v>
      </c>
      <c r="D1480" s="9">
        <v>7507.5029233199575</v>
      </c>
      <c r="E1480" s="10">
        <v>0</v>
      </c>
      <c r="F1480" s="8" t="s">
        <v>13</v>
      </c>
      <c r="G1480" s="8">
        <v>44</v>
      </c>
      <c r="H1480" s="11"/>
    </row>
    <row r="1481" spans="1:8" x14ac:dyDescent="0.2">
      <c r="A1481" s="6" t="s">
        <v>18</v>
      </c>
      <c r="B1481" s="7">
        <v>2</v>
      </c>
      <c r="C1481" s="8" t="s">
        <v>12</v>
      </c>
      <c r="D1481" s="9">
        <v>7790.169744077225</v>
      </c>
      <c r="E1481" s="10">
        <v>0.01</v>
      </c>
      <c r="F1481" s="8" t="s">
        <v>15</v>
      </c>
      <c r="G1481" s="8">
        <v>50</v>
      </c>
      <c r="H1481" s="11"/>
    </row>
    <row r="1482" spans="1:8" x14ac:dyDescent="0.2">
      <c r="A1482" s="6" t="s">
        <v>32</v>
      </c>
      <c r="B1482" s="7">
        <v>3</v>
      </c>
      <c r="C1482" s="8" t="s">
        <v>12</v>
      </c>
      <c r="D1482" s="9">
        <v>7855.4808629229819</v>
      </c>
      <c r="E1482" s="10">
        <v>0.02</v>
      </c>
      <c r="F1482" s="8" t="s">
        <v>13</v>
      </c>
      <c r="G1482" s="8">
        <v>30</v>
      </c>
      <c r="H1482" s="11"/>
    </row>
    <row r="1483" spans="1:8" x14ac:dyDescent="0.2">
      <c r="A1483" s="6" t="s">
        <v>11</v>
      </c>
      <c r="B1483" s="7">
        <v>4</v>
      </c>
      <c r="C1483" s="8" t="s">
        <v>12</v>
      </c>
      <c r="D1483" s="9">
        <v>7572.9690202789379</v>
      </c>
      <c r="E1483" s="10">
        <v>0</v>
      </c>
      <c r="F1483" s="8" t="s">
        <v>15</v>
      </c>
      <c r="G1483" s="8">
        <v>50</v>
      </c>
      <c r="H1483" s="11"/>
    </row>
    <row r="1484" spans="1:8" x14ac:dyDescent="0.2">
      <c r="A1484" s="6" t="s">
        <v>22</v>
      </c>
      <c r="B1484" s="7">
        <v>3</v>
      </c>
      <c r="C1484" s="8" t="s">
        <v>12</v>
      </c>
      <c r="D1484" s="9">
        <v>7620.9880032311821</v>
      </c>
      <c r="E1484" s="10">
        <v>0.01</v>
      </c>
      <c r="F1484" s="8" t="s">
        <v>15</v>
      </c>
      <c r="G1484" s="8">
        <v>22</v>
      </c>
      <c r="H1484" s="11"/>
    </row>
    <row r="1485" spans="1:8" x14ac:dyDescent="0.2">
      <c r="A1485" s="6" t="s">
        <v>20</v>
      </c>
      <c r="B1485" s="7">
        <v>8</v>
      </c>
      <c r="C1485" s="8" t="s">
        <v>1</v>
      </c>
      <c r="D1485" s="9">
        <v>8009.9617383543091</v>
      </c>
      <c r="E1485" s="10">
        <v>0.02</v>
      </c>
      <c r="F1485" s="8" t="s">
        <v>15</v>
      </c>
      <c r="G1485" s="8">
        <v>42</v>
      </c>
      <c r="H1485" s="11"/>
    </row>
    <row r="1486" spans="1:8" x14ac:dyDescent="0.2">
      <c r="A1486" s="6" t="s">
        <v>30</v>
      </c>
      <c r="B1486" s="7">
        <v>6</v>
      </c>
      <c r="C1486" s="8" t="s">
        <v>2</v>
      </c>
      <c r="D1486" s="9">
        <v>7517.7972416379953</v>
      </c>
      <c r="E1486" s="10">
        <v>0</v>
      </c>
      <c r="F1486" s="8" t="s">
        <v>15</v>
      </c>
      <c r="G1486" s="8">
        <v>24</v>
      </c>
      <c r="H1486" s="11"/>
    </row>
    <row r="1487" spans="1:8" x14ac:dyDescent="0.2">
      <c r="A1487" s="6" t="s">
        <v>14</v>
      </c>
      <c r="B1487" s="7">
        <v>1</v>
      </c>
      <c r="C1487" s="8" t="s">
        <v>12</v>
      </c>
      <c r="D1487" s="9">
        <v>8052.8003528509089</v>
      </c>
      <c r="E1487" s="10">
        <v>0.03</v>
      </c>
      <c r="F1487" s="8" t="s">
        <v>13</v>
      </c>
      <c r="G1487" s="8">
        <v>60</v>
      </c>
      <c r="H1487" s="11"/>
    </row>
    <row r="1488" spans="1:8" x14ac:dyDescent="0.2">
      <c r="A1488" s="6" t="s">
        <v>30</v>
      </c>
      <c r="B1488" s="7">
        <v>8</v>
      </c>
      <c r="C1488" s="8" t="s">
        <v>1</v>
      </c>
      <c r="D1488" s="9">
        <v>8212.608445869937</v>
      </c>
      <c r="E1488" s="10">
        <v>0.01</v>
      </c>
      <c r="F1488" s="8" t="s">
        <v>15</v>
      </c>
      <c r="G1488" s="8">
        <v>50</v>
      </c>
      <c r="H1488" s="11"/>
    </row>
    <row r="1489" spans="1:8" x14ac:dyDescent="0.2">
      <c r="A1489" s="6" t="s">
        <v>11</v>
      </c>
      <c r="B1489" s="7">
        <v>7</v>
      </c>
      <c r="C1489" s="8" t="s">
        <v>1</v>
      </c>
      <c r="D1489" s="9">
        <v>7792.4758946552674</v>
      </c>
      <c r="E1489" s="10">
        <v>0</v>
      </c>
      <c r="F1489" s="8" t="s">
        <v>15</v>
      </c>
      <c r="G1489" s="8">
        <v>24</v>
      </c>
      <c r="H1489" s="11"/>
    </row>
    <row r="1490" spans="1:8" x14ac:dyDescent="0.2">
      <c r="A1490" s="6" t="s">
        <v>30</v>
      </c>
      <c r="B1490" s="7">
        <v>1</v>
      </c>
      <c r="C1490" s="8" t="s">
        <v>12</v>
      </c>
      <c r="D1490" s="9">
        <v>7693.1812034715676</v>
      </c>
      <c r="E1490" s="10">
        <v>0.01</v>
      </c>
      <c r="F1490" s="8" t="s">
        <v>13</v>
      </c>
      <c r="G1490" s="8">
        <v>37</v>
      </c>
      <c r="H1490" s="11"/>
    </row>
    <row r="1491" spans="1:8" x14ac:dyDescent="0.2">
      <c r="A1491" s="6" t="s">
        <v>29</v>
      </c>
      <c r="B1491" s="7">
        <v>3</v>
      </c>
      <c r="C1491" s="8" t="s">
        <v>12</v>
      </c>
      <c r="D1491" s="9">
        <v>8224.17428137549</v>
      </c>
      <c r="E1491" s="10">
        <v>0.02</v>
      </c>
      <c r="F1491" s="8" t="s">
        <v>15</v>
      </c>
      <c r="G1491" s="8">
        <v>30</v>
      </c>
      <c r="H1491" s="11"/>
    </row>
    <row r="1492" spans="1:8" x14ac:dyDescent="0.2">
      <c r="A1492" s="6" t="s">
        <v>14</v>
      </c>
      <c r="B1492" s="7">
        <v>2</v>
      </c>
      <c r="C1492" s="8" t="s">
        <v>12</v>
      </c>
      <c r="D1492" s="9">
        <v>8047.4850939584303</v>
      </c>
      <c r="E1492" s="10">
        <v>0.01</v>
      </c>
      <c r="F1492" s="8" t="s">
        <v>15</v>
      </c>
      <c r="G1492" s="8">
        <v>40</v>
      </c>
      <c r="H1492" s="11"/>
    </row>
    <row r="1493" spans="1:8" x14ac:dyDescent="0.2">
      <c r="A1493" s="6" t="s">
        <v>24</v>
      </c>
      <c r="B1493" s="7">
        <v>6</v>
      </c>
      <c r="C1493" s="8" t="s">
        <v>2</v>
      </c>
      <c r="D1493" s="9">
        <v>7983.8328557264867</v>
      </c>
      <c r="E1493" s="10">
        <v>0.03</v>
      </c>
      <c r="F1493" s="8" t="s">
        <v>13</v>
      </c>
      <c r="G1493" s="8">
        <v>45</v>
      </c>
      <c r="H1493" s="11"/>
    </row>
    <row r="1494" spans="1:8" x14ac:dyDescent="0.2">
      <c r="A1494" s="6" t="s">
        <v>18</v>
      </c>
      <c r="B1494" s="7">
        <v>2</v>
      </c>
      <c r="C1494" s="8" t="s">
        <v>12</v>
      </c>
      <c r="D1494" s="9">
        <v>7689.5037694332041</v>
      </c>
      <c r="E1494" s="10">
        <v>0.03</v>
      </c>
      <c r="F1494" s="8" t="s">
        <v>15</v>
      </c>
      <c r="G1494" s="8">
        <v>43</v>
      </c>
      <c r="H1494" s="11"/>
    </row>
    <row r="1495" spans="1:8" x14ac:dyDescent="0.2">
      <c r="A1495" s="6" t="s">
        <v>14</v>
      </c>
      <c r="B1495" s="7">
        <v>2</v>
      </c>
      <c r="C1495" s="8" t="s">
        <v>12</v>
      </c>
      <c r="D1495" s="9">
        <v>8246.3160998811509</v>
      </c>
      <c r="E1495" s="10">
        <v>0</v>
      </c>
      <c r="F1495" s="8" t="s">
        <v>15</v>
      </c>
      <c r="G1495" s="8">
        <v>21</v>
      </c>
      <c r="H1495" s="11"/>
    </row>
    <row r="1496" spans="1:8" x14ac:dyDescent="0.2">
      <c r="A1496" s="6" t="s">
        <v>31</v>
      </c>
      <c r="B1496" s="7">
        <v>3</v>
      </c>
      <c r="C1496" s="8" t="s">
        <v>12</v>
      </c>
      <c r="D1496" s="9">
        <v>7864.6610640567906</v>
      </c>
      <c r="E1496" s="10">
        <v>0.01</v>
      </c>
      <c r="F1496" s="8" t="s">
        <v>15</v>
      </c>
      <c r="G1496" s="8">
        <v>38</v>
      </c>
      <c r="H1496" s="11"/>
    </row>
    <row r="1497" spans="1:8" x14ac:dyDescent="0.2">
      <c r="A1497" s="6" t="s">
        <v>11</v>
      </c>
      <c r="B1497" s="7">
        <v>2</v>
      </c>
      <c r="C1497" s="8" t="s">
        <v>12</v>
      </c>
      <c r="D1497" s="9">
        <v>8151.4167773790723</v>
      </c>
      <c r="E1497" s="10">
        <v>0.02</v>
      </c>
      <c r="F1497" s="8" t="s">
        <v>13</v>
      </c>
      <c r="G1497" s="8">
        <v>54</v>
      </c>
      <c r="H1497" s="11"/>
    </row>
    <row r="1498" spans="1:8" x14ac:dyDescent="0.2">
      <c r="A1498" s="6" t="s">
        <v>18</v>
      </c>
      <c r="B1498" s="7">
        <v>5</v>
      </c>
      <c r="C1498" s="8" t="s">
        <v>2</v>
      </c>
      <c r="D1498" s="9">
        <v>8043.0862005979725</v>
      </c>
      <c r="E1498" s="10">
        <v>0.02</v>
      </c>
      <c r="F1498" s="8" t="s">
        <v>15</v>
      </c>
      <c r="G1498" s="8">
        <v>21</v>
      </c>
      <c r="H1498" s="11"/>
    </row>
    <row r="1499" spans="1:8" x14ac:dyDescent="0.2">
      <c r="A1499" s="6" t="s">
        <v>28</v>
      </c>
      <c r="B1499" s="7">
        <v>6</v>
      </c>
      <c r="C1499" s="8" t="s">
        <v>2</v>
      </c>
      <c r="D1499" s="9">
        <v>7791.0895241011985</v>
      </c>
      <c r="E1499" s="10">
        <v>0</v>
      </c>
      <c r="F1499" s="8" t="s">
        <v>15</v>
      </c>
      <c r="G1499" s="8">
        <v>45</v>
      </c>
      <c r="H1499" s="11"/>
    </row>
    <row r="1500" spans="1:8" x14ac:dyDescent="0.2">
      <c r="A1500" s="6" t="s">
        <v>14</v>
      </c>
      <c r="B1500" s="7">
        <v>2</v>
      </c>
      <c r="C1500" s="8" t="s">
        <v>12</v>
      </c>
      <c r="D1500" s="9">
        <v>7975.3647804745015</v>
      </c>
      <c r="E1500" s="10">
        <v>0.01</v>
      </c>
      <c r="F1500" s="8" t="s">
        <v>15</v>
      </c>
      <c r="G1500" s="8">
        <v>38</v>
      </c>
      <c r="H1500" s="11"/>
    </row>
    <row r="1501" spans="1:8" x14ac:dyDescent="0.2">
      <c r="A1501" s="6" t="s">
        <v>31</v>
      </c>
      <c r="B1501" s="7">
        <v>7</v>
      </c>
      <c r="C1501" s="8" t="s">
        <v>1</v>
      </c>
      <c r="D1501" s="9">
        <v>7548.1041800407093</v>
      </c>
      <c r="E1501" s="10">
        <v>0.03</v>
      </c>
      <c r="F1501" s="8" t="s">
        <v>13</v>
      </c>
      <c r="G1501" s="8">
        <v>64</v>
      </c>
      <c r="H1501" s="11"/>
    </row>
    <row r="1502" spans="1:8" x14ac:dyDescent="0.2">
      <c r="A1502" s="6" t="s">
        <v>28</v>
      </c>
      <c r="B1502" s="7">
        <v>6</v>
      </c>
      <c r="C1502" s="8" t="s">
        <v>2</v>
      </c>
      <c r="D1502" s="9">
        <v>7849.8322835210638</v>
      </c>
      <c r="E1502" s="10">
        <v>0.02</v>
      </c>
      <c r="F1502" s="8" t="s">
        <v>15</v>
      </c>
      <c r="G1502" s="8">
        <v>29</v>
      </c>
      <c r="H1502" s="11"/>
    </row>
    <row r="1503" spans="1:8" x14ac:dyDescent="0.2">
      <c r="A1503" s="6" t="s">
        <v>20</v>
      </c>
      <c r="B1503" s="7">
        <v>2</v>
      </c>
      <c r="C1503" s="8" t="s">
        <v>12</v>
      </c>
      <c r="D1503" s="9">
        <v>7990.3313170949423</v>
      </c>
      <c r="E1503" s="10">
        <v>0.03</v>
      </c>
      <c r="F1503" s="8" t="s">
        <v>15</v>
      </c>
      <c r="G1503" s="8">
        <v>29</v>
      </c>
      <c r="H1503" s="11"/>
    </row>
    <row r="1504" spans="1:8" x14ac:dyDescent="0.2">
      <c r="A1504" s="6" t="s">
        <v>29</v>
      </c>
      <c r="B1504" s="7">
        <v>5</v>
      </c>
      <c r="C1504" s="8" t="s">
        <v>2</v>
      </c>
      <c r="D1504" s="9">
        <v>7786.8349832589274</v>
      </c>
      <c r="E1504" s="10">
        <v>0.03</v>
      </c>
      <c r="F1504" s="8" t="s">
        <v>13</v>
      </c>
      <c r="G1504" s="8">
        <v>31</v>
      </c>
      <c r="H1504" s="11"/>
    </row>
    <row r="1505" spans="1:8" x14ac:dyDescent="0.2">
      <c r="A1505" s="6" t="s">
        <v>28</v>
      </c>
      <c r="B1505" s="7">
        <v>8</v>
      </c>
      <c r="C1505" s="8" t="s">
        <v>1</v>
      </c>
      <c r="D1505" s="9">
        <v>8061.8543775763965</v>
      </c>
      <c r="E1505" s="10">
        <v>0.01</v>
      </c>
      <c r="F1505" s="8" t="s">
        <v>15</v>
      </c>
      <c r="G1505" s="8">
        <v>36</v>
      </c>
      <c r="H1505" s="11"/>
    </row>
    <row r="1506" spans="1:8" x14ac:dyDescent="0.2">
      <c r="A1506" s="6" t="s">
        <v>20</v>
      </c>
      <c r="B1506" s="7">
        <v>1</v>
      </c>
      <c r="C1506" s="8" t="s">
        <v>12</v>
      </c>
      <c r="D1506" s="9">
        <v>7629.9957203295207</v>
      </c>
      <c r="E1506" s="10">
        <v>0.01</v>
      </c>
      <c r="F1506" s="8" t="s">
        <v>15</v>
      </c>
      <c r="G1506" s="8">
        <v>21</v>
      </c>
      <c r="H1506" s="11"/>
    </row>
    <row r="1507" spans="1:8" x14ac:dyDescent="0.2">
      <c r="A1507" s="6" t="s">
        <v>28</v>
      </c>
      <c r="B1507" s="7">
        <v>1</v>
      </c>
      <c r="C1507" s="8" t="s">
        <v>12</v>
      </c>
      <c r="D1507" s="9">
        <v>7537.7832412088492</v>
      </c>
      <c r="E1507" s="10">
        <v>0.02</v>
      </c>
      <c r="F1507" s="8" t="s">
        <v>15</v>
      </c>
      <c r="G1507" s="8">
        <v>21</v>
      </c>
      <c r="H1507" s="11"/>
    </row>
    <row r="1508" spans="1:8" x14ac:dyDescent="0.2">
      <c r="A1508" s="6" t="s">
        <v>30</v>
      </c>
      <c r="B1508" s="7">
        <v>9</v>
      </c>
      <c r="C1508" s="8" t="s">
        <v>1</v>
      </c>
      <c r="D1508" s="9">
        <v>8061.9903840912639</v>
      </c>
      <c r="E1508" s="10">
        <v>0.03</v>
      </c>
      <c r="F1508" s="8" t="s">
        <v>15</v>
      </c>
      <c r="G1508" s="8">
        <v>31</v>
      </c>
      <c r="H1508" s="11"/>
    </row>
    <row r="1509" spans="1:8" x14ac:dyDescent="0.2">
      <c r="A1509" s="6" t="s">
        <v>14</v>
      </c>
      <c r="B1509" s="7">
        <v>9</v>
      </c>
      <c r="C1509" s="8" t="s">
        <v>1</v>
      </c>
      <c r="D1509" s="9">
        <v>7887.7342196126619</v>
      </c>
      <c r="E1509" s="10">
        <v>0</v>
      </c>
      <c r="F1509" s="8" t="s">
        <v>15</v>
      </c>
      <c r="G1509" s="8">
        <v>44</v>
      </c>
      <c r="H1509" s="11"/>
    </row>
    <row r="1510" spans="1:8" x14ac:dyDescent="0.2">
      <c r="A1510" s="6" t="s">
        <v>14</v>
      </c>
      <c r="B1510" s="7">
        <v>1</v>
      </c>
      <c r="C1510" s="8" t="s">
        <v>12</v>
      </c>
      <c r="D1510" s="9">
        <v>7695.3578349153577</v>
      </c>
      <c r="E1510" s="10">
        <v>0.03</v>
      </c>
      <c r="F1510" s="8" t="s">
        <v>15</v>
      </c>
      <c r="G1510" s="8">
        <v>45</v>
      </c>
      <c r="H1510" s="11"/>
    </row>
    <row r="1511" spans="1:8" x14ac:dyDescent="0.2">
      <c r="A1511" s="6" t="s">
        <v>22</v>
      </c>
      <c r="B1511" s="7">
        <v>7</v>
      </c>
      <c r="C1511" s="8" t="s">
        <v>1</v>
      </c>
      <c r="D1511" s="9">
        <v>7700.799378268739</v>
      </c>
      <c r="E1511" s="10">
        <v>0</v>
      </c>
      <c r="F1511" s="8" t="s">
        <v>15</v>
      </c>
      <c r="G1511" s="8">
        <v>28</v>
      </c>
      <c r="H1511" s="11"/>
    </row>
    <row r="1512" spans="1:8" x14ac:dyDescent="0.2">
      <c r="A1512" s="6" t="s">
        <v>14</v>
      </c>
      <c r="B1512" s="7">
        <v>5</v>
      </c>
      <c r="C1512" s="8" t="s">
        <v>2</v>
      </c>
      <c r="D1512" s="9">
        <v>8178.3953484819722</v>
      </c>
      <c r="E1512" s="10">
        <v>0.02</v>
      </c>
      <c r="F1512" s="8" t="s">
        <v>13</v>
      </c>
      <c r="G1512" s="8">
        <v>53</v>
      </c>
      <c r="H1512" s="11"/>
    </row>
    <row r="1513" spans="1:8" x14ac:dyDescent="0.2">
      <c r="A1513" s="6" t="s">
        <v>31</v>
      </c>
      <c r="B1513" s="7">
        <v>2</v>
      </c>
      <c r="C1513" s="8" t="s">
        <v>12</v>
      </c>
      <c r="D1513" s="9">
        <v>7563.1611042693066</v>
      </c>
      <c r="E1513" s="10">
        <v>0</v>
      </c>
      <c r="F1513" s="8" t="s">
        <v>13</v>
      </c>
      <c r="G1513" s="8">
        <v>22</v>
      </c>
      <c r="H1513" s="11"/>
    </row>
    <row r="1514" spans="1:8" x14ac:dyDescent="0.2">
      <c r="A1514" s="6" t="s">
        <v>31</v>
      </c>
      <c r="B1514" s="7">
        <v>3</v>
      </c>
      <c r="C1514" s="8" t="s">
        <v>12</v>
      </c>
      <c r="D1514" s="9">
        <v>7735.2177068845458</v>
      </c>
      <c r="E1514" s="10">
        <v>0.01</v>
      </c>
      <c r="F1514" s="8" t="s">
        <v>15</v>
      </c>
      <c r="G1514" s="8">
        <v>39</v>
      </c>
      <c r="H1514" s="11"/>
    </row>
    <row r="1515" spans="1:8" x14ac:dyDescent="0.2">
      <c r="A1515" s="6" t="s">
        <v>33</v>
      </c>
      <c r="B1515" s="7">
        <v>1</v>
      </c>
      <c r="C1515" s="8" t="s">
        <v>12</v>
      </c>
      <c r="D1515" s="9">
        <v>7558.4834874609942</v>
      </c>
      <c r="E1515" s="10">
        <v>0.03</v>
      </c>
      <c r="F1515" s="8" t="s">
        <v>15</v>
      </c>
      <c r="G1515" s="8">
        <v>38</v>
      </c>
      <c r="H1515" s="11"/>
    </row>
    <row r="1516" spans="1:8" x14ac:dyDescent="0.2">
      <c r="A1516" s="6" t="s">
        <v>30</v>
      </c>
      <c r="B1516" s="7">
        <v>5</v>
      </c>
      <c r="C1516" s="8" t="s">
        <v>2</v>
      </c>
      <c r="D1516" s="9">
        <v>7951.3056671208915</v>
      </c>
      <c r="E1516" s="10">
        <v>0</v>
      </c>
      <c r="F1516" s="8" t="s">
        <v>15</v>
      </c>
      <c r="G1516" s="8">
        <v>32</v>
      </c>
      <c r="H1516" s="11"/>
    </row>
    <row r="1517" spans="1:8" x14ac:dyDescent="0.2">
      <c r="A1517" s="6" t="s">
        <v>32</v>
      </c>
      <c r="B1517" s="7">
        <v>6</v>
      </c>
      <c r="C1517" s="8" t="s">
        <v>2</v>
      </c>
      <c r="D1517" s="9">
        <v>7631.7275144182668</v>
      </c>
      <c r="E1517" s="10">
        <v>0.01</v>
      </c>
      <c r="F1517" s="8" t="s">
        <v>15</v>
      </c>
      <c r="G1517" s="8">
        <v>34</v>
      </c>
      <c r="H1517" s="11"/>
    </row>
    <row r="1518" spans="1:8" x14ac:dyDescent="0.2">
      <c r="A1518" s="6" t="s">
        <v>14</v>
      </c>
      <c r="B1518" s="7">
        <v>2</v>
      </c>
      <c r="C1518" s="8" t="s">
        <v>12</v>
      </c>
      <c r="D1518" s="9">
        <v>7601.4580345367767</v>
      </c>
      <c r="E1518" s="10">
        <v>0.02</v>
      </c>
      <c r="F1518" s="8" t="s">
        <v>15</v>
      </c>
      <c r="G1518" s="8">
        <v>41</v>
      </c>
      <c r="H1518" s="11"/>
    </row>
  </sheetData>
  <pageMargins left="0.75" right="0.75" top="1" bottom="1" header="0" footer="0"/>
  <pageSetup paperSize="9" orientation="portrait" horizontalDpi="4294967294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E08D-2910-40CD-B6D0-E65393A9986A}">
  <dimension ref="A1:V1518"/>
  <sheetViews>
    <sheetView topLeftCell="D1" zoomScale="75" zoomScaleNormal="75" workbookViewId="0">
      <selection activeCell="I8" sqref="I8:Q8"/>
    </sheetView>
  </sheetViews>
  <sheetFormatPr baseColWidth="10" defaultRowHeight="12.75" x14ac:dyDescent="0.2"/>
  <cols>
    <col min="1" max="1" width="13.140625" style="2" customWidth="1"/>
    <col min="2" max="2" width="15" style="2" bestFit="1" customWidth="1"/>
    <col min="3" max="3" width="13.42578125" style="2" customWidth="1"/>
    <col min="4" max="4" width="13.85546875" style="2" bestFit="1" customWidth="1"/>
    <col min="5" max="5" width="11.42578125" style="2"/>
    <col min="6" max="7" width="12.28515625" style="2" bestFit="1" customWidth="1"/>
    <col min="8" max="8" width="4.42578125" style="2" customWidth="1"/>
    <col min="9" max="9" width="5.85546875" style="2" customWidth="1"/>
    <col min="10" max="10" width="11.42578125" style="2"/>
    <col min="11" max="11" width="18.28515625" style="2" bestFit="1" customWidth="1"/>
    <col min="12" max="12" width="26.42578125" style="2" bestFit="1" customWidth="1"/>
    <col min="13" max="13" width="14.85546875" style="2" bestFit="1" customWidth="1"/>
    <col min="14" max="15" width="11.42578125" style="2"/>
    <col min="16" max="16" width="22.28515625" style="2" bestFit="1" customWidth="1"/>
    <col min="17" max="17" width="23.42578125" style="2" bestFit="1" customWidth="1"/>
    <col min="18" max="20" width="13.85546875" style="2" bestFit="1" customWidth="1"/>
    <col min="21" max="16384" width="11.42578125" style="2"/>
  </cols>
  <sheetData>
    <row r="1" spans="1:22" ht="20.25" x14ac:dyDescent="0.3">
      <c r="A1" s="1" t="s">
        <v>3</v>
      </c>
    </row>
    <row r="4" spans="1:22" x14ac:dyDescent="0.2">
      <c r="A4" s="3" t="s">
        <v>0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J4" s="4" t="s">
        <v>10</v>
      </c>
      <c r="K4" s="5"/>
      <c r="L4" s="5"/>
    </row>
    <row r="5" spans="1:22" ht="13.5" thickBot="1" x14ac:dyDescent="0.25">
      <c r="A5" s="6" t="s">
        <v>11</v>
      </c>
      <c r="B5" s="7">
        <v>2</v>
      </c>
      <c r="C5" s="8" t="s">
        <v>12</v>
      </c>
      <c r="D5" s="9">
        <v>7736.2357668898676</v>
      </c>
      <c r="E5" s="10">
        <v>0</v>
      </c>
      <c r="F5" s="8" t="s">
        <v>13</v>
      </c>
      <c r="G5" s="8">
        <v>57</v>
      </c>
      <c r="H5" s="11"/>
    </row>
    <row r="6" spans="1:22" ht="15.75" x14ac:dyDescent="0.25">
      <c r="A6" s="6" t="s">
        <v>14</v>
      </c>
      <c r="B6" s="7">
        <v>5</v>
      </c>
      <c r="C6" s="8" t="s">
        <v>2</v>
      </c>
      <c r="D6" s="9">
        <v>8242.0014630528021</v>
      </c>
      <c r="E6" s="10">
        <v>0.03</v>
      </c>
      <c r="F6" s="8" t="s">
        <v>15</v>
      </c>
      <c r="G6" s="8">
        <v>29</v>
      </c>
      <c r="H6" s="11"/>
      <c r="I6" s="12">
        <v>1</v>
      </c>
      <c r="J6" s="19" t="s">
        <v>16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2" ht="15.75" x14ac:dyDescent="0.25">
      <c r="A7" s="6" t="s">
        <v>11</v>
      </c>
      <c r="B7" s="7">
        <v>4</v>
      </c>
      <c r="C7" s="8" t="s">
        <v>12</v>
      </c>
      <c r="D7" s="9">
        <v>8171.6349119267943</v>
      </c>
      <c r="E7" s="10">
        <v>0.01</v>
      </c>
      <c r="F7" s="8" t="s">
        <v>15</v>
      </c>
      <c r="G7" s="8">
        <v>41</v>
      </c>
      <c r="H7" s="11"/>
      <c r="I7" s="12">
        <v>2</v>
      </c>
      <c r="J7" s="20" t="s">
        <v>17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/>
    </row>
    <row r="8" spans="1:22" ht="15.75" x14ac:dyDescent="0.25">
      <c r="A8" s="6" t="s">
        <v>18</v>
      </c>
      <c r="B8" s="7">
        <v>6</v>
      </c>
      <c r="C8" s="8" t="s">
        <v>2</v>
      </c>
      <c r="D8" s="9">
        <v>7835.3787676906495</v>
      </c>
      <c r="E8" s="10">
        <v>0.02</v>
      </c>
      <c r="F8" s="8" t="s">
        <v>13</v>
      </c>
      <c r="G8" s="8">
        <v>63</v>
      </c>
      <c r="H8" s="11"/>
      <c r="I8" s="106">
        <v>3</v>
      </c>
      <c r="J8" s="111" t="s">
        <v>19</v>
      </c>
      <c r="K8" s="112"/>
      <c r="L8" s="112"/>
      <c r="M8" s="112"/>
      <c r="N8" s="112"/>
      <c r="O8" s="112"/>
      <c r="P8" s="112"/>
      <c r="Q8" s="112"/>
      <c r="R8" s="15"/>
      <c r="S8" s="15"/>
      <c r="T8" s="15"/>
      <c r="U8" s="15"/>
      <c r="V8" s="16"/>
    </row>
    <row r="9" spans="1:22" ht="15.75" x14ac:dyDescent="0.25">
      <c r="A9" s="6" t="s">
        <v>20</v>
      </c>
      <c r="B9" s="7">
        <v>2</v>
      </c>
      <c r="C9" s="8" t="s">
        <v>12</v>
      </c>
      <c r="D9" s="9">
        <v>7984.9962769639251</v>
      </c>
      <c r="E9" s="10">
        <v>0.03</v>
      </c>
      <c r="F9" s="8" t="s">
        <v>15</v>
      </c>
      <c r="G9" s="8">
        <v>44</v>
      </c>
      <c r="H9" s="11"/>
      <c r="I9" s="12">
        <v>4</v>
      </c>
      <c r="J9" s="20" t="s">
        <v>21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6"/>
    </row>
    <row r="10" spans="1:22" ht="15.75" x14ac:dyDescent="0.25">
      <c r="A10" s="6" t="s">
        <v>22</v>
      </c>
      <c r="B10" s="7">
        <v>2</v>
      </c>
      <c r="C10" s="8" t="s">
        <v>12</v>
      </c>
      <c r="D10" s="9">
        <v>7873.0594136436093</v>
      </c>
      <c r="E10" s="10">
        <v>0.02</v>
      </c>
      <c r="F10" s="8" t="s">
        <v>15</v>
      </c>
      <c r="G10" s="8">
        <v>34</v>
      </c>
      <c r="H10" s="11"/>
      <c r="I10" s="12">
        <v>5</v>
      </c>
      <c r="J10" s="20" t="s">
        <v>23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6"/>
    </row>
    <row r="11" spans="1:22" ht="15.75" x14ac:dyDescent="0.25">
      <c r="A11" s="6" t="s">
        <v>24</v>
      </c>
      <c r="B11" s="7">
        <v>7</v>
      </c>
      <c r="C11" s="8" t="s">
        <v>1</v>
      </c>
      <c r="D11" s="9">
        <v>7926.3220538096493</v>
      </c>
      <c r="E11" s="10">
        <v>0</v>
      </c>
      <c r="F11" s="8" t="s">
        <v>15</v>
      </c>
      <c r="G11" s="8">
        <v>50</v>
      </c>
      <c r="H11" s="11"/>
      <c r="I11" s="12">
        <v>6</v>
      </c>
      <c r="J11" s="20" t="s">
        <v>25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6"/>
    </row>
    <row r="12" spans="1:22" ht="15.75" x14ac:dyDescent="0.25">
      <c r="A12" s="6" t="s">
        <v>18</v>
      </c>
      <c r="B12" s="7">
        <v>5</v>
      </c>
      <c r="C12" s="8" t="s">
        <v>2</v>
      </c>
      <c r="D12" s="9">
        <v>8006.568608968214</v>
      </c>
      <c r="E12" s="10">
        <v>0.01</v>
      </c>
      <c r="F12" s="8" t="s">
        <v>15</v>
      </c>
      <c r="G12" s="8">
        <v>45</v>
      </c>
      <c r="H12" s="11"/>
      <c r="I12" s="12">
        <v>7</v>
      </c>
      <c r="J12" s="20" t="s">
        <v>26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6"/>
    </row>
    <row r="13" spans="1:22" ht="16.5" thickBot="1" x14ac:dyDescent="0.3">
      <c r="A13" s="6" t="s">
        <v>14</v>
      </c>
      <c r="B13" s="7">
        <v>3</v>
      </c>
      <c r="C13" s="8" t="s">
        <v>12</v>
      </c>
      <c r="D13" s="9">
        <v>8262.8227047239125</v>
      </c>
      <c r="E13" s="10">
        <v>0.03</v>
      </c>
      <c r="F13" s="8" t="s">
        <v>15</v>
      </c>
      <c r="G13" s="8">
        <v>21</v>
      </c>
      <c r="H13" s="11"/>
      <c r="I13" s="12">
        <v>8</v>
      </c>
      <c r="J13" s="21" t="s">
        <v>27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8"/>
    </row>
    <row r="14" spans="1:22" x14ac:dyDescent="0.2">
      <c r="A14" s="6" t="s">
        <v>28</v>
      </c>
      <c r="B14" s="7">
        <v>7</v>
      </c>
      <c r="C14" s="8" t="s">
        <v>1</v>
      </c>
      <c r="D14" s="9">
        <v>8233.6067410228861</v>
      </c>
      <c r="E14" s="10">
        <v>0.02</v>
      </c>
      <c r="F14" s="8" t="s">
        <v>13</v>
      </c>
      <c r="G14" s="8">
        <v>43</v>
      </c>
      <c r="H14" s="11"/>
    </row>
    <row r="15" spans="1:22" x14ac:dyDescent="0.2">
      <c r="A15" s="6" t="s">
        <v>29</v>
      </c>
      <c r="B15" s="7">
        <v>4</v>
      </c>
      <c r="C15" s="8" t="s">
        <v>12</v>
      </c>
      <c r="D15" s="9">
        <v>7807.7126758655095</v>
      </c>
      <c r="E15" s="10">
        <v>0.01</v>
      </c>
      <c r="F15" s="8" t="s">
        <v>13</v>
      </c>
      <c r="G15" s="8">
        <v>53</v>
      </c>
      <c r="H15" s="11"/>
    </row>
    <row r="16" spans="1:22" x14ac:dyDescent="0.2">
      <c r="A16" s="6" t="s">
        <v>11</v>
      </c>
      <c r="B16" s="7">
        <v>7</v>
      </c>
      <c r="C16" s="8" t="s">
        <v>1</v>
      </c>
      <c r="D16" s="9">
        <v>7839.8898059389512</v>
      </c>
      <c r="E16" s="10">
        <v>0.01</v>
      </c>
      <c r="F16" s="8" t="s">
        <v>15</v>
      </c>
      <c r="G16" s="8">
        <v>35</v>
      </c>
      <c r="H16" s="11"/>
    </row>
    <row r="17" spans="1:20" x14ac:dyDescent="0.2">
      <c r="A17" s="6" t="s">
        <v>14</v>
      </c>
      <c r="B17" s="7">
        <v>8</v>
      </c>
      <c r="C17" s="8" t="s">
        <v>1</v>
      </c>
      <c r="D17" s="9">
        <v>8040.4402107476699</v>
      </c>
      <c r="E17" s="10">
        <v>0.02</v>
      </c>
      <c r="F17" s="8" t="s">
        <v>15</v>
      </c>
      <c r="G17" s="8">
        <v>43</v>
      </c>
      <c r="H17" s="11"/>
    </row>
    <row r="18" spans="1:20" x14ac:dyDescent="0.2">
      <c r="A18" s="6" t="s">
        <v>30</v>
      </c>
      <c r="B18" s="7">
        <v>5</v>
      </c>
      <c r="C18" s="8" t="s">
        <v>2</v>
      </c>
      <c r="D18" s="9">
        <v>8140.0499999999993</v>
      </c>
      <c r="E18" s="10">
        <v>0.01</v>
      </c>
      <c r="F18" s="8" t="s">
        <v>15</v>
      </c>
      <c r="G18" s="8">
        <v>44</v>
      </c>
      <c r="H18" s="11"/>
    </row>
    <row r="19" spans="1:20" x14ac:dyDescent="0.2">
      <c r="A19" s="6" t="s">
        <v>31</v>
      </c>
      <c r="B19" s="7">
        <v>5</v>
      </c>
      <c r="C19" s="8" t="s">
        <v>2</v>
      </c>
      <c r="D19" s="9">
        <v>7953.3</v>
      </c>
      <c r="E19" s="10">
        <v>0</v>
      </c>
      <c r="F19" s="8" t="s">
        <v>13</v>
      </c>
      <c r="G19" s="8">
        <v>30</v>
      </c>
      <c r="H19" s="11"/>
    </row>
    <row r="20" spans="1:20" x14ac:dyDescent="0.2">
      <c r="A20" s="6" t="s">
        <v>31</v>
      </c>
      <c r="B20" s="7">
        <v>5</v>
      </c>
      <c r="C20" s="8" t="s">
        <v>2</v>
      </c>
      <c r="D20" s="9">
        <v>7932.9500731243479</v>
      </c>
      <c r="E20" s="10">
        <v>0.03</v>
      </c>
      <c r="F20" s="8" t="s">
        <v>13</v>
      </c>
      <c r="G20" s="8">
        <v>38</v>
      </c>
      <c r="H20" s="11"/>
    </row>
    <row r="21" spans="1:20" x14ac:dyDescent="0.2">
      <c r="A21" s="6" t="s">
        <v>30</v>
      </c>
      <c r="B21" s="7">
        <v>9</v>
      </c>
      <c r="C21" s="8" t="s">
        <v>1</v>
      </c>
      <c r="D21" s="9">
        <v>7826.5345021381472</v>
      </c>
      <c r="E21" s="10">
        <v>0.02</v>
      </c>
      <c r="F21" s="8" t="s">
        <v>13</v>
      </c>
      <c r="G21" s="8">
        <v>34</v>
      </c>
      <c r="H21" s="11"/>
    </row>
    <row r="22" spans="1:20" x14ac:dyDescent="0.2">
      <c r="A22" s="6" t="s">
        <v>29</v>
      </c>
      <c r="B22" s="7">
        <v>6</v>
      </c>
      <c r="C22" s="8" t="s">
        <v>2</v>
      </c>
      <c r="D22" s="9">
        <v>7667.0591853699352</v>
      </c>
      <c r="E22" s="10">
        <v>0.02</v>
      </c>
      <c r="F22" s="8" t="s">
        <v>15</v>
      </c>
      <c r="G22" s="8">
        <v>27</v>
      </c>
      <c r="H22" s="11"/>
    </row>
    <row r="23" spans="1:20" x14ac:dyDescent="0.2">
      <c r="A23" s="6" t="s">
        <v>28</v>
      </c>
      <c r="B23" s="7">
        <v>3</v>
      </c>
      <c r="C23" s="8" t="s">
        <v>12</v>
      </c>
      <c r="D23" s="9">
        <v>8256.6760227215127</v>
      </c>
      <c r="E23" s="10">
        <v>0.03</v>
      </c>
      <c r="F23" s="8" t="s">
        <v>15</v>
      </c>
      <c r="G23" s="8">
        <v>37</v>
      </c>
      <c r="H23" s="11"/>
    </row>
    <row r="24" spans="1:20" x14ac:dyDescent="0.2">
      <c r="A24" s="6" t="s">
        <v>24</v>
      </c>
      <c r="B24" s="7">
        <v>3</v>
      </c>
      <c r="C24" s="8" t="s">
        <v>12</v>
      </c>
      <c r="D24" s="9">
        <v>7737.0595355972728</v>
      </c>
      <c r="E24" s="10">
        <v>0</v>
      </c>
      <c r="F24" s="8" t="s">
        <v>15</v>
      </c>
      <c r="G24" s="8">
        <v>30</v>
      </c>
      <c r="H24" s="11"/>
    </row>
    <row r="25" spans="1:20" x14ac:dyDescent="0.2">
      <c r="A25" s="6" t="s">
        <v>20</v>
      </c>
      <c r="B25" s="7">
        <v>4</v>
      </c>
      <c r="C25" s="8" t="s">
        <v>12</v>
      </c>
      <c r="D25" s="9">
        <v>8179.8662449481253</v>
      </c>
      <c r="E25" s="10">
        <v>0.03</v>
      </c>
      <c r="F25" s="8" t="s">
        <v>13</v>
      </c>
      <c r="G25" s="8">
        <v>22</v>
      </c>
      <c r="H25" s="11"/>
    </row>
    <row r="26" spans="1:20" x14ac:dyDescent="0.2">
      <c r="A26" s="6" t="s">
        <v>20</v>
      </c>
      <c r="B26" s="7">
        <v>3</v>
      </c>
      <c r="C26" s="8" t="s">
        <v>12</v>
      </c>
      <c r="D26" s="9">
        <v>8144.2969457749405</v>
      </c>
      <c r="E26" s="10">
        <v>0.02</v>
      </c>
      <c r="F26" s="8" t="s">
        <v>15</v>
      </c>
      <c r="G26" s="8">
        <v>47</v>
      </c>
      <c r="H26" s="11"/>
    </row>
    <row r="27" spans="1:20" x14ac:dyDescent="0.2">
      <c r="A27" s="6" t="s">
        <v>20</v>
      </c>
      <c r="B27" s="7">
        <v>3</v>
      </c>
      <c r="C27" s="8" t="s">
        <v>12</v>
      </c>
      <c r="D27" s="9">
        <v>8241.5242045991545</v>
      </c>
      <c r="E27" s="10">
        <v>0</v>
      </c>
      <c r="F27" s="8" t="s">
        <v>15</v>
      </c>
      <c r="G27" s="8">
        <v>22</v>
      </c>
      <c r="H27" s="11"/>
    </row>
    <row r="28" spans="1:20" ht="15" x14ac:dyDescent="0.25">
      <c r="A28" s="6" t="s">
        <v>29</v>
      </c>
      <c r="B28" s="7">
        <v>1</v>
      </c>
      <c r="C28" s="8" t="s">
        <v>12</v>
      </c>
      <c r="D28" s="9">
        <v>8122.5676029677516</v>
      </c>
      <c r="E28" s="10">
        <v>0.03</v>
      </c>
      <c r="F28" s="8" t="s">
        <v>15</v>
      </c>
      <c r="G28" s="8">
        <v>22</v>
      </c>
      <c r="H28" s="11"/>
      <c r="K28" s="83" t="s">
        <v>166</v>
      </c>
      <c r="L28" t="s">
        <v>172</v>
      </c>
      <c r="M28" t="s">
        <v>173</v>
      </c>
      <c r="P28"/>
      <c r="Q28"/>
      <c r="R28"/>
      <c r="S28"/>
      <c r="T28"/>
    </row>
    <row r="29" spans="1:20" ht="15" x14ac:dyDescent="0.25">
      <c r="A29" s="6" t="s">
        <v>32</v>
      </c>
      <c r="B29" s="7">
        <v>3</v>
      </c>
      <c r="C29" s="8" t="s">
        <v>12</v>
      </c>
      <c r="D29" s="9">
        <v>8121.2339781670426</v>
      </c>
      <c r="E29" s="10">
        <v>0.02</v>
      </c>
      <c r="F29" s="8" t="s">
        <v>15</v>
      </c>
      <c r="G29" s="8">
        <v>25</v>
      </c>
      <c r="H29" s="11"/>
      <c r="K29" s="88" t="s">
        <v>14</v>
      </c>
      <c r="L29" s="84">
        <v>7898.8851429582764</v>
      </c>
      <c r="M29" s="84">
        <v>1</v>
      </c>
      <c r="P29"/>
      <c r="Q29"/>
      <c r="R29"/>
      <c r="S29"/>
      <c r="T29"/>
    </row>
    <row r="30" spans="1:20" ht="15" x14ac:dyDescent="0.25">
      <c r="A30" s="6" t="s">
        <v>20</v>
      </c>
      <c r="B30" s="7">
        <v>6</v>
      </c>
      <c r="C30" s="8" t="s">
        <v>2</v>
      </c>
      <c r="D30" s="9">
        <v>7738.1100677944914</v>
      </c>
      <c r="E30" s="10">
        <v>0.02</v>
      </c>
      <c r="F30" s="8" t="s">
        <v>15</v>
      </c>
      <c r="G30" s="8">
        <v>42</v>
      </c>
      <c r="H30" s="11"/>
      <c r="K30" s="88" t="s">
        <v>22</v>
      </c>
      <c r="L30" s="84">
        <v>7895.7208892950903</v>
      </c>
      <c r="M30" s="84">
        <v>1</v>
      </c>
      <c r="P30"/>
      <c r="Q30"/>
      <c r="R30"/>
      <c r="S30"/>
      <c r="T30"/>
    </row>
    <row r="31" spans="1:20" ht="15" x14ac:dyDescent="0.25">
      <c r="A31" s="6" t="s">
        <v>11</v>
      </c>
      <c r="B31" s="7">
        <v>8</v>
      </c>
      <c r="C31" s="8" t="s">
        <v>1</v>
      </c>
      <c r="D31" s="9">
        <v>8034.077127857804</v>
      </c>
      <c r="E31" s="10">
        <v>0.03</v>
      </c>
      <c r="F31" s="8" t="s">
        <v>13</v>
      </c>
      <c r="G31" s="8">
        <v>33</v>
      </c>
      <c r="H31" s="11"/>
      <c r="K31" s="88" t="s">
        <v>18</v>
      </c>
      <c r="L31" s="84">
        <v>7863.3961910215085</v>
      </c>
      <c r="M31" s="84">
        <v>1</v>
      </c>
      <c r="P31"/>
      <c r="Q31"/>
      <c r="R31"/>
      <c r="S31"/>
      <c r="T31"/>
    </row>
    <row r="32" spans="1:20" ht="15" x14ac:dyDescent="0.25">
      <c r="A32" s="6" t="s">
        <v>20</v>
      </c>
      <c r="B32" s="7">
        <v>4</v>
      </c>
      <c r="C32" s="8" t="s">
        <v>12</v>
      </c>
      <c r="D32" s="9">
        <v>7602.6898899347316</v>
      </c>
      <c r="E32" s="10">
        <v>0.01</v>
      </c>
      <c r="F32" s="8" t="s">
        <v>15</v>
      </c>
      <c r="G32" s="8">
        <v>39</v>
      </c>
      <c r="H32" s="11"/>
      <c r="K32" s="88" t="s">
        <v>24</v>
      </c>
      <c r="L32" s="84">
        <v>7909.2435512244374</v>
      </c>
      <c r="M32" s="84">
        <v>1</v>
      </c>
      <c r="P32"/>
      <c r="Q32"/>
      <c r="R32"/>
      <c r="S32"/>
      <c r="T32"/>
    </row>
    <row r="33" spans="1:20" ht="15" x14ac:dyDescent="0.25">
      <c r="A33" s="6" t="s">
        <v>24</v>
      </c>
      <c r="B33" s="7">
        <v>2</v>
      </c>
      <c r="C33" s="8" t="s">
        <v>12</v>
      </c>
      <c r="D33" s="9">
        <v>7522.728215340544</v>
      </c>
      <c r="E33" s="10">
        <v>0.01</v>
      </c>
      <c r="F33" s="8" t="s">
        <v>15</v>
      </c>
      <c r="G33" s="8">
        <v>43</v>
      </c>
      <c r="H33" s="11"/>
      <c r="K33" s="88" t="s">
        <v>33</v>
      </c>
      <c r="L33" s="84">
        <v>7860.3158891328858</v>
      </c>
      <c r="M33" s="84">
        <v>1</v>
      </c>
      <c r="P33"/>
      <c r="Q33"/>
      <c r="R33"/>
      <c r="S33"/>
      <c r="T33"/>
    </row>
    <row r="34" spans="1:20" ht="15" x14ac:dyDescent="0.25">
      <c r="A34" s="6" t="s">
        <v>28</v>
      </c>
      <c r="B34" s="7">
        <v>5</v>
      </c>
      <c r="C34" s="8" t="s">
        <v>2</v>
      </c>
      <c r="D34" s="9">
        <v>8259.75</v>
      </c>
      <c r="E34" s="10">
        <v>0.01</v>
      </c>
      <c r="F34" s="8" t="s">
        <v>15</v>
      </c>
      <c r="G34" s="8">
        <v>38</v>
      </c>
      <c r="H34" s="11"/>
      <c r="K34" s="88" t="s">
        <v>29</v>
      </c>
      <c r="L34" s="84">
        <v>7895.1265061364329</v>
      </c>
      <c r="M34" s="84">
        <v>1</v>
      </c>
      <c r="P34"/>
      <c r="Q34"/>
      <c r="R34"/>
      <c r="S34"/>
      <c r="T34"/>
    </row>
    <row r="35" spans="1:20" ht="15" x14ac:dyDescent="0.25">
      <c r="A35" s="6" t="s">
        <v>30</v>
      </c>
      <c r="B35" s="7">
        <v>1</v>
      </c>
      <c r="C35" s="8" t="s">
        <v>12</v>
      </c>
      <c r="D35" s="9">
        <v>7852.0003003373358</v>
      </c>
      <c r="E35" s="10">
        <v>0.01</v>
      </c>
      <c r="F35" s="8" t="s">
        <v>13</v>
      </c>
      <c r="G35" s="8">
        <v>55</v>
      </c>
      <c r="H35" s="11"/>
      <c r="K35" s="88" t="s">
        <v>30</v>
      </c>
      <c r="L35" s="84">
        <v>7887.9323768296181</v>
      </c>
      <c r="M35" s="84">
        <v>1</v>
      </c>
      <c r="P35"/>
      <c r="Q35"/>
      <c r="R35"/>
      <c r="S35"/>
      <c r="T35"/>
    </row>
    <row r="36" spans="1:20" ht="15" x14ac:dyDescent="0.25">
      <c r="A36" s="6" t="s">
        <v>18</v>
      </c>
      <c r="B36" s="7">
        <v>5</v>
      </c>
      <c r="C36" s="8" t="s">
        <v>2</v>
      </c>
      <c r="D36" s="9">
        <v>8337.7613151513651</v>
      </c>
      <c r="E36" s="10">
        <v>0.03</v>
      </c>
      <c r="F36" s="8" t="s">
        <v>15</v>
      </c>
      <c r="G36" s="8">
        <v>23</v>
      </c>
      <c r="H36" s="11"/>
      <c r="K36" s="88" t="s">
        <v>11</v>
      </c>
      <c r="L36" s="84">
        <v>7903.2896758765428</v>
      </c>
      <c r="M36" s="84">
        <v>1</v>
      </c>
      <c r="P36"/>
      <c r="Q36"/>
      <c r="R36"/>
      <c r="S36"/>
      <c r="T36"/>
    </row>
    <row r="37" spans="1:20" ht="15" x14ac:dyDescent="0.25">
      <c r="A37" s="6" t="s">
        <v>33</v>
      </c>
      <c r="B37" s="7">
        <v>2</v>
      </c>
      <c r="C37" s="8" t="s">
        <v>12</v>
      </c>
      <c r="D37" s="9">
        <v>7720.2062244898934</v>
      </c>
      <c r="E37" s="10">
        <v>0.01</v>
      </c>
      <c r="F37" s="8" t="s">
        <v>13</v>
      </c>
      <c r="G37" s="8">
        <v>31</v>
      </c>
      <c r="H37" s="11"/>
      <c r="K37" s="88" t="s">
        <v>28</v>
      </c>
      <c r="L37" s="84">
        <v>7869.9440918217324</v>
      </c>
      <c r="M37" s="84">
        <v>1</v>
      </c>
      <c r="P37"/>
      <c r="Q37"/>
      <c r="R37"/>
      <c r="S37"/>
      <c r="T37"/>
    </row>
    <row r="38" spans="1:20" ht="15" x14ac:dyDescent="0.25">
      <c r="A38" s="6" t="s">
        <v>22</v>
      </c>
      <c r="B38" s="7">
        <v>3</v>
      </c>
      <c r="C38" s="8" t="s">
        <v>12</v>
      </c>
      <c r="D38" s="9">
        <v>8136.1048978776853</v>
      </c>
      <c r="E38" s="10">
        <v>0.03</v>
      </c>
      <c r="F38" s="8" t="s">
        <v>13</v>
      </c>
      <c r="G38" s="8">
        <v>42</v>
      </c>
      <c r="H38" s="11"/>
      <c r="K38" s="88" t="s">
        <v>32</v>
      </c>
      <c r="L38" s="84">
        <v>7898.0864407403878</v>
      </c>
      <c r="M38" s="84">
        <v>1</v>
      </c>
      <c r="P38"/>
      <c r="Q38"/>
      <c r="R38"/>
      <c r="S38"/>
      <c r="T38"/>
    </row>
    <row r="39" spans="1:20" ht="15" x14ac:dyDescent="0.25">
      <c r="A39" s="6" t="s">
        <v>24</v>
      </c>
      <c r="B39" s="7">
        <v>5</v>
      </c>
      <c r="C39" s="8" t="s">
        <v>2</v>
      </c>
      <c r="D39" s="9">
        <v>8176.8</v>
      </c>
      <c r="E39" s="10">
        <v>0.01</v>
      </c>
      <c r="F39" s="8" t="s">
        <v>13</v>
      </c>
      <c r="G39" s="8">
        <v>38</v>
      </c>
      <c r="H39" s="11"/>
      <c r="K39" s="88" t="s">
        <v>31</v>
      </c>
      <c r="L39" s="84">
        <v>7884.7999921689088</v>
      </c>
      <c r="M39" s="84">
        <v>1</v>
      </c>
      <c r="P39"/>
      <c r="Q39"/>
      <c r="R39"/>
      <c r="S39"/>
      <c r="T39"/>
    </row>
    <row r="40" spans="1:20" ht="15" x14ac:dyDescent="0.25">
      <c r="A40" s="6" t="s">
        <v>32</v>
      </c>
      <c r="B40" s="7">
        <v>6</v>
      </c>
      <c r="C40" s="8" t="s">
        <v>2</v>
      </c>
      <c r="D40" s="9">
        <v>7734.8734124847624</v>
      </c>
      <c r="E40" s="10">
        <v>0</v>
      </c>
      <c r="F40" s="8" t="s">
        <v>15</v>
      </c>
      <c r="G40" s="8">
        <v>46</v>
      </c>
      <c r="H40" s="11"/>
      <c r="K40" s="88" t="s">
        <v>20</v>
      </c>
      <c r="L40" s="84">
        <v>7894.6356412495934</v>
      </c>
      <c r="M40" s="84">
        <v>1</v>
      </c>
      <c r="P40"/>
      <c r="Q40"/>
      <c r="R40"/>
    </row>
    <row r="41" spans="1:20" ht="15" x14ac:dyDescent="0.25">
      <c r="A41" s="6" t="s">
        <v>29</v>
      </c>
      <c r="B41" s="7">
        <v>6</v>
      </c>
      <c r="C41" s="8" t="s">
        <v>2</v>
      </c>
      <c r="D41" s="9">
        <v>7725.5225052735432</v>
      </c>
      <c r="E41" s="10">
        <v>0.02</v>
      </c>
      <c r="F41" s="8" t="s">
        <v>15</v>
      </c>
      <c r="G41" s="8">
        <v>40</v>
      </c>
      <c r="H41" s="11"/>
      <c r="K41" s="88" t="s">
        <v>167</v>
      </c>
      <c r="L41" s="84">
        <v>7887.6349428341273</v>
      </c>
      <c r="M41" s="84"/>
      <c r="P41"/>
      <c r="Q41"/>
      <c r="R41"/>
    </row>
    <row r="42" spans="1:20" ht="15" x14ac:dyDescent="0.25">
      <c r="A42" s="6" t="s">
        <v>30</v>
      </c>
      <c r="B42" s="7">
        <v>4</v>
      </c>
      <c r="C42" s="8" t="s">
        <v>12</v>
      </c>
      <c r="D42" s="9">
        <v>7820.9598336619501</v>
      </c>
      <c r="E42" s="10">
        <v>0.02</v>
      </c>
      <c r="F42" s="8" t="s">
        <v>15</v>
      </c>
      <c r="G42" s="8">
        <v>44</v>
      </c>
      <c r="H42" s="11"/>
      <c r="K42"/>
      <c r="L42"/>
      <c r="M42"/>
      <c r="P42"/>
      <c r="Q42"/>
      <c r="R42"/>
    </row>
    <row r="43" spans="1:20" ht="15" x14ac:dyDescent="0.25">
      <c r="A43" s="6" t="s">
        <v>32</v>
      </c>
      <c r="B43" s="7">
        <v>8</v>
      </c>
      <c r="C43" s="8" t="s">
        <v>1</v>
      </c>
      <c r="D43" s="9">
        <v>7658.680194814674</v>
      </c>
      <c r="E43" s="10">
        <v>0</v>
      </c>
      <c r="F43" s="8" t="s">
        <v>15</v>
      </c>
      <c r="G43" s="8">
        <v>26</v>
      </c>
      <c r="H43" s="11"/>
      <c r="K43"/>
      <c r="L43"/>
      <c r="M43"/>
      <c r="P43"/>
      <c r="Q43"/>
      <c r="R43"/>
    </row>
    <row r="44" spans="1:20" ht="15" x14ac:dyDescent="0.25">
      <c r="A44" s="6" t="s">
        <v>14</v>
      </c>
      <c r="B44" s="7">
        <v>9</v>
      </c>
      <c r="C44" s="8" t="s">
        <v>1</v>
      </c>
      <c r="D44" s="9">
        <v>7706.6535838663413</v>
      </c>
      <c r="E44" s="10">
        <v>0</v>
      </c>
      <c r="F44" s="8" t="s">
        <v>15</v>
      </c>
      <c r="G44" s="8">
        <v>39</v>
      </c>
      <c r="H44" s="11"/>
      <c r="K44"/>
      <c r="L44"/>
      <c r="M44"/>
      <c r="P44"/>
      <c r="Q44"/>
      <c r="R44"/>
    </row>
    <row r="45" spans="1:20" ht="15" x14ac:dyDescent="0.25">
      <c r="A45" s="6" t="s">
        <v>32</v>
      </c>
      <c r="B45" s="7">
        <v>4</v>
      </c>
      <c r="C45" s="8" t="s">
        <v>12</v>
      </c>
      <c r="D45" s="9">
        <v>7709.7282275431235</v>
      </c>
      <c r="E45" s="10">
        <v>0.02</v>
      </c>
      <c r="F45" s="8" t="s">
        <v>15</v>
      </c>
      <c r="G45" s="8">
        <v>40</v>
      </c>
      <c r="H45" s="11"/>
      <c r="K45"/>
      <c r="L45"/>
      <c r="M45"/>
      <c r="P45"/>
      <c r="Q45"/>
      <c r="R45"/>
    </row>
    <row r="46" spans="1:20" x14ac:dyDescent="0.2">
      <c r="A46" s="6" t="s">
        <v>20</v>
      </c>
      <c r="B46" s="7">
        <v>9</v>
      </c>
      <c r="C46" s="8" t="s">
        <v>1</v>
      </c>
      <c r="D46" s="9">
        <v>7961.4490058320416</v>
      </c>
      <c r="E46" s="10">
        <v>0</v>
      </c>
      <c r="F46" s="8" t="s">
        <v>15</v>
      </c>
      <c r="G46" s="8">
        <v>42</v>
      </c>
      <c r="H46" s="11"/>
    </row>
    <row r="47" spans="1:20" x14ac:dyDescent="0.2">
      <c r="A47" s="6" t="s">
        <v>20</v>
      </c>
      <c r="B47" s="7">
        <v>6</v>
      </c>
      <c r="C47" s="8" t="s">
        <v>2</v>
      </c>
      <c r="D47" s="9">
        <v>7723.6290312056963</v>
      </c>
      <c r="E47" s="10">
        <v>0.03</v>
      </c>
      <c r="F47" s="8" t="s">
        <v>13</v>
      </c>
      <c r="G47" s="8">
        <v>54</v>
      </c>
      <c r="H47" s="11"/>
    </row>
    <row r="48" spans="1:20" x14ac:dyDescent="0.2">
      <c r="A48" s="6" t="s">
        <v>22</v>
      </c>
      <c r="B48" s="7">
        <v>7</v>
      </c>
      <c r="C48" s="8" t="s">
        <v>1</v>
      </c>
      <c r="D48" s="9">
        <v>7603.3093319282079</v>
      </c>
      <c r="E48" s="10">
        <v>0.02</v>
      </c>
      <c r="F48" s="8" t="s">
        <v>15</v>
      </c>
      <c r="G48" s="8">
        <v>49</v>
      </c>
      <c r="H48" s="11"/>
    </row>
    <row r="49" spans="1:8" x14ac:dyDescent="0.2">
      <c r="A49" s="6" t="s">
        <v>32</v>
      </c>
      <c r="B49" s="7">
        <v>9</v>
      </c>
      <c r="C49" s="8" t="s">
        <v>1</v>
      </c>
      <c r="D49" s="9">
        <v>7794.0814346116576</v>
      </c>
      <c r="E49" s="10">
        <v>0.02</v>
      </c>
      <c r="F49" s="8" t="s">
        <v>15</v>
      </c>
      <c r="G49" s="8">
        <v>26</v>
      </c>
      <c r="H49" s="11"/>
    </row>
    <row r="50" spans="1:8" x14ac:dyDescent="0.2">
      <c r="A50" s="6" t="s">
        <v>33</v>
      </c>
      <c r="B50" s="7">
        <v>7</v>
      </c>
      <c r="C50" s="8" t="s">
        <v>1</v>
      </c>
      <c r="D50" s="9">
        <v>8219.0624888826824</v>
      </c>
      <c r="E50" s="10">
        <v>0</v>
      </c>
      <c r="F50" s="8" t="s">
        <v>15</v>
      </c>
      <c r="G50" s="8">
        <v>21</v>
      </c>
      <c r="H50" s="11"/>
    </row>
    <row r="51" spans="1:8" x14ac:dyDescent="0.2">
      <c r="A51" s="6" t="s">
        <v>11</v>
      </c>
      <c r="B51" s="7">
        <v>9</v>
      </c>
      <c r="C51" s="8" t="s">
        <v>1</v>
      </c>
      <c r="D51" s="9">
        <v>7642.6805543104638</v>
      </c>
      <c r="E51" s="10">
        <v>0.03</v>
      </c>
      <c r="F51" s="8" t="s">
        <v>13</v>
      </c>
      <c r="G51" s="8">
        <v>63</v>
      </c>
      <c r="H51" s="11"/>
    </row>
    <row r="52" spans="1:8" x14ac:dyDescent="0.2">
      <c r="A52" s="6" t="s">
        <v>24</v>
      </c>
      <c r="B52" s="7">
        <v>6</v>
      </c>
      <c r="C52" s="8" t="s">
        <v>2</v>
      </c>
      <c r="D52" s="9">
        <v>7508.8401958012855</v>
      </c>
      <c r="E52" s="10">
        <v>0</v>
      </c>
      <c r="F52" s="8" t="s">
        <v>15</v>
      </c>
      <c r="G52" s="8">
        <v>44</v>
      </c>
      <c r="H52" s="11"/>
    </row>
    <row r="53" spans="1:8" x14ac:dyDescent="0.2">
      <c r="A53" s="6" t="s">
        <v>18</v>
      </c>
      <c r="B53" s="7">
        <v>3</v>
      </c>
      <c r="C53" s="8" t="s">
        <v>12</v>
      </c>
      <c r="D53" s="9">
        <v>7967.0432595514831</v>
      </c>
      <c r="E53" s="10">
        <v>0</v>
      </c>
      <c r="F53" s="8" t="s">
        <v>13</v>
      </c>
      <c r="G53" s="8">
        <v>56</v>
      </c>
      <c r="H53" s="11"/>
    </row>
    <row r="54" spans="1:8" x14ac:dyDescent="0.2">
      <c r="A54" s="6" t="s">
        <v>14</v>
      </c>
      <c r="B54" s="7">
        <v>1</v>
      </c>
      <c r="C54" s="8" t="s">
        <v>12</v>
      </c>
      <c r="D54" s="9">
        <v>7715.7907733361117</v>
      </c>
      <c r="E54" s="10">
        <v>0.03</v>
      </c>
      <c r="F54" s="8" t="s">
        <v>15</v>
      </c>
      <c r="G54" s="8">
        <v>26</v>
      </c>
      <c r="H54" s="11"/>
    </row>
    <row r="55" spans="1:8" x14ac:dyDescent="0.2">
      <c r="A55" s="6" t="s">
        <v>30</v>
      </c>
      <c r="B55" s="7">
        <v>2</v>
      </c>
      <c r="C55" s="8" t="s">
        <v>12</v>
      </c>
      <c r="D55" s="9">
        <v>7516.8665167591826</v>
      </c>
      <c r="E55" s="10">
        <v>0.02</v>
      </c>
      <c r="F55" s="8" t="s">
        <v>15</v>
      </c>
      <c r="G55" s="8">
        <v>28</v>
      </c>
      <c r="H55" s="11"/>
    </row>
    <row r="56" spans="1:8" x14ac:dyDescent="0.2">
      <c r="A56" s="6" t="s">
        <v>28</v>
      </c>
      <c r="B56" s="7">
        <v>8</v>
      </c>
      <c r="C56" s="8" t="s">
        <v>1</v>
      </c>
      <c r="D56" s="9">
        <v>7848.0849526767361</v>
      </c>
      <c r="E56" s="10">
        <v>0.01</v>
      </c>
      <c r="F56" s="8" t="s">
        <v>15</v>
      </c>
      <c r="G56" s="8">
        <v>21</v>
      </c>
      <c r="H56" s="11"/>
    </row>
    <row r="57" spans="1:8" x14ac:dyDescent="0.2">
      <c r="A57" s="6" t="s">
        <v>20</v>
      </c>
      <c r="B57" s="7">
        <v>6</v>
      </c>
      <c r="C57" s="8" t="s">
        <v>2</v>
      </c>
      <c r="D57" s="9">
        <v>7983.8584265238933</v>
      </c>
      <c r="E57" s="10">
        <v>0.03</v>
      </c>
      <c r="F57" s="8" t="s">
        <v>15</v>
      </c>
      <c r="G57" s="8">
        <v>40</v>
      </c>
      <c r="H57" s="11"/>
    </row>
    <row r="58" spans="1:8" x14ac:dyDescent="0.2">
      <c r="A58" s="6" t="s">
        <v>33</v>
      </c>
      <c r="B58" s="7">
        <v>7</v>
      </c>
      <c r="C58" s="8" t="s">
        <v>1</v>
      </c>
      <c r="D58" s="9">
        <v>7517.4703671024599</v>
      </c>
      <c r="E58" s="10">
        <v>0.01</v>
      </c>
      <c r="F58" s="8" t="s">
        <v>15</v>
      </c>
      <c r="G58" s="8">
        <v>23</v>
      </c>
      <c r="H58" s="11"/>
    </row>
    <row r="59" spans="1:8" x14ac:dyDescent="0.2">
      <c r="A59" s="6" t="s">
        <v>31</v>
      </c>
      <c r="B59" s="7">
        <v>3</v>
      </c>
      <c r="C59" s="8" t="s">
        <v>12</v>
      </c>
      <c r="D59" s="9">
        <v>7551.8635923180045</v>
      </c>
      <c r="E59" s="10">
        <v>0.01</v>
      </c>
      <c r="F59" s="8" t="s">
        <v>15</v>
      </c>
      <c r="G59" s="8">
        <v>41</v>
      </c>
      <c r="H59" s="11"/>
    </row>
    <row r="60" spans="1:8" x14ac:dyDescent="0.2">
      <c r="A60" s="6" t="s">
        <v>22</v>
      </c>
      <c r="B60" s="7">
        <v>5</v>
      </c>
      <c r="C60" s="8" t="s">
        <v>2</v>
      </c>
      <c r="D60" s="9">
        <v>8148.2041287447373</v>
      </c>
      <c r="E60" s="10">
        <v>0.02</v>
      </c>
      <c r="F60" s="8" t="s">
        <v>13</v>
      </c>
      <c r="G60" s="8">
        <v>39</v>
      </c>
      <c r="H60" s="11"/>
    </row>
    <row r="61" spans="1:8" x14ac:dyDescent="0.2">
      <c r="A61" s="6" t="s">
        <v>32</v>
      </c>
      <c r="B61" s="7">
        <v>7</v>
      </c>
      <c r="C61" s="8" t="s">
        <v>1</v>
      </c>
      <c r="D61" s="9">
        <v>7865.7972407074021</v>
      </c>
      <c r="E61" s="10">
        <v>0.01</v>
      </c>
      <c r="F61" s="8" t="s">
        <v>15</v>
      </c>
      <c r="G61" s="8">
        <v>46</v>
      </c>
      <c r="H61" s="11"/>
    </row>
    <row r="62" spans="1:8" x14ac:dyDescent="0.2">
      <c r="A62" s="6" t="s">
        <v>29</v>
      </c>
      <c r="B62" s="7">
        <v>5</v>
      </c>
      <c r="C62" s="8" t="s">
        <v>2</v>
      </c>
      <c r="D62" s="9">
        <v>7798.7143801963748</v>
      </c>
      <c r="E62" s="10">
        <v>0</v>
      </c>
      <c r="F62" s="8" t="s">
        <v>13</v>
      </c>
      <c r="G62" s="8">
        <v>54</v>
      </c>
      <c r="H62" s="11"/>
    </row>
    <row r="63" spans="1:8" x14ac:dyDescent="0.2">
      <c r="A63" s="6" t="s">
        <v>18</v>
      </c>
      <c r="B63" s="7">
        <v>7</v>
      </c>
      <c r="C63" s="8" t="s">
        <v>1</v>
      </c>
      <c r="D63" s="9">
        <v>7534.3711355357163</v>
      </c>
      <c r="E63" s="10">
        <v>0.01</v>
      </c>
      <c r="F63" s="8" t="s">
        <v>13</v>
      </c>
      <c r="G63" s="8">
        <v>44</v>
      </c>
      <c r="H63" s="11"/>
    </row>
    <row r="64" spans="1:8" x14ac:dyDescent="0.2">
      <c r="A64" s="6" t="s">
        <v>20</v>
      </c>
      <c r="B64" s="7">
        <v>3</v>
      </c>
      <c r="C64" s="8" t="s">
        <v>12</v>
      </c>
      <c r="D64" s="9">
        <v>7652.0799985410804</v>
      </c>
      <c r="E64" s="10">
        <v>0.02</v>
      </c>
      <c r="F64" s="8" t="s">
        <v>13</v>
      </c>
      <c r="G64" s="8">
        <v>26</v>
      </c>
      <c r="H64" s="11"/>
    </row>
    <row r="65" spans="1:8" x14ac:dyDescent="0.2">
      <c r="A65" s="6" t="s">
        <v>22</v>
      </c>
      <c r="B65" s="7">
        <v>9</v>
      </c>
      <c r="C65" s="8" t="s">
        <v>1</v>
      </c>
      <c r="D65" s="9">
        <v>7518.4135828942499</v>
      </c>
      <c r="E65" s="10">
        <v>0.02</v>
      </c>
      <c r="F65" s="8" t="s">
        <v>15</v>
      </c>
      <c r="G65" s="8">
        <v>29</v>
      </c>
      <c r="H65" s="11"/>
    </row>
    <row r="66" spans="1:8" x14ac:dyDescent="0.2">
      <c r="A66" s="6" t="s">
        <v>11</v>
      </c>
      <c r="B66" s="7">
        <v>6</v>
      </c>
      <c r="C66" s="8" t="s">
        <v>2</v>
      </c>
      <c r="D66" s="9">
        <v>7583.0946221097247</v>
      </c>
      <c r="E66" s="10">
        <v>0.01</v>
      </c>
      <c r="F66" s="8" t="s">
        <v>13</v>
      </c>
      <c r="G66" s="8">
        <v>25</v>
      </c>
      <c r="H66" s="11"/>
    </row>
    <row r="67" spans="1:8" x14ac:dyDescent="0.2">
      <c r="A67" s="6" t="s">
        <v>24</v>
      </c>
      <c r="B67" s="7">
        <v>2</v>
      </c>
      <c r="C67" s="8" t="s">
        <v>12</v>
      </c>
      <c r="D67" s="9">
        <v>7934.1323065241068</v>
      </c>
      <c r="E67" s="10">
        <v>0.01</v>
      </c>
      <c r="F67" s="8" t="s">
        <v>15</v>
      </c>
      <c r="G67" s="8">
        <v>28</v>
      </c>
      <c r="H67" s="11"/>
    </row>
    <row r="68" spans="1:8" x14ac:dyDescent="0.2">
      <c r="A68" s="6" t="s">
        <v>14</v>
      </c>
      <c r="B68" s="7">
        <v>6</v>
      </c>
      <c r="C68" s="8" t="s">
        <v>2</v>
      </c>
      <c r="D68" s="9">
        <v>7846.1215977723623</v>
      </c>
      <c r="E68" s="10">
        <v>0.03</v>
      </c>
      <c r="F68" s="8" t="s">
        <v>15</v>
      </c>
      <c r="G68" s="8">
        <v>41</v>
      </c>
      <c r="H68" s="11"/>
    </row>
    <row r="69" spans="1:8" x14ac:dyDescent="0.2">
      <c r="A69" s="6" t="s">
        <v>22</v>
      </c>
      <c r="B69" s="7">
        <v>2</v>
      </c>
      <c r="C69" s="8" t="s">
        <v>12</v>
      </c>
      <c r="D69" s="9">
        <v>7776.5129526011242</v>
      </c>
      <c r="E69" s="10">
        <v>0.02</v>
      </c>
      <c r="F69" s="8" t="s">
        <v>13</v>
      </c>
      <c r="G69" s="8">
        <v>46</v>
      </c>
      <c r="H69" s="11"/>
    </row>
    <row r="70" spans="1:8" x14ac:dyDescent="0.2">
      <c r="A70" s="6" t="s">
        <v>28</v>
      </c>
      <c r="B70" s="7">
        <v>7</v>
      </c>
      <c r="C70" s="8" t="s">
        <v>1</v>
      </c>
      <c r="D70" s="9">
        <v>8137.8782399400552</v>
      </c>
      <c r="E70" s="10">
        <v>0.03</v>
      </c>
      <c r="F70" s="8" t="s">
        <v>13</v>
      </c>
      <c r="G70" s="8">
        <v>40</v>
      </c>
      <c r="H70" s="11"/>
    </row>
    <row r="71" spans="1:8" x14ac:dyDescent="0.2">
      <c r="A71" s="6" t="s">
        <v>30</v>
      </c>
      <c r="B71" s="7">
        <v>9</v>
      </c>
      <c r="C71" s="8" t="s">
        <v>1</v>
      </c>
      <c r="D71" s="9">
        <v>7726.4168014139932</v>
      </c>
      <c r="E71" s="10">
        <v>0</v>
      </c>
      <c r="F71" s="8" t="s">
        <v>15</v>
      </c>
      <c r="G71" s="8">
        <v>45</v>
      </c>
      <c r="H71" s="11"/>
    </row>
    <row r="72" spans="1:8" x14ac:dyDescent="0.2">
      <c r="A72" s="6" t="s">
        <v>32</v>
      </c>
      <c r="B72" s="7">
        <v>7</v>
      </c>
      <c r="C72" s="8" t="s">
        <v>1</v>
      </c>
      <c r="D72" s="9">
        <v>7513.6285897424386</v>
      </c>
      <c r="E72" s="10">
        <v>0</v>
      </c>
      <c r="F72" s="8" t="s">
        <v>13</v>
      </c>
      <c r="G72" s="8">
        <v>42</v>
      </c>
      <c r="H72" s="11"/>
    </row>
    <row r="73" spans="1:8" x14ac:dyDescent="0.2">
      <c r="A73" s="6" t="s">
        <v>18</v>
      </c>
      <c r="B73" s="7">
        <v>5</v>
      </c>
      <c r="C73" s="8" t="s">
        <v>2</v>
      </c>
      <c r="D73" s="9">
        <v>8013.8103984115969</v>
      </c>
      <c r="E73" s="10">
        <v>0.02</v>
      </c>
      <c r="F73" s="8" t="s">
        <v>15</v>
      </c>
      <c r="G73" s="8">
        <v>34</v>
      </c>
      <c r="H73" s="11"/>
    </row>
    <row r="74" spans="1:8" x14ac:dyDescent="0.2">
      <c r="A74" s="6" t="s">
        <v>33</v>
      </c>
      <c r="B74" s="7">
        <v>6</v>
      </c>
      <c r="C74" s="8" t="s">
        <v>2</v>
      </c>
      <c r="D74" s="9">
        <v>7936.4883270744212</v>
      </c>
      <c r="E74" s="10">
        <v>0.01</v>
      </c>
      <c r="F74" s="8" t="s">
        <v>15</v>
      </c>
      <c r="G74" s="8">
        <v>38</v>
      </c>
      <c r="H74" s="11"/>
    </row>
    <row r="75" spans="1:8" x14ac:dyDescent="0.2">
      <c r="A75" s="6" t="s">
        <v>30</v>
      </c>
      <c r="B75" s="7">
        <v>3</v>
      </c>
      <c r="C75" s="8" t="s">
        <v>12</v>
      </c>
      <c r="D75" s="9">
        <v>7510.2612233646914</v>
      </c>
      <c r="E75" s="10">
        <v>0.03</v>
      </c>
      <c r="F75" s="8" t="s">
        <v>15</v>
      </c>
      <c r="G75" s="8">
        <v>46</v>
      </c>
      <c r="H75" s="11"/>
    </row>
    <row r="76" spans="1:8" x14ac:dyDescent="0.2">
      <c r="A76" s="6" t="s">
        <v>11</v>
      </c>
      <c r="B76" s="7">
        <v>9</v>
      </c>
      <c r="C76" s="8" t="s">
        <v>1</v>
      </c>
      <c r="D76" s="9">
        <v>8089.1433746897519</v>
      </c>
      <c r="E76" s="10">
        <v>0.01</v>
      </c>
      <c r="F76" s="8" t="s">
        <v>13</v>
      </c>
      <c r="G76" s="8">
        <v>65</v>
      </c>
      <c r="H76" s="11"/>
    </row>
    <row r="77" spans="1:8" x14ac:dyDescent="0.2">
      <c r="A77" s="6" t="s">
        <v>29</v>
      </c>
      <c r="B77" s="7">
        <v>8</v>
      </c>
      <c r="C77" s="8" t="s">
        <v>1</v>
      </c>
      <c r="D77" s="9">
        <v>7598.433298309742</v>
      </c>
      <c r="E77" s="10">
        <v>0</v>
      </c>
      <c r="F77" s="8" t="s">
        <v>15</v>
      </c>
      <c r="G77" s="8">
        <v>32</v>
      </c>
      <c r="H77" s="11"/>
    </row>
    <row r="78" spans="1:8" x14ac:dyDescent="0.2">
      <c r="A78" s="6" t="s">
        <v>14</v>
      </c>
      <c r="B78" s="7">
        <v>7</v>
      </c>
      <c r="C78" s="8" t="s">
        <v>1</v>
      </c>
      <c r="D78" s="9">
        <v>8127.985322245554</v>
      </c>
      <c r="E78" s="10">
        <v>0</v>
      </c>
      <c r="F78" s="8" t="s">
        <v>15</v>
      </c>
      <c r="G78" s="8">
        <v>36</v>
      </c>
      <c r="H78" s="11"/>
    </row>
    <row r="79" spans="1:8" x14ac:dyDescent="0.2">
      <c r="A79" s="6" t="s">
        <v>20</v>
      </c>
      <c r="B79" s="7">
        <v>5</v>
      </c>
      <c r="C79" s="8" t="s">
        <v>2</v>
      </c>
      <c r="D79" s="9">
        <v>7793.6563658427758</v>
      </c>
      <c r="E79" s="10">
        <v>0.01</v>
      </c>
      <c r="F79" s="8" t="s">
        <v>15</v>
      </c>
      <c r="G79" s="8">
        <v>35</v>
      </c>
      <c r="H79" s="11"/>
    </row>
    <row r="80" spans="1:8" x14ac:dyDescent="0.2">
      <c r="A80" s="6" t="s">
        <v>22</v>
      </c>
      <c r="B80" s="7">
        <v>5</v>
      </c>
      <c r="C80" s="8" t="s">
        <v>2</v>
      </c>
      <c r="D80" s="9">
        <v>8103.1658955132889</v>
      </c>
      <c r="E80" s="10">
        <v>0.03</v>
      </c>
      <c r="F80" s="8" t="s">
        <v>15</v>
      </c>
      <c r="G80" s="8">
        <v>30</v>
      </c>
      <c r="H80" s="11"/>
    </row>
    <row r="81" spans="1:8" x14ac:dyDescent="0.2">
      <c r="A81" s="6" t="s">
        <v>33</v>
      </c>
      <c r="B81" s="7">
        <v>4</v>
      </c>
      <c r="C81" s="8" t="s">
        <v>12</v>
      </c>
      <c r="D81" s="9">
        <v>7835.6679459313773</v>
      </c>
      <c r="E81" s="10">
        <v>0.02</v>
      </c>
      <c r="F81" s="8" t="s">
        <v>15</v>
      </c>
      <c r="G81" s="8">
        <v>29</v>
      </c>
      <c r="H81" s="11"/>
    </row>
    <row r="82" spans="1:8" x14ac:dyDescent="0.2">
      <c r="A82" s="6" t="s">
        <v>30</v>
      </c>
      <c r="B82" s="7">
        <v>8</v>
      </c>
      <c r="C82" s="8" t="s">
        <v>1</v>
      </c>
      <c r="D82" s="9">
        <v>7546.5750269697355</v>
      </c>
      <c r="E82" s="10">
        <v>0.01</v>
      </c>
      <c r="F82" s="8" t="s">
        <v>15</v>
      </c>
      <c r="G82" s="8">
        <v>33</v>
      </c>
      <c r="H82" s="11"/>
    </row>
    <row r="83" spans="1:8" x14ac:dyDescent="0.2">
      <c r="A83" s="6" t="s">
        <v>20</v>
      </c>
      <c r="B83" s="7">
        <v>8</v>
      </c>
      <c r="C83" s="8" t="s">
        <v>1</v>
      </c>
      <c r="D83" s="9">
        <v>8018.4490383854927</v>
      </c>
      <c r="E83" s="10">
        <v>0</v>
      </c>
      <c r="F83" s="8" t="s">
        <v>15</v>
      </c>
      <c r="G83" s="8">
        <v>53</v>
      </c>
      <c r="H83" s="11"/>
    </row>
    <row r="84" spans="1:8" x14ac:dyDescent="0.2">
      <c r="A84" s="6" t="s">
        <v>28</v>
      </c>
      <c r="B84" s="7">
        <v>6</v>
      </c>
      <c r="C84" s="8" t="s">
        <v>2</v>
      </c>
      <c r="D84" s="9">
        <v>8087.7850629790419</v>
      </c>
      <c r="E84" s="10">
        <v>0.01</v>
      </c>
      <c r="F84" s="8" t="s">
        <v>15</v>
      </c>
      <c r="G84" s="8">
        <v>25</v>
      </c>
      <c r="H84" s="11"/>
    </row>
    <row r="85" spans="1:8" x14ac:dyDescent="0.2">
      <c r="A85" s="6" t="s">
        <v>28</v>
      </c>
      <c r="B85" s="7">
        <v>5</v>
      </c>
      <c r="C85" s="8" t="s">
        <v>2</v>
      </c>
      <c r="D85" s="9">
        <v>7977.6319438173232</v>
      </c>
      <c r="E85" s="10">
        <v>0.03</v>
      </c>
      <c r="F85" s="8" t="s">
        <v>15</v>
      </c>
      <c r="G85" s="8">
        <v>50</v>
      </c>
      <c r="H85" s="11"/>
    </row>
    <row r="86" spans="1:8" x14ac:dyDescent="0.2">
      <c r="A86" s="6" t="s">
        <v>29</v>
      </c>
      <c r="B86" s="7">
        <v>6</v>
      </c>
      <c r="C86" s="8" t="s">
        <v>2</v>
      </c>
      <c r="D86" s="9">
        <v>7667.0591853699352</v>
      </c>
      <c r="E86" s="10">
        <v>0.01</v>
      </c>
      <c r="F86" s="8" t="s">
        <v>15</v>
      </c>
      <c r="G86" s="8">
        <v>30</v>
      </c>
      <c r="H86" s="11"/>
    </row>
    <row r="87" spans="1:8" x14ac:dyDescent="0.2">
      <c r="A87" s="6" t="s">
        <v>18</v>
      </c>
      <c r="B87" s="7">
        <v>3</v>
      </c>
      <c r="C87" s="8" t="s">
        <v>12</v>
      </c>
      <c r="D87" s="9">
        <v>8172.1170468119271</v>
      </c>
      <c r="E87" s="10">
        <v>0.02</v>
      </c>
      <c r="F87" s="8" t="s">
        <v>13</v>
      </c>
      <c r="G87" s="8">
        <v>58</v>
      </c>
      <c r="H87" s="11"/>
    </row>
    <row r="88" spans="1:8" x14ac:dyDescent="0.2">
      <c r="A88" s="6" t="s">
        <v>18</v>
      </c>
      <c r="B88" s="7">
        <v>3</v>
      </c>
      <c r="C88" s="8" t="s">
        <v>12</v>
      </c>
      <c r="D88" s="9">
        <v>8224.7006201487238</v>
      </c>
      <c r="E88" s="10">
        <v>0</v>
      </c>
      <c r="F88" s="8" t="s">
        <v>13</v>
      </c>
      <c r="G88" s="8">
        <v>45</v>
      </c>
      <c r="H88" s="11"/>
    </row>
    <row r="89" spans="1:8" x14ac:dyDescent="0.2">
      <c r="A89" s="6" t="s">
        <v>18</v>
      </c>
      <c r="B89" s="7">
        <v>2</v>
      </c>
      <c r="C89" s="8" t="s">
        <v>12</v>
      </c>
      <c r="D89" s="9">
        <v>7868.7955438381414</v>
      </c>
      <c r="E89" s="10">
        <v>0.02</v>
      </c>
      <c r="F89" s="8" t="s">
        <v>15</v>
      </c>
      <c r="G89" s="8">
        <v>50</v>
      </c>
      <c r="H89" s="11"/>
    </row>
    <row r="90" spans="1:8" x14ac:dyDescent="0.2">
      <c r="A90" s="6" t="s">
        <v>33</v>
      </c>
      <c r="B90" s="7">
        <v>1</v>
      </c>
      <c r="C90" s="8" t="s">
        <v>12</v>
      </c>
      <c r="D90" s="9">
        <v>8151.8917550846709</v>
      </c>
      <c r="E90" s="10">
        <v>0</v>
      </c>
      <c r="F90" s="8" t="s">
        <v>15</v>
      </c>
      <c r="G90" s="8">
        <v>39</v>
      </c>
      <c r="H90" s="11"/>
    </row>
    <row r="91" spans="1:8" x14ac:dyDescent="0.2">
      <c r="A91" s="6" t="s">
        <v>33</v>
      </c>
      <c r="B91" s="7">
        <v>1</v>
      </c>
      <c r="C91" s="8" t="s">
        <v>12</v>
      </c>
      <c r="D91" s="9">
        <v>7747.9798063794715</v>
      </c>
      <c r="E91" s="10">
        <v>0.02</v>
      </c>
      <c r="F91" s="8" t="s">
        <v>15</v>
      </c>
      <c r="G91" s="8">
        <v>48</v>
      </c>
      <c r="H91" s="11"/>
    </row>
    <row r="92" spans="1:8" x14ac:dyDescent="0.2">
      <c r="A92" s="6" t="s">
        <v>20</v>
      </c>
      <c r="B92" s="7">
        <v>9</v>
      </c>
      <c r="C92" s="8" t="s">
        <v>1</v>
      </c>
      <c r="D92" s="9">
        <v>8175.0353012558116</v>
      </c>
      <c r="E92" s="10">
        <v>0</v>
      </c>
      <c r="F92" s="8" t="s">
        <v>15</v>
      </c>
      <c r="G92" s="8">
        <v>25</v>
      </c>
      <c r="H92" s="11"/>
    </row>
    <row r="93" spans="1:8" x14ac:dyDescent="0.2">
      <c r="A93" s="6" t="s">
        <v>11</v>
      </c>
      <c r="B93" s="7">
        <v>5</v>
      </c>
      <c r="C93" s="8" t="s">
        <v>2</v>
      </c>
      <c r="D93" s="9">
        <v>8214.0780249038835</v>
      </c>
      <c r="E93" s="10">
        <v>0.02</v>
      </c>
      <c r="F93" s="8" t="s">
        <v>13</v>
      </c>
      <c r="G93" s="8">
        <v>50</v>
      </c>
      <c r="H93" s="11"/>
    </row>
    <row r="94" spans="1:8" x14ac:dyDescent="0.2">
      <c r="A94" s="6" t="s">
        <v>20</v>
      </c>
      <c r="B94" s="7">
        <v>1</v>
      </c>
      <c r="C94" s="8" t="s">
        <v>12</v>
      </c>
      <c r="D94" s="9">
        <v>7564.2974984766897</v>
      </c>
      <c r="E94" s="10">
        <v>0.02</v>
      </c>
      <c r="F94" s="8" t="s">
        <v>15</v>
      </c>
      <c r="G94" s="8">
        <v>45</v>
      </c>
      <c r="H94" s="11"/>
    </row>
    <row r="95" spans="1:8" x14ac:dyDescent="0.2">
      <c r="A95" s="6" t="s">
        <v>18</v>
      </c>
      <c r="B95" s="7">
        <v>1</v>
      </c>
      <c r="C95" s="8" t="s">
        <v>12</v>
      </c>
      <c r="D95" s="9">
        <v>7838.2810592311944</v>
      </c>
      <c r="E95" s="10">
        <v>0.03</v>
      </c>
      <c r="F95" s="8" t="s">
        <v>15</v>
      </c>
      <c r="G95" s="8">
        <v>42</v>
      </c>
      <c r="H95" s="11"/>
    </row>
    <row r="96" spans="1:8" x14ac:dyDescent="0.2">
      <c r="A96" s="6" t="s">
        <v>28</v>
      </c>
      <c r="B96" s="7">
        <v>1</v>
      </c>
      <c r="C96" s="8" t="s">
        <v>12</v>
      </c>
      <c r="D96" s="9">
        <v>7636.8132967603469</v>
      </c>
      <c r="E96" s="10">
        <v>0.02</v>
      </c>
      <c r="F96" s="8" t="s">
        <v>13</v>
      </c>
      <c r="G96" s="8">
        <v>38</v>
      </c>
      <c r="H96" s="11"/>
    </row>
    <row r="97" spans="1:8" x14ac:dyDescent="0.2">
      <c r="A97" s="6" t="s">
        <v>29</v>
      </c>
      <c r="B97" s="7">
        <v>8</v>
      </c>
      <c r="C97" s="8" t="s">
        <v>1</v>
      </c>
      <c r="D97" s="9">
        <v>8247.4279107997972</v>
      </c>
      <c r="E97" s="10">
        <v>0.02</v>
      </c>
      <c r="F97" s="8" t="s">
        <v>13</v>
      </c>
      <c r="G97" s="8">
        <v>28</v>
      </c>
      <c r="H97" s="11"/>
    </row>
    <row r="98" spans="1:8" x14ac:dyDescent="0.2">
      <c r="A98" s="6" t="s">
        <v>29</v>
      </c>
      <c r="B98" s="7">
        <v>8</v>
      </c>
      <c r="C98" s="8" t="s">
        <v>1</v>
      </c>
      <c r="D98" s="9">
        <v>7720.2664039283627</v>
      </c>
      <c r="E98" s="10">
        <v>0.03</v>
      </c>
      <c r="F98" s="8" t="s">
        <v>13</v>
      </c>
      <c r="G98" s="8">
        <v>45</v>
      </c>
      <c r="H98" s="11"/>
    </row>
    <row r="99" spans="1:8" x14ac:dyDescent="0.2">
      <c r="A99" s="6" t="s">
        <v>14</v>
      </c>
      <c r="B99" s="7">
        <v>5</v>
      </c>
      <c r="C99" s="8" t="s">
        <v>2</v>
      </c>
      <c r="D99" s="9">
        <v>8260.8778270483617</v>
      </c>
      <c r="E99" s="10">
        <v>0.03</v>
      </c>
      <c r="F99" s="8" t="s">
        <v>15</v>
      </c>
      <c r="G99" s="8">
        <v>28</v>
      </c>
      <c r="H99" s="11"/>
    </row>
    <row r="100" spans="1:8" x14ac:dyDescent="0.2">
      <c r="A100" s="6" t="s">
        <v>33</v>
      </c>
      <c r="B100" s="7">
        <v>7</v>
      </c>
      <c r="C100" s="8" t="s">
        <v>1</v>
      </c>
      <c r="D100" s="9">
        <v>7572.0534384137181</v>
      </c>
      <c r="E100" s="10">
        <v>0.01</v>
      </c>
      <c r="F100" s="8" t="s">
        <v>13</v>
      </c>
      <c r="G100" s="8">
        <v>65</v>
      </c>
      <c r="H100" s="11"/>
    </row>
    <row r="101" spans="1:8" x14ac:dyDescent="0.2">
      <c r="A101" s="6" t="s">
        <v>33</v>
      </c>
      <c r="B101" s="7">
        <v>7</v>
      </c>
      <c r="C101" s="8" t="s">
        <v>1</v>
      </c>
      <c r="D101" s="9">
        <v>7936.9059402511402</v>
      </c>
      <c r="E101" s="10">
        <v>0.01</v>
      </c>
      <c r="F101" s="8" t="s">
        <v>15</v>
      </c>
      <c r="G101" s="8">
        <v>47</v>
      </c>
      <c r="H101" s="11"/>
    </row>
    <row r="102" spans="1:8" x14ac:dyDescent="0.2">
      <c r="A102" s="6" t="s">
        <v>28</v>
      </c>
      <c r="B102" s="7">
        <v>9</v>
      </c>
      <c r="C102" s="8" t="s">
        <v>1</v>
      </c>
      <c r="D102" s="9">
        <v>7976.6541730526887</v>
      </c>
      <c r="E102" s="10">
        <v>0.03</v>
      </c>
      <c r="F102" s="8" t="s">
        <v>15</v>
      </c>
      <c r="G102" s="8">
        <v>42</v>
      </c>
      <c r="H102" s="11"/>
    </row>
    <row r="103" spans="1:8" x14ac:dyDescent="0.2">
      <c r="A103" s="6" t="s">
        <v>32</v>
      </c>
      <c r="B103" s="7">
        <v>6</v>
      </c>
      <c r="C103" s="8" t="s">
        <v>2</v>
      </c>
      <c r="D103" s="9">
        <v>7628.248255647045</v>
      </c>
      <c r="E103" s="10">
        <v>0.01</v>
      </c>
      <c r="F103" s="8" t="s">
        <v>15</v>
      </c>
      <c r="G103" s="8">
        <v>32</v>
      </c>
      <c r="H103" s="11"/>
    </row>
    <row r="104" spans="1:8" x14ac:dyDescent="0.2">
      <c r="A104" s="6" t="s">
        <v>29</v>
      </c>
      <c r="B104" s="7">
        <v>9</v>
      </c>
      <c r="C104" s="8" t="s">
        <v>1</v>
      </c>
      <c r="D104" s="9">
        <v>7641.7843596844295</v>
      </c>
      <c r="E104" s="10">
        <v>0.02</v>
      </c>
      <c r="F104" s="8" t="s">
        <v>15</v>
      </c>
      <c r="G104" s="8">
        <v>23</v>
      </c>
      <c r="H104" s="11"/>
    </row>
    <row r="105" spans="1:8" x14ac:dyDescent="0.2">
      <c r="A105" s="6" t="s">
        <v>28</v>
      </c>
      <c r="B105" s="7">
        <v>3</v>
      </c>
      <c r="C105" s="8" t="s">
        <v>12</v>
      </c>
      <c r="D105" s="9">
        <v>7617.6387001699368</v>
      </c>
      <c r="E105" s="10">
        <v>0.03</v>
      </c>
      <c r="F105" s="8" t="s">
        <v>15</v>
      </c>
      <c r="G105" s="8">
        <v>34</v>
      </c>
      <c r="H105" s="11"/>
    </row>
    <row r="106" spans="1:8" x14ac:dyDescent="0.2">
      <c r="A106" s="6" t="s">
        <v>24</v>
      </c>
      <c r="B106" s="7">
        <v>6</v>
      </c>
      <c r="C106" s="8" t="s">
        <v>2</v>
      </c>
      <c r="D106" s="9">
        <v>7830.50850248811</v>
      </c>
      <c r="E106" s="10">
        <v>0</v>
      </c>
      <c r="F106" s="8" t="s">
        <v>15</v>
      </c>
      <c r="G106" s="8">
        <v>37</v>
      </c>
      <c r="H106" s="11"/>
    </row>
    <row r="107" spans="1:8" x14ac:dyDescent="0.2">
      <c r="A107" s="6" t="s">
        <v>18</v>
      </c>
      <c r="B107" s="7">
        <v>7</v>
      </c>
      <c r="C107" s="8" t="s">
        <v>1</v>
      </c>
      <c r="D107" s="9">
        <v>8181.5786059488528</v>
      </c>
      <c r="E107" s="10">
        <v>0.02</v>
      </c>
      <c r="F107" s="8" t="s">
        <v>15</v>
      </c>
      <c r="G107" s="8">
        <v>50</v>
      </c>
      <c r="H107" s="11"/>
    </row>
    <row r="108" spans="1:8" x14ac:dyDescent="0.2">
      <c r="A108" s="6" t="s">
        <v>30</v>
      </c>
      <c r="B108" s="7">
        <v>2</v>
      </c>
      <c r="C108" s="8" t="s">
        <v>12</v>
      </c>
      <c r="D108" s="9">
        <v>7507.9279233372745</v>
      </c>
      <c r="E108" s="10">
        <v>0</v>
      </c>
      <c r="F108" s="8" t="s">
        <v>13</v>
      </c>
      <c r="G108" s="8">
        <v>33</v>
      </c>
      <c r="H108" s="11"/>
    </row>
    <row r="109" spans="1:8" x14ac:dyDescent="0.2">
      <c r="A109" s="6" t="s">
        <v>24</v>
      </c>
      <c r="B109" s="7">
        <v>1</v>
      </c>
      <c r="C109" s="8" t="s">
        <v>12</v>
      </c>
      <c r="D109" s="9">
        <v>7685.6783480934428</v>
      </c>
      <c r="E109" s="10">
        <v>0</v>
      </c>
      <c r="F109" s="8" t="s">
        <v>15</v>
      </c>
      <c r="G109" s="8">
        <v>26</v>
      </c>
      <c r="H109" s="11"/>
    </row>
    <row r="110" spans="1:8" x14ac:dyDescent="0.2">
      <c r="A110" s="6" t="s">
        <v>20</v>
      </c>
      <c r="B110" s="7">
        <v>5</v>
      </c>
      <c r="C110" s="8" t="s">
        <v>2</v>
      </c>
      <c r="D110" s="9">
        <v>8432.6999999999989</v>
      </c>
      <c r="E110" s="10">
        <v>0.03</v>
      </c>
      <c r="F110" s="8" t="s">
        <v>15</v>
      </c>
      <c r="G110" s="8">
        <v>34</v>
      </c>
      <c r="H110" s="11"/>
    </row>
    <row r="111" spans="1:8" x14ac:dyDescent="0.2">
      <c r="A111" s="6" t="s">
        <v>11</v>
      </c>
      <c r="B111" s="7">
        <v>1</v>
      </c>
      <c r="C111" s="8" t="s">
        <v>12</v>
      </c>
      <c r="D111" s="9">
        <v>8214.8487520128037</v>
      </c>
      <c r="E111" s="10">
        <v>0</v>
      </c>
      <c r="F111" s="8" t="s">
        <v>15</v>
      </c>
      <c r="G111" s="8">
        <v>25</v>
      </c>
      <c r="H111" s="11"/>
    </row>
    <row r="112" spans="1:8" x14ac:dyDescent="0.2">
      <c r="A112" s="6" t="s">
        <v>14</v>
      </c>
      <c r="B112" s="7">
        <v>5</v>
      </c>
      <c r="C112" s="8" t="s">
        <v>2</v>
      </c>
      <c r="D112" s="9">
        <v>8054.7414413972001</v>
      </c>
      <c r="E112" s="10">
        <v>0</v>
      </c>
      <c r="F112" s="8" t="s">
        <v>15</v>
      </c>
      <c r="G112" s="8">
        <v>39</v>
      </c>
      <c r="H112" s="11"/>
    </row>
    <row r="113" spans="1:8" x14ac:dyDescent="0.2">
      <c r="A113" s="6" t="s">
        <v>11</v>
      </c>
      <c r="B113" s="7">
        <v>8</v>
      </c>
      <c r="C113" s="8" t="s">
        <v>1</v>
      </c>
      <c r="D113" s="9">
        <v>7670.4984647233596</v>
      </c>
      <c r="E113" s="10">
        <v>0.03</v>
      </c>
      <c r="F113" s="8" t="s">
        <v>15</v>
      </c>
      <c r="G113" s="8">
        <v>24</v>
      </c>
      <c r="H113" s="11"/>
    </row>
    <row r="114" spans="1:8" x14ac:dyDescent="0.2">
      <c r="A114" s="6" t="s">
        <v>32</v>
      </c>
      <c r="B114" s="7">
        <v>4</v>
      </c>
      <c r="C114" s="8" t="s">
        <v>12</v>
      </c>
      <c r="D114" s="9">
        <v>7987.7360012598547</v>
      </c>
      <c r="E114" s="10">
        <v>0.03</v>
      </c>
      <c r="F114" s="8" t="s">
        <v>13</v>
      </c>
      <c r="G114" s="8">
        <v>45</v>
      </c>
      <c r="H114" s="11"/>
    </row>
    <row r="115" spans="1:8" x14ac:dyDescent="0.2">
      <c r="A115" s="6" t="s">
        <v>11</v>
      </c>
      <c r="B115" s="7">
        <v>6</v>
      </c>
      <c r="C115" s="8" t="s">
        <v>2</v>
      </c>
      <c r="D115" s="9">
        <v>7704.769523414534</v>
      </c>
      <c r="E115" s="10">
        <v>0</v>
      </c>
      <c r="F115" s="8" t="s">
        <v>15</v>
      </c>
      <c r="G115" s="8">
        <v>37</v>
      </c>
      <c r="H115" s="11"/>
    </row>
    <row r="116" spans="1:8" x14ac:dyDescent="0.2">
      <c r="A116" s="6" t="s">
        <v>31</v>
      </c>
      <c r="B116" s="7">
        <v>1</v>
      </c>
      <c r="C116" s="8" t="s">
        <v>12</v>
      </c>
      <c r="D116" s="9">
        <v>7932.1195343596992</v>
      </c>
      <c r="E116" s="10">
        <v>0.03</v>
      </c>
      <c r="F116" s="8" t="s">
        <v>15</v>
      </c>
      <c r="G116" s="8">
        <v>36</v>
      </c>
      <c r="H116" s="11"/>
    </row>
    <row r="117" spans="1:8" x14ac:dyDescent="0.2">
      <c r="A117" s="6" t="s">
        <v>22</v>
      </c>
      <c r="B117" s="7">
        <v>4</v>
      </c>
      <c r="C117" s="8" t="s">
        <v>12</v>
      </c>
      <c r="D117" s="9">
        <v>7579.5077091454459</v>
      </c>
      <c r="E117" s="10">
        <v>0.01</v>
      </c>
      <c r="F117" s="8" t="s">
        <v>15</v>
      </c>
      <c r="G117" s="8">
        <v>34</v>
      </c>
      <c r="H117" s="11"/>
    </row>
    <row r="118" spans="1:8" x14ac:dyDescent="0.2">
      <c r="A118" s="6" t="s">
        <v>24</v>
      </c>
      <c r="B118" s="7">
        <v>3</v>
      </c>
      <c r="C118" s="8" t="s">
        <v>12</v>
      </c>
      <c r="D118" s="9">
        <v>8162.3305745774815</v>
      </c>
      <c r="E118" s="10">
        <v>0.02</v>
      </c>
      <c r="F118" s="8" t="s">
        <v>15</v>
      </c>
      <c r="G118" s="8">
        <v>24</v>
      </c>
      <c r="H118" s="11"/>
    </row>
    <row r="119" spans="1:8" x14ac:dyDescent="0.2">
      <c r="A119" s="6" t="s">
        <v>20</v>
      </c>
      <c r="B119" s="7">
        <v>3</v>
      </c>
      <c r="C119" s="8" t="s">
        <v>12</v>
      </c>
      <c r="D119" s="9">
        <v>7642.3291809089205</v>
      </c>
      <c r="E119" s="10">
        <v>0.03</v>
      </c>
      <c r="F119" s="8" t="s">
        <v>15</v>
      </c>
      <c r="G119" s="8">
        <v>40</v>
      </c>
      <c r="H119" s="11"/>
    </row>
    <row r="120" spans="1:8" x14ac:dyDescent="0.2">
      <c r="A120" s="6" t="s">
        <v>31</v>
      </c>
      <c r="B120" s="7">
        <v>4</v>
      </c>
      <c r="C120" s="8" t="s">
        <v>12</v>
      </c>
      <c r="D120" s="9">
        <v>7770.1129782989483</v>
      </c>
      <c r="E120" s="10">
        <v>0</v>
      </c>
      <c r="F120" s="8" t="s">
        <v>13</v>
      </c>
      <c r="G120" s="8">
        <v>30</v>
      </c>
      <c r="H120" s="11"/>
    </row>
    <row r="121" spans="1:8" x14ac:dyDescent="0.2">
      <c r="A121" s="6" t="s">
        <v>14</v>
      </c>
      <c r="B121" s="7">
        <v>1</v>
      </c>
      <c r="C121" s="8" t="s">
        <v>12</v>
      </c>
      <c r="D121" s="9">
        <v>7531.7475224843201</v>
      </c>
      <c r="E121" s="10">
        <v>0.01</v>
      </c>
      <c r="F121" s="8" t="s">
        <v>15</v>
      </c>
      <c r="G121" s="8">
        <v>39</v>
      </c>
      <c r="H121" s="11"/>
    </row>
    <row r="122" spans="1:8" x14ac:dyDescent="0.2">
      <c r="A122" s="6" t="s">
        <v>14</v>
      </c>
      <c r="B122" s="7">
        <v>3</v>
      </c>
      <c r="C122" s="8" t="s">
        <v>12</v>
      </c>
      <c r="D122" s="9">
        <v>8073.7509081009557</v>
      </c>
      <c r="E122" s="10">
        <v>0.01</v>
      </c>
      <c r="F122" s="8" t="s">
        <v>15</v>
      </c>
      <c r="G122" s="8">
        <v>42</v>
      </c>
      <c r="H122" s="11"/>
    </row>
    <row r="123" spans="1:8" x14ac:dyDescent="0.2">
      <c r="A123" s="6" t="s">
        <v>31</v>
      </c>
      <c r="B123" s="7">
        <v>3</v>
      </c>
      <c r="C123" s="8" t="s">
        <v>12</v>
      </c>
      <c r="D123" s="9">
        <v>7816.5510887316941</v>
      </c>
      <c r="E123" s="10">
        <v>0.03</v>
      </c>
      <c r="F123" s="8" t="s">
        <v>15</v>
      </c>
      <c r="G123" s="8">
        <v>38</v>
      </c>
      <c r="H123" s="11"/>
    </row>
    <row r="124" spans="1:8" x14ac:dyDescent="0.2">
      <c r="A124" s="6" t="s">
        <v>20</v>
      </c>
      <c r="B124" s="7">
        <v>9</v>
      </c>
      <c r="C124" s="8" t="s">
        <v>1</v>
      </c>
      <c r="D124" s="9">
        <v>8047.4460966227161</v>
      </c>
      <c r="E124" s="10">
        <v>0.02</v>
      </c>
      <c r="F124" s="8" t="s">
        <v>15</v>
      </c>
      <c r="G124" s="8">
        <v>32</v>
      </c>
      <c r="H124" s="11"/>
    </row>
    <row r="125" spans="1:8" x14ac:dyDescent="0.2">
      <c r="A125" s="6" t="s">
        <v>29</v>
      </c>
      <c r="B125" s="7">
        <v>6</v>
      </c>
      <c r="C125" s="8" t="s">
        <v>2</v>
      </c>
      <c r="D125" s="9">
        <v>7755.3184635319349</v>
      </c>
      <c r="E125" s="10">
        <v>0</v>
      </c>
      <c r="F125" s="8" t="s">
        <v>15</v>
      </c>
      <c r="G125" s="8">
        <v>46</v>
      </c>
      <c r="H125" s="11"/>
    </row>
    <row r="126" spans="1:8" x14ac:dyDescent="0.2">
      <c r="A126" s="6" t="s">
        <v>33</v>
      </c>
      <c r="B126" s="7">
        <v>9</v>
      </c>
      <c r="C126" s="8" t="s">
        <v>1</v>
      </c>
      <c r="D126" s="9">
        <v>8045.9171196337002</v>
      </c>
      <c r="E126" s="10">
        <v>0.02</v>
      </c>
      <c r="F126" s="8" t="s">
        <v>13</v>
      </c>
      <c r="G126" s="8">
        <v>48</v>
      </c>
      <c r="H126" s="11"/>
    </row>
    <row r="127" spans="1:8" x14ac:dyDescent="0.2">
      <c r="A127" s="6" t="s">
        <v>28</v>
      </c>
      <c r="B127" s="7">
        <v>5</v>
      </c>
      <c r="C127" s="8" t="s">
        <v>2</v>
      </c>
      <c r="D127" s="9">
        <v>7820.8978201001491</v>
      </c>
      <c r="E127" s="10">
        <v>0</v>
      </c>
      <c r="F127" s="8" t="s">
        <v>15</v>
      </c>
      <c r="G127" s="8">
        <v>38</v>
      </c>
      <c r="H127" s="11"/>
    </row>
    <row r="128" spans="1:8" x14ac:dyDescent="0.2">
      <c r="A128" s="6" t="s">
        <v>18</v>
      </c>
      <c r="B128" s="7">
        <v>5</v>
      </c>
      <c r="C128" s="8" t="s">
        <v>2</v>
      </c>
      <c r="D128" s="9">
        <v>7880.5930980878975</v>
      </c>
      <c r="E128" s="10">
        <v>0.02</v>
      </c>
      <c r="F128" s="8" t="s">
        <v>15</v>
      </c>
      <c r="G128" s="8">
        <v>37</v>
      </c>
      <c r="H128" s="11"/>
    </row>
    <row r="129" spans="1:8" x14ac:dyDescent="0.2">
      <c r="A129" s="6" t="s">
        <v>11</v>
      </c>
      <c r="B129" s="7">
        <v>7</v>
      </c>
      <c r="C129" s="8" t="s">
        <v>1</v>
      </c>
      <c r="D129" s="9">
        <v>7704.324328614116</v>
      </c>
      <c r="E129" s="10">
        <v>0.02</v>
      </c>
      <c r="F129" s="8" t="s">
        <v>15</v>
      </c>
      <c r="G129" s="8">
        <v>32</v>
      </c>
      <c r="H129" s="11"/>
    </row>
    <row r="130" spans="1:8" x14ac:dyDescent="0.2">
      <c r="A130" s="6" t="s">
        <v>18</v>
      </c>
      <c r="B130" s="7">
        <v>6</v>
      </c>
      <c r="C130" s="8" t="s">
        <v>2</v>
      </c>
      <c r="D130" s="9">
        <v>7690.56773095675</v>
      </c>
      <c r="E130" s="10">
        <v>0.02</v>
      </c>
      <c r="F130" s="8" t="s">
        <v>15</v>
      </c>
      <c r="G130" s="8">
        <v>26</v>
      </c>
      <c r="H130" s="11"/>
    </row>
    <row r="131" spans="1:8" x14ac:dyDescent="0.2">
      <c r="A131" s="6" t="s">
        <v>29</v>
      </c>
      <c r="B131" s="7">
        <v>2</v>
      </c>
      <c r="C131" s="8" t="s">
        <v>12</v>
      </c>
      <c r="D131" s="9">
        <v>7745.5824910512865</v>
      </c>
      <c r="E131" s="10">
        <v>0.03</v>
      </c>
      <c r="F131" s="8" t="s">
        <v>15</v>
      </c>
      <c r="G131" s="8">
        <v>37</v>
      </c>
      <c r="H131" s="11"/>
    </row>
    <row r="132" spans="1:8" x14ac:dyDescent="0.2">
      <c r="A132" s="6" t="s">
        <v>11</v>
      </c>
      <c r="B132" s="7">
        <v>1</v>
      </c>
      <c r="C132" s="8" t="s">
        <v>12</v>
      </c>
      <c r="D132" s="9">
        <v>7614.2955523955743</v>
      </c>
      <c r="E132" s="10">
        <v>0</v>
      </c>
      <c r="F132" s="8" t="s">
        <v>15</v>
      </c>
      <c r="G132" s="8">
        <v>43</v>
      </c>
      <c r="H132" s="11"/>
    </row>
    <row r="133" spans="1:8" x14ac:dyDescent="0.2">
      <c r="A133" s="6" t="s">
        <v>33</v>
      </c>
      <c r="B133" s="7">
        <v>3</v>
      </c>
      <c r="C133" s="8" t="s">
        <v>12</v>
      </c>
      <c r="D133" s="9">
        <v>8232.7180548153319</v>
      </c>
      <c r="E133" s="10">
        <v>0</v>
      </c>
      <c r="F133" s="8" t="s">
        <v>15</v>
      </c>
      <c r="G133" s="8">
        <v>42</v>
      </c>
      <c r="H133" s="11"/>
    </row>
    <row r="134" spans="1:8" x14ac:dyDescent="0.2">
      <c r="A134" s="6" t="s">
        <v>33</v>
      </c>
      <c r="B134" s="7">
        <v>6</v>
      </c>
      <c r="C134" s="8" t="s">
        <v>2</v>
      </c>
      <c r="D134" s="9">
        <v>7531.5</v>
      </c>
      <c r="E134" s="10">
        <v>0.02</v>
      </c>
      <c r="F134" s="8" t="s">
        <v>13</v>
      </c>
      <c r="G134" s="8">
        <v>18</v>
      </c>
      <c r="H134" s="11"/>
    </row>
    <row r="135" spans="1:8" x14ac:dyDescent="0.2">
      <c r="A135" s="6" t="s">
        <v>18</v>
      </c>
      <c r="B135" s="7">
        <v>4</v>
      </c>
      <c r="C135" s="8" t="s">
        <v>12</v>
      </c>
      <c r="D135" s="9">
        <v>7721.4796669424641</v>
      </c>
      <c r="E135" s="10">
        <v>0.01</v>
      </c>
      <c r="F135" s="8" t="s">
        <v>13</v>
      </c>
      <c r="G135" s="8">
        <v>22</v>
      </c>
      <c r="H135" s="11"/>
    </row>
    <row r="136" spans="1:8" x14ac:dyDescent="0.2">
      <c r="A136" s="6" t="s">
        <v>24</v>
      </c>
      <c r="B136" s="7">
        <v>1</v>
      </c>
      <c r="C136" s="8" t="s">
        <v>12</v>
      </c>
      <c r="D136" s="9">
        <v>7717.0961232606032</v>
      </c>
      <c r="E136" s="10">
        <v>0.03</v>
      </c>
      <c r="F136" s="8" t="s">
        <v>13</v>
      </c>
      <c r="G136" s="8">
        <v>65</v>
      </c>
      <c r="H136" s="11"/>
    </row>
    <row r="137" spans="1:8" x14ac:dyDescent="0.2">
      <c r="A137" s="6" t="s">
        <v>30</v>
      </c>
      <c r="B137" s="7">
        <v>6</v>
      </c>
      <c r="C137" s="8" t="s">
        <v>2</v>
      </c>
      <c r="D137" s="9">
        <v>8172.8725311503695</v>
      </c>
      <c r="E137" s="10">
        <v>0.01</v>
      </c>
      <c r="F137" s="8" t="s">
        <v>15</v>
      </c>
      <c r="G137" s="8">
        <v>48</v>
      </c>
      <c r="H137" s="11"/>
    </row>
    <row r="138" spans="1:8" x14ac:dyDescent="0.2">
      <c r="A138" s="6" t="s">
        <v>28</v>
      </c>
      <c r="B138" s="7">
        <v>4</v>
      </c>
      <c r="C138" s="8" t="s">
        <v>12</v>
      </c>
      <c r="D138" s="9">
        <v>7846.4779444953956</v>
      </c>
      <c r="E138" s="10">
        <v>0</v>
      </c>
      <c r="F138" s="8" t="s">
        <v>15</v>
      </c>
      <c r="G138" s="8">
        <v>28</v>
      </c>
      <c r="H138" s="11"/>
    </row>
    <row r="139" spans="1:8" x14ac:dyDescent="0.2">
      <c r="A139" s="6" t="s">
        <v>31</v>
      </c>
      <c r="B139" s="7">
        <v>5</v>
      </c>
      <c r="C139" s="8" t="s">
        <v>2</v>
      </c>
      <c r="D139" s="9">
        <v>8085</v>
      </c>
      <c r="E139" s="10">
        <v>0.02</v>
      </c>
      <c r="F139" s="8" t="s">
        <v>13</v>
      </c>
      <c r="G139" s="8">
        <v>43</v>
      </c>
      <c r="H139" s="11"/>
    </row>
    <row r="140" spans="1:8" x14ac:dyDescent="0.2">
      <c r="A140" s="6" t="s">
        <v>31</v>
      </c>
      <c r="B140" s="7">
        <v>4</v>
      </c>
      <c r="C140" s="8" t="s">
        <v>12</v>
      </c>
      <c r="D140" s="9">
        <v>7849.2182720609344</v>
      </c>
      <c r="E140" s="10">
        <v>0.01</v>
      </c>
      <c r="F140" s="8" t="s">
        <v>15</v>
      </c>
      <c r="G140" s="8">
        <v>33</v>
      </c>
      <c r="H140" s="11"/>
    </row>
    <row r="141" spans="1:8" x14ac:dyDescent="0.2">
      <c r="A141" s="6" t="s">
        <v>11</v>
      </c>
      <c r="B141" s="7">
        <v>5</v>
      </c>
      <c r="C141" s="8" t="s">
        <v>2</v>
      </c>
      <c r="D141" s="9">
        <v>8114.55</v>
      </c>
      <c r="E141" s="10">
        <v>0.02</v>
      </c>
      <c r="F141" s="8" t="s">
        <v>13</v>
      </c>
      <c r="G141" s="8">
        <v>62</v>
      </c>
      <c r="H141" s="11"/>
    </row>
    <row r="142" spans="1:8" x14ac:dyDescent="0.2">
      <c r="A142" s="6" t="s">
        <v>20</v>
      </c>
      <c r="B142" s="7">
        <v>2</v>
      </c>
      <c r="C142" s="8" t="s">
        <v>12</v>
      </c>
      <c r="D142" s="9">
        <v>8141.1441260031097</v>
      </c>
      <c r="E142" s="10">
        <v>0</v>
      </c>
      <c r="F142" s="8" t="s">
        <v>15</v>
      </c>
      <c r="G142" s="8">
        <v>42</v>
      </c>
      <c r="H142" s="11"/>
    </row>
    <row r="143" spans="1:8" x14ac:dyDescent="0.2">
      <c r="A143" s="6" t="s">
        <v>28</v>
      </c>
      <c r="B143" s="7">
        <v>5</v>
      </c>
      <c r="C143" s="8" t="s">
        <v>2</v>
      </c>
      <c r="D143" s="9">
        <v>8290.8939306047159</v>
      </c>
      <c r="E143" s="10">
        <v>0.02</v>
      </c>
      <c r="F143" s="8" t="s">
        <v>13</v>
      </c>
      <c r="G143" s="8">
        <v>25</v>
      </c>
      <c r="H143" s="11"/>
    </row>
    <row r="144" spans="1:8" x14ac:dyDescent="0.2">
      <c r="A144" s="6" t="s">
        <v>29</v>
      </c>
      <c r="B144" s="7">
        <v>3</v>
      </c>
      <c r="C144" s="8" t="s">
        <v>12</v>
      </c>
      <c r="D144" s="9">
        <v>8235.0233900295279</v>
      </c>
      <c r="E144" s="10">
        <v>0.02</v>
      </c>
      <c r="F144" s="8" t="s">
        <v>13</v>
      </c>
      <c r="G144" s="8">
        <v>42</v>
      </c>
      <c r="H144" s="11"/>
    </row>
    <row r="145" spans="1:8" x14ac:dyDescent="0.2">
      <c r="A145" s="6" t="s">
        <v>20</v>
      </c>
      <c r="B145" s="7">
        <v>2</v>
      </c>
      <c r="C145" s="8" t="s">
        <v>12</v>
      </c>
      <c r="D145" s="9">
        <v>7641.3778038166811</v>
      </c>
      <c r="E145" s="10">
        <v>0</v>
      </c>
      <c r="F145" s="8" t="s">
        <v>13</v>
      </c>
      <c r="G145" s="8">
        <v>31</v>
      </c>
      <c r="H145" s="11"/>
    </row>
    <row r="146" spans="1:8" x14ac:dyDescent="0.2">
      <c r="A146" s="6" t="s">
        <v>18</v>
      </c>
      <c r="B146" s="7">
        <v>2</v>
      </c>
      <c r="C146" s="8" t="s">
        <v>12</v>
      </c>
      <c r="D146" s="9">
        <v>7756.7854220583149</v>
      </c>
      <c r="E146" s="10">
        <v>0</v>
      </c>
      <c r="F146" s="8" t="s">
        <v>15</v>
      </c>
      <c r="G146" s="8">
        <v>31</v>
      </c>
      <c r="H146" s="11"/>
    </row>
    <row r="147" spans="1:8" x14ac:dyDescent="0.2">
      <c r="A147" s="6" t="s">
        <v>31</v>
      </c>
      <c r="B147" s="7">
        <v>9</v>
      </c>
      <c r="C147" s="8" t="s">
        <v>1</v>
      </c>
      <c r="D147" s="9">
        <v>8135.3428431543352</v>
      </c>
      <c r="E147" s="10">
        <v>0.03</v>
      </c>
      <c r="F147" s="8" t="s">
        <v>13</v>
      </c>
      <c r="G147" s="8">
        <v>27</v>
      </c>
      <c r="H147" s="11"/>
    </row>
    <row r="148" spans="1:8" x14ac:dyDescent="0.2">
      <c r="A148" s="6" t="s">
        <v>22</v>
      </c>
      <c r="B148" s="7">
        <v>7</v>
      </c>
      <c r="C148" s="8" t="s">
        <v>1</v>
      </c>
      <c r="D148" s="9">
        <v>7742.2384900650877</v>
      </c>
      <c r="E148" s="10">
        <v>0.01</v>
      </c>
      <c r="F148" s="8" t="s">
        <v>15</v>
      </c>
      <c r="G148" s="8">
        <v>65</v>
      </c>
      <c r="H148" s="11"/>
    </row>
    <row r="149" spans="1:8" x14ac:dyDescent="0.2">
      <c r="A149" s="6" t="s">
        <v>22</v>
      </c>
      <c r="B149" s="7">
        <v>1</v>
      </c>
      <c r="C149" s="8" t="s">
        <v>12</v>
      </c>
      <c r="D149" s="9">
        <v>7588.8882579730125</v>
      </c>
      <c r="E149" s="10">
        <v>0.01</v>
      </c>
      <c r="F149" s="8" t="s">
        <v>15</v>
      </c>
      <c r="G149" s="8">
        <v>50</v>
      </c>
      <c r="H149" s="11"/>
    </row>
    <row r="150" spans="1:8" x14ac:dyDescent="0.2">
      <c r="A150" s="6" t="s">
        <v>14</v>
      </c>
      <c r="B150" s="7">
        <v>4</v>
      </c>
      <c r="C150" s="8" t="s">
        <v>12</v>
      </c>
      <c r="D150" s="9">
        <v>7759.9346842653267</v>
      </c>
      <c r="E150" s="10">
        <v>0.02</v>
      </c>
      <c r="F150" s="8" t="s">
        <v>13</v>
      </c>
      <c r="G150" s="8">
        <v>48</v>
      </c>
      <c r="H150" s="11"/>
    </row>
    <row r="151" spans="1:8" x14ac:dyDescent="0.2">
      <c r="A151" s="6" t="s">
        <v>18</v>
      </c>
      <c r="B151" s="7">
        <v>9</v>
      </c>
      <c r="C151" s="8" t="s">
        <v>1</v>
      </c>
      <c r="D151" s="9">
        <v>7939.6616520030693</v>
      </c>
      <c r="E151" s="10">
        <v>0.01</v>
      </c>
      <c r="F151" s="8" t="s">
        <v>15</v>
      </c>
      <c r="G151" s="8">
        <v>45</v>
      </c>
      <c r="H151" s="11"/>
    </row>
    <row r="152" spans="1:8" x14ac:dyDescent="0.2">
      <c r="A152" s="6" t="s">
        <v>11</v>
      </c>
      <c r="B152" s="7">
        <v>1</v>
      </c>
      <c r="C152" s="8" t="s">
        <v>12</v>
      </c>
      <c r="D152" s="9">
        <v>7506.4718843000401</v>
      </c>
      <c r="E152" s="10">
        <v>0.03</v>
      </c>
      <c r="F152" s="8" t="s">
        <v>15</v>
      </c>
      <c r="G152" s="8">
        <v>35</v>
      </c>
      <c r="H152" s="11"/>
    </row>
    <row r="153" spans="1:8" x14ac:dyDescent="0.2">
      <c r="A153" s="6" t="s">
        <v>32</v>
      </c>
      <c r="B153" s="7">
        <v>3</v>
      </c>
      <c r="C153" s="8" t="s">
        <v>12</v>
      </c>
      <c r="D153" s="9">
        <v>7846.3070861472488</v>
      </c>
      <c r="E153" s="10">
        <v>0.01</v>
      </c>
      <c r="F153" s="8" t="s">
        <v>15</v>
      </c>
      <c r="G153" s="8">
        <v>41</v>
      </c>
      <c r="H153" s="11"/>
    </row>
    <row r="154" spans="1:8" x14ac:dyDescent="0.2">
      <c r="A154" s="6" t="s">
        <v>20</v>
      </c>
      <c r="B154" s="7">
        <v>1</v>
      </c>
      <c r="C154" s="8" t="s">
        <v>12</v>
      </c>
      <c r="D154" s="9">
        <v>7782.7200486249967</v>
      </c>
      <c r="E154" s="10">
        <v>0.01</v>
      </c>
      <c r="F154" s="8" t="s">
        <v>15</v>
      </c>
      <c r="G154" s="8">
        <v>47</v>
      </c>
      <c r="H154" s="11"/>
    </row>
    <row r="155" spans="1:8" x14ac:dyDescent="0.2">
      <c r="A155" s="6" t="s">
        <v>28</v>
      </c>
      <c r="B155" s="7">
        <v>6</v>
      </c>
      <c r="C155" s="8" t="s">
        <v>2</v>
      </c>
      <c r="D155" s="9">
        <v>7947.4205689220526</v>
      </c>
      <c r="E155" s="10">
        <v>0.03</v>
      </c>
      <c r="F155" s="8" t="s">
        <v>13</v>
      </c>
      <c r="G155" s="8">
        <v>41</v>
      </c>
      <c r="H155" s="11"/>
    </row>
    <row r="156" spans="1:8" x14ac:dyDescent="0.2">
      <c r="A156" s="6" t="s">
        <v>28</v>
      </c>
      <c r="B156" s="7">
        <v>4</v>
      </c>
      <c r="C156" s="8" t="s">
        <v>12</v>
      </c>
      <c r="D156" s="9">
        <v>8198.3276034315713</v>
      </c>
      <c r="E156" s="10">
        <v>0.01</v>
      </c>
      <c r="F156" s="8" t="s">
        <v>15</v>
      </c>
      <c r="G156" s="8">
        <v>47</v>
      </c>
      <c r="H156" s="11"/>
    </row>
    <row r="157" spans="1:8" x14ac:dyDescent="0.2">
      <c r="A157" s="6" t="s">
        <v>11</v>
      </c>
      <c r="B157" s="7">
        <v>7</v>
      </c>
      <c r="C157" s="8" t="s">
        <v>1</v>
      </c>
      <c r="D157" s="9">
        <v>7706.3491938809329</v>
      </c>
      <c r="E157" s="10">
        <v>0.03</v>
      </c>
      <c r="F157" s="8" t="s">
        <v>15</v>
      </c>
      <c r="G157" s="8">
        <v>45</v>
      </c>
      <c r="H157" s="11"/>
    </row>
    <row r="158" spans="1:8" x14ac:dyDescent="0.2">
      <c r="A158" s="6" t="s">
        <v>29</v>
      </c>
      <c r="B158" s="7">
        <v>6</v>
      </c>
      <c r="C158" s="8" t="s">
        <v>2</v>
      </c>
      <c r="D158" s="9">
        <v>7563.8520348319253</v>
      </c>
      <c r="E158" s="10">
        <v>0.03</v>
      </c>
      <c r="F158" s="8" t="s">
        <v>15</v>
      </c>
      <c r="G158" s="8">
        <v>47</v>
      </c>
      <c r="H158" s="11"/>
    </row>
    <row r="159" spans="1:8" x14ac:dyDescent="0.2">
      <c r="A159" s="6" t="s">
        <v>22</v>
      </c>
      <c r="B159" s="7">
        <v>1</v>
      </c>
      <c r="C159" s="8" t="s">
        <v>12</v>
      </c>
      <c r="D159" s="9">
        <v>7522.4486322072244</v>
      </c>
      <c r="E159" s="10">
        <v>0</v>
      </c>
      <c r="F159" s="8" t="s">
        <v>15</v>
      </c>
      <c r="G159" s="8">
        <v>40</v>
      </c>
      <c r="H159" s="11"/>
    </row>
    <row r="160" spans="1:8" x14ac:dyDescent="0.2">
      <c r="A160" s="6" t="s">
        <v>22</v>
      </c>
      <c r="B160" s="7">
        <v>4</v>
      </c>
      <c r="C160" s="8" t="s">
        <v>12</v>
      </c>
      <c r="D160" s="9">
        <v>7518.265175981519</v>
      </c>
      <c r="E160" s="10">
        <v>0.03</v>
      </c>
      <c r="F160" s="8" t="s">
        <v>15</v>
      </c>
      <c r="G160" s="8">
        <v>27</v>
      </c>
      <c r="H160" s="11"/>
    </row>
    <row r="161" spans="1:8" x14ac:dyDescent="0.2">
      <c r="A161" s="6" t="s">
        <v>24</v>
      </c>
      <c r="B161" s="7">
        <v>4</v>
      </c>
      <c r="C161" s="8" t="s">
        <v>12</v>
      </c>
      <c r="D161" s="9">
        <v>7526.1538691903706</v>
      </c>
      <c r="E161" s="10">
        <v>0.01</v>
      </c>
      <c r="F161" s="8" t="s">
        <v>13</v>
      </c>
      <c r="G161" s="8">
        <v>26</v>
      </c>
      <c r="H161" s="11"/>
    </row>
    <row r="162" spans="1:8" x14ac:dyDescent="0.2">
      <c r="A162" s="6" t="s">
        <v>31</v>
      </c>
      <c r="B162" s="7">
        <v>2</v>
      </c>
      <c r="C162" s="8" t="s">
        <v>12</v>
      </c>
      <c r="D162" s="9">
        <v>7686.3061213121136</v>
      </c>
      <c r="E162" s="10">
        <v>0.01</v>
      </c>
      <c r="F162" s="8" t="s">
        <v>13</v>
      </c>
      <c r="G162" s="8">
        <v>24</v>
      </c>
      <c r="H162" s="11"/>
    </row>
    <row r="163" spans="1:8" x14ac:dyDescent="0.2">
      <c r="A163" s="6" t="s">
        <v>18</v>
      </c>
      <c r="B163" s="7">
        <v>2</v>
      </c>
      <c r="C163" s="8" t="s">
        <v>12</v>
      </c>
      <c r="D163" s="9">
        <v>7615.2943236473266</v>
      </c>
      <c r="E163" s="10">
        <v>0</v>
      </c>
      <c r="F163" s="8" t="s">
        <v>15</v>
      </c>
      <c r="G163" s="8">
        <v>41</v>
      </c>
      <c r="H163" s="11"/>
    </row>
    <row r="164" spans="1:8" x14ac:dyDescent="0.2">
      <c r="A164" s="6" t="s">
        <v>11</v>
      </c>
      <c r="B164" s="7">
        <v>9</v>
      </c>
      <c r="C164" s="8" t="s">
        <v>1</v>
      </c>
      <c r="D164" s="9">
        <v>7713.8930788980133</v>
      </c>
      <c r="E164" s="10">
        <v>0</v>
      </c>
      <c r="F164" s="8" t="s">
        <v>15</v>
      </c>
      <c r="G164" s="8">
        <v>49</v>
      </c>
      <c r="H164" s="11"/>
    </row>
    <row r="165" spans="1:8" x14ac:dyDescent="0.2">
      <c r="A165" s="6" t="s">
        <v>24</v>
      </c>
      <c r="B165" s="7">
        <v>1</v>
      </c>
      <c r="C165" s="8" t="s">
        <v>12</v>
      </c>
      <c r="D165" s="9">
        <v>7884.9507218731242</v>
      </c>
      <c r="E165" s="10">
        <v>0.03</v>
      </c>
      <c r="F165" s="8" t="s">
        <v>15</v>
      </c>
      <c r="G165" s="8">
        <v>42</v>
      </c>
      <c r="H165" s="11"/>
    </row>
    <row r="166" spans="1:8" x14ac:dyDescent="0.2">
      <c r="A166" s="6" t="s">
        <v>18</v>
      </c>
      <c r="B166" s="7">
        <v>6</v>
      </c>
      <c r="C166" s="8" t="s">
        <v>2</v>
      </c>
      <c r="D166" s="9">
        <v>7692.7766291658236</v>
      </c>
      <c r="E166" s="10">
        <v>0.02</v>
      </c>
      <c r="F166" s="8" t="s">
        <v>15</v>
      </c>
      <c r="G166" s="8">
        <v>49</v>
      </c>
      <c r="H166" s="11"/>
    </row>
    <row r="167" spans="1:8" x14ac:dyDescent="0.2">
      <c r="A167" s="6" t="s">
        <v>24</v>
      </c>
      <c r="B167" s="7">
        <v>5</v>
      </c>
      <c r="C167" s="8" t="s">
        <v>2</v>
      </c>
      <c r="D167" s="9">
        <v>7991.4596827242849</v>
      </c>
      <c r="E167" s="10">
        <v>0</v>
      </c>
      <c r="F167" s="8" t="s">
        <v>15</v>
      </c>
      <c r="G167" s="8">
        <v>28</v>
      </c>
      <c r="H167" s="11"/>
    </row>
    <row r="168" spans="1:8" x14ac:dyDescent="0.2">
      <c r="A168" s="6" t="s">
        <v>28</v>
      </c>
      <c r="B168" s="7">
        <v>2</v>
      </c>
      <c r="C168" s="8" t="s">
        <v>12</v>
      </c>
      <c r="D168" s="9">
        <v>7528.0865378644785</v>
      </c>
      <c r="E168" s="10">
        <v>0.03</v>
      </c>
      <c r="F168" s="8" t="s">
        <v>15</v>
      </c>
      <c r="G168" s="8">
        <v>49</v>
      </c>
      <c r="H168" s="11"/>
    </row>
    <row r="169" spans="1:8" x14ac:dyDescent="0.2">
      <c r="A169" s="6" t="s">
        <v>33</v>
      </c>
      <c r="B169" s="7">
        <v>5</v>
      </c>
      <c r="C169" s="8" t="s">
        <v>2</v>
      </c>
      <c r="D169" s="9">
        <v>7954.761951675855</v>
      </c>
      <c r="E169" s="10">
        <v>0.01</v>
      </c>
      <c r="F169" s="8" t="s">
        <v>15</v>
      </c>
      <c r="G169" s="8">
        <v>42</v>
      </c>
      <c r="H169" s="11"/>
    </row>
    <row r="170" spans="1:8" x14ac:dyDescent="0.2">
      <c r="A170" s="6" t="s">
        <v>32</v>
      </c>
      <c r="B170" s="7">
        <v>3</v>
      </c>
      <c r="C170" s="8" t="s">
        <v>12</v>
      </c>
      <c r="D170" s="9">
        <v>8245.6238847755958</v>
      </c>
      <c r="E170" s="10">
        <v>0.02</v>
      </c>
      <c r="F170" s="8" t="s">
        <v>13</v>
      </c>
      <c r="G170" s="8">
        <v>29</v>
      </c>
      <c r="H170" s="11"/>
    </row>
    <row r="171" spans="1:8" x14ac:dyDescent="0.2">
      <c r="A171" s="6" t="s">
        <v>11</v>
      </c>
      <c r="B171" s="7">
        <v>4</v>
      </c>
      <c r="C171" s="8" t="s">
        <v>12</v>
      </c>
      <c r="D171" s="9">
        <v>8115.7694100098615</v>
      </c>
      <c r="E171" s="10">
        <v>0.02</v>
      </c>
      <c r="F171" s="8" t="s">
        <v>13</v>
      </c>
      <c r="G171" s="8">
        <v>18</v>
      </c>
      <c r="H171" s="11"/>
    </row>
    <row r="172" spans="1:8" x14ac:dyDescent="0.2">
      <c r="A172" s="6" t="s">
        <v>20</v>
      </c>
      <c r="B172" s="7">
        <v>2</v>
      </c>
      <c r="C172" s="8" t="s">
        <v>12</v>
      </c>
      <c r="D172" s="9">
        <v>8117.4477250923337</v>
      </c>
      <c r="E172" s="10">
        <v>0</v>
      </c>
      <c r="F172" s="8" t="s">
        <v>15</v>
      </c>
      <c r="G172" s="8">
        <v>22</v>
      </c>
      <c r="H172" s="11"/>
    </row>
    <row r="173" spans="1:8" x14ac:dyDescent="0.2">
      <c r="A173" s="6" t="s">
        <v>11</v>
      </c>
      <c r="B173" s="7">
        <v>5</v>
      </c>
      <c r="C173" s="8" t="s">
        <v>2</v>
      </c>
      <c r="D173" s="9">
        <v>8042.2552671295034</v>
      </c>
      <c r="E173" s="10">
        <v>0.01</v>
      </c>
      <c r="F173" s="8" t="s">
        <v>15</v>
      </c>
      <c r="G173" s="8">
        <v>45</v>
      </c>
      <c r="H173" s="11"/>
    </row>
    <row r="174" spans="1:8" x14ac:dyDescent="0.2">
      <c r="A174" s="6" t="s">
        <v>14</v>
      </c>
      <c r="B174" s="7">
        <v>6</v>
      </c>
      <c r="C174" s="8" t="s">
        <v>2</v>
      </c>
      <c r="D174" s="9">
        <v>7667.0591853699352</v>
      </c>
      <c r="E174" s="10">
        <v>0</v>
      </c>
      <c r="F174" s="8" t="s">
        <v>15</v>
      </c>
      <c r="G174" s="8">
        <v>47</v>
      </c>
      <c r="H174" s="11"/>
    </row>
    <row r="175" spans="1:8" x14ac:dyDescent="0.2">
      <c r="A175" s="6" t="s">
        <v>30</v>
      </c>
      <c r="B175" s="7">
        <v>4</v>
      </c>
      <c r="C175" s="8" t="s">
        <v>12</v>
      </c>
      <c r="D175" s="9">
        <v>7732.7990720651815</v>
      </c>
      <c r="E175" s="10">
        <v>0.01</v>
      </c>
      <c r="F175" s="8" t="s">
        <v>15</v>
      </c>
      <c r="G175" s="8">
        <v>53</v>
      </c>
      <c r="H175" s="11"/>
    </row>
    <row r="176" spans="1:8" x14ac:dyDescent="0.2">
      <c r="A176" s="6" t="s">
        <v>30</v>
      </c>
      <c r="B176" s="7">
        <v>7</v>
      </c>
      <c r="C176" s="8" t="s">
        <v>1</v>
      </c>
      <c r="D176" s="9">
        <v>8136.9556442355861</v>
      </c>
      <c r="E176" s="10">
        <v>0.02</v>
      </c>
      <c r="F176" s="8" t="s">
        <v>13</v>
      </c>
      <c r="G176" s="8">
        <v>19</v>
      </c>
      <c r="H176" s="11"/>
    </row>
    <row r="177" spans="1:8" x14ac:dyDescent="0.2">
      <c r="A177" s="6" t="s">
        <v>32</v>
      </c>
      <c r="B177" s="7">
        <v>6</v>
      </c>
      <c r="C177" s="8" t="s">
        <v>2</v>
      </c>
      <c r="D177" s="9">
        <v>7863.5688157407549</v>
      </c>
      <c r="E177" s="10">
        <v>0.01</v>
      </c>
      <c r="F177" s="8" t="s">
        <v>15</v>
      </c>
      <c r="G177" s="8">
        <v>44</v>
      </c>
      <c r="H177" s="11"/>
    </row>
    <row r="178" spans="1:8" x14ac:dyDescent="0.2">
      <c r="A178" s="6" t="s">
        <v>22</v>
      </c>
      <c r="B178" s="7">
        <v>7</v>
      </c>
      <c r="C178" s="8" t="s">
        <v>1</v>
      </c>
      <c r="D178" s="9">
        <v>8243.6741860523398</v>
      </c>
      <c r="E178" s="10">
        <v>0.01</v>
      </c>
      <c r="F178" s="8" t="s">
        <v>15</v>
      </c>
      <c r="G178" s="8">
        <v>40</v>
      </c>
      <c r="H178" s="11"/>
    </row>
    <row r="179" spans="1:8" x14ac:dyDescent="0.2">
      <c r="A179" s="6" t="s">
        <v>28</v>
      </c>
      <c r="B179" s="7">
        <v>2</v>
      </c>
      <c r="C179" s="8" t="s">
        <v>12</v>
      </c>
      <c r="D179" s="9">
        <v>8105.7729621176941</v>
      </c>
      <c r="E179" s="10">
        <v>0</v>
      </c>
      <c r="F179" s="8" t="s">
        <v>15</v>
      </c>
      <c r="G179" s="8">
        <v>32</v>
      </c>
      <c r="H179" s="11"/>
    </row>
    <row r="180" spans="1:8" x14ac:dyDescent="0.2">
      <c r="A180" s="6" t="s">
        <v>11</v>
      </c>
      <c r="B180" s="7">
        <v>8</v>
      </c>
      <c r="C180" s="8" t="s">
        <v>1</v>
      </c>
      <c r="D180" s="9">
        <v>7671.3256144674642</v>
      </c>
      <c r="E180" s="10">
        <v>0.01</v>
      </c>
      <c r="F180" s="8" t="s">
        <v>15</v>
      </c>
      <c r="G180" s="8">
        <v>29</v>
      </c>
      <c r="H180" s="11"/>
    </row>
    <row r="181" spans="1:8" x14ac:dyDescent="0.2">
      <c r="A181" s="6" t="s">
        <v>14</v>
      </c>
      <c r="B181" s="7">
        <v>4</v>
      </c>
      <c r="C181" s="8" t="s">
        <v>12</v>
      </c>
      <c r="D181" s="9">
        <v>7947.884651725708</v>
      </c>
      <c r="E181" s="10">
        <v>0.03</v>
      </c>
      <c r="F181" s="8" t="s">
        <v>15</v>
      </c>
      <c r="G181" s="8">
        <v>21</v>
      </c>
      <c r="H181" s="11"/>
    </row>
    <row r="182" spans="1:8" x14ac:dyDescent="0.2">
      <c r="A182" s="6" t="s">
        <v>32</v>
      </c>
      <c r="B182" s="7">
        <v>3</v>
      </c>
      <c r="C182" s="8" t="s">
        <v>12</v>
      </c>
      <c r="D182" s="9">
        <v>7638.3530566043464</v>
      </c>
      <c r="E182" s="10">
        <v>0</v>
      </c>
      <c r="F182" s="8" t="s">
        <v>15</v>
      </c>
      <c r="G182" s="8">
        <v>27</v>
      </c>
      <c r="H182" s="11"/>
    </row>
    <row r="183" spans="1:8" x14ac:dyDescent="0.2">
      <c r="A183" s="6" t="s">
        <v>18</v>
      </c>
      <c r="B183" s="7">
        <v>6</v>
      </c>
      <c r="C183" s="8" t="s">
        <v>2</v>
      </c>
      <c r="D183" s="9">
        <v>8133.0393786954301</v>
      </c>
      <c r="E183" s="10">
        <v>0.03</v>
      </c>
      <c r="F183" s="8" t="s">
        <v>15</v>
      </c>
      <c r="G183" s="8">
        <v>31</v>
      </c>
      <c r="H183" s="11"/>
    </row>
    <row r="184" spans="1:8" x14ac:dyDescent="0.2">
      <c r="A184" s="6" t="s">
        <v>18</v>
      </c>
      <c r="B184" s="7">
        <v>6</v>
      </c>
      <c r="C184" s="8" t="s">
        <v>2</v>
      </c>
      <c r="D184" s="9">
        <v>7789.2820943854622</v>
      </c>
      <c r="E184" s="10">
        <v>0.02</v>
      </c>
      <c r="F184" s="8" t="s">
        <v>13</v>
      </c>
      <c r="G184" s="8">
        <v>48</v>
      </c>
      <c r="H184" s="11"/>
    </row>
    <row r="185" spans="1:8" x14ac:dyDescent="0.2">
      <c r="A185" s="6" t="s">
        <v>24</v>
      </c>
      <c r="B185" s="7">
        <v>4</v>
      </c>
      <c r="C185" s="8" t="s">
        <v>12</v>
      </c>
      <c r="D185" s="9">
        <v>7921.5321857157505</v>
      </c>
      <c r="E185" s="10">
        <v>0.02</v>
      </c>
      <c r="F185" s="8" t="s">
        <v>15</v>
      </c>
      <c r="G185" s="8">
        <v>24</v>
      </c>
      <c r="H185" s="11"/>
    </row>
    <row r="186" spans="1:8" x14ac:dyDescent="0.2">
      <c r="A186" s="6" t="s">
        <v>14</v>
      </c>
      <c r="B186" s="7">
        <v>9</v>
      </c>
      <c r="C186" s="8" t="s">
        <v>1</v>
      </c>
      <c r="D186" s="9">
        <v>8019.1340094267707</v>
      </c>
      <c r="E186" s="10">
        <v>0</v>
      </c>
      <c r="F186" s="8" t="s">
        <v>15</v>
      </c>
      <c r="G186" s="8">
        <v>43</v>
      </c>
      <c r="H186" s="11"/>
    </row>
    <row r="187" spans="1:8" x14ac:dyDescent="0.2">
      <c r="A187" s="6" t="s">
        <v>20</v>
      </c>
      <c r="B187" s="7">
        <v>6</v>
      </c>
      <c r="C187" s="8" t="s">
        <v>2</v>
      </c>
      <c r="D187" s="9">
        <v>8259.0456121537864</v>
      </c>
      <c r="E187" s="10">
        <v>0.01</v>
      </c>
      <c r="F187" s="8" t="s">
        <v>15</v>
      </c>
      <c r="G187" s="8">
        <v>41</v>
      </c>
      <c r="H187" s="11"/>
    </row>
    <row r="188" spans="1:8" x14ac:dyDescent="0.2">
      <c r="A188" s="6" t="s">
        <v>28</v>
      </c>
      <c r="B188" s="7">
        <v>3</v>
      </c>
      <c r="C188" s="8" t="s">
        <v>12</v>
      </c>
      <c r="D188" s="9">
        <v>7897.2117486268507</v>
      </c>
      <c r="E188" s="10">
        <v>0.02</v>
      </c>
      <c r="F188" s="8" t="s">
        <v>15</v>
      </c>
      <c r="G188" s="8">
        <v>41</v>
      </c>
      <c r="H188" s="11"/>
    </row>
    <row r="189" spans="1:8" x14ac:dyDescent="0.2">
      <c r="A189" s="6" t="s">
        <v>14</v>
      </c>
      <c r="B189" s="7">
        <v>2</v>
      </c>
      <c r="C189" s="8" t="s">
        <v>12</v>
      </c>
      <c r="D189" s="9">
        <v>7579.8207674776404</v>
      </c>
      <c r="E189" s="10">
        <v>0.03</v>
      </c>
      <c r="F189" s="8" t="s">
        <v>15</v>
      </c>
      <c r="G189" s="8">
        <v>24</v>
      </c>
      <c r="H189" s="11"/>
    </row>
    <row r="190" spans="1:8" x14ac:dyDescent="0.2">
      <c r="A190" s="6" t="s">
        <v>20</v>
      </c>
      <c r="B190" s="7">
        <v>1</v>
      </c>
      <c r="C190" s="8" t="s">
        <v>12</v>
      </c>
      <c r="D190" s="9">
        <v>8213.7606621513987</v>
      </c>
      <c r="E190" s="10">
        <v>0</v>
      </c>
      <c r="F190" s="8" t="s">
        <v>15</v>
      </c>
      <c r="G190" s="8">
        <v>32</v>
      </c>
      <c r="H190" s="11"/>
    </row>
    <row r="191" spans="1:8" x14ac:dyDescent="0.2">
      <c r="A191" s="6" t="s">
        <v>31</v>
      </c>
      <c r="B191" s="7">
        <v>3</v>
      </c>
      <c r="C191" s="8" t="s">
        <v>12</v>
      </c>
      <c r="D191" s="9">
        <v>8054.2511909515088</v>
      </c>
      <c r="E191" s="10">
        <v>0.03</v>
      </c>
      <c r="F191" s="8" t="s">
        <v>15</v>
      </c>
      <c r="G191" s="8">
        <v>28</v>
      </c>
      <c r="H191" s="11"/>
    </row>
    <row r="192" spans="1:8" x14ac:dyDescent="0.2">
      <c r="A192" s="6" t="s">
        <v>29</v>
      </c>
      <c r="B192" s="7">
        <v>4</v>
      </c>
      <c r="C192" s="8" t="s">
        <v>12</v>
      </c>
      <c r="D192" s="9">
        <v>7950.225304143064</v>
      </c>
      <c r="E192" s="10">
        <v>0.01</v>
      </c>
      <c r="F192" s="8" t="s">
        <v>15</v>
      </c>
      <c r="G192" s="8">
        <v>46</v>
      </c>
      <c r="H192" s="11"/>
    </row>
    <row r="193" spans="1:8" x14ac:dyDescent="0.2">
      <c r="A193" s="6" t="s">
        <v>30</v>
      </c>
      <c r="B193" s="7">
        <v>1</v>
      </c>
      <c r="C193" s="8" t="s">
        <v>12</v>
      </c>
      <c r="D193" s="9">
        <v>8068.1066810231459</v>
      </c>
      <c r="E193" s="10">
        <v>0.01</v>
      </c>
      <c r="F193" s="8" t="s">
        <v>15</v>
      </c>
      <c r="G193" s="8">
        <v>33</v>
      </c>
      <c r="H193" s="11"/>
    </row>
    <row r="194" spans="1:8" x14ac:dyDescent="0.2">
      <c r="A194" s="6" t="s">
        <v>31</v>
      </c>
      <c r="B194" s="7">
        <v>2</v>
      </c>
      <c r="C194" s="8" t="s">
        <v>12</v>
      </c>
      <c r="D194" s="9">
        <v>7895.8612120846647</v>
      </c>
      <c r="E194" s="10">
        <v>0.03</v>
      </c>
      <c r="F194" s="8" t="s">
        <v>13</v>
      </c>
      <c r="G194" s="8">
        <v>21</v>
      </c>
      <c r="H194" s="11"/>
    </row>
    <row r="195" spans="1:8" x14ac:dyDescent="0.2">
      <c r="A195" s="6" t="s">
        <v>20</v>
      </c>
      <c r="B195" s="7">
        <v>4</v>
      </c>
      <c r="C195" s="8" t="s">
        <v>12</v>
      </c>
      <c r="D195" s="9">
        <v>7850.3858819436937</v>
      </c>
      <c r="E195" s="10">
        <v>0.01</v>
      </c>
      <c r="F195" s="8" t="s">
        <v>15</v>
      </c>
      <c r="G195" s="8">
        <v>39</v>
      </c>
      <c r="H195" s="11"/>
    </row>
    <row r="196" spans="1:8" x14ac:dyDescent="0.2">
      <c r="A196" s="6" t="s">
        <v>30</v>
      </c>
      <c r="B196" s="7">
        <v>9</v>
      </c>
      <c r="C196" s="8" t="s">
        <v>1</v>
      </c>
      <c r="D196" s="9">
        <v>8172.2313100204792</v>
      </c>
      <c r="E196" s="10">
        <v>0.02</v>
      </c>
      <c r="F196" s="8" t="s">
        <v>15</v>
      </c>
      <c r="G196" s="8">
        <v>45</v>
      </c>
      <c r="H196" s="11"/>
    </row>
    <row r="197" spans="1:8" x14ac:dyDescent="0.2">
      <c r="A197" s="6" t="s">
        <v>18</v>
      </c>
      <c r="B197" s="7">
        <v>8</v>
      </c>
      <c r="C197" s="8" t="s">
        <v>1</v>
      </c>
      <c r="D197" s="9">
        <v>8065.1455842435143</v>
      </c>
      <c r="E197" s="10">
        <v>0.03</v>
      </c>
      <c r="F197" s="8" t="s">
        <v>15</v>
      </c>
      <c r="G197" s="8">
        <v>36</v>
      </c>
      <c r="H197" s="11"/>
    </row>
    <row r="198" spans="1:8" x14ac:dyDescent="0.2">
      <c r="A198" s="6" t="s">
        <v>30</v>
      </c>
      <c r="B198" s="7">
        <v>7</v>
      </c>
      <c r="C198" s="8" t="s">
        <v>1</v>
      </c>
      <c r="D198" s="9">
        <v>8079.2427348980482</v>
      </c>
      <c r="E198" s="10">
        <v>0.02</v>
      </c>
      <c r="F198" s="8" t="s">
        <v>15</v>
      </c>
      <c r="G198" s="8">
        <v>58</v>
      </c>
      <c r="H198" s="11"/>
    </row>
    <row r="199" spans="1:8" x14ac:dyDescent="0.2">
      <c r="A199" s="6" t="s">
        <v>33</v>
      </c>
      <c r="B199" s="7">
        <v>7</v>
      </c>
      <c r="C199" s="8" t="s">
        <v>1</v>
      </c>
      <c r="D199" s="9">
        <v>7991.9400401743269</v>
      </c>
      <c r="E199" s="10">
        <v>0.01</v>
      </c>
      <c r="F199" s="8" t="s">
        <v>15</v>
      </c>
      <c r="G199" s="8">
        <v>50</v>
      </c>
      <c r="H199" s="11"/>
    </row>
    <row r="200" spans="1:8" x14ac:dyDescent="0.2">
      <c r="A200" s="6" t="s">
        <v>20</v>
      </c>
      <c r="B200" s="7">
        <v>8</v>
      </c>
      <c r="C200" s="8" t="s">
        <v>1</v>
      </c>
      <c r="D200" s="9">
        <v>8158.9024876325129</v>
      </c>
      <c r="E200" s="10">
        <v>0.03</v>
      </c>
      <c r="F200" s="8" t="s">
        <v>13</v>
      </c>
      <c r="G200" s="8">
        <v>37</v>
      </c>
      <c r="H200" s="11"/>
    </row>
    <row r="201" spans="1:8" x14ac:dyDescent="0.2">
      <c r="A201" s="6" t="s">
        <v>30</v>
      </c>
      <c r="B201" s="7">
        <v>2</v>
      </c>
      <c r="C201" s="8" t="s">
        <v>12</v>
      </c>
      <c r="D201" s="9">
        <v>8222.2064682809105</v>
      </c>
      <c r="E201" s="10">
        <v>0.03</v>
      </c>
      <c r="F201" s="8" t="s">
        <v>15</v>
      </c>
      <c r="G201" s="8">
        <v>26</v>
      </c>
      <c r="H201" s="11"/>
    </row>
    <row r="202" spans="1:8" x14ac:dyDescent="0.2">
      <c r="A202" s="6" t="s">
        <v>11</v>
      </c>
      <c r="B202" s="7">
        <v>9</v>
      </c>
      <c r="C202" s="8" t="s">
        <v>1</v>
      </c>
      <c r="D202" s="9">
        <v>8123.5603419465178</v>
      </c>
      <c r="E202" s="10">
        <v>0.03</v>
      </c>
      <c r="F202" s="8" t="s">
        <v>13</v>
      </c>
      <c r="G202" s="8">
        <v>26</v>
      </c>
      <c r="H202" s="11"/>
    </row>
    <row r="203" spans="1:8" x14ac:dyDescent="0.2">
      <c r="A203" s="6" t="s">
        <v>20</v>
      </c>
      <c r="B203" s="7">
        <v>3</v>
      </c>
      <c r="C203" s="8" t="s">
        <v>12</v>
      </c>
      <c r="D203" s="9">
        <v>7825.5059470307469</v>
      </c>
      <c r="E203" s="10">
        <v>0</v>
      </c>
      <c r="F203" s="8" t="s">
        <v>15</v>
      </c>
      <c r="G203" s="8">
        <v>24</v>
      </c>
      <c r="H203" s="11"/>
    </row>
    <row r="204" spans="1:8" x14ac:dyDescent="0.2">
      <c r="A204" s="6" t="s">
        <v>29</v>
      </c>
      <c r="B204" s="7">
        <v>1</v>
      </c>
      <c r="C204" s="8" t="s">
        <v>12</v>
      </c>
      <c r="D204" s="9">
        <v>7790.533885080763</v>
      </c>
      <c r="E204" s="10">
        <v>0.03</v>
      </c>
      <c r="F204" s="8" t="s">
        <v>15</v>
      </c>
      <c r="G204" s="8">
        <v>42</v>
      </c>
      <c r="H204" s="11"/>
    </row>
    <row r="205" spans="1:8" x14ac:dyDescent="0.2">
      <c r="A205" s="6" t="s">
        <v>20</v>
      </c>
      <c r="B205" s="7">
        <v>4</v>
      </c>
      <c r="C205" s="8" t="s">
        <v>12</v>
      </c>
      <c r="D205" s="9">
        <v>7768.9708215788505</v>
      </c>
      <c r="E205" s="10">
        <v>0</v>
      </c>
      <c r="F205" s="8" t="s">
        <v>15</v>
      </c>
      <c r="G205" s="8">
        <v>35</v>
      </c>
      <c r="H205" s="11"/>
    </row>
    <row r="206" spans="1:8" x14ac:dyDescent="0.2">
      <c r="A206" s="6" t="s">
        <v>30</v>
      </c>
      <c r="B206" s="7">
        <v>1</v>
      </c>
      <c r="C206" s="8" t="s">
        <v>12</v>
      </c>
      <c r="D206" s="9">
        <v>7778.3303155208905</v>
      </c>
      <c r="E206" s="10">
        <v>0</v>
      </c>
      <c r="F206" s="8" t="s">
        <v>15</v>
      </c>
      <c r="G206" s="8">
        <v>28</v>
      </c>
      <c r="H206" s="11"/>
    </row>
    <row r="207" spans="1:8" x14ac:dyDescent="0.2">
      <c r="A207" s="6" t="s">
        <v>14</v>
      </c>
      <c r="B207" s="7">
        <v>9</v>
      </c>
      <c r="C207" s="8" t="s">
        <v>1</v>
      </c>
      <c r="D207" s="9">
        <v>7695.1193554683141</v>
      </c>
      <c r="E207" s="10">
        <v>0.01</v>
      </c>
      <c r="F207" s="8" t="s">
        <v>15</v>
      </c>
      <c r="G207" s="8">
        <v>21</v>
      </c>
      <c r="H207" s="11"/>
    </row>
    <row r="208" spans="1:8" x14ac:dyDescent="0.2">
      <c r="A208" s="6" t="s">
        <v>32</v>
      </c>
      <c r="B208" s="7">
        <v>8</v>
      </c>
      <c r="C208" s="8" t="s">
        <v>1</v>
      </c>
      <c r="D208" s="9">
        <v>8063.151506408376</v>
      </c>
      <c r="E208" s="10">
        <v>0.03</v>
      </c>
      <c r="F208" s="8" t="s">
        <v>15</v>
      </c>
      <c r="G208" s="8">
        <v>41</v>
      </c>
      <c r="H208" s="11"/>
    </row>
    <row r="209" spans="1:8" x14ac:dyDescent="0.2">
      <c r="A209" s="6" t="s">
        <v>30</v>
      </c>
      <c r="B209" s="7">
        <v>5</v>
      </c>
      <c r="C209" s="8" t="s">
        <v>2</v>
      </c>
      <c r="D209" s="9">
        <v>8000.4304942426734</v>
      </c>
      <c r="E209" s="10">
        <v>0.01</v>
      </c>
      <c r="F209" s="8" t="s">
        <v>15</v>
      </c>
      <c r="G209" s="8">
        <v>25</v>
      </c>
      <c r="H209" s="11"/>
    </row>
    <row r="210" spans="1:8" x14ac:dyDescent="0.2">
      <c r="A210" s="6" t="s">
        <v>29</v>
      </c>
      <c r="B210" s="7">
        <v>2</v>
      </c>
      <c r="C210" s="8" t="s">
        <v>12</v>
      </c>
      <c r="D210" s="9">
        <v>8225.1248913501331</v>
      </c>
      <c r="E210" s="10">
        <v>0</v>
      </c>
      <c r="F210" s="8" t="s">
        <v>15</v>
      </c>
      <c r="G210" s="8">
        <v>25</v>
      </c>
      <c r="H210" s="11"/>
    </row>
    <row r="211" spans="1:8" x14ac:dyDescent="0.2">
      <c r="A211" s="6" t="s">
        <v>11</v>
      </c>
      <c r="B211" s="7">
        <v>2</v>
      </c>
      <c r="C211" s="8" t="s">
        <v>12</v>
      </c>
      <c r="D211" s="9">
        <v>8042.0110944082353</v>
      </c>
      <c r="E211" s="10">
        <v>0</v>
      </c>
      <c r="F211" s="8" t="s">
        <v>15</v>
      </c>
      <c r="G211" s="8">
        <v>39</v>
      </c>
      <c r="H211" s="11"/>
    </row>
    <row r="212" spans="1:8" x14ac:dyDescent="0.2">
      <c r="A212" s="6" t="s">
        <v>28</v>
      </c>
      <c r="B212" s="7">
        <v>3</v>
      </c>
      <c r="C212" s="8" t="s">
        <v>12</v>
      </c>
      <c r="D212" s="9">
        <v>7987.2571660998256</v>
      </c>
      <c r="E212" s="10">
        <v>0</v>
      </c>
      <c r="F212" s="8" t="s">
        <v>15</v>
      </c>
      <c r="G212" s="8">
        <v>41</v>
      </c>
      <c r="H212" s="11"/>
    </row>
    <row r="213" spans="1:8" x14ac:dyDescent="0.2">
      <c r="A213" s="6" t="s">
        <v>33</v>
      </c>
      <c r="B213" s="7">
        <v>2</v>
      </c>
      <c r="C213" s="8" t="s">
        <v>12</v>
      </c>
      <c r="D213" s="9">
        <v>7567.3257794767687</v>
      </c>
      <c r="E213" s="10">
        <v>0.03</v>
      </c>
      <c r="F213" s="8" t="s">
        <v>15</v>
      </c>
      <c r="G213" s="8">
        <v>43</v>
      </c>
      <c r="H213" s="11"/>
    </row>
    <row r="214" spans="1:8" x14ac:dyDescent="0.2">
      <c r="A214" s="6" t="s">
        <v>18</v>
      </c>
      <c r="B214" s="7">
        <v>1</v>
      </c>
      <c r="C214" s="8" t="s">
        <v>12</v>
      </c>
      <c r="D214" s="9">
        <v>8213.2993870240534</v>
      </c>
      <c r="E214" s="10">
        <v>0.01</v>
      </c>
      <c r="F214" s="8" t="s">
        <v>13</v>
      </c>
      <c r="G214" s="8">
        <v>54</v>
      </c>
      <c r="H214" s="11"/>
    </row>
    <row r="215" spans="1:8" x14ac:dyDescent="0.2">
      <c r="A215" s="6" t="s">
        <v>14</v>
      </c>
      <c r="B215" s="7">
        <v>4</v>
      </c>
      <c r="C215" s="8" t="s">
        <v>12</v>
      </c>
      <c r="D215" s="9">
        <v>8068.1896735963574</v>
      </c>
      <c r="E215" s="10">
        <v>0.03</v>
      </c>
      <c r="F215" s="8" t="s">
        <v>13</v>
      </c>
      <c r="G215" s="8">
        <v>32</v>
      </c>
      <c r="H215" s="11"/>
    </row>
    <row r="216" spans="1:8" x14ac:dyDescent="0.2">
      <c r="A216" s="6" t="s">
        <v>33</v>
      </c>
      <c r="B216" s="7">
        <v>2</v>
      </c>
      <c r="C216" s="8" t="s">
        <v>12</v>
      </c>
      <c r="D216" s="9">
        <v>7606.2379554869422</v>
      </c>
      <c r="E216" s="10">
        <v>0.01</v>
      </c>
      <c r="F216" s="8" t="s">
        <v>15</v>
      </c>
      <c r="G216" s="8">
        <v>26</v>
      </c>
      <c r="H216" s="11"/>
    </row>
    <row r="217" spans="1:8" x14ac:dyDescent="0.2">
      <c r="A217" s="6" t="s">
        <v>31</v>
      </c>
      <c r="B217" s="7">
        <v>1</v>
      </c>
      <c r="C217" s="8" t="s">
        <v>12</v>
      </c>
      <c r="D217" s="9">
        <v>7505.6357971360194</v>
      </c>
      <c r="E217" s="10">
        <v>0.03</v>
      </c>
      <c r="F217" s="8" t="s">
        <v>15</v>
      </c>
      <c r="G217" s="8">
        <v>46</v>
      </c>
      <c r="H217" s="11"/>
    </row>
    <row r="218" spans="1:8" x14ac:dyDescent="0.2">
      <c r="A218" s="6" t="s">
        <v>24</v>
      </c>
      <c r="B218" s="7">
        <v>6</v>
      </c>
      <c r="C218" s="8" t="s">
        <v>2</v>
      </c>
      <c r="D218" s="9">
        <v>8242.3431441002776</v>
      </c>
      <c r="E218" s="10">
        <v>0.01</v>
      </c>
      <c r="F218" s="8" t="s">
        <v>13</v>
      </c>
      <c r="G218" s="8">
        <v>39</v>
      </c>
      <c r="H218" s="11"/>
    </row>
    <row r="219" spans="1:8" x14ac:dyDescent="0.2">
      <c r="A219" s="6" t="s">
        <v>28</v>
      </c>
      <c r="B219" s="7">
        <v>4</v>
      </c>
      <c r="C219" s="8" t="s">
        <v>12</v>
      </c>
      <c r="D219" s="9">
        <v>7601.4348195859975</v>
      </c>
      <c r="E219" s="10">
        <v>0.02</v>
      </c>
      <c r="F219" s="8" t="s">
        <v>15</v>
      </c>
      <c r="G219" s="8">
        <v>26</v>
      </c>
      <c r="H219" s="11"/>
    </row>
    <row r="220" spans="1:8" x14ac:dyDescent="0.2">
      <c r="A220" s="6" t="s">
        <v>18</v>
      </c>
      <c r="B220" s="7">
        <v>3</v>
      </c>
      <c r="C220" s="8" t="s">
        <v>12</v>
      </c>
      <c r="D220" s="9">
        <v>7919.3935223374683</v>
      </c>
      <c r="E220" s="10">
        <v>0.02</v>
      </c>
      <c r="F220" s="8" t="s">
        <v>15</v>
      </c>
      <c r="G220" s="8">
        <v>37</v>
      </c>
      <c r="H220" s="11"/>
    </row>
    <row r="221" spans="1:8" x14ac:dyDescent="0.2">
      <c r="A221" s="6" t="s">
        <v>20</v>
      </c>
      <c r="B221" s="7">
        <v>5</v>
      </c>
      <c r="C221" s="8" t="s">
        <v>2</v>
      </c>
      <c r="D221" s="9">
        <v>7898.0495783866991</v>
      </c>
      <c r="E221" s="10">
        <v>0.02</v>
      </c>
      <c r="F221" s="8" t="s">
        <v>15</v>
      </c>
      <c r="G221" s="8">
        <v>48</v>
      </c>
      <c r="H221" s="11"/>
    </row>
    <row r="222" spans="1:8" x14ac:dyDescent="0.2">
      <c r="A222" s="6" t="s">
        <v>24</v>
      </c>
      <c r="B222" s="7">
        <v>2</v>
      </c>
      <c r="C222" s="8" t="s">
        <v>12</v>
      </c>
      <c r="D222" s="9">
        <v>8259.2740867789689</v>
      </c>
      <c r="E222" s="10">
        <v>0.02</v>
      </c>
      <c r="F222" s="8" t="s">
        <v>15</v>
      </c>
      <c r="G222" s="8">
        <v>32</v>
      </c>
      <c r="H222" s="11"/>
    </row>
    <row r="223" spans="1:8" x14ac:dyDescent="0.2">
      <c r="A223" s="6" t="s">
        <v>18</v>
      </c>
      <c r="B223" s="7">
        <v>2</v>
      </c>
      <c r="C223" s="8" t="s">
        <v>12</v>
      </c>
      <c r="D223" s="9">
        <v>7659.5394107260745</v>
      </c>
      <c r="E223" s="10">
        <v>0.02</v>
      </c>
      <c r="F223" s="8" t="s">
        <v>13</v>
      </c>
      <c r="G223" s="8">
        <v>55</v>
      </c>
      <c r="H223" s="11"/>
    </row>
    <row r="224" spans="1:8" x14ac:dyDescent="0.2">
      <c r="A224" s="6" t="s">
        <v>28</v>
      </c>
      <c r="B224" s="7">
        <v>5</v>
      </c>
      <c r="C224" s="8" t="s">
        <v>2</v>
      </c>
      <c r="D224" s="9">
        <v>8320.2973180187291</v>
      </c>
      <c r="E224" s="10">
        <v>0.03</v>
      </c>
      <c r="F224" s="8" t="s">
        <v>15</v>
      </c>
      <c r="G224" s="8">
        <v>30</v>
      </c>
      <c r="H224" s="11"/>
    </row>
    <row r="225" spans="1:8" x14ac:dyDescent="0.2">
      <c r="A225" s="6" t="s">
        <v>18</v>
      </c>
      <c r="B225" s="7">
        <v>5</v>
      </c>
      <c r="C225" s="8" t="s">
        <v>2</v>
      </c>
      <c r="D225" s="9">
        <v>7876.1382763843267</v>
      </c>
      <c r="E225" s="10">
        <v>0.02</v>
      </c>
      <c r="F225" s="8" t="s">
        <v>15</v>
      </c>
      <c r="G225" s="8">
        <v>43</v>
      </c>
      <c r="H225" s="11"/>
    </row>
    <row r="226" spans="1:8" x14ac:dyDescent="0.2">
      <c r="A226" s="6" t="s">
        <v>24</v>
      </c>
      <c r="B226" s="7">
        <v>7</v>
      </c>
      <c r="C226" s="8" t="s">
        <v>1</v>
      </c>
      <c r="D226" s="9">
        <v>7895.524252994619</v>
      </c>
      <c r="E226" s="10">
        <v>0</v>
      </c>
      <c r="F226" s="8" t="s">
        <v>15</v>
      </c>
      <c r="G226" s="8">
        <v>40</v>
      </c>
      <c r="H226" s="11"/>
    </row>
    <row r="227" spans="1:8" x14ac:dyDescent="0.2">
      <c r="A227" s="6" t="s">
        <v>20</v>
      </c>
      <c r="B227" s="7">
        <v>2</v>
      </c>
      <c r="C227" s="8" t="s">
        <v>12</v>
      </c>
      <c r="D227" s="9">
        <v>8150.1094248043682</v>
      </c>
      <c r="E227" s="10">
        <v>0.02</v>
      </c>
      <c r="F227" s="8" t="s">
        <v>13</v>
      </c>
      <c r="G227" s="8">
        <v>43</v>
      </c>
      <c r="H227" s="11"/>
    </row>
    <row r="228" spans="1:8" x14ac:dyDescent="0.2">
      <c r="A228" s="6" t="s">
        <v>18</v>
      </c>
      <c r="B228" s="7">
        <v>2</v>
      </c>
      <c r="C228" s="8" t="s">
        <v>12</v>
      </c>
      <c r="D228" s="9">
        <v>7792.9904795410448</v>
      </c>
      <c r="E228" s="10">
        <v>0.03</v>
      </c>
      <c r="F228" s="8" t="s">
        <v>13</v>
      </c>
      <c r="G228" s="8">
        <v>50</v>
      </c>
      <c r="H228" s="11"/>
    </row>
    <row r="229" spans="1:8" x14ac:dyDescent="0.2">
      <c r="A229" s="6" t="s">
        <v>18</v>
      </c>
      <c r="B229" s="7">
        <v>5</v>
      </c>
      <c r="C229" s="8" t="s">
        <v>2</v>
      </c>
      <c r="D229" s="9">
        <v>8083.08954849575</v>
      </c>
      <c r="E229" s="10">
        <v>0.01</v>
      </c>
      <c r="F229" s="8" t="s">
        <v>15</v>
      </c>
      <c r="G229" s="8">
        <v>45</v>
      </c>
      <c r="H229" s="11"/>
    </row>
    <row r="230" spans="1:8" x14ac:dyDescent="0.2">
      <c r="A230" s="6" t="s">
        <v>18</v>
      </c>
      <c r="B230" s="7">
        <v>4</v>
      </c>
      <c r="C230" s="8" t="s">
        <v>12</v>
      </c>
      <c r="D230" s="9">
        <v>7881.1050089472201</v>
      </c>
      <c r="E230" s="10">
        <v>0.02</v>
      </c>
      <c r="F230" s="8" t="s">
        <v>13</v>
      </c>
      <c r="G230" s="8">
        <v>17</v>
      </c>
      <c r="H230" s="11"/>
    </row>
    <row r="231" spans="1:8" x14ac:dyDescent="0.2">
      <c r="A231" s="6" t="s">
        <v>18</v>
      </c>
      <c r="B231" s="7">
        <v>4</v>
      </c>
      <c r="C231" s="8" t="s">
        <v>12</v>
      </c>
      <c r="D231" s="9">
        <v>7984.4495753210458</v>
      </c>
      <c r="E231" s="10">
        <v>0.02</v>
      </c>
      <c r="F231" s="8" t="s">
        <v>15</v>
      </c>
      <c r="G231" s="8">
        <v>42</v>
      </c>
      <c r="H231" s="11"/>
    </row>
    <row r="232" spans="1:8" x14ac:dyDescent="0.2">
      <c r="A232" s="6" t="s">
        <v>18</v>
      </c>
      <c r="B232" s="7">
        <v>2</v>
      </c>
      <c r="C232" s="8" t="s">
        <v>12</v>
      </c>
      <c r="D232" s="9">
        <v>7549.4100850042423</v>
      </c>
      <c r="E232" s="10">
        <v>0.01</v>
      </c>
      <c r="F232" s="8" t="s">
        <v>15</v>
      </c>
      <c r="G232" s="8">
        <v>45</v>
      </c>
      <c r="H232" s="11"/>
    </row>
    <row r="233" spans="1:8" x14ac:dyDescent="0.2">
      <c r="A233" s="6" t="s">
        <v>18</v>
      </c>
      <c r="B233" s="7">
        <v>2</v>
      </c>
      <c r="C233" s="8" t="s">
        <v>12</v>
      </c>
      <c r="D233" s="9">
        <v>7926.7781135870746</v>
      </c>
      <c r="E233" s="10">
        <v>0.03</v>
      </c>
      <c r="F233" s="8" t="s">
        <v>15</v>
      </c>
      <c r="G233" s="8">
        <v>40</v>
      </c>
      <c r="H233" s="11"/>
    </row>
    <row r="234" spans="1:8" x14ac:dyDescent="0.2">
      <c r="A234" s="6" t="s">
        <v>32</v>
      </c>
      <c r="B234" s="7">
        <v>9</v>
      </c>
      <c r="C234" s="8" t="s">
        <v>1</v>
      </c>
      <c r="D234" s="9">
        <v>8007.2925645707301</v>
      </c>
      <c r="E234" s="10">
        <v>0.03</v>
      </c>
      <c r="F234" s="8" t="s">
        <v>15</v>
      </c>
      <c r="G234" s="8">
        <v>32</v>
      </c>
      <c r="H234" s="11"/>
    </row>
    <row r="235" spans="1:8" x14ac:dyDescent="0.2">
      <c r="A235" s="6" t="s">
        <v>18</v>
      </c>
      <c r="B235" s="7">
        <v>6</v>
      </c>
      <c r="C235" s="8" t="s">
        <v>2</v>
      </c>
      <c r="D235" s="9">
        <v>7581.1039355557614</v>
      </c>
      <c r="E235" s="10">
        <v>0</v>
      </c>
      <c r="F235" s="8" t="s">
        <v>15</v>
      </c>
      <c r="G235" s="8">
        <v>40</v>
      </c>
      <c r="H235" s="11"/>
    </row>
    <row r="236" spans="1:8" x14ac:dyDescent="0.2">
      <c r="A236" s="6" t="s">
        <v>31</v>
      </c>
      <c r="B236" s="7">
        <v>2</v>
      </c>
      <c r="C236" s="8" t="s">
        <v>12</v>
      </c>
      <c r="D236" s="9">
        <v>7726.8036383107437</v>
      </c>
      <c r="E236" s="10">
        <v>0.02</v>
      </c>
      <c r="F236" s="8" t="s">
        <v>15</v>
      </c>
      <c r="G236" s="8">
        <v>34</v>
      </c>
      <c r="H236" s="11"/>
    </row>
    <row r="237" spans="1:8" x14ac:dyDescent="0.2">
      <c r="A237" s="6" t="s">
        <v>31</v>
      </c>
      <c r="B237" s="7">
        <v>2</v>
      </c>
      <c r="C237" s="8" t="s">
        <v>12</v>
      </c>
      <c r="D237" s="9">
        <v>8089.7685028976912</v>
      </c>
      <c r="E237" s="10">
        <v>0.01</v>
      </c>
      <c r="F237" s="8" t="s">
        <v>15</v>
      </c>
      <c r="G237" s="8">
        <v>35</v>
      </c>
      <c r="H237" s="11"/>
    </row>
    <row r="238" spans="1:8" x14ac:dyDescent="0.2">
      <c r="A238" s="6" t="s">
        <v>11</v>
      </c>
      <c r="B238" s="7">
        <v>1</v>
      </c>
      <c r="C238" s="8" t="s">
        <v>12</v>
      </c>
      <c r="D238" s="9">
        <v>8126.2634633098287</v>
      </c>
      <c r="E238" s="10">
        <v>0.03</v>
      </c>
      <c r="F238" s="8" t="s">
        <v>13</v>
      </c>
      <c r="G238" s="8">
        <v>35</v>
      </c>
      <c r="H238" s="11"/>
    </row>
    <row r="239" spans="1:8" x14ac:dyDescent="0.2">
      <c r="A239" s="6" t="s">
        <v>20</v>
      </c>
      <c r="B239" s="7">
        <v>5</v>
      </c>
      <c r="C239" s="8" t="s">
        <v>2</v>
      </c>
      <c r="D239" s="9">
        <v>8279.4000000000015</v>
      </c>
      <c r="E239" s="10">
        <v>0.03</v>
      </c>
      <c r="F239" s="8" t="s">
        <v>15</v>
      </c>
      <c r="G239" s="8">
        <v>37</v>
      </c>
      <c r="H239" s="11"/>
    </row>
    <row r="240" spans="1:8" x14ac:dyDescent="0.2">
      <c r="A240" s="6" t="s">
        <v>22</v>
      </c>
      <c r="B240" s="7">
        <v>2</v>
      </c>
      <c r="C240" s="8" t="s">
        <v>12</v>
      </c>
      <c r="D240" s="9">
        <v>7542.4020184749043</v>
      </c>
      <c r="E240" s="10">
        <v>0</v>
      </c>
      <c r="F240" s="8" t="s">
        <v>15</v>
      </c>
      <c r="G240" s="8">
        <v>35</v>
      </c>
      <c r="H240" s="11"/>
    </row>
    <row r="241" spans="1:8" x14ac:dyDescent="0.2">
      <c r="A241" s="6" t="s">
        <v>30</v>
      </c>
      <c r="B241" s="7">
        <v>8</v>
      </c>
      <c r="C241" s="8" t="s">
        <v>1</v>
      </c>
      <c r="D241" s="9">
        <v>8125.9324532862411</v>
      </c>
      <c r="E241" s="10">
        <v>0.01</v>
      </c>
      <c r="F241" s="8" t="s">
        <v>13</v>
      </c>
      <c r="G241" s="8">
        <v>37</v>
      </c>
      <c r="H241" s="11"/>
    </row>
    <row r="242" spans="1:8" x14ac:dyDescent="0.2">
      <c r="A242" s="6" t="s">
        <v>30</v>
      </c>
      <c r="B242" s="7">
        <v>5</v>
      </c>
      <c r="C242" s="8" t="s">
        <v>2</v>
      </c>
      <c r="D242" s="9">
        <v>8243.0500083572679</v>
      </c>
      <c r="E242" s="10">
        <v>0.03</v>
      </c>
      <c r="F242" s="8" t="s">
        <v>15</v>
      </c>
      <c r="G242" s="8">
        <v>50</v>
      </c>
      <c r="H242" s="11"/>
    </row>
    <row r="243" spans="1:8" x14ac:dyDescent="0.2">
      <c r="A243" s="6" t="s">
        <v>33</v>
      </c>
      <c r="B243" s="7">
        <v>3</v>
      </c>
      <c r="C243" s="8" t="s">
        <v>12</v>
      </c>
      <c r="D243" s="9">
        <v>8090.6996572860817</v>
      </c>
      <c r="E243" s="10">
        <v>0.03</v>
      </c>
      <c r="F243" s="8" t="s">
        <v>13</v>
      </c>
      <c r="G243" s="8">
        <v>51</v>
      </c>
      <c r="H243" s="11"/>
    </row>
    <row r="244" spans="1:8" x14ac:dyDescent="0.2">
      <c r="A244" s="6" t="s">
        <v>31</v>
      </c>
      <c r="B244" s="7">
        <v>2</v>
      </c>
      <c r="C244" s="8" t="s">
        <v>12</v>
      </c>
      <c r="D244" s="9">
        <v>7832.2872834375039</v>
      </c>
      <c r="E244" s="10">
        <v>0.02</v>
      </c>
      <c r="F244" s="8" t="s">
        <v>15</v>
      </c>
      <c r="G244" s="8">
        <v>40</v>
      </c>
      <c r="H244" s="11"/>
    </row>
    <row r="245" spans="1:8" x14ac:dyDescent="0.2">
      <c r="A245" s="6" t="s">
        <v>20</v>
      </c>
      <c r="B245" s="7">
        <v>3</v>
      </c>
      <c r="C245" s="8" t="s">
        <v>12</v>
      </c>
      <c r="D245" s="9">
        <v>8098.0820255787057</v>
      </c>
      <c r="E245" s="10">
        <v>0.01</v>
      </c>
      <c r="F245" s="8" t="s">
        <v>13</v>
      </c>
      <c r="G245" s="8">
        <v>17</v>
      </c>
      <c r="H245" s="11"/>
    </row>
    <row r="246" spans="1:8" x14ac:dyDescent="0.2">
      <c r="A246" s="6" t="s">
        <v>32</v>
      </c>
      <c r="B246" s="7">
        <v>6</v>
      </c>
      <c r="C246" s="8" t="s">
        <v>2</v>
      </c>
      <c r="D246" s="9">
        <v>7667.0591853699352</v>
      </c>
      <c r="E246" s="10">
        <v>0.01</v>
      </c>
      <c r="F246" s="8" t="s">
        <v>13</v>
      </c>
      <c r="G246" s="8">
        <v>22</v>
      </c>
      <c r="H246" s="11"/>
    </row>
    <row r="247" spans="1:8" x14ac:dyDescent="0.2">
      <c r="A247" s="6" t="s">
        <v>18</v>
      </c>
      <c r="B247" s="7">
        <v>3</v>
      </c>
      <c r="C247" s="8" t="s">
        <v>12</v>
      </c>
      <c r="D247" s="9">
        <v>8184.0551936753764</v>
      </c>
      <c r="E247" s="10">
        <v>0.02</v>
      </c>
      <c r="F247" s="8" t="s">
        <v>15</v>
      </c>
      <c r="G247" s="8">
        <v>44</v>
      </c>
      <c r="H247" s="11"/>
    </row>
    <row r="248" spans="1:8" x14ac:dyDescent="0.2">
      <c r="A248" s="6" t="s">
        <v>18</v>
      </c>
      <c r="B248" s="7">
        <v>7</v>
      </c>
      <c r="C248" s="8" t="s">
        <v>1</v>
      </c>
      <c r="D248" s="9">
        <v>7654.4715557574182</v>
      </c>
      <c r="E248" s="10">
        <v>0.03</v>
      </c>
      <c r="F248" s="8" t="s">
        <v>13</v>
      </c>
      <c r="G248" s="8">
        <v>42</v>
      </c>
      <c r="H248" s="11"/>
    </row>
    <row r="249" spans="1:8" x14ac:dyDescent="0.2">
      <c r="A249" s="6" t="s">
        <v>18</v>
      </c>
      <c r="B249" s="7">
        <v>1</v>
      </c>
      <c r="C249" s="8" t="s">
        <v>12</v>
      </c>
      <c r="D249" s="9">
        <v>7556.3389659080894</v>
      </c>
      <c r="E249" s="10">
        <v>0.02</v>
      </c>
      <c r="F249" s="8" t="s">
        <v>15</v>
      </c>
      <c r="G249" s="8">
        <v>43</v>
      </c>
      <c r="H249" s="11"/>
    </row>
    <row r="250" spans="1:8" x14ac:dyDescent="0.2">
      <c r="A250" s="6" t="s">
        <v>22</v>
      </c>
      <c r="B250" s="7">
        <v>6</v>
      </c>
      <c r="C250" s="8" t="s">
        <v>2</v>
      </c>
      <c r="D250" s="9">
        <v>8036.2272549684258</v>
      </c>
      <c r="E250" s="10">
        <v>0</v>
      </c>
      <c r="F250" s="8" t="s">
        <v>15</v>
      </c>
      <c r="G250" s="8">
        <v>46</v>
      </c>
      <c r="H250" s="11"/>
    </row>
    <row r="251" spans="1:8" x14ac:dyDescent="0.2">
      <c r="A251" s="6" t="s">
        <v>24</v>
      </c>
      <c r="B251" s="7">
        <v>6</v>
      </c>
      <c r="C251" s="8" t="s">
        <v>2</v>
      </c>
      <c r="D251" s="9">
        <v>7667.0591853699352</v>
      </c>
      <c r="E251" s="10">
        <v>0.03</v>
      </c>
      <c r="F251" s="8" t="s">
        <v>15</v>
      </c>
      <c r="G251" s="8">
        <v>38</v>
      </c>
      <c r="H251" s="11"/>
    </row>
    <row r="252" spans="1:8" x14ac:dyDescent="0.2">
      <c r="A252" s="6" t="s">
        <v>24</v>
      </c>
      <c r="B252" s="7">
        <v>2</v>
      </c>
      <c r="C252" s="8" t="s">
        <v>12</v>
      </c>
      <c r="D252" s="9">
        <v>8000.105562546496</v>
      </c>
      <c r="E252" s="10">
        <v>0.02</v>
      </c>
      <c r="F252" s="8" t="s">
        <v>15</v>
      </c>
      <c r="G252" s="8">
        <v>45</v>
      </c>
      <c r="H252" s="11"/>
    </row>
    <row r="253" spans="1:8" x14ac:dyDescent="0.2">
      <c r="A253" s="6" t="s">
        <v>14</v>
      </c>
      <c r="B253" s="7">
        <v>1</v>
      </c>
      <c r="C253" s="8" t="s">
        <v>12</v>
      </c>
      <c r="D253" s="9">
        <v>7962.0193243012727</v>
      </c>
      <c r="E253" s="10">
        <v>0.01</v>
      </c>
      <c r="F253" s="8" t="s">
        <v>15</v>
      </c>
      <c r="G253" s="8">
        <v>46</v>
      </c>
      <c r="H253" s="11"/>
    </row>
    <row r="254" spans="1:8" x14ac:dyDescent="0.2">
      <c r="A254" s="6" t="s">
        <v>20</v>
      </c>
      <c r="B254" s="7">
        <v>2</v>
      </c>
      <c r="C254" s="8" t="s">
        <v>12</v>
      </c>
      <c r="D254" s="9">
        <v>8176.9922281604431</v>
      </c>
      <c r="E254" s="10">
        <v>0.01</v>
      </c>
      <c r="F254" s="8" t="s">
        <v>15</v>
      </c>
      <c r="G254" s="8">
        <v>39</v>
      </c>
      <c r="H254" s="11"/>
    </row>
    <row r="255" spans="1:8" x14ac:dyDescent="0.2">
      <c r="A255" s="6" t="s">
        <v>28</v>
      </c>
      <c r="B255" s="7">
        <v>5</v>
      </c>
      <c r="C255" s="8" t="s">
        <v>2</v>
      </c>
      <c r="D255" s="9">
        <v>8037.7940416230831</v>
      </c>
      <c r="E255" s="10">
        <v>0</v>
      </c>
      <c r="F255" s="8" t="s">
        <v>13</v>
      </c>
      <c r="G255" s="8">
        <v>38</v>
      </c>
      <c r="H255" s="11"/>
    </row>
    <row r="256" spans="1:8" x14ac:dyDescent="0.2">
      <c r="A256" s="6" t="s">
        <v>28</v>
      </c>
      <c r="B256" s="7">
        <v>6</v>
      </c>
      <c r="C256" s="8" t="s">
        <v>2</v>
      </c>
      <c r="D256" s="9">
        <v>7667.0591853699352</v>
      </c>
      <c r="E256" s="10">
        <v>0.01</v>
      </c>
      <c r="F256" s="8" t="s">
        <v>13</v>
      </c>
      <c r="G256" s="8">
        <v>50</v>
      </c>
      <c r="H256" s="11"/>
    </row>
    <row r="257" spans="1:8" x14ac:dyDescent="0.2">
      <c r="A257" s="6" t="s">
        <v>18</v>
      </c>
      <c r="B257" s="7">
        <v>1</v>
      </c>
      <c r="C257" s="8" t="s">
        <v>12</v>
      </c>
      <c r="D257" s="9">
        <v>8110.7503819841531</v>
      </c>
      <c r="E257" s="10">
        <v>0</v>
      </c>
      <c r="F257" s="8" t="s">
        <v>15</v>
      </c>
      <c r="G257" s="8">
        <v>44</v>
      </c>
      <c r="H257" s="11"/>
    </row>
    <row r="258" spans="1:8" x14ac:dyDescent="0.2">
      <c r="A258" s="6" t="s">
        <v>28</v>
      </c>
      <c r="B258" s="7">
        <v>8</v>
      </c>
      <c r="C258" s="8" t="s">
        <v>1</v>
      </c>
      <c r="D258" s="9">
        <v>8130.8348263562766</v>
      </c>
      <c r="E258" s="10">
        <v>0.03</v>
      </c>
      <c r="F258" s="8" t="s">
        <v>13</v>
      </c>
      <c r="G258" s="8">
        <v>42</v>
      </c>
      <c r="H258" s="11"/>
    </row>
    <row r="259" spans="1:8" x14ac:dyDescent="0.2">
      <c r="A259" s="6" t="s">
        <v>28</v>
      </c>
      <c r="B259" s="7">
        <v>7</v>
      </c>
      <c r="C259" s="8" t="s">
        <v>1</v>
      </c>
      <c r="D259" s="9">
        <v>7850.2733110233294</v>
      </c>
      <c r="E259" s="10">
        <v>0.03</v>
      </c>
      <c r="F259" s="8" t="s">
        <v>15</v>
      </c>
      <c r="G259" s="8">
        <v>34</v>
      </c>
      <c r="H259" s="11"/>
    </row>
    <row r="260" spans="1:8" x14ac:dyDescent="0.2">
      <c r="A260" s="6" t="s">
        <v>22</v>
      </c>
      <c r="B260" s="7">
        <v>1</v>
      </c>
      <c r="C260" s="8" t="s">
        <v>12</v>
      </c>
      <c r="D260" s="9">
        <v>8086.8988624146004</v>
      </c>
      <c r="E260" s="10">
        <v>0.03</v>
      </c>
      <c r="F260" s="8" t="s">
        <v>15</v>
      </c>
      <c r="G260" s="8">
        <v>46</v>
      </c>
      <c r="H260" s="11"/>
    </row>
    <row r="261" spans="1:8" x14ac:dyDescent="0.2">
      <c r="A261" s="6" t="s">
        <v>18</v>
      </c>
      <c r="B261" s="7">
        <v>3</v>
      </c>
      <c r="C261" s="8" t="s">
        <v>12</v>
      </c>
      <c r="D261" s="9">
        <v>7930.5944817911313</v>
      </c>
      <c r="E261" s="10">
        <v>0.02</v>
      </c>
      <c r="F261" s="8" t="s">
        <v>13</v>
      </c>
      <c r="G261" s="8">
        <v>30</v>
      </c>
      <c r="H261" s="11"/>
    </row>
    <row r="262" spans="1:8" x14ac:dyDescent="0.2">
      <c r="A262" s="6" t="s">
        <v>30</v>
      </c>
      <c r="B262" s="7">
        <v>4</v>
      </c>
      <c r="C262" s="8" t="s">
        <v>12</v>
      </c>
      <c r="D262" s="9">
        <v>8240.3126022059769</v>
      </c>
      <c r="E262" s="10">
        <v>0.02</v>
      </c>
      <c r="F262" s="8" t="s">
        <v>15</v>
      </c>
      <c r="G262" s="8">
        <v>39</v>
      </c>
      <c r="H262" s="11"/>
    </row>
    <row r="263" spans="1:8" x14ac:dyDescent="0.2">
      <c r="A263" s="6" t="s">
        <v>18</v>
      </c>
      <c r="B263" s="7">
        <v>3</v>
      </c>
      <c r="C263" s="8" t="s">
        <v>12</v>
      </c>
      <c r="D263" s="9">
        <v>7897.8730593218415</v>
      </c>
      <c r="E263" s="10">
        <v>0.01</v>
      </c>
      <c r="F263" s="8" t="s">
        <v>15</v>
      </c>
      <c r="G263" s="8">
        <v>43</v>
      </c>
      <c r="H263" s="11"/>
    </row>
    <row r="264" spans="1:8" x14ac:dyDescent="0.2">
      <c r="A264" s="6" t="s">
        <v>33</v>
      </c>
      <c r="B264" s="7">
        <v>3</v>
      </c>
      <c r="C264" s="8" t="s">
        <v>12</v>
      </c>
      <c r="D264" s="9">
        <v>7830.9703355895408</v>
      </c>
      <c r="E264" s="10">
        <v>0.02</v>
      </c>
      <c r="F264" s="8" t="s">
        <v>15</v>
      </c>
      <c r="G264" s="8">
        <v>46</v>
      </c>
      <c r="H264" s="11"/>
    </row>
    <row r="265" spans="1:8" x14ac:dyDescent="0.2">
      <c r="A265" s="6" t="s">
        <v>22</v>
      </c>
      <c r="B265" s="7">
        <v>3</v>
      </c>
      <c r="C265" s="8" t="s">
        <v>12</v>
      </c>
      <c r="D265" s="9">
        <v>7738.7112676149945</v>
      </c>
      <c r="E265" s="10">
        <v>0.01</v>
      </c>
      <c r="F265" s="8" t="s">
        <v>13</v>
      </c>
      <c r="G265" s="8">
        <v>26</v>
      </c>
      <c r="H265" s="11"/>
    </row>
    <row r="266" spans="1:8" x14ac:dyDescent="0.2">
      <c r="A266" s="6" t="s">
        <v>20</v>
      </c>
      <c r="B266" s="7">
        <v>4</v>
      </c>
      <c r="C266" s="8" t="s">
        <v>12</v>
      </c>
      <c r="D266" s="9">
        <v>8116.4786085646892</v>
      </c>
      <c r="E266" s="10">
        <v>0.02</v>
      </c>
      <c r="F266" s="8" t="s">
        <v>15</v>
      </c>
      <c r="G266" s="8">
        <v>43</v>
      </c>
      <c r="H266" s="11"/>
    </row>
    <row r="267" spans="1:8" x14ac:dyDescent="0.2">
      <c r="A267" s="6" t="s">
        <v>18</v>
      </c>
      <c r="B267" s="7">
        <v>8</v>
      </c>
      <c r="C267" s="8" t="s">
        <v>1</v>
      </c>
      <c r="D267" s="9">
        <v>7812.9359428140215</v>
      </c>
      <c r="E267" s="10">
        <v>0</v>
      </c>
      <c r="F267" s="8" t="s">
        <v>15</v>
      </c>
      <c r="G267" s="8">
        <v>40</v>
      </c>
      <c r="H267" s="11"/>
    </row>
    <row r="268" spans="1:8" x14ac:dyDescent="0.2">
      <c r="A268" s="6" t="s">
        <v>11</v>
      </c>
      <c r="B268" s="7">
        <v>6</v>
      </c>
      <c r="C268" s="8" t="s">
        <v>2</v>
      </c>
      <c r="D268" s="9">
        <v>7502.3615710540435</v>
      </c>
      <c r="E268" s="10">
        <v>0.01</v>
      </c>
      <c r="F268" s="8" t="s">
        <v>15</v>
      </c>
      <c r="G268" s="8">
        <v>46</v>
      </c>
      <c r="H268" s="11"/>
    </row>
    <row r="269" spans="1:8" x14ac:dyDescent="0.2">
      <c r="A269" s="6" t="s">
        <v>28</v>
      </c>
      <c r="B269" s="7">
        <v>5</v>
      </c>
      <c r="C269" s="8" t="s">
        <v>2</v>
      </c>
      <c r="D269" s="9">
        <v>8223.7569372176858</v>
      </c>
      <c r="E269" s="10">
        <v>0</v>
      </c>
      <c r="F269" s="8" t="s">
        <v>15</v>
      </c>
      <c r="G269" s="8">
        <v>50</v>
      </c>
      <c r="H269" s="11"/>
    </row>
    <row r="270" spans="1:8" x14ac:dyDescent="0.2">
      <c r="A270" s="6" t="s">
        <v>20</v>
      </c>
      <c r="B270" s="7">
        <v>1</v>
      </c>
      <c r="C270" s="8" t="s">
        <v>12</v>
      </c>
      <c r="D270" s="9">
        <v>8124.4721615476237</v>
      </c>
      <c r="E270" s="10">
        <v>0</v>
      </c>
      <c r="F270" s="8" t="s">
        <v>15</v>
      </c>
      <c r="G270" s="8">
        <v>24</v>
      </c>
      <c r="H270" s="11"/>
    </row>
    <row r="271" spans="1:8" x14ac:dyDescent="0.2">
      <c r="A271" s="6" t="s">
        <v>22</v>
      </c>
      <c r="B271" s="7">
        <v>6</v>
      </c>
      <c r="C271" s="8" t="s">
        <v>2</v>
      </c>
      <c r="D271" s="9">
        <v>7794.2046524932039</v>
      </c>
      <c r="E271" s="10">
        <v>0.02</v>
      </c>
      <c r="F271" s="8" t="s">
        <v>15</v>
      </c>
      <c r="G271" s="8">
        <v>42</v>
      </c>
      <c r="H271" s="11"/>
    </row>
    <row r="272" spans="1:8" x14ac:dyDescent="0.2">
      <c r="A272" s="6" t="s">
        <v>20</v>
      </c>
      <c r="B272" s="7">
        <v>8</v>
      </c>
      <c r="C272" s="8" t="s">
        <v>1</v>
      </c>
      <c r="D272" s="9">
        <v>7830.6722781469989</v>
      </c>
      <c r="E272" s="10">
        <v>0.03</v>
      </c>
      <c r="F272" s="8" t="s">
        <v>15</v>
      </c>
      <c r="G272" s="8">
        <v>27</v>
      </c>
      <c r="H272" s="11"/>
    </row>
    <row r="273" spans="1:8" x14ac:dyDescent="0.2">
      <c r="A273" s="6" t="s">
        <v>22</v>
      </c>
      <c r="B273" s="7">
        <v>5</v>
      </c>
      <c r="C273" s="8" t="s">
        <v>2</v>
      </c>
      <c r="D273" s="9">
        <v>8048.4587653864719</v>
      </c>
      <c r="E273" s="10">
        <v>0</v>
      </c>
      <c r="F273" s="8" t="s">
        <v>15</v>
      </c>
      <c r="G273" s="8">
        <v>25</v>
      </c>
      <c r="H273" s="11"/>
    </row>
    <row r="274" spans="1:8" x14ac:dyDescent="0.2">
      <c r="A274" s="6" t="s">
        <v>14</v>
      </c>
      <c r="B274" s="7">
        <v>2</v>
      </c>
      <c r="C274" s="8" t="s">
        <v>12</v>
      </c>
      <c r="D274" s="9">
        <v>7795.6111939471748</v>
      </c>
      <c r="E274" s="10">
        <v>0</v>
      </c>
      <c r="F274" s="8" t="s">
        <v>15</v>
      </c>
      <c r="G274" s="8">
        <v>33</v>
      </c>
      <c r="H274" s="11"/>
    </row>
    <row r="275" spans="1:8" x14ac:dyDescent="0.2">
      <c r="A275" s="6" t="s">
        <v>18</v>
      </c>
      <c r="B275" s="7">
        <v>4</v>
      </c>
      <c r="C275" s="8" t="s">
        <v>12</v>
      </c>
      <c r="D275" s="9">
        <v>7900.6748392789768</v>
      </c>
      <c r="E275" s="10">
        <v>0.02</v>
      </c>
      <c r="F275" s="8" t="s">
        <v>13</v>
      </c>
      <c r="G275" s="8">
        <v>16</v>
      </c>
      <c r="H275" s="11"/>
    </row>
    <row r="276" spans="1:8" x14ac:dyDescent="0.2">
      <c r="A276" s="6" t="s">
        <v>32</v>
      </c>
      <c r="B276" s="7">
        <v>3</v>
      </c>
      <c r="C276" s="8" t="s">
        <v>12</v>
      </c>
      <c r="D276" s="9">
        <v>7779.8472303542849</v>
      </c>
      <c r="E276" s="10">
        <v>0.01</v>
      </c>
      <c r="F276" s="8" t="s">
        <v>15</v>
      </c>
      <c r="G276" s="8">
        <v>38</v>
      </c>
      <c r="H276" s="11"/>
    </row>
    <row r="277" spans="1:8" x14ac:dyDescent="0.2">
      <c r="A277" s="6" t="s">
        <v>18</v>
      </c>
      <c r="B277" s="7">
        <v>8</v>
      </c>
      <c r="C277" s="8" t="s">
        <v>1</v>
      </c>
      <c r="D277" s="9">
        <v>7645.6961937180813</v>
      </c>
      <c r="E277" s="10">
        <v>0.01</v>
      </c>
      <c r="F277" s="8" t="s">
        <v>15</v>
      </c>
      <c r="G277" s="8">
        <v>41</v>
      </c>
      <c r="H277" s="11"/>
    </row>
    <row r="278" spans="1:8" x14ac:dyDescent="0.2">
      <c r="A278" s="6" t="s">
        <v>11</v>
      </c>
      <c r="B278" s="7">
        <v>5</v>
      </c>
      <c r="C278" s="8" t="s">
        <v>2</v>
      </c>
      <c r="D278" s="9">
        <v>8253.4500000000007</v>
      </c>
      <c r="E278" s="10">
        <v>0.01</v>
      </c>
      <c r="F278" s="8" t="s">
        <v>13</v>
      </c>
      <c r="G278" s="8">
        <v>64</v>
      </c>
      <c r="H278" s="11"/>
    </row>
    <row r="279" spans="1:8" x14ac:dyDescent="0.2">
      <c r="A279" s="6" t="s">
        <v>28</v>
      </c>
      <c r="B279" s="7">
        <v>4</v>
      </c>
      <c r="C279" s="8" t="s">
        <v>12</v>
      </c>
      <c r="D279" s="9">
        <v>8018.0884848652295</v>
      </c>
      <c r="E279" s="10">
        <v>0.02</v>
      </c>
      <c r="F279" s="8" t="s">
        <v>15</v>
      </c>
      <c r="G279" s="8">
        <v>41</v>
      </c>
      <c r="H279" s="11"/>
    </row>
    <row r="280" spans="1:8" x14ac:dyDescent="0.2">
      <c r="A280" s="6" t="s">
        <v>11</v>
      </c>
      <c r="B280" s="7">
        <v>1</v>
      </c>
      <c r="C280" s="8" t="s">
        <v>12</v>
      </c>
      <c r="D280" s="9">
        <v>8223.8816755394691</v>
      </c>
      <c r="E280" s="10">
        <v>0.02</v>
      </c>
      <c r="F280" s="8" t="s">
        <v>15</v>
      </c>
      <c r="G280" s="8">
        <v>31</v>
      </c>
      <c r="H280" s="11"/>
    </row>
    <row r="281" spans="1:8" x14ac:dyDescent="0.2">
      <c r="A281" s="6" t="s">
        <v>11</v>
      </c>
      <c r="B281" s="7">
        <v>5</v>
      </c>
      <c r="C281" s="8" t="s">
        <v>2</v>
      </c>
      <c r="D281" s="9">
        <v>8156.4790837767214</v>
      </c>
      <c r="E281" s="10">
        <v>0.03</v>
      </c>
      <c r="F281" s="8" t="s">
        <v>13</v>
      </c>
      <c r="G281" s="8">
        <v>24</v>
      </c>
      <c r="H281" s="11"/>
    </row>
    <row r="282" spans="1:8" x14ac:dyDescent="0.2">
      <c r="A282" s="6" t="s">
        <v>11</v>
      </c>
      <c r="B282" s="7">
        <v>6</v>
      </c>
      <c r="C282" s="8" t="s">
        <v>2</v>
      </c>
      <c r="D282" s="9">
        <v>7667.0591853699352</v>
      </c>
      <c r="E282" s="10">
        <v>0.01</v>
      </c>
      <c r="F282" s="8" t="s">
        <v>15</v>
      </c>
      <c r="G282" s="8">
        <v>42</v>
      </c>
      <c r="H282" s="11"/>
    </row>
    <row r="283" spans="1:8" x14ac:dyDescent="0.2">
      <c r="A283" s="6" t="s">
        <v>30</v>
      </c>
      <c r="B283" s="7">
        <v>2</v>
      </c>
      <c r="C283" s="8" t="s">
        <v>12</v>
      </c>
      <c r="D283" s="9">
        <v>7597.3872233934208</v>
      </c>
      <c r="E283" s="10">
        <v>0.02</v>
      </c>
      <c r="F283" s="8" t="s">
        <v>15</v>
      </c>
      <c r="G283" s="8">
        <v>31</v>
      </c>
      <c r="H283" s="11"/>
    </row>
    <row r="284" spans="1:8" x14ac:dyDescent="0.2">
      <c r="A284" s="6" t="s">
        <v>11</v>
      </c>
      <c r="B284" s="7">
        <v>2</v>
      </c>
      <c r="C284" s="8" t="s">
        <v>12</v>
      </c>
      <c r="D284" s="9">
        <v>8217.5729164982658</v>
      </c>
      <c r="E284" s="10">
        <v>0.02</v>
      </c>
      <c r="F284" s="8" t="s">
        <v>15</v>
      </c>
      <c r="G284" s="8">
        <v>21</v>
      </c>
      <c r="H284" s="11"/>
    </row>
    <row r="285" spans="1:8" x14ac:dyDescent="0.2">
      <c r="A285" s="6" t="s">
        <v>20</v>
      </c>
      <c r="B285" s="7">
        <v>4</v>
      </c>
      <c r="C285" s="8" t="s">
        <v>12</v>
      </c>
      <c r="D285" s="9">
        <v>7775.0855978544405</v>
      </c>
      <c r="E285" s="10">
        <v>0.02</v>
      </c>
      <c r="F285" s="8" t="s">
        <v>15</v>
      </c>
      <c r="G285" s="8">
        <v>48</v>
      </c>
      <c r="H285" s="11"/>
    </row>
    <row r="286" spans="1:8" x14ac:dyDescent="0.2">
      <c r="A286" s="6" t="s">
        <v>32</v>
      </c>
      <c r="B286" s="7">
        <v>3</v>
      </c>
      <c r="C286" s="8" t="s">
        <v>12</v>
      </c>
      <c r="D286" s="9">
        <v>7982.8624739032603</v>
      </c>
      <c r="E286" s="10">
        <v>0</v>
      </c>
      <c r="F286" s="8" t="s">
        <v>15</v>
      </c>
      <c r="G286" s="8">
        <v>22</v>
      </c>
      <c r="H286" s="11"/>
    </row>
    <row r="287" spans="1:8" x14ac:dyDescent="0.2">
      <c r="A287" s="6" t="s">
        <v>20</v>
      </c>
      <c r="B287" s="7">
        <v>7</v>
      </c>
      <c r="C287" s="8" t="s">
        <v>1</v>
      </c>
      <c r="D287" s="9">
        <v>7818.5288143675007</v>
      </c>
      <c r="E287" s="10">
        <v>0.01</v>
      </c>
      <c r="F287" s="8" t="s">
        <v>15</v>
      </c>
      <c r="G287" s="8">
        <v>40</v>
      </c>
      <c r="H287" s="11"/>
    </row>
    <row r="288" spans="1:8" x14ac:dyDescent="0.2">
      <c r="A288" s="6" t="s">
        <v>30</v>
      </c>
      <c r="B288" s="7">
        <v>2</v>
      </c>
      <c r="C288" s="8" t="s">
        <v>12</v>
      </c>
      <c r="D288" s="9">
        <v>8256.8840335760433</v>
      </c>
      <c r="E288" s="10">
        <v>0</v>
      </c>
      <c r="F288" s="8" t="s">
        <v>15</v>
      </c>
      <c r="G288" s="8">
        <v>29</v>
      </c>
      <c r="H288" s="11"/>
    </row>
    <row r="289" spans="1:8" x14ac:dyDescent="0.2">
      <c r="A289" s="6" t="s">
        <v>18</v>
      </c>
      <c r="B289" s="7">
        <v>1</v>
      </c>
      <c r="C289" s="8" t="s">
        <v>12</v>
      </c>
      <c r="D289" s="9">
        <v>7660.0281689433314</v>
      </c>
      <c r="E289" s="10">
        <v>0.01</v>
      </c>
      <c r="F289" s="8" t="s">
        <v>15</v>
      </c>
      <c r="G289" s="8">
        <v>41</v>
      </c>
      <c r="H289" s="11"/>
    </row>
    <row r="290" spans="1:8" x14ac:dyDescent="0.2">
      <c r="A290" s="6" t="s">
        <v>24</v>
      </c>
      <c r="B290" s="7">
        <v>2</v>
      </c>
      <c r="C290" s="8" t="s">
        <v>12</v>
      </c>
      <c r="D290" s="9">
        <v>7736.2686987123607</v>
      </c>
      <c r="E290" s="10">
        <v>0.01</v>
      </c>
      <c r="F290" s="8" t="s">
        <v>13</v>
      </c>
      <c r="G290" s="8">
        <v>46</v>
      </c>
      <c r="H290" s="11"/>
    </row>
    <row r="291" spans="1:8" x14ac:dyDescent="0.2">
      <c r="A291" s="6" t="s">
        <v>28</v>
      </c>
      <c r="B291" s="7">
        <v>5</v>
      </c>
      <c r="C291" s="8" t="s">
        <v>2</v>
      </c>
      <c r="D291" s="9">
        <v>8048.9243752391076</v>
      </c>
      <c r="E291" s="10">
        <v>0</v>
      </c>
      <c r="F291" s="8" t="s">
        <v>13</v>
      </c>
      <c r="G291" s="8">
        <v>65</v>
      </c>
      <c r="H291" s="11"/>
    </row>
    <row r="292" spans="1:8" x14ac:dyDescent="0.2">
      <c r="A292" s="6" t="s">
        <v>20</v>
      </c>
      <c r="B292" s="7">
        <v>7</v>
      </c>
      <c r="C292" s="8" t="s">
        <v>1</v>
      </c>
      <c r="D292" s="9">
        <v>7942.1847011419641</v>
      </c>
      <c r="E292" s="10">
        <v>0.03</v>
      </c>
      <c r="F292" s="8" t="s">
        <v>15</v>
      </c>
      <c r="G292" s="8">
        <v>32</v>
      </c>
      <c r="H292" s="11"/>
    </row>
    <row r="293" spans="1:8" x14ac:dyDescent="0.2">
      <c r="A293" s="6" t="s">
        <v>11</v>
      </c>
      <c r="B293" s="7">
        <v>1</v>
      </c>
      <c r="C293" s="8" t="s">
        <v>12</v>
      </c>
      <c r="D293" s="9">
        <v>7963.0867936467803</v>
      </c>
      <c r="E293" s="10">
        <v>0.03</v>
      </c>
      <c r="F293" s="8" t="s">
        <v>15</v>
      </c>
      <c r="G293" s="8">
        <v>38</v>
      </c>
      <c r="H293" s="11"/>
    </row>
    <row r="294" spans="1:8" x14ac:dyDescent="0.2">
      <c r="A294" s="6" t="s">
        <v>11</v>
      </c>
      <c r="B294" s="7">
        <v>3</v>
      </c>
      <c r="C294" s="8" t="s">
        <v>12</v>
      </c>
      <c r="D294" s="9">
        <v>7565.6395418141528</v>
      </c>
      <c r="E294" s="10">
        <v>0.01</v>
      </c>
      <c r="F294" s="8" t="s">
        <v>13</v>
      </c>
      <c r="G294" s="8">
        <v>25</v>
      </c>
      <c r="H294" s="11"/>
    </row>
    <row r="295" spans="1:8" x14ac:dyDescent="0.2">
      <c r="A295" s="6" t="s">
        <v>28</v>
      </c>
      <c r="B295" s="7">
        <v>4</v>
      </c>
      <c r="C295" s="8" t="s">
        <v>12</v>
      </c>
      <c r="D295" s="9">
        <v>7939.8567617229855</v>
      </c>
      <c r="E295" s="10">
        <v>0.01</v>
      </c>
      <c r="F295" s="8" t="s">
        <v>15</v>
      </c>
      <c r="G295" s="8">
        <v>46</v>
      </c>
      <c r="H295" s="11"/>
    </row>
    <row r="296" spans="1:8" x14ac:dyDescent="0.2">
      <c r="A296" s="6" t="s">
        <v>18</v>
      </c>
      <c r="B296" s="7">
        <v>6</v>
      </c>
      <c r="C296" s="8" t="s">
        <v>2</v>
      </c>
      <c r="D296" s="9">
        <v>7667.0591853699352</v>
      </c>
      <c r="E296" s="10">
        <v>0</v>
      </c>
      <c r="F296" s="8" t="s">
        <v>15</v>
      </c>
      <c r="G296" s="8">
        <v>38</v>
      </c>
      <c r="H296" s="11"/>
    </row>
    <row r="297" spans="1:8" x14ac:dyDescent="0.2">
      <c r="A297" s="6" t="s">
        <v>31</v>
      </c>
      <c r="B297" s="7">
        <v>8</v>
      </c>
      <c r="C297" s="8" t="s">
        <v>1</v>
      </c>
      <c r="D297" s="9">
        <v>7914.036905753569</v>
      </c>
      <c r="E297" s="10">
        <v>0.02</v>
      </c>
      <c r="F297" s="8" t="s">
        <v>15</v>
      </c>
      <c r="G297" s="8">
        <v>23</v>
      </c>
      <c r="H297" s="11"/>
    </row>
    <row r="298" spans="1:8" x14ac:dyDescent="0.2">
      <c r="A298" s="6" t="s">
        <v>29</v>
      </c>
      <c r="B298" s="7">
        <v>4</v>
      </c>
      <c r="C298" s="8" t="s">
        <v>12</v>
      </c>
      <c r="D298" s="9">
        <v>7626.9086696592558</v>
      </c>
      <c r="E298" s="10">
        <v>0.03</v>
      </c>
      <c r="F298" s="8" t="s">
        <v>13</v>
      </c>
      <c r="G298" s="8">
        <v>54</v>
      </c>
      <c r="H298" s="11"/>
    </row>
    <row r="299" spans="1:8" x14ac:dyDescent="0.2">
      <c r="A299" s="6" t="s">
        <v>22</v>
      </c>
      <c r="B299" s="7">
        <v>9</v>
      </c>
      <c r="C299" s="8" t="s">
        <v>1</v>
      </c>
      <c r="D299" s="9">
        <v>7602.1529592836896</v>
      </c>
      <c r="E299" s="10">
        <v>0.03</v>
      </c>
      <c r="F299" s="8" t="s">
        <v>13</v>
      </c>
      <c r="G299" s="8">
        <v>34</v>
      </c>
      <c r="H299" s="11"/>
    </row>
    <row r="300" spans="1:8" x14ac:dyDescent="0.2">
      <c r="A300" s="6" t="s">
        <v>31</v>
      </c>
      <c r="B300" s="7">
        <v>6</v>
      </c>
      <c r="C300" s="8" t="s">
        <v>2</v>
      </c>
      <c r="D300" s="9">
        <v>7667.0591853699352</v>
      </c>
      <c r="E300" s="10">
        <v>0</v>
      </c>
      <c r="F300" s="8" t="s">
        <v>15</v>
      </c>
      <c r="G300" s="8">
        <v>25</v>
      </c>
      <c r="H300" s="11"/>
    </row>
    <row r="301" spans="1:8" x14ac:dyDescent="0.2">
      <c r="A301" s="6" t="s">
        <v>28</v>
      </c>
      <c r="B301" s="7">
        <v>1</v>
      </c>
      <c r="C301" s="8" t="s">
        <v>12</v>
      </c>
      <c r="D301" s="9">
        <v>7843.9915139212872</v>
      </c>
      <c r="E301" s="10">
        <v>0</v>
      </c>
      <c r="F301" s="8" t="s">
        <v>15</v>
      </c>
      <c r="G301" s="8">
        <v>28</v>
      </c>
      <c r="H301" s="11"/>
    </row>
    <row r="302" spans="1:8" x14ac:dyDescent="0.2">
      <c r="A302" s="6" t="s">
        <v>20</v>
      </c>
      <c r="B302" s="7">
        <v>8</v>
      </c>
      <c r="C302" s="8" t="s">
        <v>1</v>
      </c>
      <c r="D302" s="9">
        <v>7640.3551965186989</v>
      </c>
      <c r="E302" s="10">
        <v>0</v>
      </c>
      <c r="F302" s="8" t="s">
        <v>15</v>
      </c>
      <c r="G302" s="8">
        <v>43</v>
      </c>
      <c r="H302" s="11"/>
    </row>
    <row r="303" spans="1:8" x14ac:dyDescent="0.2">
      <c r="A303" s="6" t="s">
        <v>33</v>
      </c>
      <c r="B303" s="7">
        <v>4</v>
      </c>
      <c r="C303" s="8" t="s">
        <v>12</v>
      </c>
      <c r="D303" s="9">
        <v>7842.6845232912001</v>
      </c>
      <c r="E303" s="10">
        <v>0.03</v>
      </c>
      <c r="F303" s="8" t="s">
        <v>15</v>
      </c>
      <c r="G303" s="8">
        <v>36</v>
      </c>
      <c r="H303" s="11"/>
    </row>
    <row r="304" spans="1:8" x14ac:dyDescent="0.2">
      <c r="A304" s="6" t="s">
        <v>30</v>
      </c>
      <c r="B304" s="7">
        <v>5</v>
      </c>
      <c r="C304" s="8" t="s">
        <v>2</v>
      </c>
      <c r="D304" s="9">
        <v>8202.2862705194348</v>
      </c>
      <c r="E304" s="10">
        <v>0</v>
      </c>
      <c r="F304" s="8" t="s">
        <v>15</v>
      </c>
      <c r="G304" s="8">
        <v>34</v>
      </c>
      <c r="H304" s="11"/>
    </row>
    <row r="305" spans="1:8" x14ac:dyDescent="0.2">
      <c r="A305" s="6" t="s">
        <v>22</v>
      </c>
      <c r="B305" s="7">
        <v>5</v>
      </c>
      <c r="C305" s="8" t="s">
        <v>2</v>
      </c>
      <c r="D305" s="9">
        <v>8155.0555548894954</v>
      </c>
      <c r="E305" s="10">
        <v>0.01</v>
      </c>
      <c r="F305" s="8" t="s">
        <v>13</v>
      </c>
      <c r="G305" s="8">
        <v>64</v>
      </c>
      <c r="H305" s="11"/>
    </row>
    <row r="306" spans="1:8" x14ac:dyDescent="0.2">
      <c r="A306" s="6" t="s">
        <v>24</v>
      </c>
      <c r="B306" s="7">
        <v>3</v>
      </c>
      <c r="C306" s="8" t="s">
        <v>12</v>
      </c>
      <c r="D306" s="9">
        <v>7975.1501481990272</v>
      </c>
      <c r="E306" s="10">
        <v>0.01</v>
      </c>
      <c r="F306" s="8" t="s">
        <v>13</v>
      </c>
      <c r="G306" s="8">
        <v>64</v>
      </c>
      <c r="H306" s="11"/>
    </row>
    <row r="307" spans="1:8" x14ac:dyDescent="0.2">
      <c r="A307" s="6" t="s">
        <v>14</v>
      </c>
      <c r="B307" s="7">
        <v>4</v>
      </c>
      <c r="C307" s="8" t="s">
        <v>12</v>
      </c>
      <c r="D307" s="9">
        <v>7879.3046580563623</v>
      </c>
      <c r="E307" s="10">
        <v>0</v>
      </c>
      <c r="F307" s="8" t="s">
        <v>15</v>
      </c>
      <c r="G307" s="8">
        <v>32</v>
      </c>
      <c r="H307" s="11"/>
    </row>
    <row r="308" spans="1:8" x14ac:dyDescent="0.2">
      <c r="A308" s="6" t="s">
        <v>11</v>
      </c>
      <c r="B308" s="7">
        <v>3</v>
      </c>
      <c r="C308" s="8" t="s">
        <v>12</v>
      </c>
      <c r="D308" s="9">
        <v>7627.5286927261368</v>
      </c>
      <c r="E308" s="10">
        <v>0.02</v>
      </c>
      <c r="F308" s="8" t="s">
        <v>15</v>
      </c>
      <c r="G308" s="8">
        <v>44</v>
      </c>
      <c r="H308" s="11"/>
    </row>
    <row r="309" spans="1:8" x14ac:dyDescent="0.2">
      <c r="A309" s="6" t="s">
        <v>30</v>
      </c>
      <c r="B309" s="7">
        <v>8</v>
      </c>
      <c r="C309" s="8" t="s">
        <v>1</v>
      </c>
      <c r="D309" s="9">
        <v>8014.7423117538983</v>
      </c>
      <c r="E309" s="10">
        <v>0.01</v>
      </c>
      <c r="F309" s="8" t="s">
        <v>13</v>
      </c>
      <c r="G309" s="8">
        <v>64</v>
      </c>
      <c r="H309" s="11"/>
    </row>
    <row r="310" spans="1:8" x14ac:dyDescent="0.2">
      <c r="A310" s="6" t="s">
        <v>31</v>
      </c>
      <c r="B310" s="7">
        <v>8</v>
      </c>
      <c r="C310" s="8" t="s">
        <v>1</v>
      </c>
      <c r="D310" s="9">
        <v>8192.1466357040117</v>
      </c>
      <c r="E310" s="10">
        <v>0.01</v>
      </c>
      <c r="F310" s="8" t="s">
        <v>15</v>
      </c>
      <c r="G310" s="8">
        <v>43</v>
      </c>
      <c r="H310" s="11"/>
    </row>
    <row r="311" spans="1:8" x14ac:dyDescent="0.2">
      <c r="A311" s="6" t="s">
        <v>11</v>
      </c>
      <c r="B311" s="7">
        <v>9</v>
      </c>
      <c r="C311" s="8" t="s">
        <v>1</v>
      </c>
      <c r="D311" s="9">
        <v>8067.6168938958972</v>
      </c>
      <c r="E311" s="10">
        <v>0</v>
      </c>
      <c r="F311" s="8" t="s">
        <v>13</v>
      </c>
      <c r="G311" s="8">
        <v>20</v>
      </c>
      <c r="H311" s="11"/>
    </row>
    <row r="312" spans="1:8" x14ac:dyDescent="0.2">
      <c r="A312" s="6" t="s">
        <v>31</v>
      </c>
      <c r="B312" s="7">
        <v>3</v>
      </c>
      <c r="C312" s="8" t="s">
        <v>12</v>
      </c>
      <c r="D312" s="9">
        <v>7793.865464991145</v>
      </c>
      <c r="E312" s="10">
        <v>0.01</v>
      </c>
      <c r="F312" s="8" t="s">
        <v>15</v>
      </c>
      <c r="G312" s="8">
        <v>25</v>
      </c>
      <c r="H312" s="11"/>
    </row>
    <row r="313" spans="1:8" x14ac:dyDescent="0.2">
      <c r="A313" s="6" t="s">
        <v>28</v>
      </c>
      <c r="B313" s="7">
        <v>3</v>
      </c>
      <c r="C313" s="8" t="s">
        <v>12</v>
      </c>
      <c r="D313" s="9">
        <v>7694.2946267363959</v>
      </c>
      <c r="E313" s="10">
        <v>0.02</v>
      </c>
      <c r="F313" s="8" t="s">
        <v>15</v>
      </c>
      <c r="G313" s="8">
        <v>25</v>
      </c>
      <c r="H313" s="11"/>
    </row>
    <row r="314" spans="1:8" x14ac:dyDescent="0.2">
      <c r="A314" s="6" t="s">
        <v>32</v>
      </c>
      <c r="B314" s="7">
        <v>3</v>
      </c>
      <c r="C314" s="8" t="s">
        <v>12</v>
      </c>
      <c r="D314" s="9">
        <v>7968.6015129476391</v>
      </c>
      <c r="E314" s="10">
        <v>0.03</v>
      </c>
      <c r="F314" s="8" t="s">
        <v>15</v>
      </c>
      <c r="G314" s="8">
        <v>33</v>
      </c>
      <c r="H314" s="11"/>
    </row>
    <row r="315" spans="1:8" x14ac:dyDescent="0.2">
      <c r="A315" s="6" t="s">
        <v>20</v>
      </c>
      <c r="B315" s="7">
        <v>5</v>
      </c>
      <c r="C315" s="8" t="s">
        <v>2</v>
      </c>
      <c r="D315" s="9">
        <v>8212.8465726173126</v>
      </c>
      <c r="E315" s="10">
        <v>0</v>
      </c>
      <c r="F315" s="8" t="s">
        <v>13</v>
      </c>
      <c r="G315" s="8">
        <v>43</v>
      </c>
      <c r="H315" s="11"/>
    </row>
    <row r="316" spans="1:8" x14ac:dyDescent="0.2">
      <c r="A316" s="6" t="s">
        <v>31</v>
      </c>
      <c r="B316" s="7">
        <v>4</v>
      </c>
      <c r="C316" s="8" t="s">
        <v>12</v>
      </c>
      <c r="D316" s="9">
        <v>8049.5844543926205</v>
      </c>
      <c r="E316" s="10">
        <v>0.02</v>
      </c>
      <c r="F316" s="8" t="s">
        <v>15</v>
      </c>
      <c r="G316" s="8">
        <v>39</v>
      </c>
      <c r="H316" s="11"/>
    </row>
    <row r="317" spans="1:8" x14ac:dyDescent="0.2">
      <c r="A317" s="6" t="s">
        <v>20</v>
      </c>
      <c r="B317" s="7">
        <v>8</v>
      </c>
      <c r="C317" s="8" t="s">
        <v>1</v>
      </c>
      <c r="D317" s="9">
        <v>7641.8600532753635</v>
      </c>
      <c r="E317" s="10">
        <v>0.01</v>
      </c>
      <c r="F317" s="8" t="s">
        <v>15</v>
      </c>
      <c r="G317" s="8">
        <v>38</v>
      </c>
      <c r="H317" s="11"/>
    </row>
    <row r="318" spans="1:8" x14ac:dyDescent="0.2">
      <c r="A318" s="6" t="s">
        <v>30</v>
      </c>
      <c r="B318" s="7">
        <v>8</v>
      </c>
      <c r="C318" s="8" t="s">
        <v>1</v>
      </c>
      <c r="D318" s="9">
        <v>7526.991112008227</v>
      </c>
      <c r="E318" s="10">
        <v>0</v>
      </c>
      <c r="F318" s="8" t="s">
        <v>13</v>
      </c>
      <c r="G318" s="8">
        <v>50</v>
      </c>
      <c r="H318" s="11"/>
    </row>
    <row r="319" spans="1:8" x14ac:dyDescent="0.2">
      <c r="A319" s="6" t="s">
        <v>11</v>
      </c>
      <c r="B319" s="7">
        <v>5</v>
      </c>
      <c r="C319" s="8" t="s">
        <v>2</v>
      </c>
      <c r="D319" s="9">
        <v>8237.1654748828405</v>
      </c>
      <c r="E319" s="10">
        <v>0.01</v>
      </c>
      <c r="F319" s="8" t="s">
        <v>15</v>
      </c>
      <c r="G319" s="8">
        <v>23</v>
      </c>
      <c r="H319" s="11"/>
    </row>
    <row r="320" spans="1:8" x14ac:dyDescent="0.2">
      <c r="A320" s="6" t="s">
        <v>28</v>
      </c>
      <c r="B320" s="7">
        <v>1</v>
      </c>
      <c r="C320" s="8" t="s">
        <v>12</v>
      </c>
      <c r="D320" s="9">
        <v>7785.9695067765188</v>
      </c>
      <c r="E320" s="10">
        <v>0</v>
      </c>
      <c r="F320" s="8" t="s">
        <v>13</v>
      </c>
      <c r="G320" s="8">
        <v>52</v>
      </c>
      <c r="H320" s="11"/>
    </row>
    <row r="321" spans="1:8" x14ac:dyDescent="0.2">
      <c r="A321" s="6" t="s">
        <v>24</v>
      </c>
      <c r="B321" s="7">
        <v>4</v>
      </c>
      <c r="C321" s="8" t="s">
        <v>12</v>
      </c>
      <c r="D321" s="9">
        <v>7519.812920456111</v>
      </c>
      <c r="E321" s="10">
        <v>0</v>
      </c>
      <c r="F321" s="8" t="s">
        <v>15</v>
      </c>
      <c r="G321" s="8">
        <v>46</v>
      </c>
      <c r="H321" s="11"/>
    </row>
    <row r="322" spans="1:8" x14ac:dyDescent="0.2">
      <c r="A322" s="6" t="s">
        <v>33</v>
      </c>
      <c r="B322" s="7">
        <v>2</v>
      </c>
      <c r="C322" s="8" t="s">
        <v>12</v>
      </c>
      <c r="D322" s="9">
        <v>7583.7345707905342</v>
      </c>
      <c r="E322" s="10">
        <v>0.01</v>
      </c>
      <c r="F322" s="8" t="s">
        <v>13</v>
      </c>
      <c r="G322" s="8">
        <v>58</v>
      </c>
      <c r="H322" s="11"/>
    </row>
    <row r="323" spans="1:8" x14ac:dyDescent="0.2">
      <c r="A323" s="6" t="s">
        <v>29</v>
      </c>
      <c r="B323" s="7">
        <v>1</v>
      </c>
      <c r="C323" s="8" t="s">
        <v>12</v>
      </c>
      <c r="D323" s="9">
        <v>7996.9212234080942</v>
      </c>
      <c r="E323" s="10">
        <v>0</v>
      </c>
      <c r="F323" s="8" t="s">
        <v>15</v>
      </c>
      <c r="G323" s="8">
        <v>40</v>
      </c>
      <c r="H323" s="11"/>
    </row>
    <row r="324" spans="1:8" x14ac:dyDescent="0.2">
      <c r="A324" s="6" t="s">
        <v>18</v>
      </c>
      <c r="B324" s="7">
        <v>6</v>
      </c>
      <c r="C324" s="8" t="s">
        <v>2</v>
      </c>
      <c r="D324" s="9">
        <v>7660.8722782456653</v>
      </c>
      <c r="E324" s="10">
        <v>0.03</v>
      </c>
      <c r="F324" s="8" t="s">
        <v>13</v>
      </c>
      <c r="G324" s="8">
        <v>24</v>
      </c>
      <c r="H324" s="11"/>
    </row>
    <row r="325" spans="1:8" x14ac:dyDescent="0.2">
      <c r="A325" s="6" t="s">
        <v>18</v>
      </c>
      <c r="B325" s="7">
        <v>9</v>
      </c>
      <c r="C325" s="8" t="s">
        <v>1</v>
      </c>
      <c r="D325" s="9">
        <v>7691.9468487563199</v>
      </c>
      <c r="E325" s="10">
        <v>0.01</v>
      </c>
      <c r="F325" s="8" t="s">
        <v>15</v>
      </c>
      <c r="G325" s="8">
        <v>62</v>
      </c>
      <c r="H325" s="11"/>
    </row>
    <row r="326" spans="1:8" x14ac:dyDescent="0.2">
      <c r="A326" s="6" t="s">
        <v>14</v>
      </c>
      <c r="B326" s="7">
        <v>8</v>
      </c>
      <c r="C326" s="8" t="s">
        <v>1</v>
      </c>
      <c r="D326" s="9">
        <v>7964.1859783676318</v>
      </c>
      <c r="E326" s="10">
        <v>0.03</v>
      </c>
      <c r="F326" s="8" t="s">
        <v>15</v>
      </c>
      <c r="G326" s="8">
        <v>45</v>
      </c>
      <c r="H326" s="11"/>
    </row>
    <row r="327" spans="1:8" x14ac:dyDescent="0.2">
      <c r="A327" s="6" t="s">
        <v>18</v>
      </c>
      <c r="B327" s="7">
        <v>8</v>
      </c>
      <c r="C327" s="8" t="s">
        <v>1</v>
      </c>
      <c r="D327" s="9">
        <v>8044.4161148376224</v>
      </c>
      <c r="E327" s="10">
        <v>0.02</v>
      </c>
      <c r="F327" s="8" t="s">
        <v>13</v>
      </c>
      <c r="G327" s="8">
        <v>57</v>
      </c>
      <c r="H327" s="11"/>
    </row>
    <row r="328" spans="1:8" x14ac:dyDescent="0.2">
      <c r="A328" s="6" t="s">
        <v>18</v>
      </c>
      <c r="B328" s="7">
        <v>2</v>
      </c>
      <c r="C328" s="8" t="s">
        <v>12</v>
      </c>
      <c r="D328" s="9">
        <v>7864.9142205255066</v>
      </c>
      <c r="E328" s="10">
        <v>0.01</v>
      </c>
      <c r="F328" s="8" t="s">
        <v>13</v>
      </c>
      <c r="G328" s="8">
        <v>34</v>
      </c>
      <c r="H328" s="11"/>
    </row>
    <row r="329" spans="1:8" x14ac:dyDescent="0.2">
      <c r="A329" s="6" t="s">
        <v>14</v>
      </c>
      <c r="B329" s="7">
        <v>1</v>
      </c>
      <c r="C329" s="8" t="s">
        <v>12</v>
      </c>
      <c r="D329" s="9">
        <v>7677.4024137043125</v>
      </c>
      <c r="E329" s="10">
        <v>0.01</v>
      </c>
      <c r="F329" s="8" t="s">
        <v>15</v>
      </c>
      <c r="G329" s="8">
        <v>32</v>
      </c>
      <c r="H329" s="11"/>
    </row>
    <row r="330" spans="1:8" x14ac:dyDescent="0.2">
      <c r="A330" s="6" t="s">
        <v>31</v>
      </c>
      <c r="B330" s="7">
        <v>1</v>
      </c>
      <c r="C330" s="8" t="s">
        <v>12</v>
      </c>
      <c r="D330" s="9">
        <v>7786.6602435877485</v>
      </c>
      <c r="E330" s="10">
        <v>0.02</v>
      </c>
      <c r="F330" s="8" t="s">
        <v>15</v>
      </c>
      <c r="G330" s="8">
        <v>25</v>
      </c>
      <c r="H330" s="11"/>
    </row>
    <row r="331" spans="1:8" x14ac:dyDescent="0.2">
      <c r="A331" s="6" t="s">
        <v>28</v>
      </c>
      <c r="B331" s="7">
        <v>2</v>
      </c>
      <c r="C331" s="8" t="s">
        <v>12</v>
      </c>
      <c r="D331" s="9">
        <v>7696.8895792143303</v>
      </c>
      <c r="E331" s="10">
        <v>0</v>
      </c>
      <c r="F331" s="8" t="s">
        <v>15</v>
      </c>
      <c r="G331" s="8">
        <v>41</v>
      </c>
      <c r="H331" s="11"/>
    </row>
    <row r="332" spans="1:8" x14ac:dyDescent="0.2">
      <c r="A332" s="6" t="s">
        <v>20</v>
      </c>
      <c r="B332" s="7">
        <v>3</v>
      </c>
      <c r="C332" s="8" t="s">
        <v>12</v>
      </c>
      <c r="D332" s="9">
        <v>8115.6736519145579</v>
      </c>
      <c r="E332" s="10">
        <v>0.01</v>
      </c>
      <c r="F332" s="8" t="s">
        <v>15</v>
      </c>
      <c r="G332" s="8">
        <v>21</v>
      </c>
      <c r="H332" s="11"/>
    </row>
    <row r="333" spans="1:8" x14ac:dyDescent="0.2">
      <c r="A333" s="6" t="s">
        <v>22</v>
      </c>
      <c r="B333" s="7">
        <v>2</v>
      </c>
      <c r="C333" s="8" t="s">
        <v>12</v>
      </c>
      <c r="D333" s="9">
        <v>7871.8912423622714</v>
      </c>
      <c r="E333" s="10">
        <v>0.02</v>
      </c>
      <c r="F333" s="8" t="s">
        <v>15</v>
      </c>
      <c r="G333" s="8">
        <v>25</v>
      </c>
      <c r="H333" s="11"/>
    </row>
    <row r="334" spans="1:8" x14ac:dyDescent="0.2">
      <c r="A334" s="6" t="s">
        <v>20</v>
      </c>
      <c r="B334" s="7">
        <v>4</v>
      </c>
      <c r="C334" s="8" t="s">
        <v>12</v>
      </c>
      <c r="D334" s="9">
        <v>8244.460747565563</v>
      </c>
      <c r="E334" s="10">
        <v>0.02</v>
      </c>
      <c r="F334" s="8" t="s">
        <v>15</v>
      </c>
      <c r="G334" s="8">
        <v>46</v>
      </c>
      <c r="H334" s="11"/>
    </row>
    <row r="335" spans="1:8" x14ac:dyDescent="0.2">
      <c r="A335" s="6" t="s">
        <v>30</v>
      </c>
      <c r="B335" s="7">
        <v>5</v>
      </c>
      <c r="C335" s="8" t="s">
        <v>2</v>
      </c>
      <c r="D335" s="9">
        <v>8123.9727647096015</v>
      </c>
      <c r="E335" s="10">
        <v>0.03</v>
      </c>
      <c r="F335" s="8" t="s">
        <v>15</v>
      </c>
      <c r="G335" s="8">
        <v>29</v>
      </c>
      <c r="H335" s="11"/>
    </row>
    <row r="336" spans="1:8" x14ac:dyDescent="0.2">
      <c r="A336" s="6" t="s">
        <v>18</v>
      </c>
      <c r="B336" s="7">
        <v>6</v>
      </c>
      <c r="C336" s="8" t="s">
        <v>2</v>
      </c>
      <c r="D336" s="9">
        <v>7673.8457286680523</v>
      </c>
      <c r="E336" s="10">
        <v>0.03</v>
      </c>
      <c r="F336" s="8" t="s">
        <v>15</v>
      </c>
      <c r="G336" s="8">
        <v>23</v>
      </c>
      <c r="H336" s="11"/>
    </row>
    <row r="337" spans="1:8" x14ac:dyDescent="0.2">
      <c r="A337" s="6" t="s">
        <v>24</v>
      </c>
      <c r="B337" s="7">
        <v>4</v>
      </c>
      <c r="C337" s="8" t="s">
        <v>12</v>
      </c>
      <c r="D337" s="9">
        <v>7780.8930041619215</v>
      </c>
      <c r="E337" s="10">
        <v>0.03</v>
      </c>
      <c r="F337" s="8" t="s">
        <v>13</v>
      </c>
      <c r="G337" s="8">
        <v>25</v>
      </c>
      <c r="H337" s="11"/>
    </row>
    <row r="338" spans="1:8" x14ac:dyDescent="0.2">
      <c r="A338" s="6" t="s">
        <v>28</v>
      </c>
      <c r="B338" s="7">
        <v>6</v>
      </c>
      <c r="C338" s="8" t="s">
        <v>2</v>
      </c>
      <c r="D338" s="9">
        <v>7638.8582799516507</v>
      </c>
      <c r="E338" s="10">
        <v>0.01</v>
      </c>
      <c r="F338" s="8" t="s">
        <v>15</v>
      </c>
      <c r="G338" s="8">
        <v>46</v>
      </c>
      <c r="H338" s="11"/>
    </row>
    <row r="339" spans="1:8" x14ac:dyDescent="0.2">
      <c r="A339" s="6" t="s">
        <v>28</v>
      </c>
      <c r="B339" s="7">
        <v>2</v>
      </c>
      <c r="C339" s="8" t="s">
        <v>12</v>
      </c>
      <c r="D339" s="9">
        <v>7884.649680809257</v>
      </c>
      <c r="E339" s="10">
        <v>0.03</v>
      </c>
      <c r="F339" s="8" t="s">
        <v>15</v>
      </c>
      <c r="G339" s="8">
        <v>32</v>
      </c>
      <c r="H339" s="11"/>
    </row>
    <row r="340" spans="1:8" x14ac:dyDescent="0.2">
      <c r="A340" s="6" t="s">
        <v>22</v>
      </c>
      <c r="B340" s="7">
        <v>6</v>
      </c>
      <c r="C340" s="8" t="s">
        <v>2</v>
      </c>
      <c r="D340" s="9">
        <v>7577.4686085683015</v>
      </c>
      <c r="E340" s="10">
        <v>0</v>
      </c>
      <c r="F340" s="8" t="s">
        <v>15</v>
      </c>
      <c r="G340" s="8">
        <v>26</v>
      </c>
      <c r="H340" s="11"/>
    </row>
    <row r="341" spans="1:8" x14ac:dyDescent="0.2">
      <c r="A341" s="6" t="s">
        <v>28</v>
      </c>
      <c r="B341" s="7">
        <v>5</v>
      </c>
      <c r="C341" s="8" t="s">
        <v>2</v>
      </c>
      <c r="D341" s="9">
        <v>7824.2387044216275</v>
      </c>
      <c r="E341" s="10">
        <v>0.02</v>
      </c>
      <c r="F341" s="8" t="s">
        <v>13</v>
      </c>
      <c r="G341" s="8">
        <v>23</v>
      </c>
      <c r="H341" s="11"/>
    </row>
    <row r="342" spans="1:8" x14ac:dyDescent="0.2">
      <c r="A342" s="6" t="s">
        <v>30</v>
      </c>
      <c r="B342" s="7">
        <v>2</v>
      </c>
      <c r="C342" s="8" t="s">
        <v>12</v>
      </c>
      <c r="D342" s="9">
        <v>8058.8732248748556</v>
      </c>
      <c r="E342" s="10">
        <v>0.03</v>
      </c>
      <c r="F342" s="8" t="s">
        <v>13</v>
      </c>
      <c r="G342" s="8">
        <v>21</v>
      </c>
      <c r="H342" s="11"/>
    </row>
    <row r="343" spans="1:8" x14ac:dyDescent="0.2">
      <c r="A343" s="6" t="s">
        <v>14</v>
      </c>
      <c r="B343" s="7">
        <v>2</v>
      </c>
      <c r="C343" s="8" t="s">
        <v>12</v>
      </c>
      <c r="D343" s="9">
        <v>7679.6800721828822</v>
      </c>
      <c r="E343" s="10">
        <v>0.01</v>
      </c>
      <c r="F343" s="8" t="s">
        <v>15</v>
      </c>
      <c r="G343" s="8">
        <v>38</v>
      </c>
      <c r="H343" s="11"/>
    </row>
    <row r="344" spans="1:8" x14ac:dyDescent="0.2">
      <c r="A344" s="6" t="s">
        <v>30</v>
      </c>
      <c r="B344" s="7">
        <v>9</v>
      </c>
      <c r="C344" s="8" t="s">
        <v>1</v>
      </c>
      <c r="D344" s="9">
        <v>8200.9938167080691</v>
      </c>
      <c r="E344" s="10">
        <v>0.02</v>
      </c>
      <c r="F344" s="8" t="s">
        <v>13</v>
      </c>
      <c r="G344" s="8">
        <v>19</v>
      </c>
      <c r="H344" s="11"/>
    </row>
    <row r="345" spans="1:8" x14ac:dyDescent="0.2">
      <c r="A345" s="6" t="s">
        <v>30</v>
      </c>
      <c r="B345" s="7">
        <v>4</v>
      </c>
      <c r="C345" s="8" t="s">
        <v>12</v>
      </c>
      <c r="D345" s="9">
        <v>8196.8038258639535</v>
      </c>
      <c r="E345" s="10">
        <v>0</v>
      </c>
      <c r="F345" s="8" t="s">
        <v>15</v>
      </c>
      <c r="G345" s="8">
        <v>46</v>
      </c>
      <c r="H345" s="11"/>
    </row>
    <row r="346" spans="1:8" x14ac:dyDescent="0.2">
      <c r="A346" s="6" t="s">
        <v>28</v>
      </c>
      <c r="B346" s="7">
        <v>3</v>
      </c>
      <c r="C346" s="8" t="s">
        <v>12</v>
      </c>
      <c r="D346" s="9">
        <v>7833.5353214246334</v>
      </c>
      <c r="E346" s="10">
        <v>0</v>
      </c>
      <c r="F346" s="8" t="s">
        <v>13</v>
      </c>
      <c r="G346" s="8">
        <v>42</v>
      </c>
      <c r="H346" s="11"/>
    </row>
    <row r="347" spans="1:8" x14ac:dyDescent="0.2">
      <c r="A347" s="6" t="s">
        <v>20</v>
      </c>
      <c r="B347" s="7">
        <v>3</v>
      </c>
      <c r="C347" s="8" t="s">
        <v>12</v>
      </c>
      <c r="D347" s="9">
        <v>7575.1805760515572</v>
      </c>
      <c r="E347" s="10">
        <v>0.03</v>
      </c>
      <c r="F347" s="8" t="s">
        <v>15</v>
      </c>
      <c r="G347" s="8">
        <v>29</v>
      </c>
      <c r="H347" s="11"/>
    </row>
    <row r="348" spans="1:8" x14ac:dyDescent="0.2">
      <c r="A348" s="6" t="s">
        <v>29</v>
      </c>
      <c r="B348" s="7">
        <v>2</v>
      </c>
      <c r="C348" s="8" t="s">
        <v>12</v>
      </c>
      <c r="D348" s="9">
        <v>7736.8245098657235</v>
      </c>
      <c r="E348" s="10">
        <v>0</v>
      </c>
      <c r="F348" s="8" t="s">
        <v>15</v>
      </c>
      <c r="G348" s="8">
        <v>32</v>
      </c>
      <c r="H348" s="11"/>
    </row>
    <row r="349" spans="1:8" x14ac:dyDescent="0.2">
      <c r="A349" s="6" t="s">
        <v>20</v>
      </c>
      <c r="B349" s="7">
        <v>9</v>
      </c>
      <c r="C349" s="8" t="s">
        <v>1</v>
      </c>
      <c r="D349" s="9">
        <v>7934.2120445332785</v>
      </c>
      <c r="E349" s="10">
        <v>0.01</v>
      </c>
      <c r="F349" s="8" t="s">
        <v>13</v>
      </c>
      <c r="G349" s="8">
        <v>40</v>
      </c>
      <c r="H349" s="11"/>
    </row>
    <row r="350" spans="1:8" x14ac:dyDescent="0.2">
      <c r="A350" s="6" t="s">
        <v>20</v>
      </c>
      <c r="B350" s="7">
        <v>1</v>
      </c>
      <c r="C350" s="8" t="s">
        <v>12</v>
      </c>
      <c r="D350" s="9">
        <v>7699.2893095896761</v>
      </c>
      <c r="E350" s="10">
        <v>0.01</v>
      </c>
      <c r="F350" s="8" t="s">
        <v>13</v>
      </c>
      <c r="G350" s="8">
        <v>27</v>
      </c>
      <c r="H350" s="11"/>
    </row>
    <row r="351" spans="1:8" x14ac:dyDescent="0.2">
      <c r="A351" s="6" t="s">
        <v>20</v>
      </c>
      <c r="B351" s="7">
        <v>6</v>
      </c>
      <c r="C351" s="8" t="s">
        <v>2</v>
      </c>
      <c r="D351" s="9">
        <v>7773.8168891571968</v>
      </c>
      <c r="E351" s="10">
        <v>0.03</v>
      </c>
      <c r="F351" s="8" t="s">
        <v>15</v>
      </c>
      <c r="G351" s="8">
        <v>47</v>
      </c>
      <c r="H351" s="11"/>
    </row>
    <row r="352" spans="1:8" x14ac:dyDescent="0.2">
      <c r="A352" s="6" t="s">
        <v>20</v>
      </c>
      <c r="B352" s="7">
        <v>2</v>
      </c>
      <c r="C352" s="8" t="s">
        <v>12</v>
      </c>
      <c r="D352" s="9">
        <v>7534.5287929055849</v>
      </c>
      <c r="E352" s="10">
        <v>0.01</v>
      </c>
      <c r="F352" s="8" t="s">
        <v>15</v>
      </c>
      <c r="G352" s="8">
        <v>23</v>
      </c>
      <c r="H352" s="11"/>
    </row>
    <row r="353" spans="1:8" x14ac:dyDescent="0.2">
      <c r="A353" s="6" t="s">
        <v>30</v>
      </c>
      <c r="B353" s="7">
        <v>2</v>
      </c>
      <c r="C353" s="8" t="s">
        <v>12</v>
      </c>
      <c r="D353" s="9">
        <v>7899.9717581375171</v>
      </c>
      <c r="E353" s="10">
        <v>0.02</v>
      </c>
      <c r="F353" s="8" t="s">
        <v>15</v>
      </c>
      <c r="G353" s="8">
        <v>44</v>
      </c>
      <c r="H353" s="11"/>
    </row>
    <row r="354" spans="1:8" x14ac:dyDescent="0.2">
      <c r="A354" s="6" t="s">
        <v>18</v>
      </c>
      <c r="B354" s="7">
        <v>7</v>
      </c>
      <c r="C354" s="8" t="s">
        <v>1</v>
      </c>
      <c r="D354" s="9">
        <v>7578.9853102244342</v>
      </c>
      <c r="E354" s="10">
        <v>0.03</v>
      </c>
      <c r="F354" s="8" t="s">
        <v>15</v>
      </c>
      <c r="G354" s="8">
        <v>35</v>
      </c>
      <c r="H354" s="11"/>
    </row>
    <row r="355" spans="1:8" x14ac:dyDescent="0.2">
      <c r="A355" s="6" t="s">
        <v>31</v>
      </c>
      <c r="B355" s="7">
        <v>5</v>
      </c>
      <c r="C355" s="8" t="s">
        <v>2</v>
      </c>
      <c r="D355" s="9">
        <v>7957.7541556033884</v>
      </c>
      <c r="E355" s="10">
        <v>0.02</v>
      </c>
      <c r="F355" s="8" t="s">
        <v>15</v>
      </c>
      <c r="G355" s="8">
        <v>35</v>
      </c>
      <c r="H355" s="11"/>
    </row>
    <row r="356" spans="1:8" x14ac:dyDescent="0.2">
      <c r="A356" s="6" t="s">
        <v>22</v>
      </c>
      <c r="B356" s="7">
        <v>6</v>
      </c>
      <c r="C356" s="8" t="s">
        <v>2</v>
      </c>
      <c r="D356" s="9">
        <v>7667.0591853699352</v>
      </c>
      <c r="E356" s="10">
        <v>0</v>
      </c>
      <c r="F356" s="8" t="s">
        <v>15</v>
      </c>
      <c r="G356" s="8">
        <v>42</v>
      </c>
      <c r="H356" s="11"/>
    </row>
    <row r="357" spans="1:8" x14ac:dyDescent="0.2">
      <c r="A357" s="6" t="s">
        <v>29</v>
      </c>
      <c r="B357" s="7">
        <v>5</v>
      </c>
      <c r="C357" s="8" t="s">
        <v>2</v>
      </c>
      <c r="D357" s="9">
        <v>8154.5348546476544</v>
      </c>
      <c r="E357" s="10">
        <v>0</v>
      </c>
      <c r="F357" s="8" t="s">
        <v>15</v>
      </c>
      <c r="G357" s="8">
        <v>40</v>
      </c>
      <c r="H357" s="11"/>
    </row>
    <row r="358" spans="1:8" x14ac:dyDescent="0.2">
      <c r="A358" s="6" t="s">
        <v>18</v>
      </c>
      <c r="B358" s="7">
        <v>3</v>
      </c>
      <c r="C358" s="8" t="s">
        <v>12</v>
      </c>
      <c r="D358" s="9">
        <v>8252.1782117573639</v>
      </c>
      <c r="E358" s="10">
        <v>0.02</v>
      </c>
      <c r="F358" s="8" t="s">
        <v>15</v>
      </c>
      <c r="G358" s="8">
        <v>44</v>
      </c>
      <c r="H358" s="11"/>
    </row>
    <row r="359" spans="1:8" x14ac:dyDescent="0.2">
      <c r="A359" s="6" t="s">
        <v>29</v>
      </c>
      <c r="B359" s="7">
        <v>7</v>
      </c>
      <c r="C359" s="8" t="s">
        <v>1</v>
      </c>
      <c r="D359" s="9">
        <v>8152.0544528173468</v>
      </c>
      <c r="E359" s="10">
        <v>0.01</v>
      </c>
      <c r="F359" s="8" t="s">
        <v>15</v>
      </c>
      <c r="G359" s="8">
        <v>50</v>
      </c>
      <c r="H359" s="11"/>
    </row>
    <row r="360" spans="1:8" x14ac:dyDescent="0.2">
      <c r="A360" s="6" t="s">
        <v>30</v>
      </c>
      <c r="B360" s="7">
        <v>4</v>
      </c>
      <c r="C360" s="8" t="s">
        <v>12</v>
      </c>
      <c r="D360" s="9">
        <v>7773.512327512567</v>
      </c>
      <c r="E360" s="10">
        <v>0.02</v>
      </c>
      <c r="F360" s="8" t="s">
        <v>15</v>
      </c>
      <c r="G360" s="8">
        <v>27</v>
      </c>
      <c r="H360" s="11"/>
    </row>
    <row r="361" spans="1:8" x14ac:dyDescent="0.2">
      <c r="A361" s="6" t="s">
        <v>30</v>
      </c>
      <c r="B361" s="7">
        <v>1</v>
      </c>
      <c r="C361" s="8" t="s">
        <v>12</v>
      </c>
      <c r="D361" s="9">
        <v>7979.0945181627148</v>
      </c>
      <c r="E361" s="10">
        <v>0</v>
      </c>
      <c r="F361" s="8" t="s">
        <v>13</v>
      </c>
      <c r="G361" s="8">
        <v>46</v>
      </c>
      <c r="H361" s="11"/>
    </row>
    <row r="362" spans="1:8" x14ac:dyDescent="0.2">
      <c r="A362" s="6" t="s">
        <v>30</v>
      </c>
      <c r="B362" s="7">
        <v>7</v>
      </c>
      <c r="C362" s="8" t="s">
        <v>1</v>
      </c>
      <c r="D362" s="9">
        <v>8128.1204591024425</v>
      </c>
      <c r="E362" s="10">
        <v>0.02</v>
      </c>
      <c r="F362" s="8" t="s">
        <v>15</v>
      </c>
      <c r="G362" s="8">
        <v>37</v>
      </c>
      <c r="H362" s="11"/>
    </row>
    <row r="363" spans="1:8" x14ac:dyDescent="0.2">
      <c r="A363" s="6" t="s">
        <v>11</v>
      </c>
      <c r="B363" s="7">
        <v>6</v>
      </c>
      <c r="C363" s="8" t="s">
        <v>2</v>
      </c>
      <c r="D363" s="9">
        <v>7930.6449402487351</v>
      </c>
      <c r="E363" s="10">
        <v>0.01</v>
      </c>
      <c r="F363" s="8" t="s">
        <v>13</v>
      </c>
      <c r="G363" s="8">
        <v>59</v>
      </c>
      <c r="H363" s="11"/>
    </row>
    <row r="364" spans="1:8" x14ac:dyDescent="0.2">
      <c r="A364" s="6" t="s">
        <v>22</v>
      </c>
      <c r="B364" s="7">
        <v>4</v>
      </c>
      <c r="C364" s="8" t="s">
        <v>12</v>
      </c>
      <c r="D364" s="9">
        <v>7599.2180169192898</v>
      </c>
      <c r="E364" s="10">
        <v>0</v>
      </c>
      <c r="F364" s="8" t="s">
        <v>15</v>
      </c>
      <c r="G364" s="8">
        <v>42</v>
      </c>
      <c r="H364" s="11"/>
    </row>
    <row r="365" spans="1:8" x14ac:dyDescent="0.2">
      <c r="A365" s="6" t="s">
        <v>20</v>
      </c>
      <c r="B365" s="7">
        <v>2</v>
      </c>
      <c r="C365" s="8" t="s">
        <v>12</v>
      </c>
      <c r="D365" s="9">
        <v>8029.1099439711297</v>
      </c>
      <c r="E365" s="10">
        <v>0.02</v>
      </c>
      <c r="F365" s="8" t="s">
        <v>13</v>
      </c>
      <c r="G365" s="8">
        <v>20</v>
      </c>
      <c r="H365" s="11"/>
    </row>
    <row r="366" spans="1:8" x14ac:dyDescent="0.2">
      <c r="A366" s="6" t="s">
        <v>18</v>
      </c>
      <c r="B366" s="7">
        <v>4</v>
      </c>
      <c r="C366" s="8" t="s">
        <v>12</v>
      </c>
      <c r="D366" s="9">
        <v>7700.8733546582289</v>
      </c>
      <c r="E366" s="10">
        <v>0.03</v>
      </c>
      <c r="F366" s="8" t="s">
        <v>13</v>
      </c>
      <c r="G366" s="8">
        <v>64</v>
      </c>
      <c r="H366" s="11"/>
    </row>
    <row r="367" spans="1:8" x14ac:dyDescent="0.2">
      <c r="A367" s="6" t="s">
        <v>18</v>
      </c>
      <c r="B367" s="7">
        <v>4</v>
      </c>
      <c r="C367" s="8" t="s">
        <v>12</v>
      </c>
      <c r="D367" s="9">
        <v>8002.6337099602324</v>
      </c>
      <c r="E367" s="10">
        <v>0.03</v>
      </c>
      <c r="F367" s="8" t="s">
        <v>13</v>
      </c>
      <c r="G367" s="8">
        <v>24</v>
      </c>
      <c r="H367" s="11"/>
    </row>
    <row r="368" spans="1:8" x14ac:dyDescent="0.2">
      <c r="A368" s="6" t="s">
        <v>24</v>
      </c>
      <c r="B368" s="7">
        <v>1</v>
      </c>
      <c r="C368" s="8" t="s">
        <v>12</v>
      </c>
      <c r="D368" s="9">
        <v>7904.7211708856094</v>
      </c>
      <c r="E368" s="10">
        <v>0.03</v>
      </c>
      <c r="F368" s="8" t="s">
        <v>15</v>
      </c>
      <c r="G368" s="8">
        <v>24</v>
      </c>
      <c r="H368" s="11"/>
    </row>
    <row r="369" spans="1:8" x14ac:dyDescent="0.2">
      <c r="A369" s="6" t="s">
        <v>11</v>
      </c>
      <c r="B369" s="7">
        <v>1</v>
      </c>
      <c r="C369" s="8" t="s">
        <v>12</v>
      </c>
      <c r="D369" s="9">
        <v>7948.897721976814</v>
      </c>
      <c r="E369" s="10">
        <v>0.01</v>
      </c>
      <c r="F369" s="8" t="s">
        <v>13</v>
      </c>
      <c r="G369" s="8">
        <v>31</v>
      </c>
      <c r="H369" s="11"/>
    </row>
    <row r="370" spans="1:8" x14ac:dyDescent="0.2">
      <c r="A370" s="6" t="s">
        <v>22</v>
      </c>
      <c r="B370" s="7">
        <v>3</v>
      </c>
      <c r="C370" s="8" t="s">
        <v>12</v>
      </c>
      <c r="D370" s="9">
        <v>7663.6656796001944</v>
      </c>
      <c r="E370" s="10">
        <v>0.01</v>
      </c>
      <c r="F370" s="8" t="s">
        <v>15</v>
      </c>
      <c r="G370" s="8">
        <v>24</v>
      </c>
      <c r="H370" s="11"/>
    </row>
    <row r="371" spans="1:8" x14ac:dyDescent="0.2">
      <c r="A371" s="6" t="s">
        <v>31</v>
      </c>
      <c r="B371" s="7">
        <v>5</v>
      </c>
      <c r="C371" s="8" t="s">
        <v>2</v>
      </c>
      <c r="D371" s="9">
        <v>8280.8659882465181</v>
      </c>
      <c r="E371" s="10">
        <v>0.01</v>
      </c>
      <c r="F371" s="8" t="s">
        <v>15</v>
      </c>
      <c r="G371" s="8">
        <v>41</v>
      </c>
      <c r="H371" s="11"/>
    </row>
    <row r="372" spans="1:8" x14ac:dyDescent="0.2">
      <c r="A372" s="6" t="s">
        <v>33</v>
      </c>
      <c r="B372" s="7">
        <v>3</v>
      </c>
      <c r="C372" s="8" t="s">
        <v>12</v>
      </c>
      <c r="D372" s="9">
        <v>7862.2242203361884</v>
      </c>
      <c r="E372" s="10">
        <v>0.01</v>
      </c>
      <c r="F372" s="8" t="s">
        <v>15</v>
      </c>
      <c r="G372" s="8">
        <v>39</v>
      </c>
      <c r="H372" s="11"/>
    </row>
    <row r="373" spans="1:8" x14ac:dyDescent="0.2">
      <c r="A373" s="6" t="s">
        <v>29</v>
      </c>
      <c r="B373" s="7">
        <v>3</v>
      </c>
      <c r="C373" s="8" t="s">
        <v>12</v>
      </c>
      <c r="D373" s="9">
        <v>7573.6594015404744</v>
      </c>
      <c r="E373" s="10">
        <v>0</v>
      </c>
      <c r="F373" s="8" t="s">
        <v>13</v>
      </c>
      <c r="G373" s="8">
        <v>61</v>
      </c>
      <c r="H373" s="11"/>
    </row>
    <row r="374" spans="1:8" x14ac:dyDescent="0.2">
      <c r="A374" s="6" t="s">
        <v>33</v>
      </c>
      <c r="B374" s="7">
        <v>3</v>
      </c>
      <c r="C374" s="8" t="s">
        <v>12</v>
      </c>
      <c r="D374" s="9">
        <v>8145.294580431455</v>
      </c>
      <c r="E374" s="10">
        <v>0</v>
      </c>
      <c r="F374" s="8" t="s">
        <v>15</v>
      </c>
      <c r="G374" s="8">
        <v>38</v>
      </c>
      <c r="H374" s="11"/>
    </row>
    <row r="375" spans="1:8" x14ac:dyDescent="0.2">
      <c r="A375" s="6" t="s">
        <v>31</v>
      </c>
      <c r="B375" s="7">
        <v>5</v>
      </c>
      <c r="C375" s="8" t="s">
        <v>2</v>
      </c>
      <c r="D375" s="9">
        <v>8101.2289479233277</v>
      </c>
      <c r="E375" s="10">
        <v>0.01</v>
      </c>
      <c r="F375" s="8" t="s">
        <v>13</v>
      </c>
      <c r="G375" s="8">
        <v>50</v>
      </c>
      <c r="H375" s="11"/>
    </row>
    <row r="376" spans="1:8" x14ac:dyDescent="0.2">
      <c r="A376" s="6" t="s">
        <v>32</v>
      </c>
      <c r="B376" s="7">
        <v>3</v>
      </c>
      <c r="C376" s="8" t="s">
        <v>12</v>
      </c>
      <c r="D376" s="9">
        <v>7630.9864251231556</v>
      </c>
      <c r="E376" s="10">
        <v>0.01</v>
      </c>
      <c r="F376" s="8" t="s">
        <v>15</v>
      </c>
      <c r="G376" s="8">
        <v>22</v>
      </c>
      <c r="H376" s="11"/>
    </row>
    <row r="377" spans="1:8" x14ac:dyDescent="0.2">
      <c r="A377" s="6" t="s">
        <v>18</v>
      </c>
      <c r="B377" s="7">
        <v>1</v>
      </c>
      <c r="C377" s="8" t="s">
        <v>12</v>
      </c>
      <c r="D377" s="9">
        <v>7929.649675906594</v>
      </c>
      <c r="E377" s="10">
        <v>0.03</v>
      </c>
      <c r="F377" s="8" t="s">
        <v>13</v>
      </c>
      <c r="G377" s="8">
        <v>56</v>
      </c>
      <c r="H377" s="11"/>
    </row>
    <row r="378" spans="1:8" x14ac:dyDescent="0.2">
      <c r="A378" s="6" t="s">
        <v>30</v>
      </c>
      <c r="B378" s="7">
        <v>5</v>
      </c>
      <c r="C378" s="8" t="s">
        <v>2</v>
      </c>
      <c r="D378" s="9">
        <v>8245.1512287318292</v>
      </c>
      <c r="E378" s="10">
        <v>0.02</v>
      </c>
      <c r="F378" s="8" t="s">
        <v>15</v>
      </c>
      <c r="G378" s="8">
        <v>49</v>
      </c>
      <c r="H378" s="11"/>
    </row>
    <row r="379" spans="1:8" x14ac:dyDescent="0.2">
      <c r="A379" s="6" t="s">
        <v>18</v>
      </c>
      <c r="B379" s="7">
        <v>7</v>
      </c>
      <c r="C379" s="8" t="s">
        <v>1</v>
      </c>
      <c r="D379" s="9">
        <v>8129.1366747267102</v>
      </c>
      <c r="E379" s="10">
        <v>0.02</v>
      </c>
      <c r="F379" s="8" t="s">
        <v>15</v>
      </c>
      <c r="G379" s="8">
        <v>42</v>
      </c>
      <c r="H379" s="11"/>
    </row>
    <row r="380" spans="1:8" x14ac:dyDescent="0.2">
      <c r="A380" s="6" t="s">
        <v>33</v>
      </c>
      <c r="B380" s="7">
        <v>5</v>
      </c>
      <c r="C380" s="8" t="s">
        <v>2</v>
      </c>
      <c r="D380" s="9">
        <v>7994.7030857991876</v>
      </c>
      <c r="E380" s="10">
        <v>0.03</v>
      </c>
      <c r="F380" s="8" t="s">
        <v>15</v>
      </c>
      <c r="G380" s="8">
        <v>36</v>
      </c>
      <c r="H380" s="11"/>
    </row>
    <row r="381" spans="1:8" x14ac:dyDescent="0.2">
      <c r="A381" s="6" t="s">
        <v>20</v>
      </c>
      <c r="B381" s="7">
        <v>8</v>
      </c>
      <c r="C381" s="8" t="s">
        <v>1</v>
      </c>
      <c r="D381" s="9">
        <v>7971.7637001574303</v>
      </c>
      <c r="E381" s="10">
        <v>0.03</v>
      </c>
      <c r="F381" s="8" t="s">
        <v>15</v>
      </c>
      <c r="G381" s="8">
        <v>25</v>
      </c>
      <c r="H381" s="11"/>
    </row>
    <row r="382" spans="1:8" x14ac:dyDescent="0.2">
      <c r="A382" s="6" t="s">
        <v>31</v>
      </c>
      <c r="B382" s="7">
        <v>6</v>
      </c>
      <c r="C382" s="8" t="s">
        <v>2</v>
      </c>
      <c r="D382" s="9">
        <v>7533.5440371029244</v>
      </c>
      <c r="E382" s="10">
        <v>0.01</v>
      </c>
      <c r="F382" s="8" t="s">
        <v>15</v>
      </c>
      <c r="G382" s="8">
        <v>45</v>
      </c>
      <c r="H382" s="11"/>
    </row>
    <row r="383" spans="1:8" x14ac:dyDescent="0.2">
      <c r="A383" s="6" t="s">
        <v>32</v>
      </c>
      <c r="B383" s="7">
        <v>1</v>
      </c>
      <c r="C383" s="8" t="s">
        <v>12</v>
      </c>
      <c r="D383" s="9">
        <v>8004.3699697732382</v>
      </c>
      <c r="E383" s="10">
        <v>0.01</v>
      </c>
      <c r="F383" s="8" t="s">
        <v>15</v>
      </c>
      <c r="G383" s="8">
        <v>46</v>
      </c>
      <c r="H383" s="11"/>
    </row>
    <row r="384" spans="1:8" x14ac:dyDescent="0.2">
      <c r="A384" s="6" t="s">
        <v>33</v>
      </c>
      <c r="B384" s="7">
        <v>2</v>
      </c>
      <c r="C384" s="8" t="s">
        <v>12</v>
      </c>
      <c r="D384" s="9">
        <v>8066.0922092831925</v>
      </c>
      <c r="E384" s="10">
        <v>0.01</v>
      </c>
      <c r="F384" s="8" t="s">
        <v>13</v>
      </c>
      <c r="G384" s="8">
        <v>48</v>
      </c>
      <c r="H384" s="11"/>
    </row>
    <row r="385" spans="1:8" x14ac:dyDescent="0.2">
      <c r="A385" s="6" t="s">
        <v>31</v>
      </c>
      <c r="B385" s="7">
        <v>3</v>
      </c>
      <c r="C385" s="8" t="s">
        <v>12</v>
      </c>
      <c r="D385" s="9">
        <v>7935.0175901543162</v>
      </c>
      <c r="E385" s="10">
        <v>0.02</v>
      </c>
      <c r="F385" s="8" t="s">
        <v>15</v>
      </c>
      <c r="G385" s="8">
        <v>31</v>
      </c>
      <c r="H385" s="11"/>
    </row>
    <row r="386" spans="1:8" x14ac:dyDescent="0.2">
      <c r="A386" s="6" t="s">
        <v>24</v>
      </c>
      <c r="B386" s="7">
        <v>8</v>
      </c>
      <c r="C386" s="8" t="s">
        <v>1</v>
      </c>
      <c r="D386" s="9">
        <v>7685.3691519105405</v>
      </c>
      <c r="E386" s="10">
        <v>0.01</v>
      </c>
      <c r="F386" s="8" t="s">
        <v>15</v>
      </c>
      <c r="G386" s="8">
        <v>34</v>
      </c>
      <c r="H386" s="11"/>
    </row>
    <row r="387" spans="1:8" x14ac:dyDescent="0.2">
      <c r="A387" s="6" t="s">
        <v>22</v>
      </c>
      <c r="B387" s="7">
        <v>1</v>
      </c>
      <c r="C387" s="8" t="s">
        <v>12</v>
      </c>
      <c r="D387" s="9">
        <v>7982.7523059419991</v>
      </c>
      <c r="E387" s="10">
        <v>0.03</v>
      </c>
      <c r="F387" s="8" t="s">
        <v>15</v>
      </c>
      <c r="G387" s="8">
        <v>28</v>
      </c>
      <c r="H387" s="11"/>
    </row>
    <row r="388" spans="1:8" x14ac:dyDescent="0.2">
      <c r="A388" s="6" t="s">
        <v>30</v>
      </c>
      <c r="B388" s="7">
        <v>2</v>
      </c>
      <c r="C388" s="8" t="s">
        <v>12</v>
      </c>
      <c r="D388" s="9">
        <v>7827.5340042098787</v>
      </c>
      <c r="E388" s="10">
        <v>0.03</v>
      </c>
      <c r="F388" s="8" t="s">
        <v>15</v>
      </c>
      <c r="G388" s="8">
        <v>21</v>
      </c>
      <c r="H388" s="11"/>
    </row>
    <row r="389" spans="1:8" x14ac:dyDescent="0.2">
      <c r="A389" s="6" t="s">
        <v>18</v>
      </c>
      <c r="B389" s="7">
        <v>3</v>
      </c>
      <c r="C389" s="8" t="s">
        <v>12</v>
      </c>
      <c r="D389" s="9">
        <v>7722.1182295948211</v>
      </c>
      <c r="E389" s="10">
        <v>0</v>
      </c>
      <c r="F389" s="8" t="s">
        <v>15</v>
      </c>
      <c r="G389" s="8">
        <v>22</v>
      </c>
      <c r="H389" s="11"/>
    </row>
    <row r="390" spans="1:8" x14ac:dyDescent="0.2">
      <c r="A390" s="6" t="s">
        <v>32</v>
      </c>
      <c r="B390" s="7">
        <v>8</v>
      </c>
      <c r="C390" s="8" t="s">
        <v>1</v>
      </c>
      <c r="D390" s="9">
        <v>7589.9863718520101</v>
      </c>
      <c r="E390" s="10">
        <v>0.01</v>
      </c>
      <c r="F390" s="8" t="s">
        <v>15</v>
      </c>
      <c r="G390" s="8">
        <v>32</v>
      </c>
      <c r="H390" s="11"/>
    </row>
    <row r="391" spans="1:8" x14ac:dyDescent="0.2">
      <c r="A391" s="6" t="s">
        <v>24</v>
      </c>
      <c r="B391" s="7">
        <v>9</v>
      </c>
      <c r="C391" s="8" t="s">
        <v>1</v>
      </c>
      <c r="D391" s="9">
        <v>7509.1562377117498</v>
      </c>
      <c r="E391" s="10">
        <v>0.02</v>
      </c>
      <c r="F391" s="8" t="s">
        <v>13</v>
      </c>
      <c r="G391" s="8">
        <v>50</v>
      </c>
      <c r="H391" s="11"/>
    </row>
    <row r="392" spans="1:8" x14ac:dyDescent="0.2">
      <c r="A392" s="6" t="s">
        <v>14</v>
      </c>
      <c r="B392" s="7">
        <v>6</v>
      </c>
      <c r="C392" s="8" t="s">
        <v>2</v>
      </c>
      <c r="D392" s="9">
        <v>8206.6965547608197</v>
      </c>
      <c r="E392" s="10">
        <v>0.01</v>
      </c>
      <c r="F392" s="8" t="s">
        <v>13</v>
      </c>
      <c r="G392" s="8">
        <v>37</v>
      </c>
      <c r="H392" s="11"/>
    </row>
    <row r="393" spans="1:8" x14ac:dyDescent="0.2">
      <c r="A393" s="6" t="s">
        <v>30</v>
      </c>
      <c r="B393" s="7">
        <v>1</v>
      </c>
      <c r="C393" s="8" t="s">
        <v>12</v>
      </c>
      <c r="D393" s="9">
        <v>7539.7211015149969</v>
      </c>
      <c r="E393" s="10">
        <v>0</v>
      </c>
      <c r="F393" s="8" t="s">
        <v>13</v>
      </c>
      <c r="G393" s="8">
        <v>50</v>
      </c>
      <c r="H393" s="11"/>
    </row>
    <row r="394" spans="1:8" x14ac:dyDescent="0.2">
      <c r="A394" s="6" t="s">
        <v>33</v>
      </c>
      <c r="B394" s="7">
        <v>3</v>
      </c>
      <c r="C394" s="8" t="s">
        <v>12</v>
      </c>
      <c r="D394" s="9">
        <v>8152.870141233343</v>
      </c>
      <c r="E394" s="10">
        <v>0</v>
      </c>
      <c r="F394" s="8" t="s">
        <v>15</v>
      </c>
      <c r="G394" s="8">
        <v>46</v>
      </c>
      <c r="H394" s="11"/>
    </row>
    <row r="395" spans="1:8" x14ac:dyDescent="0.2">
      <c r="A395" s="6" t="s">
        <v>28</v>
      </c>
      <c r="B395" s="7">
        <v>6</v>
      </c>
      <c r="C395" s="8" t="s">
        <v>2</v>
      </c>
      <c r="D395" s="9">
        <v>7712.3530929538674</v>
      </c>
      <c r="E395" s="10">
        <v>0</v>
      </c>
      <c r="F395" s="8" t="s">
        <v>15</v>
      </c>
      <c r="G395" s="8">
        <v>25</v>
      </c>
      <c r="H395" s="11"/>
    </row>
    <row r="396" spans="1:8" x14ac:dyDescent="0.2">
      <c r="A396" s="6" t="s">
        <v>18</v>
      </c>
      <c r="B396" s="7">
        <v>9</v>
      </c>
      <c r="C396" s="8" t="s">
        <v>1</v>
      </c>
      <c r="D396" s="9">
        <v>7696.2739135561287</v>
      </c>
      <c r="E396" s="10">
        <v>0.01</v>
      </c>
      <c r="F396" s="8" t="s">
        <v>15</v>
      </c>
      <c r="G396" s="8">
        <v>40</v>
      </c>
      <c r="H396" s="11"/>
    </row>
    <row r="397" spans="1:8" x14ac:dyDescent="0.2">
      <c r="A397" s="6" t="s">
        <v>30</v>
      </c>
      <c r="B397" s="7">
        <v>2</v>
      </c>
      <c r="C397" s="8" t="s">
        <v>12</v>
      </c>
      <c r="D397" s="9">
        <v>7737.75488567906</v>
      </c>
      <c r="E397" s="10">
        <v>0.02</v>
      </c>
      <c r="F397" s="8" t="s">
        <v>13</v>
      </c>
      <c r="G397" s="8">
        <v>39</v>
      </c>
      <c r="H397" s="11"/>
    </row>
    <row r="398" spans="1:8" x14ac:dyDescent="0.2">
      <c r="A398" s="6" t="s">
        <v>31</v>
      </c>
      <c r="B398" s="7">
        <v>3</v>
      </c>
      <c r="C398" s="8" t="s">
        <v>12</v>
      </c>
      <c r="D398" s="9">
        <v>7822.5955910870562</v>
      </c>
      <c r="E398" s="10">
        <v>0</v>
      </c>
      <c r="F398" s="8" t="s">
        <v>15</v>
      </c>
      <c r="G398" s="8">
        <v>33</v>
      </c>
      <c r="H398" s="11"/>
    </row>
    <row r="399" spans="1:8" x14ac:dyDescent="0.2">
      <c r="A399" s="6" t="s">
        <v>14</v>
      </c>
      <c r="B399" s="7">
        <v>2</v>
      </c>
      <c r="C399" s="8" t="s">
        <v>12</v>
      </c>
      <c r="D399" s="9">
        <v>8047.7057451566907</v>
      </c>
      <c r="E399" s="10">
        <v>0.02</v>
      </c>
      <c r="F399" s="8" t="s">
        <v>15</v>
      </c>
      <c r="G399" s="8">
        <v>22</v>
      </c>
      <c r="H399" s="11"/>
    </row>
    <row r="400" spans="1:8" x14ac:dyDescent="0.2">
      <c r="A400" s="6" t="s">
        <v>29</v>
      </c>
      <c r="B400" s="7">
        <v>3</v>
      </c>
      <c r="C400" s="8" t="s">
        <v>12</v>
      </c>
      <c r="D400" s="9">
        <v>7878.750388733597</v>
      </c>
      <c r="E400" s="10">
        <v>0.02</v>
      </c>
      <c r="F400" s="8" t="s">
        <v>15</v>
      </c>
      <c r="G400" s="8">
        <v>23</v>
      </c>
      <c r="H400" s="11"/>
    </row>
    <row r="401" spans="1:8" x14ac:dyDescent="0.2">
      <c r="A401" s="6" t="s">
        <v>24</v>
      </c>
      <c r="B401" s="7">
        <v>5</v>
      </c>
      <c r="C401" s="8" t="s">
        <v>2</v>
      </c>
      <c r="D401" s="9">
        <v>8186.6326486439357</v>
      </c>
      <c r="E401" s="10">
        <v>0.01</v>
      </c>
      <c r="F401" s="8" t="s">
        <v>15</v>
      </c>
      <c r="G401" s="8">
        <v>21</v>
      </c>
      <c r="H401" s="11"/>
    </row>
    <row r="402" spans="1:8" x14ac:dyDescent="0.2">
      <c r="A402" s="6" t="s">
        <v>11</v>
      </c>
      <c r="B402" s="7">
        <v>4</v>
      </c>
      <c r="C402" s="8" t="s">
        <v>12</v>
      </c>
      <c r="D402" s="9">
        <v>7832.993095312786</v>
      </c>
      <c r="E402" s="10">
        <v>0.01</v>
      </c>
      <c r="F402" s="8" t="s">
        <v>15</v>
      </c>
      <c r="G402" s="8">
        <v>44</v>
      </c>
      <c r="H402" s="11"/>
    </row>
    <row r="403" spans="1:8" x14ac:dyDescent="0.2">
      <c r="A403" s="6" t="s">
        <v>14</v>
      </c>
      <c r="B403" s="7">
        <v>3</v>
      </c>
      <c r="C403" s="8" t="s">
        <v>12</v>
      </c>
      <c r="D403" s="9">
        <v>7772.619738893718</v>
      </c>
      <c r="E403" s="10">
        <v>0.03</v>
      </c>
      <c r="F403" s="8" t="s">
        <v>15</v>
      </c>
      <c r="G403" s="8">
        <v>44</v>
      </c>
      <c r="H403" s="11"/>
    </row>
    <row r="404" spans="1:8" x14ac:dyDescent="0.2">
      <c r="A404" s="6" t="s">
        <v>31</v>
      </c>
      <c r="B404" s="7">
        <v>2</v>
      </c>
      <c r="C404" s="8" t="s">
        <v>12</v>
      </c>
      <c r="D404" s="9">
        <v>7585.9237642551579</v>
      </c>
      <c r="E404" s="10">
        <v>0</v>
      </c>
      <c r="F404" s="8" t="s">
        <v>13</v>
      </c>
      <c r="G404" s="8">
        <v>37</v>
      </c>
      <c r="H404" s="11"/>
    </row>
    <row r="405" spans="1:8" x14ac:dyDescent="0.2">
      <c r="A405" s="6" t="s">
        <v>20</v>
      </c>
      <c r="B405" s="7">
        <v>9</v>
      </c>
      <c r="C405" s="8" t="s">
        <v>1</v>
      </c>
      <c r="D405" s="9">
        <v>7675.8531271112952</v>
      </c>
      <c r="E405" s="10">
        <v>0.02</v>
      </c>
      <c r="F405" s="8" t="s">
        <v>15</v>
      </c>
      <c r="G405" s="8">
        <v>48</v>
      </c>
      <c r="H405" s="11"/>
    </row>
    <row r="406" spans="1:8" x14ac:dyDescent="0.2">
      <c r="A406" s="6" t="s">
        <v>11</v>
      </c>
      <c r="B406" s="7">
        <v>2</v>
      </c>
      <c r="C406" s="8" t="s">
        <v>12</v>
      </c>
      <c r="D406" s="9">
        <v>8255.9734448340623</v>
      </c>
      <c r="E406" s="10">
        <v>0.01</v>
      </c>
      <c r="F406" s="8" t="s">
        <v>13</v>
      </c>
      <c r="G406" s="8">
        <v>56</v>
      </c>
      <c r="H406" s="11"/>
    </row>
    <row r="407" spans="1:8" x14ac:dyDescent="0.2">
      <c r="A407" s="6" t="s">
        <v>11</v>
      </c>
      <c r="B407" s="7">
        <v>7</v>
      </c>
      <c r="C407" s="8" t="s">
        <v>1</v>
      </c>
      <c r="D407" s="9">
        <v>8075.6386112779774</v>
      </c>
      <c r="E407" s="10">
        <v>0</v>
      </c>
      <c r="F407" s="8" t="s">
        <v>15</v>
      </c>
      <c r="G407" s="8">
        <v>34</v>
      </c>
      <c r="H407" s="11"/>
    </row>
    <row r="408" spans="1:8" x14ac:dyDescent="0.2">
      <c r="A408" s="6" t="s">
        <v>14</v>
      </c>
      <c r="B408" s="7">
        <v>1</v>
      </c>
      <c r="C408" s="8" t="s">
        <v>12</v>
      </c>
      <c r="D408" s="9">
        <v>7896.2873676859954</v>
      </c>
      <c r="E408" s="10">
        <v>0.03</v>
      </c>
      <c r="F408" s="8" t="s">
        <v>15</v>
      </c>
      <c r="G408" s="8">
        <v>43</v>
      </c>
      <c r="H408" s="11"/>
    </row>
    <row r="409" spans="1:8" x14ac:dyDescent="0.2">
      <c r="A409" s="6" t="s">
        <v>20</v>
      </c>
      <c r="B409" s="7">
        <v>1</v>
      </c>
      <c r="C409" s="8" t="s">
        <v>12</v>
      </c>
      <c r="D409" s="9">
        <v>7970.1796685824456</v>
      </c>
      <c r="E409" s="10">
        <v>0.01</v>
      </c>
      <c r="F409" s="8" t="s">
        <v>15</v>
      </c>
      <c r="G409" s="8">
        <v>21</v>
      </c>
      <c r="H409" s="11"/>
    </row>
    <row r="410" spans="1:8" x14ac:dyDescent="0.2">
      <c r="A410" s="6" t="s">
        <v>24</v>
      </c>
      <c r="B410" s="7">
        <v>8</v>
      </c>
      <c r="C410" s="8" t="s">
        <v>1</v>
      </c>
      <c r="D410" s="9">
        <v>8101.8654917356571</v>
      </c>
      <c r="E410" s="10">
        <v>0.02</v>
      </c>
      <c r="F410" s="8" t="s">
        <v>15</v>
      </c>
      <c r="G410" s="8">
        <v>39</v>
      </c>
      <c r="H410" s="11"/>
    </row>
    <row r="411" spans="1:8" x14ac:dyDescent="0.2">
      <c r="A411" s="6" t="s">
        <v>18</v>
      </c>
      <c r="B411" s="7">
        <v>7</v>
      </c>
      <c r="C411" s="8" t="s">
        <v>1</v>
      </c>
      <c r="D411" s="9">
        <v>7723.2230641138904</v>
      </c>
      <c r="E411" s="10">
        <v>0</v>
      </c>
      <c r="F411" s="8" t="s">
        <v>15</v>
      </c>
      <c r="G411" s="8">
        <v>37</v>
      </c>
      <c r="H411" s="11"/>
    </row>
    <row r="412" spans="1:8" x14ac:dyDescent="0.2">
      <c r="A412" s="6" t="s">
        <v>30</v>
      </c>
      <c r="B412" s="7">
        <v>6</v>
      </c>
      <c r="C412" s="8" t="s">
        <v>2</v>
      </c>
      <c r="D412" s="9">
        <v>7882.4886700263414</v>
      </c>
      <c r="E412" s="10">
        <v>0</v>
      </c>
      <c r="F412" s="8" t="s">
        <v>15</v>
      </c>
      <c r="G412" s="8">
        <v>40</v>
      </c>
      <c r="H412" s="11"/>
    </row>
    <row r="413" spans="1:8" x14ac:dyDescent="0.2">
      <c r="A413" s="6" t="s">
        <v>11</v>
      </c>
      <c r="B413" s="7">
        <v>3</v>
      </c>
      <c r="C413" s="8" t="s">
        <v>12</v>
      </c>
      <c r="D413" s="9">
        <v>8131.8744823936049</v>
      </c>
      <c r="E413" s="10">
        <v>0.03</v>
      </c>
      <c r="F413" s="8" t="s">
        <v>15</v>
      </c>
      <c r="G413" s="8">
        <v>26</v>
      </c>
      <c r="H413" s="11"/>
    </row>
    <row r="414" spans="1:8" x14ac:dyDescent="0.2">
      <c r="A414" s="6" t="s">
        <v>31</v>
      </c>
      <c r="B414" s="7">
        <v>6</v>
      </c>
      <c r="C414" s="8" t="s">
        <v>2</v>
      </c>
      <c r="D414" s="9">
        <v>7826.1856674144155</v>
      </c>
      <c r="E414" s="10">
        <v>0.02</v>
      </c>
      <c r="F414" s="8" t="s">
        <v>15</v>
      </c>
      <c r="G414" s="8">
        <v>50</v>
      </c>
      <c r="H414" s="11"/>
    </row>
    <row r="415" spans="1:8" x14ac:dyDescent="0.2">
      <c r="A415" s="6" t="s">
        <v>29</v>
      </c>
      <c r="B415" s="7">
        <v>4</v>
      </c>
      <c r="C415" s="8" t="s">
        <v>12</v>
      </c>
      <c r="D415" s="9">
        <v>7634.8842334127357</v>
      </c>
      <c r="E415" s="10">
        <v>0.01</v>
      </c>
      <c r="F415" s="8" t="s">
        <v>13</v>
      </c>
      <c r="G415" s="8">
        <v>42</v>
      </c>
      <c r="H415" s="11"/>
    </row>
    <row r="416" spans="1:8" x14ac:dyDescent="0.2">
      <c r="A416" s="6" t="s">
        <v>22</v>
      </c>
      <c r="B416" s="7">
        <v>7</v>
      </c>
      <c r="C416" s="8" t="s">
        <v>1</v>
      </c>
      <c r="D416" s="9">
        <v>8248.1518495816726</v>
      </c>
      <c r="E416" s="10">
        <v>0.01</v>
      </c>
      <c r="F416" s="8" t="s">
        <v>15</v>
      </c>
      <c r="G416" s="8">
        <v>58</v>
      </c>
      <c r="H416" s="11"/>
    </row>
    <row r="417" spans="1:8" x14ac:dyDescent="0.2">
      <c r="A417" s="6" t="s">
        <v>32</v>
      </c>
      <c r="B417" s="7">
        <v>5</v>
      </c>
      <c r="C417" s="8" t="s">
        <v>2</v>
      </c>
      <c r="D417" s="9">
        <v>8282.2295544097906</v>
      </c>
      <c r="E417" s="10">
        <v>0</v>
      </c>
      <c r="F417" s="8" t="s">
        <v>13</v>
      </c>
      <c r="G417" s="8">
        <v>43</v>
      </c>
      <c r="H417" s="11"/>
    </row>
    <row r="418" spans="1:8" x14ac:dyDescent="0.2">
      <c r="A418" s="6" t="s">
        <v>11</v>
      </c>
      <c r="B418" s="7">
        <v>7</v>
      </c>
      <c r="C418" s="8" t="s">
        <v>1</v>
      </c>
      <c r="D418" s="9">
        <v>7964.1542489227641</v>
      </c>
      <c r="E418" s="10">
        <v>0.03</v>
      </c>
      <c r="F418" s="8" t="s">
        <v>13</v>
      </c>
      <c r="G418" s="8">
        <v>60</v>
      </c>
      <c r="H418" s="11"/>
    </row>
    <row r="419" spans="1:8" x14ac:dyDescent="0.2">
      <c r="A419" s="6" t="s">
        <v>32</v>
      </c>
      <c r="B419" s="7">
        <v>4</v>
      </c>
      <c r="C419" s="8" t="s">
        <v>12</v>
      </c>
      <c r="D419" s="9">
        <v>8000.0835851607053</v>
      </c>
      <c r="E419" s="10">
        <v>0</v>
      </c>
      <c r="F419" s="8" t="s">
        <v>15</v>
      </c>
      <c r="G419" s="8">
        <v>42</v>
      </c>
      <c r="H419" s="11"/>
    </row>
    <row r="420" spans="1:8" x14ac:dyDescent="0.2">
      <c r="A420" s="6" t="s">
        <v>18</v>
      </c>
      <c r="B420" s="7">
        <v>6</v>
      </c>
      <c r="C420" s="8" t="s">
        <v>2</v>
      </c>
      <c r="D420" s="9">
        <v>8063.4713118230093</v>
      </c>
      <c r="E420" s="10">
        <v>0</v>
      </c>
      <c r="F420" s="8" t="s">
        <v>15</v>
      </c>
      <c r="G420" s="8">
        <v>45</v>
      </c>
      <c r="H420" s="11"/>
    </row>
    <row r="421" spans="1:8" x14ac:dyDescent="0.2">
      <c r="A421" s="6" t="s">
        <v>30</v>
      </c>
      <c r="B421" s="7">
        <v>3</v>
      </c>
      <c r="C421" s="8" t="s">
        <v>12</v>
      </c>
      <c r="D421" s="9">
        <v>7825.5974667105738</v>
      </c>
      <c r="E421" s="10">
        <v>0.03</v>
      </c>
      <c r="F421" s="8" t="s">
        <v>15</v>
      </c>
      <c r="G421" s="8">
        <v>41</v>
      </c>
      <c r="H421" s="11"/>
    </row>
    <row r="422" spans="1:8" x14ac:dyDescent="0.2">
      <c r="A422" s="6" t="s">
        <v>20</v>
      </c>
      <c r="B422" s="7">
        <v>4</v>
      </c>
      <c r="C422" s="8" t="s">
        <v>12</v>
      </c>
      <c r="D422" s="9">
        <v>7860.2645423106242</v>
      </c>
      <c r="E422" s="10">
        <v>0.01</v>
      </c>
      <c r="F422" s="8" t="s">
        <v>15</v>
      </c>
      <c r="G422" s="8">
        <v>39</v>
      </c>
      <c r="H422" s="11"/>
    </row>
    <row r="423" spans="1:8" x14ac:dyDescent="0.2">
      <c r="A423" s="6" t="s">
        <v>29</v>
      </c>
      <c r="B423" s="7">
        <v>3</v>
      </c>
      <c r="C423" s="8" t="s">
        <v>12</v>
      </c>
      <c r="D423" s="9">
        <v>7945.6597128977046</v>
      </c>
      <c r="E423" s="10">
        <v>0.02</v>
      </c>
      <c r="F423" s="8" t="s">
        <v>15</v>
      </c>
      <c r="G423" s="8">
        <v>33</v>
      </c>
      <c r="H423" s="11"/>
    </row>
    <row r="424" spans="1:8" x14ac:dyDescent="0.2">
      <c r="A424" s="6" t="s">
        <v>32</v>
      </c>
      <c r="B424" s="7">
        <v>3</v>
      </c>
      <c r="C424" s="8" t="s">
        <v>12</v>
      </c>
      <c r="D424" s="9">
        <v>8167.3287485005403</v>
      </c>
      <c r="E424" s="10">
        <v>0.02</v>
      </c>
      <c r="F424" s="8" t="s">
        <v>15</v>
      </c>
      <c r="G424" s="8">
        <v>47</v>
      </c>
      <c r="H424" s="11"/>
    </row>
    <row r="425" spans="1:8" x14ac:dyDescent="0.2">
      <c r="A425" s="6" t="s">
        <v>30</v>
      </c>
      <c r="B425" s="7">
        <v>9</v>
      </c>
      <c r="C425" s="8" t="s">
        <v>1</v>
      </c>
      <c r="D425" s="9">
        <v>7873.7547101519795</v>
      </c>
      <c r="E425" s="10">
        <v>0.02</v>
      </c>
      <c r="F425" s="8" t="s">
        <v>15</v>
      </c>
      <c r="G425" s="8">
        <v>48</v>
      </c>
      <c r="H425" s="11"/>
    </row>
    <row r="426" spans="1:8" x14ac:dyDescent="0.2">
      <c r="A426" s="6" t="s">
        <v>33</v>
      </c>
      <c r="B426" s="7">
        <v>7</v>
      </c>
      <c r="C426" s="8" t="s">
        <v>1</v>
      </c>
      <c r="D426" s="9">
        <v>8244.2148585424729</v>
      </c>
      <c r="E426" s="10">
        <v>0</v>
      </c>
      <c r="F426" s="8" t="s">
        <v>15</v>
      </c>
      <c r="G426" s="8">
        <v>31</v>
      </c>
      <c r="H426" s="11"/>
    </row>
    <row r="427" spans="1:8" x14ac:dyDescent="0.2">
      <c r="A427" s="6" t="s">
        <v>24</v>
      </c>
      <c r="B427" s="7">
        <v>2</v>
      </c>
      <c r="C427" s="8" t="s">
        <v>12</v>
      </c>
      <c r="D427" s="9">
        <v>8213.7176875231489</v>
      </c>
      <c r="E427" s="10">
        <v>0</v>
      </c>
      <c r="F427" s="8" t="s">
        <v>15</v>
      </c>
      <c r="G427" s="8">
        <v>35</v>
      </c>
      <c r="H427" s="11"/>
    </row>
    <row r="428" spans="1:8" x14ac:dyDescent="0.2">
      <c r="A428" s="6" t="s">
        <v>30</v>
      </c>
      <c r="B428" s="7">
        <v>6</v>
      </c>
      <c r="C428" s="8" t="s">
        <v>2</v>
      </c>
      <c r="D428" s="9">
        <v>7570.3961580648229</v>
      </c>
      <c r="E428" s="10">
        <v>0.03</v>
      </c>
      <c r="F428" s="8" t="s">
        <v>13</v>
      </c>
      <c r="G428" s="8">
        <v>47</v>
      </c>
      <c r="H428" s="11"/>
    </row>
    <row r="429" spans="1:8" x14ac:dyDescent="0.2">
      <c r="A429" s="6" t="s">
        <v>32</v>
      </c>
      <c r="B429" s="7">
        <v>1</v>
      </c>
      <c r="C429" s="8" t="s">
        <v>12</v>
      </c>
      <c r="D429" s="9">
        <v>8230.8561411944538</v>
      </c>
      <c r="E429" s="10">
        <v>0</v>
      </c>
      <c r="F429" s="8" t="s">
        <v>15</v>
      </c>
      <c r="G429" s="8">
        <v>29</v>
      </c>
      <c r="H429" s="11"/>
    </row>
    <row r="430" spans="1:8" x14ac:dyDescent="0.2">
      <c r="A430" s="6" t="s">
        <v>22</v>
      </c>
      <c r="B430" s="7">
        <v>2</v>
      </c>
      <c r="C430" s="8" t="s">
        <v>12</v>
      </c>
      <c r="D430" s="9">
        <v>8055.7983992899563</v>
      </c>
      <c r="E430" s="10">
        <v>0.01</v>
      </c>
      <c r="F430" s="8" t="s">
        <v>15</v>
      </c>
      <c r="G430" s="8">
        <v>43</v>
      </c>
      <c r="H430" s="11"/>
    </row>
    <row r="431" spans="1:8" x14ac:dyDescent="0.2">
      <c r="A431" s="6" t="s">
        <v>14</v>
      </c>
      <c r="B431" s="7">
        <v>1</v>
      </c>
      <c r="C431" s="8" t="s">
        <v>12</v>
      </c>
      <c r="D431" s="9">
        <v>7544.6693700446576</v>
      </c>
      <c r="E431" s="10">
        <v>0.02</v>
      </c>
      <c r="F431" s="8" t="s">
        <v>15</v>
      </c>
      <c r="G431" s="8">
        <v>48</v>
      </c>
      <c r="H431" s="11"/>
    </row>
    <row r="432" spans="1:8" x14ac:dyDescent="0.2">
      <c r="A432" s="6" t="s">
        <v>14</v>
      </c>
      <c r="B432" s="7">
        <v>7</v>
      </c>
      <c r="C432" s="8" t="s">
        <v>1</v>
      </c>
      <c r="D432" s="9">
        <v>7896.2633805733822</v>
      </c>
      <c r="E432" s="10">
        <v>0.02</v>
      </c>
      <c r="F432" s="8" t="s">
        <v>13</v>
      </c>
      <c r="G432" s="8">
        <v>46</v>
      </c>
      <c r="H432" s="11"/>
    </row>
    <row r="433" spans="1:8" x14ac:dyDescent="0.2">
      <c r="A433" s="6" t="s">
        <v>33</v>
      </c>
      <c r="B433" s="7">
        <v>1</v>
      </c>
      <c r="C433" s="8" t="s">
        <v>12</v>
      </c>
      <c r="D433" s="9">
        <v>8162.0685031585435</v>
      </c>
      <c r="E433" s="10">
        <v>0.02</v>
      </c>
      <c r="F433" s="8" t="s">
        <v>13</v>
      </c>
      <c r="G433" s="8">
        <v>27</v>
      </c>
      <c r="H433" s="11"/>
    </row>
    <row r="434" spans="1:8" x14ac:dyDescent="0.2">
      <c r="A434" s="6" t="s">
        <v>14</v>
      </c>
      <c r="B434" s="7">
        <v>9</v>
      </c>
      <c r="C434" s="8" t="s">
        <v>1</v>
      </c>
      <c r="D434" s="9">
        <v>7996.1770509061762</v>
      </c>
      <c r="E434" s="10">
        <v>0.03</v>
      </c>
      <c r="F434" s="8" t="s">
        <v>15</v>
      </c>
      <c r="G434" s="8">
        <v>23</v>
      </c>
      <c r="H434" s="11"/>
    </row>
    <row r="435" spans="1:8" x14ac:dyDescent="0.2">
      <c r="A435" s="6" t="s">
        <v>32</v>
      </c>
      <c r="B435" s="7">
        <v>1</v>
      </c>
      <c r="C435" s="8" t="s">
        <v>12</v>
      </c>
      <c r="D435" s="9">
        <v>7980.8284960643823</v>
      </c>
      <c r="E435" s="10">
        <v>0</v>
      </c>
      <c r="F435" s="8" t="s">
        <v>15</v>
      </c>
      <c r="G435" s="8">
        <v>32</v>
      </c>
      <c r="H435" s="11"/>
    </row>
    <row r="436" spans="1:8" x14ac:dyDescent="0.2">
      <c r="A436" s="6" t="s">
        <v>29</v>
      </c>
      <c r="B436" s="7">
        <v>1</v>
      </c>
      <c r="C436" s="8" t="s">
        <v>12</v>
      </c>
      <c r="D436" s="9">
        <v>8105.7403880755783</v>
      </c>
      <c r="E436" s="10">
        <v>0.02</v>
      </c>
      <c r="F436" s="8" t="s">
        <v>15</v>
      </c>
      <c r="G436" s="8">
        <v>55</v>
      </c>
      <c r="H436" s="11"/>
    </row>
    <row r="437" spans="1:8" x14ac:dyDescent="0.2">
      <c r="A437" s="6" t="s">
        <v>28</v>
      </c>
      <c r="B437" s="7">
        <v>1</v>
      </c>
      <c r="C437" s="8" t="s">
        <v>12</v>
      </c>
      <c r="D437" s="9">
        <v>7572.5678333850237</v>
      </c>
      <c r="E437" s="10">
        <v>0</v>
      </c>
      <c r="F437" s="8" t="s">
        <v>13</v>
      </c>
      <c r="G437" s="8">
        <v>42</v>
      </c>
      <c r="H437" s="11"/>
    </row>
    <row r="438" spans="1:8" x14ac:dyDescent="0.2">
      <c r="A438" s="6" t="s">
        <v>24</v>
      </c>
      <c r="B438" s="7">
        <v>9</v>
      </c>
      <c r="C438" s="8" t="s">
        <v>1</v>
      </c>
      <c r="D438" s="9">
        <v>8173.1120183632083</v>
      </c>
      <c r="E438" s="10">
        <v>0.01</v>
      </c>
      <c r="F438" s="8" t="s">
        <v>15</v>
      </c>
      <c r="G438" s="8">
        <v>30</v>
      </c>
      <c r="H438" s="11"/>
    </row>
    <row r="439" spans="1:8" x14ac:dyDescent="0.2">
      <c r="A439" s="6" t="s">
        <v>18</v>
      </c>
      <c r="B439" s="7">
        <v>1</v>
      </c>
      <c r="C439" s="8" t="s">
        <v>12</v>
      </c>
      <c r="D439" s="9">
        <v>7952.1988656342182</v>
      </c>
      <c r="E439" s="10">
        <v>0.01</v>
      </c>
      <c r="F439" s="8" t="s">
        <v>13</v>
      </c>
      <c r="G439" s="8">
        <v>40</v>
      </c>
      <c r="H439" s="11"/>
    </row>
    <row r="440" spans="1:8" x14ac:dyDescent="0.2">
      <c r="A440" s="6" t="s">
        <v>29</v>
      </c>
      <c r="B440" s="7">
        <v>3</v>
      </c>
      <c r="C440" s="8" t="s">
        <v>12</v>
      </c>
      <c r="D440" s="9">
        <v>7906.3538162182795</v>
      </c>
      <c r="E440" s="10">
        <v>0</v>
      </c>
      <c r="F440" s="8" t="s">
        <v>15</v>
      </c>
      <c r="G440" s="8">
        <v>25</v>
      </c>
      <c r="H440" s="11"/>
    </row>
    <row r="441" spans="1:8" x14ac:dyDescent="0.2">
      <c r="A441" s="6" t="s">
        <v>18</v>
      </c>
      <c r="B441" s="7">
        <v>2</v>
      </c>
      <c r="C441" s="8" t="s">
        <v>12</v>
      </c>
      <c r="D441" s="9">
        <v>8011.5568727213031</v>
      </c>
      <c r="E441" s="10">
        <v>0.03</v>
      </c>
      <c r="F441" s="8" t="s">
        <v>15</v>
      </c>
      <c r="G441" s="8">
        <v>53</v>
      </c>
      <c r="H441" s="11"/>
    </row>
    <row r="442" spans="1:8" x14ac:dyDescent="0.2">
      <c r="A442" s="6" t="s">
        <v>33</v>
      </c>
      <c r="B442" s="7">
        <v>3</v>
      </c>
      <c r="C442" s="8" t="s">
        <v>12</v>
      </c>
      <c r="D442" s="9">
        <v>8235.6238773811947</v>
      </c>
      <c r="E442" s="10">
        <v>0.03</v>
      </c>
      <c r="F442" s="8" t="s">
        <v>15</v>
      </c>
      <c r="G442" s="8">
        <v>37</v>
      </c>
      <c r="H442" s="11"/>
    </row>
    <row r="443" spans="1:8" x14ac:dyDescent="0.2">
      <c r="A443" s="6" t="s">
        <v>24</v>
      </c>
      <c r="B443" s="7">
        <v>5</v>
      </c>
      <c r="C443" s="8" t="s">
        <v>2</v>
      </c>
      <c r="D443" s="9">
        <v>8074.3036620222165</v>
      </c>
      <c r="E443" s="10">
        <v>0.01</v>
      </c>
      <c r="F443" s="8" t="s">
        <v>15</v>
      </c>
      <c r="G443" s="8">
        <v>33</v>
      </c>
      <c r="H443" s="11"/>
    </row>
    <row r="444" spans="1:8" x14ac:dyDescent="0.2">
      <c r="A444" s="6" t="s">
        <v>33</v>
      </c>
      <c r="B444" s="7">
        <v>5</v>
      </c>
      <c r="C444" s="8" t="s">
        <v>2</v>
      </c>
      <c r="D444" s="9">
        <v>8129.6734947215555</v>
      </c>
      <c r="E444" s="10">
        <v>0</v>
      </c>
      <c r="F444" s="8" t="s">
        <v>15</v>
      </c>
      <c r="G444" s="8">
        <v>42</v>
      </c>
      <c r="H444" s="11"/>
    </row>
    <row r="445" spans="1:8" x14ac:dyDescent="0.2">
      <c r="A445" s="6" t="s">
        <v>28</v>
      </c>
      <c r="B445" s="7">
        <v>6</v>
      </c>
      <c r="C445" s="8" t="s">
        <v>2</v>
      </c>
      <c r="D445" s="9">
        <v>7761.9732274495527</v>
      </c>
      <c r="E445" s="10">
        <v>0.01</v>
      </c>
      <c r="F445" s="8" t="s">
        <v>15</v>
      </c>
      <c r="G445" s="8">
        <v>43</v>
      </c>
      <c r="H445" s="11"/>
    </row>
    <row r="446" spans="1:8" x14ac:dyDescent="0.2">
      <c r="A446" s="6" t="s">
        <v>24</v>
      </c>
      <c r="B446" s="7">
        <v>4</v>
      </c>
      <c r="C446" s="8" t="s">
        <v>12</v>
      </c>
      <c r="D446" s="9">
        <v>7921.4099458731653</v>
      </c>
      <c r="E446" s="10">
        <v>0.03</v>
      </c>
      <c r="F446" s="8" t="s">
        <v>15</v>
      </c>
      <c r="G446" s="8">
        <v>55</v>
      </c>
      <c r="H446" s="11"/>
    </row>
    <row r="447" spans="1:8" x14ac:dyDescent="0.2">
      <c r="A447" s="6" t="s">
        <v>28</v>
      </c>
      <c r="B447" s="7">
        <v>8</v>
      </c>
      <c r="C447" s="8" t="s">
        <v>1</v>
      </c>
      <c r="D447" s="9">
        <v>8109.65332503024</v>
      </c>
      <c r="E447" s="10">
        <v>0.01</v>
      </c>
      <c r="F447" s="8" t="s">
        <v>15</v>
      </c>
      <c r="G447" s="8">
        <v>41</v>
      </c>
      <c r="H447" s="11"/>
    </row>
    <row r="448" spans="1:8" x14ac:dyDescent="0.2">
      <c r="A448" s="6" t="s">
        <v>31</v>
      </c>
      <c r="B448" s="7">
        <v>5</v>
      </c>
      <c r="C448" s="8" t="s">
        <v>2</v>
      </c>
      <c r="D448" s="9">
        <v>8371.419779129883</v>
      </c>
      <c r="E448" s="10">
        <v>0.01</v>
      </c>
      <c r="F448" s="8" t="s">
        <v>15</v>
      </c>
      <c r="G448" s="8">
        <v>45</v>
      </c>
      <c r="H448" s="11"/>
    </row>
    <row r="449" spans="1:8" x14ac:dyDescent="0.2">
      <c r="A449" s="6" t="s">
        <v>18</v>
      </c>
      <c r="B449" s="7">
        <v>2</v>
      </c>
      <c r="C449" s="8" t="s">
        <v>12</v>
      </c>
      <c r="D449" s="9">
        <v>8213.6345764483394</v>
      </c>
      <c r="E449" s="10">
        <v>0.02</v>
      </c>
      <c r="F449" s="8" t="s">
        <v>15</v>
      </c>
      <c r="G449" s="8">
        <v>42</v>
      </c>
      <c r="H449" s="11"/>
    </row>
    <row r="450" spans="1:8" x14ac:dyDescent="0.2">
      <c r="A450" s="6" t="s">
        <v>31</v>
      </c>
      <c r="B450" s="7">
        <v>1</v>
      </c>
      <c r="C450" s="8" t="s">
        <v>12</v>
      </c>
      <c r="D450" s="9">
        <v>8041.3054462354785</v>
      </c>
      <c r="E450" s="10">
        <v>0.02</v>
      </c>
      <c r="F450" s="8" t="s">
        <v>15</v>
      </c>
      <c r="G450" s="8">
        <v>22</v>
      </c>
      <c r="H450" s="11"/>
    </row>
    <row r="451" spans="1:8" x14ac:dyDescent="0.2">
      <c r="A451" s="6" t="s">
        <v>18</v>
      </c>
      <c r="B451" s="7">
        <v>9</v>
      </c>
      <c r="C451" s="8" t="s">
        <v>1</v>
      </c>
      <c r="D451" s="9">
        <v>7674.3664209915323</v>
      </c>
      <c r="E451" s="10">
        <v>0.01</v>
      </c>
      <c r="F451" s="8" t="s">
        <v>15</v>
      </c>
      <c r="G451" s="8">
        <v>23</v>
      </c>
      <c r="H451" s="11"/>
    </row>
    <row r="452" spans="1:8" x14ac:dyDescent="0.2">
      <c r="A452" s="6" t="s">
        <v>24</v>
      </c>
      <c r="B452" s="7">
        <v>5</v>
      </c>
      <c r="C452" s="8" t="s">
        <v>2</v>
      </c>
      <c r="D452" s="9">
        <v>8127.8510451589045</v>
      </c>
      <c r="E452" s="10">
        <v>0</v>
      </c>
      <c r="F452" s="8" t="s">
        <v>15</v>
      </c>
      <c r="G452" s="8">
        <v>47</v>
      </c>
      <c r="H452" s="11"/>
    </row>
    <row r="453" spans="1:8" x14ac:dyDescent="0.2">
      <c r="A453" s="6" t="s">
        <v>22</v>
      </c>
      <c r="B453" s="7">
        <v>6</v>
      </c>
      <c r="C453" s="8" t="s">
        <v>2</v>
      </c>
      <c r="D453" s="9">
        <v>7972.1726805972321</v>
      </c>
      <c r="E453" s="10">
        <v>0.03</v>
      </c>
      <c r="F453" s="8" t="s">
        <v>15</v>
      </c>
      <c r="G453" s="8">
        <v>28</v>
      </c>
      <c r="H453" s="11"/>
    </row>
    <row r="454" spans="1:8" x14ac:dyDescent="0.2">
      <c r="A454" s="6" t="s">
        <v>20</v>
      </c>
      <c r="B454" s="7">
        <v>3</v>
      </c>
      <c r="C454" s="8" t="s">
        <v>12</v>
      </c>
      <c r="D454" s="9">
        <v>7506.2138381536761</v>
      </c>
      <c r="E454" s="10">
        <v>0</v>
      </c>
      <c r="F454" s="8" t="s">
        <v>15</v>
      </c>
      <c r="G454" s="8">
        <v>25</v>
      </c>
      <c r="H454" s="11"/>
    </row>
    <row r="455" spans="1:8" x14ac:dyDescent="0.2">
      <c r="A455" s="6" t="s">
        <v>31</v>
      </c>
      <c r="B455" s="7">
        <v>6</v>
      </c>
      <c r="C455" s="8" t="s">
        <v>2</v>
      </c>
      <c r="D455" s="9">
        <v>7624.0563177030845</v>
      </c>
      <c r="E455" s="10">
        <v>0</v>
      </c>
      <c r="F455" s="8" t="s">
        <v>15</v>
      </c>
      <c r="G455" s="8">
        <v>44</v>
      </c>
      <c r="H455" s="11"/>
    </row>
    <row r="456" spans="1:8" x14ac:dyDescent="0.2">
      <c r="A456" s="6" t="s">
        <v>14</v>
      </c>
      <c r="B456" s="7">
        <v>4</v>
      </c>
      <c r="C456" s="8" t="s">
        <v>12</v>
      </c>
      <c r="D456" s="9">
        <v>7559.5539482596268</v>
      </c>
      <c r="E456" s="10">
        <v>0.03</v>
      </c>
      <c r="F456" s="8" t="s">
        <v>15</v>
      </c>
      <c r="G456" s="8">
        <v>31</v>
      </c>
      <c r="H456" s="11"/>
    </row>
    <row r="457" spans="1:8" x14ac:dyDescent="0.2">
      <c r="A457" s="6" t="s">
        <v>33</v>
      </c>
      <c r="B457" s="7">
        <v>9</v>
      </c>
      <c r="C457" s="8" t="s">
        <v>1</v>
      </c>
      <c r="D457" s="9">
        <v>7826.3952699533547</v>
      </c>
      <c r="E457" s="10">
        <v>0</v>
      </c>
      <c r="F457" s="8" t="s">
        <v>15</v>
      </c>
      <c r="G457" s="8">
        <v>25</v>
      </c>
      <c r="H457" s="11"/>
    </row>
    <row r="458" spans="1:8" x14ac:dyDescent="0.2">
      <c r="A458" s="6" t="s">
        <v>28</v>
      </c>
      <c r="B458" s="7">
        <v>1</v>
      </c>
      <c r="C458" s="8" t="s">
        <v>12</v>
      </c>
      <c r="D458" s="9">
        <v>7835.1336980685392</v>
      </c>
      <c r="E458" s="10">
        <v>0.02</v>
      </c>
      <c r="F458" s="8" t="s">
        <v>15</v>
      </c>
      <c r="G458" s="8">
        <v>23</v>
      </c>
      <c r="H458" s="11"/>
    </row>
    <row r="459" spans="1:8" x14ac:dyDescent="0.2">
      <c r="A459" s="6" t="s">
        <v>28</v>
      </c>
      <c r="B459" s="7">
        <v>7</v>
      </c>
      <c r="C459" s="8" t="s">
        <v>1</v>
      </c>
      <c r="D459" s="9">
        <v>8004.275883600294</v>
      </c>
      <c r="E459" s="10">
        <v>0.02</v>
      </c>
      <c r="F459" s="8" t="s">
        <v>13</v>
      </c>
      <c r="G459" s="8">
        <v>48</v>
      </c>
      <c r="H459" s="11"/>
    </row>
    <row r="460" spans="1:8" x14ac:dyDescent="0.2">
      <c r="A460" s="6" t="s">
        <v>32</v>
      </c>
      <c r="B460" s="7">
        <v>1</v>
      </c>
      <c r="C460" s="8" t="s">
        <v>12</v>
      </c>
      <c r="D460" s="9">
        <v>7689.9696125089667</v>
      </c>
      <c r="E460" s="10">
        <v>0.03</v>
      </c>
      <c r="F460" s="8" t="s">
        <v>13</v>
      </c>
      <c r="G460" s="8">
        <v>36</v>
      </c>
      <c r="H460" s="11"/>
    </row>
    <row r="461" spans="1:8" x14ac:dyDescent="0.2">
      <c r="A461" s="6" t="s">
        <v>20</v>
      </c>
      <c r="B461" s="7">
        <v>3</v>
      </c>
      <c r="C461" s="8" t="s">
        <v>12</v>
      </c>
      <c r="D461" s="9">
        <v>7642.2763062127706</v>
      </c>
      <c r="E461" s="10">
        <v>0.02</v>
      </c>
      <c r="F461" s="8" t="s">
        <v>15</v>
      </c>
      <c r="G461" s="8">
        <v>41</v>
      </c>
      <c r="H461" s="11"/>
    </row>
    <row r="462" spans="1:8" x14ac:dyDescent="0.2">
      <c r="A462" s="6" t="s">
        <v>33</v>
      </c>
      <c r="B462" s="7">
        <v>1</v>
      </c>
      <c r="C462" s="8" t="s">
        <v>12</v>
      </c>
      <c r="D462" s="9">
        <v>8102.3077581372218</v>
      </c>
      <c r="E462" s="10">
        <v>0.01</v>
      </c>
      <c r="F462" s="8" t="s">
        <v>15</v>
      </c>
      <c r="G462" s="8">
        <v>38</v>
      </c>
      <c r="H462" s="11"/>
    </row>
    <row r="463" spans="1:8" x14ac:dyDescent="0.2">
      <c r="A463" s="6" t="s">
        <v>11</v>
      </c>
      <c r="B463" s="7">
        <v>5</v>
      </c>
      <c r="C463" s="8" t="s">
        <v>2</v>
      </c>
      <c r="D463" s="9">
        <v>8100.5507285480962</v>
      </c>
      <c r="E463" s="10">
        <v>0.03</v>
      </c>
      <c r="F463" s="8" t="s">
        <v>15</v>
      </c>
      <c r="G463" s="8">
        <v>47</v>
      </c>
      <c r="H463" s="11"/>
    </row>
    <row r="464" spans="1:8" x14ac:dyDescent="0.2">
      <c r="A464" s="6" t="s">
        <v>31</v>
      </c>
      <c r="B464" s="7">
        <v>1</v>
      </c>
      <c r="C464" s="8" t="s">
        <v>12</v>
      </c>
      <c r="D464" s="9">
        <v>7659.0606363191819</v>
      </c>
      <c r="E464" s="10">
        <v>0.03</v>
      </c>
      <c r="F464" s="8" t="s">
        <v>15</v>
      </c>
      <c r="G464" s="8">
        <v>21</v>
      </c>
      <c r="H464" s="11"/>
    </row>
    <row r="465" spans="1:8" x14ac:dyDescent="0.2">
      <c r="A465" s="6" t="s">
        <v>31</v>
      </c>
      <c r="B465" s="7">
        <v>4</v>
      </c>
      <c r="C465" s="8" t="s">
        <v>12</v>
      </c>
      <c r="D465" s="9">
        <v>8170.7310799079278</v>
      </c>
      <c r="E465" s="10">
        <v>0.02</v>
      </c>
      <c r="F465" s="8" t="s">
        <v>13</v>
      </c>
      <c r="G465" s="8">
        <v>23</v>
      </c>
      <c r="H465" s="11"/>
    </row>
    <row r="466" spans="1:8" x14ac:dyDescent="0.2">
      <c r="A466" s="6" t="s">
        <v>30</v>
      </c>
      <c r="B466" s="7">
        <v>8</v>
      </c>
      <c r="C466" s="8" t="s">
        <v>1</v>
      </c>
      <c r="D466" s="9">
        <v>7590.1522129627529</v>
      </c>
      <c r="E466" s="10">
        <v>0.03</v>
      </c>
      <c r="F466" s="8" t="s">
        <v>15</v>
      </c>
      <c r="G466" s="8">
        <v>37</v>
      </c>
      <c r="H466" s="11"/>
    </row>
    <row r="467" spans="1:8" x14ac:dyDescent="0.2">
      <c r="A467" s="6" t="s">
        <v>29</v>
      </c>
      <c r="B467" s="7">
        <v>9</v>
      </c>
      <c r="C467" s="8" t="s">
        <v>1</v>
      </c>
      <c r="D467" s="9">
        <v>8263.2571811035632</v>
      </c>
      <c r="E467" s="10">
        <v>0.01</v>
      </c>
      <c r="F467" s="8" t="s">
        <v>15</v>
      </c>
      <c r="G467" s="8">
        <v>29</v>
      </c>
      <c r="H467" s="11"/>
    </row>
    <row r="468" spans="1:8" x14ac:dyDescent="0.2">
      <c r="A468" s="6" t="s">
        <v>20</v>
      </c>
      <c r="B468" s="7">
        <v>5</v>
      </c>
      <c r="C468" s="8" t="s">
        <v>2</v>
      </c>
      <c r="D468" s="9">
        <v>8297.5518321945128</v>
      </c>
      <c r="E468" s="10">
        <v>0.01</v>
      </c>
      <c r="F468" s="8" t="s">
        <v>15</v>
      </c>
      <c r="G468" s="8">
        <v>24</v>
      </c>
      <c r="H468" s="11"/>
    </row>
    <row r="469" spans="1:8" x14ac:dyDescent="0.2">
      <c r="A469" s="6" t="s">
        <v>18</v>
      </c>
      <c r="B469" s="7">
        <v>6</v>
      </c>
      <c r="C469" s="8" t="s">
        <v>2</v>
      </c>
      <c r="D469" s="9">
        <v>7550.9143906321788</v>
      </c>
      <c r="E469" s="10">
        <v>0.03</v>
      </c>
      <c r="F469" s="8" t="s">
        <v>13</v>
      </c>
      <c r="G469" s="8">
        <v>17</v>
      </c>
      <c r="H469" s="11"/>
    </row>
    <row r="470" spans="1:8" x14ac:dyDescent="0.2">
      <c r="A470" s="6" t="s">
        <v>20</v>
      </c>
      <c r="B470" s="7">
        <v>5</v>
      </c>
      <c r="C470" s="8" t="s">
        <v>2</v>
      </c>
      <c r="D470" s="9">
        <v>8071.4110291985162</v>
      </c>
      <c r="E470" s="10">
        <v>0</v>
      </c>
      <c r="F470" s="8" t="s">
        <v>13</v>
      </c>
      <c r="G470" s="8">
        <v>44</v>
      </c>
      <c r="H470" s="11"/>
    </row>
    <row r="471" spans="1:8" x14ac:dyDescent="0.2">
      <c r="A471" s="6" t="s">
        <v>14</v>
      </c>
      <c r="B471" s="7">
        <v>4</v>
      </c>
      <c r="C471" s="8" t="s">
        <v>12</v>
      </c>
      <c r="D471" s="9">
        <v>7851.4003752041299</v>
      </c>
      <c r="E471" s="10">
        <v>0.02</v>
      </c>
      <c r="F471" s="8" t="s">
        <v>15</v>
      </c>
      <c r="G471" s="8">
        <v>42</v>
      </c>
      <c r="H471" s="11"/>
    </row>
    <row r="472" spans="1:8" x14ac:dyDescent="0.2">
      <c r="A472" s="6" t="s">
        <v>29</v>
      </c>
      <c r="B472" s="7">
        <v>8</v>
      </c>
      <c r="C472" s="8" t="s">
        <v>1</v>
      </c>
      <c r="D472" s="9">
        <v>7895.938662786757</v>
      </c>
      <c r="E472" s="10">
        <v>0.02</v>
      </c>
      <c r="F472" s="8" t="s">
        <v>15</v>
      </c>
      <c r="G472" s="8">
        <v>21</v>
      </c>
      <c r="H472" s="11"/>
    </row>
    <row r="473" spans="1:8" x14ac:dyDescent="0.2">
      <c r="A473" s="6" t="s">
        <v>31</v>
      </c>
      <c r="B473" s="7">
        <v>1</v>
      </c>
      <c r="C473" s="8" t="s">
        <v>12</v>
      </c>
      <c r="D473" s="9">
        <v>8246.4463418781543</v>
      </c>
      <c r="E473" s="10">
        <v>0.03</v>
      </c>
      <c r="F473" s="8" t="s">
        <v>15</v>
      </c>
      <c r="G473" s="8">
        <v>31</v>
      </c>
      <c r="H473" s="11"/>
    </row>
    <row r="474" spans="1:8" x14ac:dyDescent="0.2">
      <c r="A474" s="6" t="s">
        <v>31</v>
      </c>
      <c r="B474" s="7">
        <v>5</v>
      </c>
      <c r="C474" s="8" t="s">
        <v>2</v>
      </c>
      <c r="D474" s="9">
        <v>7944.7486366477142</v>
      </c>
      <c r="E474" s="10">
        <v>0.01</v>
      </c>
      <c r="F474" s="8" t="s">
        <v>13</v>
      </c>
      <c r="G474" s="8">
        <v>44</v>
      </c>
      <c r="H474" s="11"/>
    </row>
    <row r="475" spans="1:8" x14ac:dyDescent="0.2">
      <c r="A475" s="6" t="s">
        <v>32</v>
      </c>
      <c r="B475" s="7">
        <v>5</v>
      </c>
      <c r="C475" s="8" t="s">
        <v>2</v>
      </c>
      <c r="D475" s="9">
        <v>7925.3989661550213</v>
      </c>
      <c r="E475" s="10">
        <v>0.02</v>
      </c>
      <c r="F475" s="8" t="s">
        <v>13</v>
      </c>
      <c r="G475" s="8">
        <v>26</v>
      </c>
      <c r="H475" s="11"/>
    </row>
    <row r="476" spans="1:8" x14ac:dyDescent="0.2">
      <c r="A476" s="6" t="s">
        <v>32</v>
      </c>
      <c r="B476" s="7">
        <v>4</v>
      </c>
      <c r="C476" s="8" t="s">
        <v>12</v>
      </c>
      <c r="D476" s="9">
        <v>7858.9476648357504</v>
      </c>
      <c r="E476" s="10">
        <v>0.02</v>
      </c>
      <c r="F476" s="8" t="s">
        <v>15</v>
      </c>
      <c r="G476" s="8">
        <v>65</v>
      </c>
      <c r="H476" s="11"/>
    </row>
    <row r="477" spans="1:8" x14ac:dyDescent="0.2">
      <c r="A477" s="6" t="s">
        <v>32</v>
      </c>
      <c r="B477" s="7">
        <v>3</v>
      </c>
      <c r="C477" s="8" t="s">
        <v>12</v>
      </c>
      <c r="D477" s="9">
        <v>8244.204141819464</v>
      </c>
      <c r="E477" s="10">
        <v>0</v>
      </c>
      <c r="F477" s="8" t="s">
        <v>13</v>
      </c>
      <c r="G477" s="8">
        <v>26</v>
      </c>
      <c r="H477" s="11"/>
    </row>
    <row r="478" spans="1:8" x14ac:dyDescent="0.2">
      <c r="A478" s="6" t="s">
        <v>24</v>
      </c>
      <c r="B478" s="7">
        <v>1</v>
      </c>
      <c r="C478" s="8" t="s">
        <v>12</v>
      </c>
      <c r="D478" s="9">
        <v>7793.2793434552332</v>
      </c>
      <c r="E478" s="10">
        <v>0</v>
      </c>
      <c r="F478" s="8" t="s">
        <v>15</v>
      </c>
      <c r="G478" s="8">
        <v>25</v>
      </c>
      <c r="H478" s="11"/>
    </row>
    <row r="479" spans="1:8" x14ac:dyDescent="0.2">
      <c r="A479" s="6" t="s">
        <v>22</v>
      </c>
      <c r="B479" s="7">
        <v>8</v>
      </c>
      <c r="C479" s="8" t="s">
        <v>1</v>
      </c>
      <c r="D479" s="9">
        <v>8137.7851095807546</v>
      </c>
      <c r="E479" s="10">
        <v>0</v>
      </c>
      <c r="F479" s="8" t="s">
        <v>13</v>
      </c>
      <c r="G479" s="8">
        <v>17</v>
      </c>
      <c r="H479" s="11"/>
    </row>
    <row r="480" spans="1:8" x14ac:dyDescent="0.2">
      <c r="A480" s="6" t="s">
        <v>20</v>
      </c>
      <c r="B480" s="7">
        <v>2</v>
      </c>
      <c r="C480" s="8" t="s">
        <v>12</v>
      </c>
      <c r="D480" s="9">
        <v>7620.1857453485945</v>
      </c>
      <c r="E480" s="10">
        <v>0.02</v>
      </c>
      <c r="F480" s="8" t="s">
        <v>15</v>
      </c>
      <c r="G480" s="8">
        <v>26</v>
      </c>
      <c r="H480" s="11"/>
    </row>
    <row r="481" spans="1:8" x14ac:dyDescent="0.2">
      <c r="A481" s="6" t="s">
        <v>32</v>
      </c>
      <c r="B481" s="7">
        <v>1</v>
      </c>
      <c r="C481" s="8" t="s">
        <v>12</v>
      </c>
      <c r="D481" s="9">
        <v>7646.5893708291651</v>
      </c>
      <c r="E481" s="10">
        <v>0.03</v>
      </c>
      <c r="F481" s="8" t="s">
        <v>15</v>
      </c>
      <c r="G481" s="8">
        <v>35</v>
      </c>
      <c r="H481" s="11"/>
    </row>
    <row r="482" spans="1:8" x14ac:dyDescent="0.2">
      <c r="A482" s="6" t="s">
        <v>18</v>
      </c>
      <c r="B482" s="7">
        <v>3</v>
      </c>
      <c r="C482" s="8" t="s">
        <v>12</v>
      </c>
      <c r="D482" s="9">
        <v>7536.483510875446</v>
      </c>
      <c r="E482" s="10">
        <v>0.03</v>
      </c>
      <c r="F482" s="8" t="s">
        <v>13</v>
      </c>
      <c r="G482" s="8">
        <v>42</v>
      </c>
      <c r="H482" s="11"/>
    </row>
    <row r="483" spans="1:8" x14ac:dyDescent="0.2">
      <c r="A483" s="6" t="s">
        <v>20</v>
      </c>
      <c r="B483" s="7">
        <v>1</v>
      </c>
      <c r="C483" s="8" t="s">
        <v>12</v>
      </c>
      <c r="D483" s="9">
        <v>7813.1577954029672</v>
      </c>
      <c r="E483" s="10">
        <v>0</v>
      </c>
      <c r="F483" s="8" t="s">
        <v>15</v>
      </c>
      <c r="G483" s="8">
        <v>43</v>
      </c>
      <c r="H483" s="11"/>
    </row>
    <row r="484" spans="1:8" x14ac:dyDescent="0.2">
      <c r="A484" s="6" t="s">
        <v>22</v>
      </c>
      <c r="B484" s="7">
        <v>3</v>
      </c>
      <c r="C484" s="8" t="s">
        <v>12</v>
      </c>
      <c r="D484" s="9">
        <v>8142.0067109658248</v>
      </c>
      <c r="E484" s="10">
        <v>0.02</v>
      </c>
      <c r="F484" s="8" t="s">
        <v>15</v>
      </c>
      <c r="G484" s="8">
        <v>43</v>
      </c>
      <c r="H484" s="11"/>
    </row>
    <row r="485" spans="1:8" x14ac:dyDescent="0.2">
      <c r="A485" s="6" t="s">
        <v>20</v>
      </c>
      <c r="B485" s="7">
        <v>7</v>
      </c>
      <c r="C485" s="8" t="s">
        <v>1</v>
      </c>
      <c r="D485" s="9">
        <v>7698.6146496599258</v>
      </c>
      <c r="E485" s="10">
        <v>0.01</v>
      </c>
      <c r="F485" s="8" t="s">
        <v>13</v>
      </c>
      <c r="G485" s="8">
        <v>33</v>
      </c>
      <c r="H485" s="11"/>
    </row>
    <row r="486" spans="1:8" x14ac:dyDescent="0.2">
      <c r="A486" s="6" t="s">
        <v>29</v>
      </c>
      <c r="B486" s="7">
        <v>1</v>
      </c>
      <c r="C486" s="8" t="s">
        <v>12</v>
      </c>
      <c r="D486" s="9">
        <v>7864.7989888965412</v>
      </c>
      <c r="E486" s="10">
        <v>0.02</v>
      </c>
      <c r="F486" s="8" t="s">
        <v>15</v>
      </c>
      <c r="G486" s="8">
        <v>24</v>
      </c>
      <c r="H486" s="11"/>
    </row>
    <row r="487" spans="1:8" x14ac:dyDescent="0.2">
      <c r="A487" s="6" t="s">
        <v>18</v>
      </c>
      <c r="B487" s="7">
        <v>2</v>
      </c>
      <c r="C487" s="8" t="s">
        <v>12</v>
      </c>
      <c r="D487" s="9">
        <v>7981.5842502492205</v>
      </c>
      <c r="E487" s="10">
        <v>0</v>
      </c>
      <c r="F487" s="8" t="s">
        <v>15</v>
      </c>
      <c r="G487" s="8">
        <v>26</v>
      </c>
      <c r="H487" s="11"/>
    </row>
    <row r="488" spans="1:8" x14ac:dyDescent="0.2">
      <c r="A488" s="6" t="s">
        <v>20</v>
      </c>
      <c r="B488" s="7">
        <v>6</v>
      </c>
      <c r="C488" s="8" t="s">
        <v>2</v>
      </c>
      <c r="D488" s="9">
        <v>8027.1542002079286</v>
      </c>
      <c r="E488" s="10">
        <v>0.02</v>
      </c>
      <c r="F488" s="8" t="s">
        <v>13</v>
      </c>
      <c r="G488" s="8">
        <v>43</v>
      </c>
      <c r="H488" s="11"/>
    </row>
    <row r="489" spans="1:8" x14ac:dyDescent="0.2">
      <c r="A489" s="6" t="s">
        <v>28</v>
      </c>
      <c r="B489" s="7">
        <v>1</v>
      </c>
      <c r="C489" s="8" t="s">
        <v>12</v>
      </c>
      <c r="D489" s="9">
        <v>7888.4428468688111</v>
      </c>
      <c r="E489" s="10">
        <v>0</v>
      </c>
      <c r="F489" s="8" t="s">
        <v>13</v>
      </c>
      <c r="G489" s="8">
        <v>21</v>
      </c>
      <c r="H489" s="11"/>
    </row>
    <row r="490" spans="1:8" x14ac:dyDescent="0.2">
      <c r="A490" s="6" t="s">
        <v>28</v>
      </c>
      <c r="B490" s="7">
        <v>7</v>
      </c>
      <c r="C490" s="8" t="s">
        <v>1</v>
      </c>
      <c r="D490" s="9">
        <v>7872.1992871424663</v>
      </c>
      <c r="E490" s="10">
        <v>0</v>
      </c>
      <c r="F490" s="8" t="s">
        <v>13</v>
      </c>
      <c r="G490" s="8">
        <v>49</v>
      </c>
      <c r="H490" s="11"/>
    </row>
    <row r="491" spans="1:8" x14ac:dyDescent="0.2">
      <c r="A491" s="6" t="s">
        <v>33</v>
      </c>
      <c r="B491" s="7">
        <v>7</v>
      </c>
      <c r="C491" s="8" t="s">
        <v>1</v>
      </c>
      <c r="D491" s="9">
        <v>8059.0936782498193</v>
      </c>
      <c r="E491" s="10">
        <v>0</v>
      </c>
      <c r="F491" s="8" t="s">
        <v>13</v>
      </c>
      <c r="G491" s="8">
        <v>30</v>
      </c>
      <c r="H491" s="11"/>
    </row>
    <row r="492" spans="1:8" x14ac:dyDescent="0.2">
      <c r="A492" s="6" t="s">
        <v>29</v>
      </c>
      <c r="B492" s="7">
        <v>5</v>
      </c>
      <c r="C492" s="8" t="s">
        <v>2</v>
      </c>
      <c r="D492" s="9">
        <v>8058.4403646190003</v>
      </c>
      <c r="E492" s="10">
        <v>0.02</v>
      </c>
      <c r="F492" s="8" t="s">
        <v>15</v>
      </c>
      <c r="G492" s="8">
        <v>49</v>
      </c>
      <c r="H492" s="11"/>
    </row>
    <row r="493" spans="1:8" x14ac:dyDescent="0.2">
      <c r="A493" s="6" t="s">
        <v>33</v>
      </c>
      <c r="B493" s="7">
        <v>9</v>
      </c>
      <c r="C493" s="8" t="s">
        <v>1</v>
      </c>
      <c r="D493" s="9">
        <v>7959.9544672013053</v>
      </c>
      <c r="E493" s="10">
        <v>0</v>
      </c>
      <c r="F493" s="8" t="s">
        <v>13</v>
      </c>
      <c r="G493" s="8">
        <v>39</v>
      </c>
      <c r="H493" s="11"/>
    </row>
    <row r="494" spans="1:8" x14ac:dyDescent="0.2">
      <c r="A494" s="6" t="s">
        <v>31</v>
      </c>
      <c r="B494" s="7">
        <v>1</v>
      </c>
      <c r="C494" s="8" t="s">
        <v>12</v>
      </c>
      <c r="D494" s="9">
        <v>8192.7833911793277</v>
      </c>
      <c r="E494" s="10">
        <v>0.01</v>
      </c>
      <c r="F494" s="8" t="s">
        <v>15</v>
      </c>
      <c r="G494" s="8">
        <v>38</v>
      </c>
      <c r="H494" s="11"/>
    </row>
    <row r="495" spans="1:8" x14ac:dyDescent="0.2">
      <c r="A495" s="6" t="s">
        <v>33</v>
      </c>
      <c r="B495" s="7">
        <v>1</v>
      </c>
      <c r="C495" s="8" t="s">
        <v>12</v>
      </c>
      <c r="D495" s="9">
        <v>7775.6659741184376</v>
      </c>
      <c r="E495" s="10">
        <v>0.02</v>
      </c>
      <c r="F495" s="8" t="s">
        <v>15</v>
      </c>
      <c r="G495" s="8">
        <v>21</v>
      </c>
      <c r="H495" s="11"/>
    </row>
    <row r="496" spans="1:8" x14ac:dyDescent="0.2">
      <c r="A496" s="6" t="s">
        <v>32</v>
      </c>
      <c r="B496" s="7">
        <v>5</v>
      </c>
      <c r="C496" s="8" t="s">
        <v>2</v>
      </c>
      <c r="D496" s="9">
        <v>7842.2632443398379</v>
      </c>
      <c r="E496" s="10">
        <v>0.02</v>
      </c>
      <c r="F496" s="8" t="s">
        <v>13</v>
      </c>
      <c r="G496" s="8">
        <v>41</v>
      </c>
      <c r="H496" s="11"/>
    </row>
    <row r="497" spans="1:8" x14ac:dyDescent="0.2">
      <c r="A497" s="6" t="s">
        <v>24</v>
      </c>
      <c r="B497" s="7">
        <v>2</v>
      </c>
      <c r="C497" s="8" t="s">
        <v>12</v>
      </c>
      <c r="D497" s="9">
        <v>7509.6891918798929</v>
      </c>
      <c r="E497" s="10">
        <v>0.01</v>
      </c>
      <c r="F497" s="8" t="s">
        <v>15</v>
      </c>
      <c r="G497" s="8">
        <v>45</v>
      </c>
      <c r="H497" s="11"/>
    </row>
    <row r="498" spans="1:8" x14ac:dyDescent="0.2">
      <c r="A498" s="6" t="s">
        <v>20</v>
      </c>
      <c r="B498" s="7">
        <v>9</v>
      </c>
      <c r="C498" s="8" t="s">
        <v>1</v>
      </c>
      <c r="D498" s="9">
        <v>7519.3342925722254</v>
      </c>
      <c r="E498" s="10">
        <v>0.03</v>
      </c>
      <c r="F498" s="8" t="s">
        <v>15</v>
      </c>
      <c r="G498" s="8">
        <v>23</v>
      </c>
      <c r="H498" s="11"/>
    </row>
    <row r="499" spans="1:8" x14ac:dyDescent="0.2">
      <c r="A499" s="6" t="s">
        <v>14</v>
      </c>
      <c r="B499" s="7">
        <v>6</v>
      </c>
      <c r="C499" s="8" t="s">
        <v>2</v>
      </c>
      <c r="D499" s="9">
        <v>7963.9672463699071</v>
      </c>
      <c r="E499" s="10">
        <v>0</v>
      </c>
      <c r="F499" s="8" t="s">
        <v>15</v>
      </c>
      <c r="G499" s="8">
        <v>22</v>
      </c>
      <c r="H499" s="11"/>
    </row>
    <row r="500" spans="1:8" x14ac:dyDescent="0.2">
      <c r="A500" s="6" t="s">
        <v>11</v>
      </c>
      <c r="B500" s="7">
        <v>1</v>
      </c>
      <c r="C500" s="8" t="s">
        <v>12</v>
      </c>
      <c r="D500" s="9">
        <v>7900.1085152170117</v>
      </c>
      <c r="E500" s="10">
        <v>0</v>
      </c>
      <c r="F500" s="8" t="s">
        <v>15</v>
      </c>
      <c r="G500" s="8">
        <v>26</v>
      </c>
      <c r="H500" s="11"/>
    </row>
    <row r="501" spans="1:8" x14ac:dyDescent="0.2">
      <c r="A501" s="6" t="s">
        <v>20</v>
      </c>
      <c r="B501" s="7">
        <v>8</v>
      </c>
      <c r="C501" s="8" t="s">
        <v>1</v>
      </c>
      <c r="D501" s="9">
        <v>7700.9769438191734</v>
      </c>
      <c r="E501" s="10">
        <v>0</v>
      </c>
      <c r="F501" s="8" t="s">
        <v>13</v>
      </c>
      <c r="G501" s="8">
        <v>31</v>
      </c>
      <c r="H501" s="11"/>
    </row>
    <row r="502" spans="1:8" x14ac:dyDescent="0.2">
      <c r="A502" s="6" t="s">
        <v>28</v>
      </c>
      <c r="B502" s="7">
        <v>4</v>
      </c>
      <c r="C502" s="8" t="s">
        <v>12</v>
      </c>
      <c r="D502" s="9">
        <v>7965.3147114965668</v>
      </c>
      <c r="E502" s="10">
        <v>0.02</v>
      </c>
      <c r="F502" s="8" t="s">
        <v>13</v>
      </c>
      <c r="G502" s="8">
        <v>44</v>
      </c>
      <c r="H502" s="11"/>
    </row>
    <row r="503" spans="1:8" x14ac:dyDescent="0.2">
      <c r="A503" s="6" t="s">
        <v>24</v>
      </c>
      <c r="B503" s="7">
        <v>4</v>
      </c>
      <c r="C503" s="8" t="s">
        <v>12</v>
      </c>
      <c r="D503" s="9">
        <v>8206.1354374606526</v>
      </c>
      <c r="E503" s="10">
        <v>0.01</v>
      </c>
      <c r="F503" s="8" t="s">
        <v>15</v>
      </c>
      <c r="G503" s="8">
        <v>31</v>
      </c>
      <c r="H503" s="11"/>
    </row>
    <row r="504" spans="1:8" x14ac:dyDescent="0.2">
      <c r="A504" s="6" t="s">
        <v>29</v>
      </c>
      <c r="B504" s="7">
        <v>9</v>
      </c>
      <c r="C504" s="8" t="s">
        <v>1</v>
      </c>
      <c r="D504" s="9">
        <v>7565.2933171349741</v>
      </c>
      <c r="E504" s="10">
        <v>0</v>
      </c>
      <c r="F504" s="8" t="s">
        <v>13</v>
      </c>
      <c r="G504" s="8">
        <v>41</v>
      </c>
      <c r="H504" s="11"/>
    </row>
    <row r="505" spans="1:8" x14ac:dyDescent="0.2">
      <c r="A505" s="6" t="s">
        <v>20</v>
      </c>
      <c r="B505" s="7">
        <v>2</v>
      </c>
      <c r="C505" s="8" t="s">
        <v>12</v>
      </c>
      <c r="D505" s="9">
        <v>8237.8131657730955</v>
      </c>
      <c r="E505" s="10">
        <v>0.01</v>
      </c>
      <c r="F505" s="8" t="s">
        <v>13</v>
      </c>
      <c r="G505" s="8">
        <v>49</v>
      </c>
      <c r="H505" s="11"/>
    </row>
    <row r="506" spans="1:8" x14ac:dyDescent="0.2">
      <c r="A506" s="6" t="s">
        <v>32</v>
      </c>
      <c r="B506" s="7">
        <v>2</v>
      </c>
      <c r="C506" s="8" t="s">
        <v>12</v>
      </c>
      <c r="D506" s="9">
        <v>7837.498869858091</v>
      </c>
      <c r="E506" s="10">
        <v>0</v>
      </c>
      <c r="F506" s="8" t="s">
        <v>15</v>
      </c>
      <c r="G506" s="8">
        <v>39</v>
      </c>
      <c r="H506" s="11"/>
    </row>
    <row r="507" spans="1:8" x14ac:dyDescent="0.2">
      <c r="A507" s="6" t="s">
        <v>29</v>
      </c>
      <c r="B507" s="7">
        <v>9</v>
      </c>
      <c r="C507" s="8" t="s">
        <v>1</v>
      </c>
      <c r="D507" s="9">
        <v>7657.3819880876545</v>
      </c>
      <c r="E507" s="10">
        <v>0.01</v>
      </c>
      <c r="F507" s="8" t="s">
        <v>15</v>
      </c>
      <c r="G507" s="8">
        <v>24</v>
      </c>
      <c r="H507" s="11"/>
    </row>
    <row r="508" spans="1:8" x14ac:dyDescent="0.2">
      <c r="A508" s="6" t="s">
        <v>24</v>
      </c>
      <c r="B508" s="7">
        <v>7</v>
      </c>
      <c r="C508" s="8" t="s">
        <v>1</v>
      </c>
      <c r="D508" s="9">
        <v>7923.4227510289293</v>
      </c>
      <c r="E508" s="10">
        <v>0.02</v>
      </c>
      <c r="F508" s="8" t="s">
        <v>13</v>
      </c>
      <c r="G508" s="8">
        <v>61</v>
      </c>
      <c r="H508" s="11"/>
    </row>
    <row r="509" spans="1:8" x14ac:dyDescent="0.2">
      <c r="A509" s="6" t="s">
        <v>28</v>
      </c>
      <c r="B509" s="7">
        <v>1</v>
      </c>
      <c r="C509" s="8" t="s">
        <v>12</v>
      </c>
      <c r="D509" s="9">
        <v>8132.849017094577</v>
      </c>
      <c r="E509" s="10">
        <v>0.01</v>
      </c>
      <c r="F509" s="8" t="s">
        <v>13</v>
      </c>
      <c r="G509" s="8">
        <v>33</v>
      </c>
      <c r="H509" s="11"/>
    </row>
    <row r="510" spans="1:8" x14ac:dyDescent="0.2">
      <c r="A510" s="6" t="s">
        <v>31</v>
      </c>
      <c r="B510" s="7">
        <v>6</v>
      </c>
      <c r="C510" s="8" t="s">
        <v>2</v>
      </c>
      <c r="D510" s="9">
        <v>8260.4830917786603</v>
      </c>
      <c r="E510" s="10">
        <v>0.03</v>
      </c>
      <c r="F510" s="8" t="s">
        <v>15</v>
      </c>
      <c r="G510" s="8">
        <v>47</v>
      </c>
      <c r="H510" s="11"/>
    </row>
    <row r="511" spans="1:8" x14ac:dyDescent="0.2">
      <c r="A511" s="6" t="s">
        <v>29</v>
      </c>
      <c r="B511" s="7">
        <v>2</v>
      </c>
      <c r="C511" s="8" t="s">
        <v>12</v>
      </c>
      <c r="D511" s="9">
        <v>8062.4576544800766</v>
      </c>
      <c r="E511" s="10">
        <v>0</v>
      </c>
      <c r="F511" s="8" t="s">
        <v>13</v>
      </c>
      <c r="G511" s="8">
        <v>46</v>
      </c>
      <c r="H511" s="11"/>
    </row>
    <row r="512" spans="1:8" x14ac:dyDescent="0.2">
      <c r="A512" s="6" t="s">
        <v>29</v>
      </c>
      <c r="B512" s="7">
        <v>8</v>
      </c>
      <c r="C512" s="8" t="s">
        <v>1</v>
      </c>
      <c r="D512" s="9">
        <v>8216.4909670771067</v>
      </c>
      <c r="E512" s="10">
        <v>0.02</v>
      </c>
      <c r="F512" s="8" t="s">
        <v>15</v>
      </c>
      <c r="G512" s="8">
        <v>41</v>
      </c>
      <c r="H512" s="11"/>
    </row>
    <row r="513" spans="1:8" x14ac:dyDescent="0.2">
      <c r="A513" s="6" t="s">
        <v>18</v>
      </c>
      <c r="B513" s="7">
        <v>7</v>
      </c>
      <c r="C513" s="8" t="s">
        <v>1</v>
      </c>
      <c r="D513" s="9">
        <v>7902.2289752964798</v>
      </c>
      <c r="E513" s="10">
        <v>0</v>
      </c>
      <c r="F513" s="8" t="s">
        <v>13</v>
      </c>
      <c r="G513" s="8">
        <v>49</v>
      </c>
      <c r="H513" s="11"/>
    </row>
    <row r="514" spans="1:8" x14ac:dyDescent="0.2">
      <c r="A514" s="6" t="s">
        <v>28</v>
      </c>
      <c r="B514" s="7">
        <v>3</v>
      </c>
      <c r="C514" s="8" t="s">
        <v>12</v>
      </c>
      <c r="D514" s="9">
        <v>7580.159834693618</v>
      </c>
      <c r="E514" s="10">
        <v>0.03</v>
      </c>
      <c r="F514" s="8" t="s">
        <v>13</v>
      </c>
      <c r="G514" s="8">
        <v>25</v>
      </c>
      <c r="H514" s="11"/>
    </row>
    <row r="515" spans="1:8" x14ac:dyDescent="0.2">
      <c r="A515" s="6" t="s">
        <v>28</v>
      </c>
      <c r="B515" s="7">
        <v>3</v>
      </c>
      <c r="C515" s="8" t="s">
        <v>12</v>
      </c>
      <c r="D515" s="9">
        <v>7839.9199113407349</v>
      </c>
      <c r="E515" s="10">
        <v>0.01</v>
      </c>
      <c r="F515" s="8" t="s">
        <v>13</v>
      </c>
      <c r="G515" s="8">
        <v>17</v>
      </c>
      <c r="H515" s="11"/>
    </row>
    <row r="516" spans="1:8" x14ac:dyDescent="0.2">
      <c r="A516" s="6" t="s">
        <v>18</v>
      </c>
      <c r="B516" s="7">
        <v>1</v>
      </c>
      <c r="C516" s="8" t="s">
        <v>12</v>
      </c>
      <c r="D516" s="9">
        <v>7693.978563140131</v>
      </c>
      <c r="E516" s="10">
        <v>0.03</v>
      </c>
      <c r="F516" s="8" t="s">
        <v>15</v>
      </c>
      <c r="G516" s="8">
        <v>50</v>
      </c>
      <c r="H516" s="11"/>
    </row>
    <row r="517" spans="1:8" x14ac:dyDescent="0.2">
      <c r="A517" s="6" t="s">
        <v>11</v>
      </c>
      <c r="B517" s="7">
        <v>4</v>
      </c>
      <c r="C517" s="8" t="s">
        <v>12</v>
      </c>
      <c r="D517" s="9">
        <v>7913.4141579147263</v>
      </c>
      <c r="E517" s="10">
        <v>0</v>
      </c>
      <c r="F517" s="8" t="s">
        <v>15</v>
      </c>
      <c r="G517" s="8">
        <v>28</v>
      </c>
      <c r="H517" s="11"/>
    </row>
    <row r="518" spans="1:8" x14ac:dyDescent="0.2">
      <c r="A518" s="6" t="s">
        <v>18</v>
      </c>
      <c r="B518" s="7">
        <v>5</v>
      </c>
      <c r="C518" s="8" t="s">
        <v>2</v>
      </c>
      <c r="D518" s="9">
        <v>8008.6365919784657</v>
      </c>
      <c r="E518" s="10">
        <v>0.03</v>
      </c>
      <c r="F518" s="8" t="s">
        <v>15</v>
      </c>
      <c r="G518" s="8">
        <v>21</v>
      </c>
      <c r="H518" s="11"/>
    </row>
    <row r="519" spans="1:8" x14ac:dyDescent="0.2">
      <c r="A519" s="6" t="s">
        <v>31</v>
      </c>
      <c r="B519" s="7">
        <v>2</v>
      </c>
      <c r="C519" s="8" t="s">
        <v>12</v>
      </c>
      <c r="D519" s="9">
        <v>7989.2594123418257</v>
      </c>
      <c r="E519" s="10">
        <v>0.03</v>
      </c>
      <c r="F519" s="8" t="s">
        <v>13</v>
      </c>
      <c r="G519" s="8">
        <v>38</v>
      </c>
      <c r="H519" s="11"/>
    </row>
    <row r="520" spans="1:8" x14ac:dyDescent="0.2">
      <c r="A520" s="6" t="s">
        <v>14</v>
      </c>
      <c r="B520" s="7">
        <v>5</v>
      </c>
      <c r="C520" s="8" t="s">
        <v>2</v>
      </c>
      <c r="D520" s="9">
        <v>8192.1419832831998</v>
      </c>
      <c r="E520" s="10">
        <v>0.02</v>
      </c>
      <c r="F520" s="8" t="s">
        <v>15</v>
      </c>
      <c r="G520" s="8">
        <v>38</v>
      </c>
      <c r="H520" s="11"/>
    </row>
    <row r="521" spans="1:8" x14ac:dyDescent="0.2">
      <c r="A521" s="6" t="s">
        <v>24</v>
      </c>
      <c r="B521" s="7">
        <v>1</v>
      </c>
      <c r="C521" s="8" t="s">
        <v>12</v>
      </c>
      <c r="D521" s="9">
        <v>7610.3299438975591</v>
      </c>
      <c r="E521" s="10">
        <v>0.02</v>
      </c>
      <c r="F521" s="8" t="s">
        <v>13</v>
      </c>
      <c r="G521" s="8">
        <v>32</v>
      </c>
      <c r="H521" s="11"/>
    </row>
    <row r="522" spans="1:8" x14ac:dyDescent="0.2">
      <c r="A522" s="6" t="s">
        <v>31</v>
      </c>
      <c r="B522" s="7">
        <v>4</v>
      </c>
      <c r="C522" s="8" t="s">
        <v>12</v>
      </c>
      <c r="D522" s="9">
        <v>8029.2184125530639</v>
      </c>
      <c r="E522" s="10">
        <v>0.02</v>
      </c>
      <c r="F522" s="8" t="s">
        <v>13</v>
      </c>
      <c r="G522" s="8">
        <v>47</v>
      </c>
      <c r="H522" s="11"/>
    </row>
    <row r="523" spans="1:8" x14ac:dyDescent="0.2">
      <c r="A523" s="6" t="s">
        <v>32</v>
      </c>
      <c r="B523" s="7">
        <v>4</v>
      </c>
      <c r="C523" s="8" t="s">
        <v>12</v>
      </c>
      <c r="D523" s="9">
        <v>8224.0313752864131</v>
      </c>
      <c r="E523" s="10">
        <v>0</v>
      </c>
      <c r="F523" s="8" t="s">
        <v>15</v>
      </c>
      <c r="G523" s="8">
        <v>29</v>
      </c>
      <c r="H523" s="11"/>
    </row>
    <row r="524" spans="1:8" x14ac:dyDescent="0.2">
      <c r="A524" s="6" t="s">
        <v>24</v>
      </c>
      <c r="B524" s="7">
        <v>3</v>
      </c>
      <c r="C524" s="8" t="s">
        <v>12</v>
      </c>
      <c r="D524" s="9">
        <v>7623.791996990758</v>
      </c>
      <c r="E524" s="10">
        <v>0.03</v>
      </c>
      <c r="F524" s="8" t="s">
        <v>15</v>
      </c>
      <c r="G524" s="8">
        <v>37</v>
      </c>
      <c r="H524" s="11"/>
    </row>
    <row r="525" spans="1:8" x14ac:dyDescent="0.2">
      <c r="A525" s="6" t="s">
        <v>31</v>
      </c>
      <c r="B525" s="7">
        <v>3</v>
      </c>
      <c r="C525" s="8" t="s">
        <v>12</v>
      </c>
      <c r="D525" s="9">
        <v>7676.1159003258945</v>
      </c>
      <c r="E525" s="10">
        <v>0.01</v>
      </c>
      <c r="F525" s="8" t="s">
        <v>15</v>
      </c>
      <c r="G525" s="8">
        <v>49</v>
      </c>
      <c r="H525" s="11"/>
    </row>
    <row r="526" spans="1:8" x14ac:dyDescent="0.2">
      <c r="A526" s="6" t="s">
        <v>11</v>
      </c>
      <c r="B526" s="7">
        <v>7</v>
      </c>
      <c r="C526" s="8" t="s">
        <v>1</v>
      </c>
      <c r="D526" s="9">
        <v>7777.8047177488861</v>
      </c>
      <c r="E526" s="10">
        <v>0</v>
      </c>
      <c r="F526" s="8" t="s">
        <v>13</v>
      </c>
      <c r="G526" s="8">
        <v>59</v>
      </c>
      <c r="H526" s="11"/>
    </row>
    <row r="527" spans="1:8" x14ac:dyDescent="0.2">
      <c r="A527" s="6" t="s">
        <v>24</v>
      </c>
      <c r="B527" s="7">
        <v>2</v>
      </c>
      <c r="C527" s="8" t="s">
        <v>12</v>
      </c>
      <c r="D527" s="9">
        <v>7770.7532208986413</v>
      </c>
      <c r="E527" s="10">
        <v>0</v>
      </c>
      <c r="F527" s="8" t="s">
        <v>15</v>
      </c>
      <c r="G527" s="8">
        <v>24</v>
      </c>
      <c r="H527" s="11"/>
    </row>
    <row r="528" spans="1:8" x14ac:dyDescent="0.2">
      <c r="A528" s="6" t="s">
        <v>20</v>
      </c>
      <c r="B528" s="7">
        <v>5</v>
      </c>
      <c r="C528" s="8" t="s">
        <v>2</v>
      </c>
      <c r="D528" s="9">
        <v>8253.4500000000007</v>
      </c>
      <c r="E528" s="10">
        <v>0.02</v>
      </c>
      <c r="F528" s="8" t="s">
        <v>15</v>
      </c>
      <c r="G528" s="8">
        <v>49</v>
      </c>
      <c r="H528" s="11"/>
    </row>
    <row r="529" spans="1:8" x14ac:dyDescent="0.2">
      <c r="A529" s="6" t="s">
        <v>20</v>
      </c>
      <c r="B529" s="7">
        <v>3</v>
      </c>
      <c r="C529" s="8" t="s">
        <v>12</v>
      </c>
      <c r="D529" s="9">
        <v>7646.0853343354756</v>
      </c>
      <c r="E529" s="10">
        <v>0</v>
      </c>
      <c r="F529" s="8" t="s">
        <v>13</v>
      </c>
      <c r="G529" s="8">
        <v>29</v>
      </c>
      <c r="H529" s="11"/>
    </row>
    <row r="530" spans="1:8" x14ac:dyDescent="0.2">
      <c r="A530" s="6" t="s">
        <v>14</v>
      </c>
      <c r="B530" s="7">
        <v>6</v>
      </c>
      <c r="C530" s="8" t="s">
        <v>2</v>
      </c>
      <c r="D530" s="9">
        <v>8079.9612677587447</v>
      </c>
      <c r="E530" s="10">
        <v>0.03</v>
      </c>
      <c r="F530" s="8" t="s">
        <v>15</v>
      </c>
      <c r="G530" s="8">
        <v>21</v>
      </c>
      <c r="H530" s="11"/>
    </row>
    <row r="531" spans="1:8" x14ac:dyDescent="0.2">
      <c r="A531" s="6" t="s">
        <v>29</v>
      </c>
      <c r="B531" s="7">
        <v>1</v>
      </c>
      <c r="C531" s="8" t="s">
        <v>12</v>
      </c>
      <c r="D531" s="9">
        <v>8183.2286050344374</v>
      </c>
      <c r="E531" s="10">
        <v>0</v>
      </c>
      <c r="F531" s="8" t="s">
        <v>15</v>
      </c>
      <c r="G531" s="8">
        <v>24</v>
      </c>
      <c r="H531" s="11"/>
    </row>
    <row r="532" spans="1:8" x14ac:dyDescent="0.2">
      <c r="A532" s="6" t="s">
        <v>20</v>
      </c>
      <c r="B532" s="7">
        <v>2</v>
      </c>
      <c r="C532" s="8" t="s">
        <v>12</v>
      </c>
      <c r="D532" s="9">
        <v>7571.2605856461005</v>
      </c>
      <c r="E532" s="10">
        <v>0</v>
      </c>
      <c r="F532" s="8" t="s">
        <v>13</v>
      </c>
      <c r="G532" s="8">
        <v>51</v>
      </c>
      <c r="H532" s="11"/>
    </row>
    <row r="533" spans="1:8" x14ac:dyDescent="0.2">
      <c r="A533" s="6" t="s">
        <v>29</v>
      </c>
      <c r="B533" s="7">
        <v>4</v>
      </c>
      <c r="C533" s="8" t="s">
        <v>12</v>
      </c>
      <c r="D533" s="9">
        <v>8005.9141654809946</v>
      </c>
      <c r="E533" s="10">
        <v>0</v>
      </c>
      <c r="F533" s="8" t="s">
        <v>15</v>
      </c>
      <c r="G533" s="8">
        <v>37</v>
      </c>
      <c r="H533" s="11"/>
    </row>
    <row r="534" spans="1:8" x14ac:dyDescent="0.2">
      <c r="A534" s="6" t="s">
        <v>22</v>
      </c>
      <c r="B534" s="7">
        <v>6</v>
      </c>
      <c r="C534" s="8" t="s">
        <v>2</v>
      </c>
      <c r="D534" s="9">
        <v>7524.8505055596206</v>
      </c>
      <c r="E534" s="10">
        <v>0.01</v>
      </c>
      <c r="F534" s="8" t="s">
        <v>15</v>
      </c>
      <c r="G534" s="8">
        <v>47</v>
      </c>
      <c r="H534" s="11"/>
    </row>
    <row r="535" spans="1:8" x14ac:dyDescent="0.2">
      <c r="A535" s="6" t="s">
        <v>33</v>
      </c>
      <c r="B535" s="7">
        <v>4</v>
      </c>
      <c r="C535" s="8" t="s">
        <v>12</v>
      </c>
      <c r="D535" s="9">
        <v>8007.8568665026341</v>
      </c>
      <c r="E535" s="10">
        <v>0</v>
      </c>
      <c r="F535" s="8" t="s">
        <v>13</v>
      </c>
      <c r="G535" s="8">
        <v>49</v>
      </c>
      <c r="H535" s="11"/>
    </row>
    <row r="536" spans="1:8" x14ac:dyDescent="0.2">
      <c r="A536" s="6" t="s">
        <v>29</v>
      </c>
      <c r="B536" s="7">
        <v>3</v>
      </c>
      <c r="C536" s="8" t="s">
        <v>12</v>
      </c>
      <c r="D536" s="9">
        <v>7569.0073941830833</v>
      </c>
      <c r="E536" s="10">
        <v>0.01</v>
      </c>
      <c r="F536" s="8" t="s">
        <v>15</v>
      </c>
      <c r="G536" s="8">
        <v>31</v>
      </c>
      <c r="H536" s="11"/>
    </row>
    <row r="537" spans="1:8" x14ac:dyDescent="0.2">
      <c r="A537" s="6" t="s">
        <v>24</v>
      </c>
      <c r="B537" s="7">
        <v>6</v>
      </c>
      <c r="C537" s="8" t="s">
        <v>2</v>
      </c>
      <c r="D537" s="9">
        <v>7770.0929930471921</v>
      </c>
      <c r="E537" s="10">
        <v>0.02</v>
      </c>
      <c r="F537" s="8" t="s">
        <v>15</v>
      </c>
      <c r="G537" s="8">
        <v>22</v>
      </c>
      <c r="H537" s="11"/>
    </row>
    <row r="538" spans="1:8" x14ac:dyDescent="0.2">
      <c r="A538" s="6" t="s">
        <v>20</v>
      </c>
      <c r="B538" s="7">
        <v>2</v>
      </c>
      <c r="C538" s="8" t="s">
        <v>12</v>
      </c>
      <c r="D538" s="9">
        <v>7943.7152160967344</v>
      </c>
      <c r="E538" s="10">
        <v>0.01</v>
      </c>
      <c r="F538" s="8" t="s">
        <v>15</v>
      </c>
      <c r="G538" s="8">
        <v>28</v>
      </c>
      <c r="H538" s="11"/>
    </row>
    <row r="539" spans="1:8" x14ac:dyDescent="0.2">
      <c r="A539" s="6" t="s">
        <v>28</v>
      </c>
      <c r="B539" s="7">
        <v>6</v>
      </c>
      <c r="C539" s="8" t="s">
        <v>2</v>
      </c>
      <c r="D539" s="9">
        <v>7657.3287319955034</v>
      </c>
      <c r="E539" s="10">
        <v>0.02</v>
      </c>
      <c r="F539" s="8" t="s">
        <v>13</v>
      </c>
      <c r="G539" s="8">
        <v>50</v>
      </c>
      <c r="H539" s="11"/>
    </row>
    <row r="540" spans="1:8" x14ac:dyDescent="0.2">
      <c r="A540" s="6" t="s">
        <v>22</v>
      </c>
      <c r="B540" s="7">
        <v>4</v>
      </c>
      <c r="C540" s="8" t="s">
        <v>12</v>
      </c>
      <c r="D540" s="9">
        <v>7594.3055534980522</v>
      </c>
      <c r="E540" s="10">
        <v>0</v>
      </c>
      <c r="F540" s="8" t="s">
        <v>13</v>
      </c>
      <c r="G540" s="8">
        <v>26</v>
      </c>
      <c r="H540" s="11"/>
    </row>
    <row r="541" spans="1:8" x14ac:dyDescent="0.2">
      <c r="A541" s="6" t="s">
        <v>29</v>
      </c>
      <c r="B541" s="7">
        <v>8</v>
      </c>
      <c r="C541" s="8" t="s">
        <v>1</v>
      </c>
      <c r="D541" s="9">
        <v>8116.3469793708009</v>
      </c>
      <c r="E541" s="10">
        <v>0.02</v>
      </c>
      <c r="F541" s="8" t="s">
        <v>15</v>
      </c>
      <c r="G541" s="8">
        <v>45</v>
      </c>
      <c r="H541" s="11"/>
    </row>
    <row r="542" spans="1:8" x14ac:dyDescent="0.2">
      <c r="A542" s="6" t="s">
        <v>11</v>
      </c>
      <c r="B542" s="7">
        <v>7</v>
      </c>
      <c r="C542" s="8" t="s">
        <v>1</v>
      </c>
      <c r="D542" s="9">
        <v>8004.2596507785674</v>
      </c>
      <c r="E542" s="10">
        <v>0</v>
      </c>
      <c r="F542" s="8" t="s">
        <v>15</v>
      </c>
      <c r="G542" s="8">
        <v>48</v>
      </c>
      <c r="H542" s="11"/>
    </row>
    <row r="543" spans="1:8" x14ac:dyDescent="0.2">
      <c r="A543" s="6" t="s">
        <v>22</v>
      </c>
      <c r="B543" s="7">
        <v>9</v>
      </c>
      <c r="C543" s="8" t="s">
        <v>1</v>
      </c>
      <c r="D543" s="9">
        <v>8092.8710617378511</v>
      </c>
      <c r="E543" s="10">
        <v>0</v>
      </c>
      <c r="F543" s="8" t="s">
        <v>15</v>
      </c>
      <c r="G543" s="8">
        <v>33</v>
      </c>
      <c r="H543" s="11"/>
    </row>
    <row r="544" spans="1:8" x14ac:dyDescent="0.2">
      <c r="A544" s="6" t="s">
        <v>18</v>
      </c>
      <c r="B544" s="7">
        <v>1</v>
      </c>
      <c r="C544" s="8" t="s">
        <v>12</v>
      </c>
      <c r="D544" s="9">
        <v>8175.8805961199323</v>
      </c>
      <c r="E544" s="10">
        <v>0.01</v>
      </c>
      <c r="F544" s="8" t="s">
        <v>15</v>
      </c>
      <c r="G544" s="8">
        <v>46</v>
      </c>
      <c r="H544" s="11"/>
    </row>
    <row r="545" spans="1:8" x14ac:dyDescent="0.2">
      <c r="A545" s="6" t="s">
        <v>14</v>
      </c>
      <c r="B545" s="7">
        <v>6</v>
      </c>
      <c r="C545" s="8" t="s">
        <v>2</v>
      </c>
      <c r="D545" s="9">
        <v>7804.0484983731312</v>
      </c>
      <c r="E545" s="10">
        <v>0.02</v>
      </c>
      <c r="F545" s="8" t="s">
        <v>15</v>
      </c>
      <c r="G545" s="8">
        <v>32</v>
      </c>
      <c r="H545" s="11"/>
    </row>
    <row r="546" spans="1:8" x14ac:dyDescent="0.2">
      <c r="A546" s="6" t="s">
        <v>18</v>
      </c>
      <c r="B546" s="7">
        <v>6</v>
      </c>
      <c r="C546" s="8" t="s">
        <v>2</v>
      </c>
      <c r="D546" s="9">
        <v>8237.3080884233605</v>
      </c>
      <c r="E546" s="10">
        <v>0.02</v>
      </c>
      <c r="F546" s="8" t="s">
        <v>15</v>
      </c>
      <c r="G546" s="8">
        <v>22</v>
      </c>
      <c r="H546" s="11"/>
    </row>
    <row r="547" spans="1:8" x14ac:dyDescent="0.2">
      <c r="A547" s="6" t="s">
        <v>28</v>
      </c>
      <c r="B547" s="7">
        <v>8</v>
      </c>
      <c r="C547" s="8" t="s">
        <v>1</v>
      </c>
      <c r="D547" s="9">
        <v>7527.3710925671458</v>
      </c>
      <c r="E547" s="10">
        <v>0.03</v>
      </c>
      <c r="F547" s="8" t="s">
        <v>13</v>
      </c>
      <c r="G547" s="8">
        <v>40</v>
      </c>
      <c r="H547" s="11"/>
    </row>
    <row r="548" spans="1:8" x14ac:dyDescent="0.2">
      <c r="A548" s="6" t="s">
        <v>32</v>
      </c>
      <c r="B548" s="7">
        <v>3</v>
      </c>
      <c r="C548" s="8" t="s">
        <v>12</v>
      </c>
      <c r="D548" s="9">
        <v>8170.4955835259534</v>
      </c>
      <c r="E548" s="10">
        <v>0.03</v>
      </c>
      <c r="F548" s="8" t="s">
        <v>15</v>
      </c>
      <c r="G548" s="8">
        <v>25</v>
      </c>
      <c r="H548" s="11"/>
    </row>
    <row r="549" spans="1:8" x14ac:dyDescent="0.2">
      <c r="A549" s="6" t="s">
        <v>33</v>
      </c>
      <c r="B549" s="7">
        <v>1</v>
      </c>
      <c r="C549" s="8" t="s">
        <v>12</v>
      </c>
      <c r="D549" s="9">
        <v>7790.9347360071797</v>
      </c>
      <c r="E549" s="10">
        <v>0</v>
      </c>
      <c r="F549" s="8" t="s">
        <v>15</v>
      </c>
      <c r="G549" s="8">
        <v>34</v>
      </c>
      <c r="H549" s="11"/>
    </row>
    <row r="550" spans="1:8" x14ac:dyDescent="0.2">
      <c r="A550" s="6" t="s">
        <v>32</v>
      </c>
      <c r="B550" s="7">
        <v>2</v>
      </c>
      <c r="C550" s="8" t="s">
        <v>12</v>
      </c>
      <c r="D550" s="9">
        <v>7673.910765673977</v>
      </c>
      <c r="E550" s="10">
        <v>0.02</v>
      </c>
      <c r="F550" s="8" t="s">
        <v>15</v>
      </c>
      <c r="G550" s="8">
        <v>49</v>
      </c>
      <c r="H550" s="11"/>
    </row>
    <row r="551" spans="1:8" x14ac:dyDescent="0.2">
      <c r="A551" s="6" t="s">
        <v>20</v>
      </c>
      <c r="B551" s="7">
        <v>3</v>
      </c>
      <c r="C551" s="8" t="s">
        <v>12</v>
      </c>
      <c r="D551" s="9">
        <v>7703.1911308554254</v>
      </c>
      <c r="E551" s="10">
        <v>0.01</v>
      </c>
      <c r="F551" s="8" t="s">
        <v>13</v>
      </c>
      <c r="G551" s="8">
        <v>45</v>
      </c>
      <c r="H551" s="11"/>
    </row>
    <row r="552" spans="1:8" x14ac:dyDescent="0.2">
      <c r="A552" s="6" t="s">
        <v>24</v>
      </c>
      <c r="B552" s="7">
        <v>4</v>
      </c>
      <c r="C552" s="8" t="s">
        <v>12</v>
      </c>
      <c r="D552" s="9">
        <v>7671.7585642732456</v>
      </c>
      <c r="E552" s="10">
        <v>0</v>
      </c>
      <c r="F552" s="8" t="s">
        <v>13</v>
      </c>
      <c r="G552" s="8">
        <v>23</v>
      </c>
      <c r="H552" s="11"/>
    </row>
    <row r="553" spans="1:8" x14ac:dyDescent="0.2">
      <c r="A553" s="6" t="s">
        <v>29</v>
      </c>
      <c r="B553" s="7">
        <v>1</v>
      </c>
      <c r="C553" s="8" t="s">
        <v>12</v>
      </c>
      <c r="D553" s="9">
        <v>8143.3398057066688</v>
      </c>
      <c r="E553" s="10">
        <v>0.03</v>
      </c>
      <c r="F553" s="8" t="s">
        <v>13</v>
      </c>
      <c r="G553" s="8">
        <v>27</v>
      </c>
      <c r="H553" s="11"/>
    </row>
    <row r="554" spans="1:8" x14ac:dyDescent="0.2">
      <c r="A554" s="6" t="s">
        <v>32</v>
      </c>
      <c r="B554" s="7">
        <v>6</v>
      </c>
      <c r="C554" s="8" t="s">
        <v>2</v>
      </c>
      <c r="D554" s="9">
        <v>7571.7920063353858</v>
      </c>
      <c r="E554" s="10">
        <v>0.02</v>
      </c>
      <c r="F554" s="8" t="s">
        <v>15</v>
      </c>
      <c r="G554" s="8">
        <v>34</v>
      </c>
      <c r="H554" s="11"/>
    </row>
    <row r="555" spans="1:8" x14ac:dyDescent="0.2">
      <c r="A555" s="6" t="s">
        <v>33</v>
      </c>
      <c r="B555" s="7">
        <v>5</v>
      </c>
      <c r="C555" s="8" t="s">
        <v>2</v>
      </c>
      <c r="D555" s="9">
        <v>8060.0079456792946</v>
      </c>
      <c r="E555" s="10">
        <v>0.03</v>
      </c>
      <c r="F555" s="8" t="s">
        <v>15</v>
      </c>
      <c r="G555" s="8">
        <v>35</v>
      </c>
      <c r="H555" s="11"/>
    </row>
    <row r="556" spans="1:8" x14ac:dyDescent="0.2">
      <c r="A556" s="6" t="s">
        <v>22</v>
      </c>
      <c r="B556" s="7">
        <v>5</v>
      </c>
      <c r="C556" s="8" t="s">
        <v>2</v>
      </c>
      <c r="D556" s="9">
        <v>8217.5195967620948</v>
      </c>
      <c r="E556" s="10">
        <v>0.01</v>
      </c>
      <c r="F556" s="8" t="s">
        <v>15</v>
      </c>
      <c r="G556" s="8">
        <v>34</v>
      </c>
      <c r="H556" s="11"/>
    </row>
    <row r="557" spans="1:8" x14ac:dyDescent="0.2">
      <c r="A557" s="6" t="s">
        <v>11</v>
      </c>
      <c r="B557" s="7">
        <v>1</v>
      </c>
      <c r="C557" s="8" t="s">
        <v>12</v>
      </c>
      <c r="D557" s="9">
        <v>8204.316839523517</v>
      </c>
      <c r="E557" s="10">
        <v>0.01</v>
      </c>
      <c r="F557" s="8" t="s">
        <v>15</v>
      </c>
      <c r="G557" s="8">
        <v>46</v>
      </c>
      <c r="H557" s="11"/>
    </row>
    <row r="558" spans="1:8" x14ac:dyDescent="0.2">
      <c r="A558" s="6" t="s">
        <v>28</v>
      </c>
      <c r="B558" s="7">
        <v>4</v>
      </c>
      <c r="C558" s="8" t="s">
        <v>12</v>
      </c>
      <c r="D558" s="9">
        <v>8014.8152353200066</v>
      </c>
      <c r="E558" s="10">
        <v>0.02</v>
      </c>
      <c r="F558" s="8" t="s">
        <v>13</v>
      </c>
      <c r="G558" s="8">
        <v>25</v>
      </c>
      <c r="H558" s="11"/>
    </row>
    <row r="559" spans="1:8" x14ac:dyDescent="0.2">
      <c r="A559" s="6" t="s">
        <v>24</v>
      </c>
      <c r="B559" s="7">
        <v>2</v>
      </c>
      <c r="C559" s="8" t="s">
        <v>12</v>
      </c>
      <c r="D559" s="9">
        <v>7815.1855039543261</v>
      </c>
      <c r="E559" s="10">
        <v>0.02</v>
      </c>
      <c r="F559" s="8" t="s">
        <v>15</v>
      </c>
      <c r="G559" s="8">
        <v>26</v>
      </c>
      <c r="H559" s="11"/>
    </row>
    <row r="560" spans="1:8" x14ac:dyDescent="0.2">
      <c r="A560" s="6" t="s">
        <v>31</v>
      </c>
      <c r="B560" s="7">
        <v>3</v>
      </c>
      <c r="C560" s="8" t="s">
        <v>12</v>
      </c>
      <c r="D560" s="9">
        <v>7842.3855144794561</v>
      </c>
      <c r="E560" s="10">
        <v>0.01</v>
      </c>
      <c r="F560" s="8" t="s">
        <v>15</v>
      </c>
      <c r="G560" s="8">
        <v>50</v>
      </c>
      <c r="H560" s="11"/>
    </row>
    <row r="561" spans="1:8" x14ac:dyDescent="0.2">
      <c r="A561" s="6" t="s">
        <v>11</v>
      </c>
      <c r="B561" s="7">
        <v>5</v>
      </c>
      <c r="C561" s="8" t="s">
        <v>2</v>
      </c>
      <c r="D561" s="9">
        <v>8238.125273083424</v>
      </c>
      <c r="E561" s="10">
        <v>0.02</v>
      </c>
      <c r="F561" s="8" t="s">
        <v>15</v>
      </c>
      <c r="G561" s="8">
        <v>50</v>
      </c>
      <c r="H561" s="11"/>
    </row>
    <row r="562" spans="1:8" x14ac:dyDescent="0.2">
      <c r="A562" s="6" t="s">
        <v>32</v>
      </c>
      <c r="B562" s="7">
        <v>7</v>
      </c>
      <c r="C562" s="8" t="s">
        <v>1</v>
      </c>
      <c r="D562" s="9">
        <v>7868.6642327591426</v>
      </c>
      <c r="E562" s="10">
        <v>0.01</v>
      </c>
      <c r="F562" s="8" t="s">
        <v>15</v>
      </c>
      <c r="G562" s="8">
        <v>39</v>
      </c>
      <c r="H562" s="11"/>
    </row>
    <row r="563" spans="1:8" x14ac:dyDescent="0.2">
      <c r="A563" s="6" t="s">
        <v>20</v>
      </c>
      <c r="B563" s="7">
        <v>6</v>
      </c>
      <c r="C563" s="8" t="s">
        <v>2</v>
      </c>
      <c r="D563" s="9">
        <v>8069.8293491669847</v>
      </c>
      <c r="E563" s="10">
        <v>0.01</v>
      </c>
      <c r="F563" s="8" t="s">
        <v>15</v>
      </c>
      <c r="G563" s="8">
        <v>29</v>
      </c>
      <c r="H563" s="11"/>
    </row>
    <row r="564" spans="1:8" x14ac:dyDescent="0.2">
      <c r="A564" s="6" t="s">
        <v>11</v>
      </c>
      <c r="B564" s="7">
        <v>2</v>
      </c>
      <c r="C564" s="8" t="s">
        <v>12</v>
      </c>
      <c r="D564" s="9">
        <v>8013.968815756034</v>
      </c>
      <c r="E564" s="10">
        <v>0.02</v>
      </c>
      <c r="F564" s="8" t="s">
        <v>15</v>
      </c>
      <c r="G564" s="8">
        <v>18</v>
      </c>
      <c r="H564" s="11"/>
    </row>
    <row r="565" spans="1:8" x14ac:dyDescent="0.2">
      <c r="A565" s="6" t="s">
        <v>24</v>
      </c>
      <c r="B565" s="7">
        <v>5</v>
      </c>
      <c r="C565" s="8" t="s">
        <v>2</v>
      </c>
      <c r="D565" s="9">
        <v>8253.4500000000007</v>
      </c>
      <c r="E565" s="10">
        <v>0.02</v>
      </c>
      <c r="F565" s="8" t="s">
        <v>15</v>
      </c>
      <c r="G565" s="8">
        <v>48</v>
      </c>
      <c r="H565" s="11"/>
    </row>
    <row r="566" spans="1:8" x14ac:dyDescent="0.2">
      <c r="A566" s="6" t="s">
        <v>32</v>
      </c>
      <c r="B566" s="7">
        <v>3</v>
      </c>
      <c r="C566" s="8" t="s">
        <v>12</v>
      </c>
      <c r="D566" s="9">
        <v>7900.5766343071082</v>
      </c>
      <c r="E566" s="10">
        <v>0</v>
      </c>
      <c r="F566" s="8" t="s">
        <v>13</v>
      </c>
      <c r="G566" s="8">
        <v>22</v>
      </c>
      <c r="H566" s="11"/>
    </row>
    <row r="567" spans="1:8" x14ac:dyDescent="0.2">
      <c r="A567" s="6" t="s">
        <v>29</v>
      </c>
      <c r="B567" s="7">
        <v>5</v>
      </c>
      <c r="C567" s="8" t="s">
        <v>2</v>
      </c>
      <c r="D567" s="9">
        <v>8171.7258504749498</v>
      </c>
      <c r="E567" s="10">
        <v>0.01</v>
      </c>
      <c r="F567" s="8" t="s">
        <v>13</v>
      </c>
      <c r="G567" s="8">
        <v>30</v>
      </c>
      <c r="H567" s="11"/>
    </row>
    <row r="568" spans="1:8" x14ac:dyDescent="0.2">
      <c r="A568" s="6" t="s">
        <v>29</v>
      </c>
      <c r="B568" s="7">
        <v>1</v>
      </c>
      <c r="C568" s="8" t="s">
        <v>12</v>
      </c>
      <c r="D568" s="9">
        <v>7849.4776396377029</v>
      </c>
      <c r="E568" s="10">
        <v>0.03</v>
      </c>
      <c r="F568" s="8" t="s">
        <v>15</v>
      </c>
      <c r="G568" s="8">
        <v>38</v>
      </c>
      <c r="H568" s="11"/>
    </row>
    <row r="569" spans="1:8" x14ac:dyDescent="0.2">
      <c r="A569" s="6" t="s">
        <v>32</v>
      </c>
      <c r="B569" s="7">
        <v>6</v>
      </c>
      <c r="C569" s="8" t="s">
        <v>2</v>
      </c>
      <c r="D569" s="9">
        <v>7539.4011442398687</v>
      </c>
      <c r="E569" s="10">
        <v>0</v>
      </c>
      <c r="F569" s="8" t="s">
        <v>15</v>
      </c>
      <c r="G569" s="8">
        <v>30</v>
      </c>
      <c r="H569" s="11"/>
    </row>
    <row r="570" spans="1:8" x14ac:dyDescent="0.2">
      <c r="A570" s="6" t="s">
        <v>22</v>
      </c>
      <c r="B570" s="7">
        <v>1</v>
      </c>
      <c r="C570" s="8" t="s">
        <v>12</v>
      </c>
      <c r="D570" s="9">
        <v>8007.0306146201119</v>
      </c>
      <c r="E570" s="10">
        <v>0.01</v>
      </c>
      <c r="F570" s="8" t="s">
        <v>13</v>
      </c>
      <c r="G570" s="8">
        <v>22</v>
      </c>
      <c r="H570" s="11"/>
    </row>
    <row r="571" spans="1:8" x14ac:dyDescent="0.2">
      <c r="A571" s="6" t="s">
        <v>28</v>
      </c>
      <c r="B571" s="7">
        <v>8</v>
      </c>
      <c r="C571" s="8" t="s">
        <v>1</v>
      </c>
      <c r="D571" s="9">
        <v>7565.3494362781157</v>
      </c>
      <c r="E571" s="10">
        <v>0.03</v>
      </c>
      <c r="F571" s="8" t="s">
        <v>15</v>
      </c>
      <c r="G571" s="8">
        <v>40</v>
      </c>
      <c r="H571" s="11"/>
    </row>
    <row r="572" spans="1:8" x14ac:dyDescent="0.2">
      <c r="A572" s="6" t="s">
        <v>22</v>
      </c>
      <c r="B572" s="7">
        <v>6</v>
      </c>
      <c r="C572" s="8" t="s">
        <v>2</v>
      </c>
      <c r="D572" s="9">
        <v>8017.4715636192968</v>
      </c>
      <c r="E572" s="10">
        <v>0.02</v>
      </c>
      <c r="F572" s="8" t="s">
        <v>13</v>
      </c>
      <c r="G572" s="8">
        <v>25</v>
      </c>
      <c r="H572" s="11"/>
    </row>
    <row r="573" spans="1:8" x14ac:dyDescent="0.2">
      <c r="A573" s="6" t="s">
        <v>33</v>
      </c>
      <c r="B573" s="7">
        <v>1</v>
      </c>
      <c r="C573" s="8" t="s">
        <v>12</v>
      </c>
      <c r="D573" s="9">
        <v>7925.960382400458</v>
      </c>
      <c r="E573" s="10">
        <v>0</v>
      </c>
      <c r="F573" s="8" t="s">
        <v>15</v>
      </c>
      <c r="G573" s="8">
        <v>28</v>
      </c>
      <c r="H573" s="11"/>
    </row>
    <row r="574" spans="1:8" x14ac:dyDescent="0.2">
      <c r="A574" s="6" t="s">
        <v>18</v>
      </c>
      <c r="B574" s="7">
        <v>1</v>
      </c>
      <c r="C574" s="8" t="s">
        <v>12</v>
      </c>
      <c r="D574" s="9">
        <v>7525.879777506766</v>
      </c>
      <c r="E574" s="10">
        <v>0.03</v>
      </c>
      <c r="F574" s="8" t="s">
        <v>15</v>
      </c>
      <c r="G574" s="8">
        <v>48</v>
      </c>
      <c r="H574" s="11"/>
    </row>
    <row r="575" spans="1:8" x14ac:dyDescent="0.2">
      <c r="A575" s="6" t="s">
        <v>18</v>
      </c>
      <c r="B575" s="7">
        <v>6</v>
      </c>
      <c r="C575" s="8" t="s">
        <v>2</v>
      </c>
      <c r="D575" s="9">
        <v>8028.3827806824002</v>
      </c>
      <c r="E575" s="10">
        <v>0.03</v>
      </c>
      <c r="F575" s="8" t="s">
        <v>15</v>
      </c>
      <c r="G575" s="8">
        <v>35</v>
      </c>
      <c r="H575" s="11"/>
    </row>
    <row r="576" spans="1:8" x14ac:dyDescent="0.2">
      <c r="A576" s="6" t="s">
        <v>29</v>
      </c>
      <c r="B576" s="7">
        <v>6</v>
      </c>
      <c r="C576" s="8" t="s">
        <v>2</v>
      </c>
      <c r="D576" s="9">
        <v>7779.6138111123628</v>
      </c>
      <c r="E576" s="10">
        <v>0</v>
      </c>
      <c r="F576" s="8" t="s">
        <v>13</v>
      </c>
      <c r="G576" s="8">
        <v>44</v>
      </c>
      <c r="H576" s="11"/>
    </row>
    <row r="577" spans="1:8" x14ac:dyDescent="0.2">
      <c r="A577" s="6" t="s">
        <v>18</v>
      </c>
      <c r="B577" s="7">
        <v>1</v>
      </c>
      <c r="C577" s="8" t="s">
        <v>12</v>
      </c>
      <c r="D577" s="9">
        <v>7855.7297842956677</v>
      </c>
      <c r="E577" s="10">
        <v>0</v>
      </c>
      <c r="F577" s="8" t="s">
        <v>15</v>
      </c>
      <c r="G577" s="8">
        <v>30</v>
      </c>
      <c r="H577" s="11"/>
    </row>
    <row r="578" spans="1:8" x14ac:dyDescent="0.2">
      <c r="A578" s="6" t="s">
        <v>11</v>
      </c>
      <c r="B578" s="7">
        <v>8</v>
      </c>
      <c r="C578" s="8" t="s">
        <v>1</v>
      </c>
      <c r="D578" s="9">
        <v>7640.8119135698007</v>
      </c>
      <c r="E578" s="10">
        <v>0.01</v>
      </c>
      <c r="F578" s="8" t="s">
        <v>15</v>
      </c>
      <c r="G578" s="8">
        <v>50</v>
      </c>
      <c r="H578" s="11"/>
    </row>
    <row r="579" spans="1:8" x14ac:dyDescent="0.2">
      <c r="A579" s="6" t="s">
        <v>29</v>
      </c>
      <c r="B579" s="7">
        <v>2</v>
      </c>
      <c r="C579" s="8" t="s">
        <v>12</v>
      </c>
      <c r="D579" s="9">
        <v>7838.911979177351</v>
      </c>
      <c r="E579" s="10">
        <v>0.01</v>
      </c>
      <c r="F579" s="8" t="s">
        <v>13</v>
      </c>
      <c r="G579" s="8">
        <v>17</v>
      </c>
      <c r="H579" s="11"/>
    </row>
    <row r="580" spans="1:8" x14ac:dyDescent="0.2">
      <c r="A580" s="6" t="s">
        <v>33</v>
      </c>
      <c r="B580" s="7">
        <v>6</v>
      </c>
      <c r="C580" s="8" t="s">
        <v>2</v>
      </c>
      <c r="D580" s="9">
        <v>7511.2599016863214</v>
      </c>
      <c r="E580" s="10">
        <v>0.03</v>
      </c>
      <c r="F580" s="8" t="s">
        <v>15</v>
      </c>
      <c r="G580" s="8">
        <v>50</v>
      </c>
      <c r="H580" s="11"/>
    </row>
    <row r="581" spans="1:8" x14ac:dyDescent="0.2">
      <c r="A581" s="6" t="s">
        <v>28</v>
      </c>
      <c r="B581" s="7">
        <v>2</v>
      </c>
      <c r="C581" s="8" t="s">
        <v>12</v>
      </c>
      <c r="D581" s="9">
        <v>7948.220330210047</v>
      </c>
      <c r="E581" s="10">
        <v>0</v>
      </c>
      <c r="F581" s="8" t="s">
        <v>15</v>
      </c>
      <c r="G581" s="8">
        <v>24</v>
      </c>
      <c r="H581" s="11"/>
    </row>
    <row r="582" spans="1:8" x14ac:dyDescent="0.2">
      <c r="A582" s="6" t="s">
        <v>20</v>
      </c>
      <c r="B582" s="7">
        <v>8</v>
      </c>
      <c r="C582" s="8" t="s">
        <v>1</v>
      </c>
      <c r="D582" s="9">
        <v>7813.8947649476222</v>
      </c>
      <c r="E582" s="10">
        <v>0</v>
      </c>
      <c r="F582" s="8" t="s">
        <v>13</v>
      </c>
      <c r="G582" s="8">
        <v>60</v>
      </c>
      <c r="H582" s="11"/>
    </row>
    <row r="583" spans="1:8" x14ac:dyDescent="0.2">
      <c r="A583" s="6" t="s">
        <v>11</v>
      </c>
      <c r="B583" s="7">
        <v>4</v>
      </c>
      <c r="C583" s="8" t="s">
        <v>12</v>
      </c>
      <c r="D583" s="9">
        <v>7633.7998032005135</v>
      </c>
      <c r="E583" s="10">
        <v>0.02</v>
      </c>
      <c r="F583" s="8" t="s">
        <v>15</v>
      </c>
      <c r="G583" s="8">
        <v>49</v>
      </c>
      <c r="H583" s="11"/>
    </row>
    <row r="584" spans="1:8" x14ac:dyDescent="0.2">
      <c r="A584" s="6" t="s">
        <v>30</v>
      </c>
      <c r="B584" s="7">
        <v>1</v>
      </c>
      <c r="C584" s="8" t="s">
        <v>12</v>
      </c>
      <c r="D584" s="9">
        <v>7707.7577865251487</v>
      </c>
      <c r="E584" s="10">
        <v>0.01</v>
      </c>
      <c r="F584" s="8" t="s">
        <v>13</v>
      </c>
      <c r="G584" s="8">
        <v>57</v>
      </c>
      <c r="H584" s="11"/>
    </row>
    <row r="585" spans="1:8" x14ac:dyDescent="0.2">
      <c r="A585" s="6" t="s">
        <v>33</v>
      </c>
      <c r="B585" s="7">
        <v>3</v>
      </c>
      <c r="C585" s="8" t="s">
        <v>12</v>
      </c>
      <c r="D585" s="9">
        <v>8024.917591354556</v>
      </c>
      <c r="E585" s="10">
        <v>0.03</v>
      </c>
      <c r="F585" s="8" t="s">
        <v>13</v>
      </c>
      <c r="G585" s="8">
        <v>28</v>
      </c>
      <c r="H585" s="11"/>
    </row>
    <row r="586" spans="1:8" x14ac:dyDescent="0.2">
      <c r="A586" s="6" t="s">
        <v>11</v>
      </c>
      <c r="B586" s="7">
        <v>1</v>
      </c>
      <c r="C586" s="8" t="s">
        <v>12</v>
      </c>
      <c r="D586" s="9">
        <v>7859.4951629910111</v>
      </c>
      <c r="E586" s="10">
        <v>0</v>
      </c>
      <c r="F586" s="8" t="s">
        <v>15</v>
      </c>
      <c r="G586" s="8">
        <v>37</v>
      </c>
      <c r="H586" s="11"/>
    </row>
    <row r="587" spans="1:8" x14ac:dyDescent="0.2">
      <c r="A587" s="6" t="s">
        <v>18</v>
      </c>
      <c r="B587" s="7">
        <v>2</v>
      </c>
      <c r="C587" s="8" t="s">
        <v>12</v>
      </c>
      <c r="D587" s="9">
        <v>8218.3798870537976</v>
      </c>
      <c r="E587" s="10">
        <v>0.02</v>
      </c>
      <c r="F587" s="8" t="s">
        <v>15</v>
      </c>
      <c r="G587" s="8">
        <v>48</v>
      </c>
      <c r="H587" s="11"/>
    </row>
    <row r="588" spans="1:8" x14ac:dyDescent="0.2">
      <c r="A588" s="6" t="s">
        <v>24</v>
      </c>
      <c r="B588" s="7">
        <v>7</v>
      </c>
      <c r="C588" s="8" t="s">
        <v>1</v>
      </c>
      <c r="D588" s="9">
        <v>8119.1860123890274</v>
      </c>
      <c r="E588" s="10">
        <v>0.03</v>
      </c>
      <c r="F588" s="8" t="s">
        <v>15</v>
      </c>
      <c r="G588" s="8">
        <v>37</v>
      </c>
      <c r="H588" s="11"/>
    </row>
    <row r="589" spans="1:8" x14ac:dyDescent="0.2">
      <c r="A589" s="6" t="s">
        <v>30</v>
      </c>
      <c r="B589" s="7">
        <v>6</v>
      </c>
      <c r="C589" s="8" t="s">
        <v>2</v>
      </c>
      <c r="D589" s="9">
        <v>7548.0219985119766</v>
      </c>
      <c r="E589" s="10">
        <v>0.03</v>
      </c>
      <c r="F589" s="8" t="s">
        <v>15</v>
      </c>
      <c r="G589" s="8">
        <v>46</v>
      </c>
      <c r="H589" s="11"/>
    </row>
    <row r="590" spans="1:8" x14ac:dyDescent="0.2">
      <c r="A590" s="6" t="s">
        <v>14</v>
      </c>
      <c r="B590" s="7">
        <v>8</v>
      </c>
      <c r="C590" s="8" t="s">
        <v>1</v>
      </c>
      <c r="D590" s="9">
        <v>8047.6257855260428</v>
      </c>
      <c r="E590" s="10">
        <v>0.01</v>
      </c>
      <c r="F590" s="8" t="s">
        <v>13</v>
      </c>
      <c r="G590" s="8">
        <v>27</v>
      </c>
      <c r="H590" s="11"/>
    </row>
    <row r="591" spans="1:8" x14ac:dyDescent="0.2">
      <c r="A591" s="6" t="s">
        <v>11</v>
      </c>
      <c r="B591" s="7">
        <v>9</v>
      </c>
      <c r="C591" s="8" t="s">
        <v>1</v>
      </c>
      <c r="D591" s="9">
        <v>8213.8287952643623</v>
      </c>
      <c r="E591" s="10">
        <v>0.02</v>
      </c>
      <c r="F591" s="8" t="s">
        <v>13</v>
      </c>
      <c r="G591" s="8">
        <v>37</v>
      </c>
      <c r="H591" s="11"/>
    </row>
    <row r="592" spans="1:8" x14ac:dyDescent="0.2">
      <c r="A592" s="6" t="s">
        <v>14</v>
      </c>
      <c r="B592" s="7">
        <v>3</v>
      </c>
      <c r="C592" s="8" t="s">
        <v>12</v>
      </c>
      <c r="D592" s="9">
        <v>7887.79561973211</v>
      </c>
      <c r="E592" s="10">
        <v>0</v>
      </c>
      <c r="F592" s="8" t="s">
        <v>15</v>
      </c>
      <c r="G592" s="8">
        <v>46</v>
      </c>
      <c r="H592" s="11"/>
    </row>
    <row r="593" spans="1:8" x14ac:dyDescent="0.2">
      <c r="A593" s="6" t="s">
        <v>20</v>
      </c>
      <c r="B593" s="7">
        <v>5</v>
      </c>
      <c r="C593" s="8" t="s">
        <v>2</v>
      </c>
      <c r="D593" s="9">
        <v>8046.8536095880927</v>
      </c>
      <c r="E593" s="10">
        <v>0.03</v>
      </c>
      <c r="F593" s="8" t="s">
        <v>15</v>
      </c>
      <c r="G593" s="8">
        <v>45</v>
      </c>
      <c r="H593" s="11"/>
    </row>
    <row r="594" spans="1:8" x14ac:dyDescent="0.2">
      <c r="A594" s="6" t="s">
        <v>20</v>
      </c>
      <c r="B594" s="7">
        <v>5</v>
      </c>
      <c r="C594" s="8" t="s">
        <v>2</v>
      </c>
      <c r="D594" s="9">
        <v>7775.3715429106023</v>
      </c>
      <c r="E594" s="10">
        <v>0.01</v>
      </c>
      <c r="F594" s="8" t="s">
        <v>15</v>
      </c>
      <c r="G594" s="8">
        <v>28</v>
      </c>
      <c r="H594" s="11"/>
    </row>
    <row r="595" spans="1:8" x14ac:dyDescent="0.2">
      <c r="A595" s="6" t="s">
        <v>24</v>
      </c>
      <c r="B595" s="7">
        <v>4</v>
      </c>
      <c r="C595" s="8" t="s">
        <v>12</v>
      </c>
      <c r="D595" s="9">
        <v>7566.5565462794575</v>
      </c>
      <c r="E595" s="10">
        <v>0.02</v>
      </c>
      <c r="F595" s="8" t="s">
        <v>13</v>
      </c>
      <c r="G595" s="8">
        <v>24</v>
      </c>
      <c r="H595" s="11"/>
    </row>
    <row r="596" spans="1:8" x14ac:dyDescent="0.2">
      <c r="A596" s="6" t="s">
        <v>33</v>
      </c>
      <c r="B596" s="7">
        <v>5</v>
      </c>
      <c r="C596" s="8" t="s">
        <v>2</v>
      </c>
      <c r="D596" s="9">
        <v>7955.9029865604361</v>
      </c>
      <c r="E596" s="10">
        <v>0.03</v>
      </c>
      <c r="F596" s="8" t="s">
        <v>15</v>
      </c>
      <c r="G596" s="8">
        <v>31</v>
      </c>
      <c r="H596" s="11"/>
    </row>
    <row r="597" spans="1:8" x14ac:dyDescent="0.2">
      <c r="A597" s="6" t="s">
        <v>30</v>
      </c>
      <c r="B597" s="7">
        <v>8</v>
      </c>
      <c r="C597" s="8" t="s">
        <v>1</v>
      </c>
      <c r="D597" s="9">
        <v>7839.3906755803755</v>
      </c>
      <c r="E597" s="10">
        <v>0.03</v>
      </c>
      <c r="F597" s="8" t="s">
        <v>15</v>
      </c>
      <c r="G597" s="8">
        <v>31</v>
      </c>
      <c r="H597" s="11"/>
    </row>
    <row r="598" spans="1:8" x14ac:dyDescent="0.2">
      <c r="A598" s="6" t="s">
        <v>20</v>
      </c>
      <c r="B598" s="7">
        <v>4</v>
      </c>
      <c r="C598" s="8" t="s">
        <v>12</v>
      </c>
      <c r="D598" s="9">
        <v>8105.5155702157072</v>
      </c>
      <c r="E598" s="10">
        <v>0.03</v>
      </c>
      <c r="F598" s="8" t="s">
        <v>15</v>
      </c>
      <c r="G598" s="8">
        <v>58</v>
      </c>
      <c r="H598" s="11"/>
    </row>
    <row r="599" spans="1:8" x14ac:dyDescent="0.2">
      <c r="A599" s="6" t="s">
        <v>29</v>
      </c>
      <c r="B599" s="7">
        <v>6</v>
      </c>
      <c r="C599" s="8" t="s">
        <v>2</v>
      </c>
      <c r="D599" s="9">
        <v>7785.6683452215248</v>
      </c>
      <c r="E599" s="10">
        <v>0</v>
      </c>
      <c r="F599" s="8" t="s">
        <v>13</v>
      </c>
      <c r="G599" s="8">
        <v>39</v>
      </c>
      <c r="H599" s="11"/>
    </row>
    <row r="600" spans="1:8" x14ac:dyDescent="0.2">
      <c r="A600" s="6" t="s">
        <v>14</v>
      </c>
      <c r="B600" s="7">
        <v>5</v>
      </c>
      <c r="C600" s="8" t="s">
        <v>2</v>
      </c>
      <c r="D600" s="9">
        <v>8253.4500000000007</v>
      </c>
      <c r="E600" s="10">
        <v>0.02</v>
      </c>
      <c r="F600" s="8" t="s">
        <v>15</v>
      </c>
      <c r="G600" s="8">
        <v>30</v>
      </c>
      <c r="H600" s="11"/>
    </row>
    <row r="601" spans="1:8" x14ac:dyDescent="0.2">
      <c r="A601" s="6" t="s">
        <v>29</v>
      </c>
      <c r="B601" s="7">
        <v>2</v>
      </c>
      <c r="C601" s="8" t="s">
        <v>12</v>
      </c>
      <c r="D601" s="9">
        <v>7982.5965281400022</v>
      </c>
      <c r="E601" s="10">
        <v>0.02</v>
      </c>
      <c r="F601" s="8" t="s">
        <v>13</v>
      </c>
      <c r="G601" s="8">
        <v>57</v>
      </c>
      <c r="H601" s="11"/>
    </row>
    <row r="602" spans="1:8" x14ac:dyDescent="0.2">
      <c r="A602" s="6" t="s">
        <v>30</v>
      </c>
      <c r="B602" s="7">
        <v>1</v>
      </c>
      <c r="C602" s="8" t="s">
        <v>12</v>
      </c>
      <c r="D602" s="9">
        <v>7837.2814800548349</v>
      </c>
      <c r="E602" s="10">
        <v>0.03</v>
      </c>
      <c r="F602" s="8" t="s">
        <v>13</v>
      </c>
      <c r="G602" s="8">
        <v>33</v>
      </c>
      <c r="H602" s="11"/>
    </row>
    <row r="603" spans="1:8" x14ac:dyDescent="0.2">
      <c r="A603" s="6" t="s">
        <v>31</v>
      </c>
      <c r="B603" s="7">
        <v>5</v>
      </c>
      <c r="C603" s="8" t="s">
        <v>2</v>
      </c>
      <c r="D603" s="9">
        <v>8170.0441312846306</v>
      </c>
      <c r="E603" s="10">
        <v>0</v>
      </c>
      <c r="F603" s="8" t="s">
        <v>15</v>
      </c>
      <c r="G603" s="8">
        <v>30</v>
      </c>
      <c r="H603" s="11"/>
    </row>
    <row r="604" spans="1:8" x14ac:dyDescent="0.2">
      <c r="A604" s="6" t="s">
        <v>29</v>
      </c>
      <c r="B604" s="7">
        <v>3</v>
      </c>
      <c r="C604" s="8" t="s">
        <v>12</v>
      </c>
      <c r="D604" s="9">
        <v>7801.2809338605621</v>
      </c>
      <c r="E604" s="10">
        <v>0.01</v>
      </c>
      <c r="F604" s="8" t="s">
        <v>13</v>
      </c>
      <c r="G604" s="8">
        <v>27</v>
      </c>
      <c r="H604" s="11"/>
    </row>
    <row r="605" spans="1:8" x14ac:dyDescent="0.2">
      <c r="A605" s="6" t="s">
        <v>31</v>
      </c>
      <c r="B605" s="7">
        <v>5</v>
      </c>
      <c r="C605" s="8" t="s">
        <v>2</v>
      </c>
      <c r="D605" s="9">
        <v>7861.8376692668862</v>
      </c>
      <c r="E605" s="10">
        <v>0.01</v>
      </c>
      <c r="F605" s="8" t="s">
        <v>15</v>
      </c>
      <c r="G605" s="8">
        <v>46</v>
      </c>
      <c r="H605" s="11"/>
    </row>
    <row r="606" spans="1:8" x14ac:dyDescent="0.2">
      <c r="A606" s="6" t="s">
        <v>18</v>
      </c>
      <c r="B606" s="7">
        <v>3</v>
      </c>
      <c r="C606" s="8" t="s">
        <v>12</v>
      </c>
      <c r="D606" s="9">
        <v>7530.1509460233274</v>
      </c>
      <c r="E606" s="10">
        <v>0.01</v>
      </c>
      <c r="F606" s="8" t="s">
        <v>15</v>
      </c>
      <c r="G606" s="8">
        <v>42</v>
      </c>
      <c r="H606" s="11"/>
    </row>
    <row r="607" spans="1:8" x14ac:dyDescent="0.2">
      <c r="A607" s="6" t="s">
        <v>18</v>
      </c>
      <c r="B607" s="7">
        <v>6</v>
      </c>
      <c r="C607" s="8" t="s">
        <v>2</v>
      </c>
      <c r="D607" s="9">
        <v>7721.2089046964184</v>
      </c>
      <c r="E607" s="10">
        <v>0.03</v>
      </c>
      <c r="F607" s="8" t="s">
        <v>13</v>
      </c>
      <c r="G607" s="8">
        <v>32</v>
      </c>
      <c r="H607" s="11"/>
    </row>
    <row r="608" spans="1:8" x14ac:dyDescent="0.2">
      <c r="A608" s="6" t="s">
        <v>18</v>
      </c>
      <c r="B608" s="7">
        <v>2</v>
      </c>
      <c r="C608" s="8" t="s">
        <v>12</v>
      </c>
      <c r="D608" s="9">
        <v>8114.4243191950909</v>
      </c>
      <c r="E608" s="10">
        <v>0.01</v>
      </c>
      <c r="F608" s="8" t="s">
        <v>15</v>
      </c>
      <c r="G608" s="8">
        <v>32</v>
      </c>
      <c r="H608" s="11"/>
    </row>
    <row r="609" spans="1:8" x14ac:dyDescent="0.2">
      <c r="A609" s="6" t="s">
        <v>18</v>
      </c>
      <c r="B609" s="7">
        <v>6</v>
      </c>
      <c r="C609" s="8" t="s">
        <v>2</v>
      </c>
      <c r="D609" s="9">
        <v>8217.9237100811315</v>
      </c>
      <c r="E609" s="10">
        <v>0.01</v>
      </c>
      <c r="F609" s="8" t="s">
        <v>15</v>
      </c>
      <c r="G609" s="8">
        <v>37</v>
      </c>
      <c r="H609" s="11"/>
    </row>
    <row r="610" spans="1:8" x14ac:dyDescent="0.2">
      <c r="A610" s="6" t="s">
        <v>18</v>
      </c>
      <c r="B610" s="7">
        <v>3</v>
      </c>
      <c r="C610" s="8" t="s">
        <v>12</v>
      </c>
      <c r="D610" s="9">
        <v>7996.1771395082951</v>
      </c>
      <c r="E610" s="10">
        <v>0</v>
      </c>
      <c r="F610" s="8" t="s">
        <v>15</v>
      </c>
      <c r="G610" s="8">
        <v>33</v>
      </c>
      <c r="H610" s="11"/>
    </row>
    <row r="611" spans="1:8" x14ac:dyDescent="0.2">
      <c r="A611" s="6" t="s">
        <v>22</v>
      </c>
      <c r="B611" s="7">
        <v>5</v>
      </c>
      <c r="C611" s="8" t="s">
        <v>2</v>
      </c>
      <c r="D611" s="9">
        <v>7928.7950968437281</v>
      </c>
      <c r="E611" s="10">
        <v>0</v>
      </c>
      <c r="F611" s="8" t="s">
        <v>15</v>
      </c>
      <c r="G611" s="8">
        <v>29</v>
      </c>
      <c r="H611" s="11"/>
    </row>
    <row r="612" spans="1:8" x14ac:dyDescent="0.2">
      <c r="A612" s="6" t="s">
        <v>18</v>
      </c>
      <c r="B612" s="7">
        <v>9</v>
      </c>
      <c r="C612" s="8" t="s">
        <v>1</v>
      </c>
      <c r="D612" s="9">
        <v>7866.5768807213544</v>
      </c>
      <c r="E612" s="10">
        <v>0.01</v>
      </c>
      <c r="F612" s="8" t="s">
        <v>13</v>
      </c>
      <c r="G612" s="8">
        <v>27</v>
      </c>
      <c r="H612" s="11"/>
    </row>
    <row r="613" spans="1:8" x14ac:dyDescent="0.2">
      <c r="A613" s="6" t="s">
        <v>33</v>
      </c>
      <c r="B613" s="7">
        <v>9</v>
      </c>
      <c r="C613" s="8" t="s">
        <v>1</v>
      </c>
      <c r="D613" s="9">
        <v>7585.5665580137384</v>
      </c>
      <c r="E613" s="10">
        <v>0.02</v>
      </c>
      <c r="F613" s="8" t="s">
        <v>15</v>
      </c>
      <c r="G613" s="8">
        <v>44</v>
      </c>
      <c r="H613" s="11"/>
    </row>
    <row r="614" spans="1:8" x14ac:dyDescent="0.2">
      <c r="A614" s="6" t="s">
        <v>24</v>
      </c>
      <c r="B614" s="7">
        <v>7</v>
      </c>
      <c r="C614" s="8" t="s">
        <v>1</v>
      </c>
      <c r="D614" s="9">
        <v>8031.0221344694992</v>
      </c>
      <c r="E614" s="10">
        <v>0</v>
      </c>
      <c r="F614" s="8" t="s">
        <v>13</v>
      </c>
      <c r="G614" s="8">
        <v>54</v>
      </c>
      <c r="H614" s="11"/>
    </row>
    <row r="615" spans="1:8" x14ac:dyDescent="0.2">
      <c r="A615" s="6" t="s">
        <v>20</v>
      </c>
      <c r="B615" s="7">
        <v>3</v>
      </c>
      <c r="C615" s="8" t="s">
        <v>12</v>
      </c>
      <c r="D615" s="9">
        <v>7583.7126905506875</v>
      </c>
      <c r="E615" s="10">
        <v>0.01</v>
      </c>
      <c r="F615" s="8" t="s">
        <v>15</v>
      </c>
      <c r="G615" s="8">
        <v>46</v>
      </c>
      <c r="H615" s="11"/>
    </row>
    <row r="616" spans="1:8" x14ac:dyDescent="0.2">
      <c r="A616" s="6" t="s">
        <v>28</v>
      </c>
      <c r="B616" s="7">
        <v>5</v>
      </c>
      <c r="C616" s="8" t="s">
        <v>2</v>
      </c>
      <c r="D616" s="9">
        <v>8032.9557639833229</v>
      </c>
      <c r="E616" s="10">
        <v>0.01</v>
      </c>
      <c r="F616" s="8" t="s">
        <v>13</v>
      </c>
      <c r="G616" s="8">
        <v>18</v>
      </c>
      <c r="H616" s="11"/>
    </row>
    <row r="617" spans="1:8" x14ac:dyDescent="0.2">
      <c r="A617" s="6" t="s">
        <v>31</v>
      </c>
      <c r="B617" s="7">
        <v>1</v>
      </c>
      <c r="C617" s="8" t="s">
        <v>12</v>
      </c>
      <c r="D617" s="9">
        <v>7962.9934444637502</v>
      </c>
      <c r="E617" s="10">
        <v>0.01</v>
      </c>
      <c r="F617" s="8" t="s">
        <v>15</v>
      </c>
      <c r="G617" s="8">
        <v>48</v>
      </c>
      <c r="H617" s="11"/>
    </row>
    <row r="618" spans="1:8" x14ac:dyDescent="0.2">
      <c r="A618" s="6" t="s">
        <v>20</v>
      </c>
      <c r="B618" s="7">
        <v>1</v>
      </c>
      <c r="C618" s="8" t="s">
        <v>12</v>
      </c>
      <c r="D618" s="9">
        <v>7871.8221826761192</v>
      </c>
      <c r="E618" s="10">
        <v>0.02</v>
      </c>
      <c r="F618" s="8" t="s">
        <v>15</v>
      </c>
      <c r="G618" s="8">
        <v>35</v>
      </c>
      <c r="H618" s="11"/>
    </row>
    <row r="619" spans="1:8" x14ac:dyDescent="0.2">
      <c r="A619" s="6" t="s">
        <v>22</v>
      </c>
      <c r="B619" s="7">
        <v>6</v>
      </c>
      <c r="C619" s="8" t="s">
        <v>2</v>
      </c>
      <c r="D619" s="9">
        <v>7920.2463212470047</v>
      </c>
      <c r="E619" s="10">
        <v>0.02</v>
      </c>
      <c r="F619" s="8" t="s">
        <v>13</v>
      </c>
      <c r="G619" s="8">
        <v>17</v>
      </c>
      <c r="H619" s="11"/>
    </row>
    <row r="620" spans="1:8" x14ac:dyDescent="0.2">
      <c r="A620" s="6" t="s">
        <v>32</v>
      </c>
      <c r="B620" s="7">
        <v>6</v>
      </c>
      <c r="C620" s="8" t="s">
        <v>2</v>
      </c>
      <c r="D620" s="9">
        <v>7782.2864632324308</v>
      </c>
      <c r="E620" s="10">
        <v>0</v>
      </c>
      <c r="F620" s="8" t="s">
        <v>15</v>
      </c>
      <c r="G620" s="8">
        <v>29</v>
      </c>
      <c r="H620" s="11"/>
    </row>
    <row r="621" spans="1:8" x14ac:dyDescent="0.2">
      <c r="A621" s="6" t="s">
        <v>18</v>
      </c>
      <c r="B621" s="7">
        <v>5</v>
      </c>
      <c r="C621" s="8" t="s">
        <v>2</v>
      </c>
      <c r="D621" s="9">
        <v>8168.8832223102418</v>
      </c>
      <c r="E621" s="10">
        <v>0</v>
      </c>
      <c r="F621" s="8" t="s">
        <v>13</v>
      </c>
      <c r="G621" s="8">
        <v>27</v>
      </c>
      <c r="H621" s="11"/>
    </row>
    <row r="622" spans="1:8" x14ac:dyDescent="0.2">
      <c r="A622" s="6" t="s">
        <v>22</v>
      </c>
      <c r="B622" s="7">
        <v>2</v>
      </c>
      <c r="C622" s="8" t="s">
        <v>12</v>
      </c>
      <c r="D622" s="9">
        <v>8219.7902517073362</v>
      </c>
      <c r="E622" s="10">
        <v>0.01</v>
      </c>
      <c r="F622" s="8" t="s">
        <v>15</v>
      </c>
      <c r="G622" s="8">
        <v>36</v>
      </c>
      <c r="H622" s="11"/>
    </row>
    <row r="623" spans="1:8" x14ac:dyDescent="0.2">
      <c r="A623" s="6" t="s">
        <v>33</v>
      </c>
      <c r="B623" s="7">
        <v>7</v>
      </c>
      <c r="C623" s="8" t="s">
        <v>1</v>
      </c>
      <c r="D623" s="9">
        <v>7905.2897570615778</v>
      </c>
      <c r="E623" s="10">
        <v>0.03</v>
      </c>
      <c r="F623" s="8" t="s">
        <v>15</v>
      </c>
      <c r="G623" s="8">
        <v>29</v>
      </c>
      <c r="H623" s="11"/>
    </row>
    <row r="624" spans="1:8" x14ac:dyDescent="0.2">
      <c r="A624" s="6" t="s">
        <v>11</v>
      </c>
      <c r="B624" s="7">
        <v>4</v>
      </c>
      <c r="C624" s="8" t="s">
        <v>12</v>
      </c>
      <c r="D624" s="9">
        <v>7622.3984121339936</v>
      </c>
      <c r="E624" s="10">
        <v>0</v>
      </c>
      <c r="F624" s="8" t="s">
        <v>13</v>
      </c>
      <c r="G624" s="8">
        <v>44</v>
      </c>
      <c r="H624" s="11"/>
    </row>
    <row r="625" spans="1:8" x14ac:dyDescent="0.2">
      <c r="A625" s="6" t="s">
        <v>20</v>
      </c>
      <c r="B625" s="7">
        <v>9</v>
      </c>
      <c r="C625" s="8" t="s">
        <v>1</v>
      </c>
      <c r="D625" s="9">
        <v>8144.8578825573168</v>
      </c>
      <c r="E625" s="10">
        <v>0</v>
      </c>
      <c r="F625" s="8" t="s">
        <v>15</v>
      </c>
      <c r="G625" s="8">
        <v>45</v>
      </c>
      <c r="H625" s="11"/>
    </row>
    <row r="626" spans="1:8" x14ac:dyDescent="0.2">
      <c r="A626" s="6" t="s">
        <v>18</v>
      </c>
      <c r="B626" s="7">
        <v>1</v>
      </c>
      <c r="C626" s="8" t="s">
        <v>12</v>
      </c>
      <c r="D626" s="9">
        <v>7824.4505856029627</v>
      </c>
      <c r="E626" s="10">
        <v>0.03</v>
      </c>
      <c r="F626" s="8" t="s">
        <v>13</v>
      </c>
      <c r="G626" s="8">
        <v>60</v>
      </c>
      <c r="H626" s="11"/>
    </row>
    <row r="627" spans="1:8" x14ac:dyDescent="0.2">
      <c r="A627" s="6" t="s">
        <v>28</v>
      </c>
      <c r="B627" s="7">
        <v>3</v>
      </c>
      <c r="C627" s="8" t="s">
        <v>12</v>
      </c>
      <c r="D627" s="9">
        <v>7729.9580653730663</v>
      </c>
      <c r="E627" s="10">
        <v>0.03</v>
      </c>
      <c r="F627" s="8" t="s">
        <v>15</v>
      </c>
      <c r="G627" s="8">
        <v>48</v>
      </c>
      <c r="H627" s="11"/>
    </row>
    <row r="628" spans="1:8" x14ac:dyDescent="0.2">
      <c r="A628" s="6" t="s">
        <v>30</v>
      </c>
      <c r="B628" s="7">
        <v>4</v>
      </c>
      <c r="C628" s="8" t="s">
        <v>12</v>
      </c>
      <c r="D628" s="9">
        <v>7642.1984903891371</v>
      </c>
      <c r="E628" s="10">
        <v>0</v>
      </c>
      <c r="F628" s="8" t="s">
        <v>15</v>
      </c>
      <c r="G628" s="8">
        <v>50</v>
      </c>
      <c r="H628" s="11"/>
    </row>
    <row r="629" spans="1:8" x14ac:dyDescent="0.2">
      <c r="A629" s="6" t="s">
        <v>28</v>
      </c>
      <c r="B629" s="7">
        <v>2</v>
      </c>
      <c r="C629" s="8" t="s">
        <v>12</v>
      </c>
      <c r="D629" s="9">
        <v>7899.3808734684171</v>
      </c>
      <c r="E629" s="10">
        <v>0.03</v>
      </c>
      <c r="F629" s="8" t="s">
        <v>15</v>
      </c>
      <c r="G629" s="8">
        <v>36</v>
      </c>
      <c r="H629" s="11"/>
    </row>
    <row r="630" spans="1:8" x14ac:dyDescent="0.2">
      <c r="A630" s="6" t="s">
        <v>11</v>
      </c>
      <c r="B630" s="7">
        <v>7</v>
      </c>
      <c r="C630" s="8" t="s">
        <v>1</v>
      </c>
      <c r="D630" s="9">
        <v>7823.1243767519027</v>
      </c>
      <c r="E630" s="10">
        <v>0.01</v>
      </c>
      <c r="F630" s="8" t="s">
        <v>15</v>
      </c>
      <c r="G630" s="8">
        <v>30</v>
      </c>
      <c r="H630" s="11"/>
    </row>
    <row r="631" spans="1:8" x14ac:dyDescent="0.2">
      <c r="A631" s="6" t="s">
        <v>32</v>
      </c>
      <c r="B631" s="7">
        <v>5</v>
      </c>
      <c r="C631" s="8" t="s">
        <v>2</v>
      </c>
      <c r="D631" s="9">
        <v>8253.4500000000007</v>
      </c>
      <c r="E631" s="10">
        <v>0.02</v>
      </c>
      <c r="F631" s="8" t="s">
        <v>15</v>
      </c>
      <c r="G631" s="8">
        <v>26</v>
      </c>
      <c r="H631" s="11"/>
    </row>
    <row r="632" spans="1:8" x14ac:dyDescent="0.2">
      <c r="A632" s="6" t="s">
        <v>32</v>
      </c>
      <c r="B632" s="7">
        <v>5</v>
      </c>
      <c r="C632" s="8" t="s">
        <v>2</v>
      </c>
      <c r="D632" s="9">
        <v>7667.1036352069223</v>
      </c>
      <c r="E632" s="10">
        <v>0</v>
      </c>
      <c r="F632" s="8" t="s">
        <v>15</v>
      </c>
      <c r="G632" s="8">
        <v>30</v>
      </c>
      <c r="H632" s="11"/>
    </row>
    <row r="633" spans="1:8" x14ac:dyDescent="0.2">
      <c r="A633" s="6" t="s">
        <v>28</v>
      </c>
      <c r="B633" s="7">
        <v>6</v>
      </c>
      <c r="C633" s="8" t="s">
        <v>2</v>
      </c>
      <c r="D633" s="9">
        <v>8247.2062217148596</v>
      </c>
      <c r="E633" s="10">
        <v>0.01</v>
      </c>
      <c r="F633" s="8" t="s">
        <v>15</v>
      </c>
      <c r="G633" s="8">
        <v>43</v>
      </c>
      <c r="H633" s="11"/>
    </row>
    <row r="634" spans="1:8" x14ac:dyDescent="0.2">
      <c r="A634" s="6" t="s">
        <v>24</v>
      </c>
      <c r="B634" s="7">
        <v>9</v>
      </c>
      <c r="C634" s="8" t="s">
        <v>1</v>
      </c>
      <c r="D634" s="9">
        <v>8184.6722622220022</v>
      </c>
      <c r="E634" s="10">
        <v>0.02</v>
      </c>
      <c r="F634" s="8" t="s">
        <v>15</v>
      </c>
      <c r="G634" s="8">
        <v>41</v>
      </c>
      <c r="H634" s="11"/>
    </row>
    <row r="635" spans="1:8" x14ac:dyDescent="0.2">
      <c r="A635" s="6" t="s">
        <v>18</v>
      </c>
      <c r="B635" s="7">
        <v>4</v>
      </c>
      <c r="C635" s="8" t="s">
        <v>12</v>
      </c>
      <c r="D635" s="9">
        <v>7701.9443230326806</v>
      </c>
      <c r="E635" s="10">
        <v>0.03</v>
      </c>
      <c r="F635" s="8" t="s">
        <v>13</v>
      </c>
      <c r="G635" s="8">
        <v>38</v>
      </c>
      <c r="H635" s="11"/>
    </row>
    <row r="636" spans="1:8" x14ac:dyDescent="0.2">
      <c r="A636" s="6" t="s">
        <v>29</v>
      </c>
      <c r="B636" s="7">
        <v>5</v>
      </c>
      <c r="C636" s="8" t="s">
        <v>2</v>
      </c>
      <c r="D636" s="9">
        <v>8353.5109330360101</v>
      </c>
      <c r="E636" s="10">
        <v>0.02</v>
      </c>
      <c r="F636" s="8" t="s">
        <v>15</v>
      </c>
      <c r="G636" s="8">
        <v>33</v>
      </c>
      <c r="H636" s="11"/>
    </row>
    <row r="637" spans="1:8" x14ac:dyDescent="0.2">
      <c r="A637" s="6" t="s">
        <v>20</v>
      </c>
      <c r="B637" s="7">
        <v>5</v>
      </c>
      <c r="C637" s="8" t="s">
        <v>2</v>
      </c>
      <c r="D637" s="9">
        <v>8188.124917166906</v>
      </c>
      <c r="E637" s="10">
        <v>0.03</v>
      </c>
      <c r="F637" s="8" t="s">
        <v>15</v>
      </c>
      <c r="G637" s="8">
        <v>38</v>
      </c>
      <c r="H637" s="11"/>
    </row>
    <row r="638" spans="1:8" x14ac:dyDescent="0.2">
      <c r="A638" s="6" t="s">
        <v>18</v>
      </c>
      <c r="B638" s="7">
        <v>1</v>
      </c>
      <c r="C638" s="8" t="s">
        <v>12</v>
      </c>
      <c r="D638" s="9">
        <v>8226.5206055962881</v>
      </c>
      <c r="E638" s="10">
        <v>0</v>
      </c>
      <c r="F638" s="8" t="s">
        <v>15</v>
      </c>
      <c r="G638" s="8">
        <v>35</v>
      </c>
      <c r="H638" s="11"/>
    </row>
    <row r="639" spans="1:8" x14ac:dyDescent="0.2">
      <c r="A639" s="6" t="s">
        <v>28</v>
      </c>
      <c r="B639" s="7">
        <v>4</v>
      </c>
      <c r="C639" s="8" t="s">
        <v>12</v>
      </c>
      <c r="D639" s="9">
        <v>8129.2863449277729</v>
      </c>
      <c r="E639" s="10">
        <v>0.01</v>
      </c>
      <c r="F639" s="8" t="s">
        <v>13</v>
      </c>
      <c r="G639" s="8">
        <v>20</v>
      </c>
      <c r="H639" s="11"/>
    </row>
    <row r="640" spans="1:8" x14ac:dyDescent="0.2">
      <c r="A640" s="6" t="s">
        <v>20</v>
      </c>
      <c r="B640" s="7">
        <v>4</v>
      </c>
      <c r="C640" s="8" t="s">
        <v>12</v>
      </c>
      <c r="D640" s="9">
        <v>8097.8382108003234</v>
      </c>
      <c r="E640" s="10">
        <v>0.01</v>
      </c>
      <c r="F640" s="8" t="s">
        <v>15</v>
      </c>
      <c r="G640" s="8">
        <v>42</v>
      </c>
      <c r="H640" s="11"/>
    </row>
    <row r="641" spans="1:8" x14ac:dyDescent="0.2">
      <c r="A641" s="6" t="s">
        <v>11</v>
      </c>
      <c r="B641" s="7">
        <v>5</v>
      </c>
      <c r="C641" s="8" t="s">
        <v>2</v>
      </c>
      <c r="D641" s="9">
        <v>8112.938950333164</v>
      </c>
      <c r="E641" s="10">
        <v>0</v>
      </c>
      <c r="F641" s="8" t="s">
        <v>15</v>
      </c>
      <c r="G641" s="8">
        <v>50</v>
      </c>
      <c r="H641" s="11"/>
    </row>
    <row r="642" spans="1:8" x14ac:dyDescent="0.2">
      <c r="A642" s="6" t="s">
        <v>14</v>
      </c>
      <c r="B642" s="7">
        <v>6</v>
      </c>
      <c r="C642" s="8" t="s">
        <v>2</v>
      </c>
      <c r="D642" s="9">
        <v>7916.0970196383096</v>
      </c>
      <c r="E642" s="10">
        <v>0.03</v>
      </c>
      <c r="F642" s="8" t="s">
        <v>15</v>
      </c>
      <c r="G642" s="8">
        <v>29</v>
      </c>
      <c r="H642" s="11"/>
    </row>
    <row r="643" spans="1:8" x14ac:dyDescent="0.2">
      <c r="A643" s="6" t="s">
        <v>18</v>
      </c>
      <c r="B643" s="7">
        <v>1</v>
      </c>
      <c r="C643" s="8" t="s">
        <v>12</v>
      </c>
      <c r="D643" s="9">
        <v>7600.1970266890476</v>
      </c>
      <c r="E643" s="10">
        <v>0.02</v>
      </c>
      <c r="F643" s="8" t="s">
        <v>13</v>
      </c>
      <c r="G643" s="8">
        <v>26</v>
      </c>
      <c r="H643" s="11"/>
    </row>
    <row r="644" spans="1:8" x14ac:dyDescent="0.2">
      <c r="A644" s="6" t="s">
        <v>30</v>
      </c>
      <c r="B644" s="7">
        <v>4</v>
      </c>
      <c r="C644" s="8" t="s">
        <v>12</v>
      </c>
      <c r="D644" s="9">
        <v>7658.271939423139</v>
      </c>
      <c r="E644" s="10">
        <v>0.01</v>
      </c>
      <c r="F644" s="8" t="s">
        <v>15</v>
      </c>
      <c r="G644" s="8">
        <v>42</v>
      </c>
      <c r="H644" s="11"/>
    </row>
    <row r="645" spans="1:8" x14ac:dyDescent="0.2">
      <c r="A645" s="6" t="s">
        <v>30</v>
      </c>
      <c r="B645" s="7">
        <v>6</v>
      </c>
      <c r="C645" s="8" t="s">
        <v>2</v>
      </c>
      <c r="D645" s="9">
        <v>7667.0591853699352</v>
      </c>
      <c r="E645" s="10">
        <v>0.02</v>
      </c>
      <c r="F645" s="8" t="s">
        <v>15</v>
      </c>
      <c r="G645" s="8">
        <v>32</v>
      </c>
      <c r="H645" s="11"/>
    </row>
    <row r="646" spans="1:8" x14ac:dyDescent="0.2">
      <c r="A646" s="6" t="s">
        <v>18</v>
      </c>
      <c r="B646" s="7">
        <v>9</v>
      </c>
      <c r="C646" s="8" t="s">
        <v>1</v>
      </c>
      <c r="D646" s="9">
        <v>7559.2832709980303</v>
      </c>
      <c r="E646" s="10">
        <v>0.02</v>
      </c>
      <c r="F646" s="8" t="s">
        <v>15</v>
      </c>
      <c r="G646" s="8">
        <v>37</v>
      </c>
      <c r="H646" s="11"/>
    </row>
    <row r="647" spans="1:8" x14ac:dyDescent="0.2">
      <c r="A647" s="6" t="s">
        <v>29</v>
      </c>
      <c r="B647" s="7">
        <v>5</v>
      </c>
      <c r="C647" s="8" t="s">
        <v>2</v>
      </c>
      <c r="D647" s="9">
        <v>8133.9907154424691</v>
      </c>
      <c r="E647" s="10">
        <v>0.02</v>
      </c>
      <c r="F647" s="8" t="s">
        <v>15</v>
      </c>
      <c r="G647" s="8">
        <v>30</v>
      </c>
      <c r="H647" s="11"/>
    </row>
    <row r="648" spans="1:8" x14ac:dyDescent="0.2">
      <c r="A648" s="6" t="s">
        <v>18</v>
      </c>
      <c r="B648" s="7">
        <v>5</v>
      </c>
      <c r="C648" s="8" t="s">
        <v>2</v>
      </c>
      <c r="D648" s="9">
        <v>8256.15</v>
      </c>
      <c r="E648" s="10">
        <v>0.02</v>
      </c>
      <c r="F648" s="8" t="s">
        <v>15</v>
      </c>
      <c r="G648" s="8">
        <v>47</v>
      </c>
      <c r="H648" s="11"/>
    </row>
    <row r="649" spans="1:8" x14ac:dyDescent="0.2">
      <c r="A649" s="6" t="s">
        <v>18</v>
      </c>
      <c r="B649" s="7">
        <v>5</v>
      </c>
      <c r="C649" s="8" t="s">
        <v>2</v>
      </c>
      <c r="D649" s="9">
        <v>8174.437862341033</v>
      </c>
      <c r="E649" s="10">
        <v>0.02</v>
      </c>
      <c r="F649" s="8" t="s">
        <v>13</v>
      </c>
      <c r="G649" s="8">
        <v>61</v>
      </c>
      <c r="H649" s="11"/>
    </row>
    <row r="650" spans="1:8" x14ac:dyDescent="0.2">
      <c r="A650" s="6" t="s">
        <v>22</v>
      </c>
      <c r="B650" s="7">
        <v>7</v>
      </c>
      <c r="C650" s="8" t="s">
        <v>1</v>
      </c>
      <c r="D650" s="9">
        <v>7896.733039372707</v>
      </c>
      <c r="E650" s="10">
        <v>0</v>
      </c>
      <c r="F650" s="8" t="s">
        <v>15</v>
      </c>
      <c r="G650" s="8">
        <v>33</v>
      </c>
      <c r="H650" s="11"/>
    </row>
    <row r="651" spans="1:8" x14ac:dyDescent="0.2">
      <c r="A651" s="6" t="s">
        <v>28</v>
      </c>
      <c r="B651" s="7">
        <v>6</v>
      </c>
      <c r="C651" s="8" t="s">
        <v>2</v>
      </c>
      <c r="D651" s="9">
        <v>7771.9188209498452</v>
      </c>
      <c r="E651" s="10">
        <v>0.02</v>
      </c>
      <c r="F651" s="8" t="s">
        <v>15</v>
      </c>
      <c r="G651" s="8">
        <v>35</v>
      </c>
      <c r="H651" s="11"/>
    </row>
    <row r="652" spans="1:8" x14ac:dyDescent="0.2">
      <c r="A652" s="6" t="s">
        <v>20</v>
      </c>
      <c r="B652" s="7">
        <v>9</v>
      </c>
      <c r="C652" s="8" t="s">
        <v>1</v>
      </c>
      <c r="D652" s="9">
        <v>7644.9157141953265</v>
      </c>
      <c r="E652" s="10">
        <v>0</v>
      </c>
      <c r="F652" s="8" t="s">
        <v>15</v>
      </c>
      <c r="G652" s="8">
        <v>23</v>
      </c>
      <c r="H652" s="11"/>
    </row>
    <row r="653" spans="1:8" x14ac:dyDescent="0.2">
      <c r="A653" s="6" t="s">
        <v>11</v>
      </c>
      <c r="B653" s="7">
        <v>3</v>
      </c>
      <c r="C653" s="8" t="s">
        <v>12</v>
      </c>
      <c r="D653" s="9">
        <v>7917.873893514693</v>
      </c>
      <c r="E653" s="10">
        <v>0.03</v>
      </c>
      <c r="F653" s="8" t="s">
        <v>15</v>
      </c>
      <c r="G653" s="8">
        <v>22</v>
      </c>
      <c r="H653" s="11"/>
    </row>
    <row r="654" spans="1:8" x14ac:dyDescent="0.2">
      <c r="A654" s="6" t="s">
        <v>24</v>
      </c>
      <c r="B654" s="7">
        <v>5</v>
      </c>
      <c r="C654" s="8" t="s">
        <v>2</v>
      </c>
      <c r="D654" s="9">
        <v>7888.807639416018</v>
      </c>
      <c r="E654" s="10">
        <v>0</v>
      </c>
      <c r="F654" s="8" t="s">
        <v>13</v>
      </c>
      <c r="G654" s="8">
        <v>58</v>
      </c>
      <c r="H654" s="11"/>
    </row>
    <row r="655" spans="1:8" x14ac:dyDescent="0.2">
      <c r="A655" s="6" t="s">
        <v>20</v>
      </c>
      <c r="B655" s="7">
        <v>5</v>
      </c>
      <c r="C655" s="8" t="s">
        <v>2</v>
      </c>
      <c r="D655" s="9">
        <v>8116.1257899042357</v>
      </c>
      <c r="E655" s="10">
        <v>0.02</v>
      </c>
      <c r="F655" s="8" t="s">
        <v>13</v>
      </c>
      <c r="G655" s="8">
        <v>35</v>
      </c>
      <c r="H655" s="11"/>
    </row>
    <row r="656" spans="1:8" x14ac:dyDescent="0.2">
      <c r="A656" s="6" t="s">
        <v>31</v>
      </c>
      <c r="B656" s="7">
        <v>3</v>
      </c>
      <c r="C656" s="8" t="s">
        <v>12</v>
      </c>
      <c r="D656" s="9">
        <v>7935.3247303633407</v>
      </c>
      <c r="E656" s="10">
        <v>0</v>
      </c>
      <c r="F656" s="8" t="s">
        <v>15</v>
      </c>
      <c r="G656" s="8">
        <v>31</v>
      </c>
      <c r="H656" s="11"/>
    </row>
    <row r="657" spans="1:8" x14ac:dyDescent="0.2">
      <c r="A657" s="6" t="s">
        <v>33</v>
      </c>
      <c r="B657" s="7">
        <v>7</v>
      </c>
      <c r="C657" s="8" t="s">
        <v>1</v>
      </c>
      <c r="D657" s="9">
        <v>7705.4139717532553</v>
      </c>
      <c r="E657" s="10">
        <v>0.01</v>
      </c>
      <c r="F657" s="8" t="s">
        <v>15</v>
      </c>
      <c r="G657" s="8">
        <v>26</v>
      </c>
      <c r="H657" s="11"/>
    </row>
    <row r="658" spans="1:8" x14ac:dyDescent="0.2">
      <c r="A658" s="6" t="s">
        <v>11</v>
      </c>
      <c r="B658" s="7">
        <v>3</v>
      </c>
      <c r="C658" s="8" t="s">
        <v>12</v>
      </c>
      <c r="D658" s="9">
        <v>8157.5639691295601</v>
      </c>
      <c r="E658" s="10">
        <v>0.03</v>
      </c>
      <c r="F658" s="8" t="s">
        <v>15</v>
      </c>
      <c r="G658" s="8">
        <v>30</v>
      </c>
      <c r="H658" s="11"/>
    </row>
    <row r="659" spans="1:8" x14ac:dyDescent="0.2">
      <c r="A659" s="6" t="s">
        <v>33</v>
      </c>
      <c r="B659" s="7">
        <v>5</v>
      </c>
      <c r="C659" s="8" t="s">
        <v>2</v>
      </c>
      <c r="D659" s="9">
        <v>7972.4177429045494</v>
      </c>
      <c r="E659" s="10">
        <v>0.01</v>
      </c>
      <c r="F659" s="8" t="s">
        <v>15</v>
      </c>
      <c r="G659" s="8">
        <v>40</v>
      </c>
      <c r="H659" s="11"/>
    </row>
    <row r="660" spans="1:8" x14ac:dyDescent="0.2">
      <c r="A660" s="6" t="s">
        <v>14</v>
      </c>
      <c r="B660" s="7">
        <v>1</v>
      </c>
      <c r="C660" s="8" t="s">
        <v>12</v>
      </c>
      <c r="D660" s="9">
        <v>8081.2006023035929</v>
      </c>
      <c r="E660" s="10">
        <v>0.02</v>
      </c>
      <c r="F660" s="8" t="s">
        <v>15</v>
      </c>
      <c r="G660" s="8">
        <v>38</v>
      </c>
      <c r="H660" s="11"/>
    </row>
    <row r="661" spans="1:8" x14ac:dyDescent="0.2">
      <c r="A661" s="6" t="s">
        <v>20</v>
      </c>
      <c r="B661" s="7">
        <v>7</v>
      </c>
      <c r="C661" s="8" t="s">
        <v>1</v>
      </c>
      <c r="D661" s="9">
        <v>7851.6890446247135</v>
      </c>
      <c r="E661" s="10">
        <v>0.03</v>
      </c>
      <c r="F661" s="8" t="s">
        <v>13</v>
      </c>
      <c r="G661" s="8">
        <v>63</v>
      </c>
      <c r="H661" s="11"/>
    </row>
    <row r="662" spans="1:8" x14ac:dyDescent="0.2">
      <c r="A662" s="6" t="s">
        <v>28</v>
      </c>
      <c r="B662" s="7">
        <v>7</v>
      </c>
      <c r="C662" s="8" t="s">
        <v>1</v>
      </c>
      <c r="D662" s="9">
        <v>8092.0230754565591</v>
      </c>
      <c r="E662" s="10">
        <v>0.03</v>
      </c>
      <c r="F662" s="8" t="s">
        <v>15</v>
      </c>
      <c r="G662" s="8">
        <v>47</v>
      </c>
      <c r="H662" s="11"/>
    </row>
    <row r="663" spans="1:8" x14ac:dyDescent="0.2">
      <c r="A663" s="6" t="s">
        <v>18</v>
      </c>
      <c r="B663" s="7">
        <v>2</v>
      </c>
      <c r="C663" s="8" t="s">
        <v>12</v>
      </c>
      <c r="D663" s="9">
        <v>7600.6723850168828</v>
      </c>
      <c r="E663" s="10">
        <v>0.03</v>
      </c>
      <c r="F663" s="8" t="s">
        <v>15</v>
      </c>
      <c r="G663" s="8">
        <v>27</v>
      </c>
      <c r="H663" s="11"/>
    </row>
    <row r="664" spans="1:8" x14ac:dyDescent="0.2">
      <c r="A664" s="6" t="s">
        <v>31</v>
      </c>
      <c r="B664" s="7">
        <v>6</v>
      </c>
      <c r="C664" s="8" t="s">
        <v>2</v>
      </c>
      <c r="D664" s="9">
        <v>7649.1323360991964</v>
      </c>
      <c r="E664" s="10">
        <v>0.01</v>
      </c>
      <c r="F664" s="8" t="s">
        <v>13</v>
      </c>
      <c r="G664" s="8">
        <v>20</v>
      </c>
      <c r="H664" s="11"/>
    </row>
    <row r="665" spans="1:8" x14ac:dyDescent="0.2">
      <c r="A665" s="6" t="s">
        <v>29</v>
      </c>
      <c r="B665" s="7">
        <v>7</v>
      </c>
      <c r="C665" s="8" t="s">
        <v>1</v>
      </c>
      <c r="D665" s="9">
        <v>8144.5936848482597</v>
      </c>
      <c r="E665" s="10">
        <v>0.01</v>
      </c>
      <c r="F665" s="8" t="s">
        <v>15</v>
      </c>
      <c r="G665" s="8">
        <v>50</v>
      </c>
      <c r="H665" s="11"/>
    </row>
    <row r="666" spans="1:8" x14ac:dyDescent="0.2">
      <c r="A666" s="6" t="s">
        <v>30</v>
      </c>
      <c r="B666" s="7">
        <v>4</v>
      </c>
      <c r="C666" s="8" t="s">
        <v>12</v>
      </c>
      <c r="D666" s="9">
        <v>7716.696812613709</v>
      </c>
      <c r="E666" s="10">
        <v>0</v>
      </c>
      <c r="F666" s="8" t="s">
        <v>15</v>
      </c>
      <c r="G666" s="8">
        <v>33</v>
      </c>
      <c r="H666" s="11"/>
    </row>
    <row r="667" spans="1:8" x14ac:dyDescent="0.2">
      <c r="A667" s="6" t="s">
        <v>33</v>
      </c>
      <c r="B667" s="7">
        <v>6</v>
      </c>
      <c r="C667" s="8" t="s">
        <v>2</v>
      </c>
      <c r="D667" s="9">
        <v>7667.0591853699352</v>
      </c>
      <c r="E667" s="10">
        <v>0.03</v>
      </c>
      <c r="F667" s="8" t="s">
        <v>15</v>
      </c>
      <c r="G667" s="8">
        <v>25</v>
      </c>
      <c r="H667" s="11"/>
    </row>
    <row r="668" spans="1:8" x14ac:dyDescent="0.2">
      <c r="A668" s="6" t="s">
        <v>28</v>
      </c>
      <c r="B668" s="7">
        <v>8</v>
      </c>
      <c r="C668" s="8" t="s">
        <v>1</v>
      </c>
      <c r="D668" s="9">
        <v>7545.6432362735995</v>
      </c>
      <c r="E668" s="10">
        <v>0.01</v>
      </c>
      <c r="F668" s="8" t="s">
        <v>15</v>
      </c>
      <c r="G668" s="8">
        <v>29</v>
      </c>
      <c r="H668" s="11"/>
    </row>
    <row r="669" spans="1:8" x14ac:dyDescent="0.2">
      <c r="A669" s="6" t="s">
        <v>28</v>
      </c>
      <c r="B669" s="7">
        <v>2</v>
      </c>
      <c r="C669" s="8" t="s">
        <v>12</v>
      </c>
      <c r="D669" s="9">
        <v>8254.7146894054458</v>
      </c>
      <c r="E669" s="10">
        <v>0</v>
      </c>
      <c r="F669" s="8" t="s">
        <v>15</v>
      </c>
      <c r="G669" s="8">
        <v>44</v>
      </c>
      <c r="H669" s="11"/>
    </row>
    <row r="670" spans="1:8" x14ac:dyDescent="0.2">
      <c r="A670" s="6" t="s">
        <v>29</v>
      </c>
      <c r="B670" s="7">
        <v>4</v>
      </c>
      <c r="C670" s="8" t="s">
        <v>12</v>
      </c>
      <c r="D670" s="9">
        <v>7629.5989789361511</v>
      </c>
      <c r="E670" s="10">
        <v>0.01</v>
      </c>
      <c r="F670" s="8" t="s">
        <v>13</v>
      </c>
      <c r="G670" s="8">
        <v>39</v>
      </c>
      <c r="H670" s="11"/>
    </row>
    <row r="671" spans="1:8" x14ac:dyDescent="0.2">
      <c r="A671" s="6" t="s">
        <v>24</v>
      </c>
      <c r="B671" s="7">
        <v>9</v>
      </c>
      <c r="C671" s="8" t="s">
        <v>1</v>
      </c>
      <c r="D671" s="9">
        <v>7668.1935904268948</v>
      </c>
      <c r="E671" s="10">
        <v>0.01</v>
      </c>
      <c r="F671" s="8" t="s">
        <v>15</v>
      </c>
      <c r="G671" s="8">
        <v>21</v>
      </c>
      <c r="H671" s="11"/>
    </row>
    <row r="672" spans="1:8" x14ac:dyDescent="0.2">
      <c r="A672" s="6" t="s">
        <v>11</v>
      </c>
      <c r="B672" s="7">
        <v>9</v>
      </c>
      <c r="C672" s="8" t="s">
        <v>1</v>
      </c>
      <c r="D672" s="9">
        <v>7829.0897406555314</v>
      </c>
      <c r="E672" s="10">
        <v>0.02</v>
      </c>
      <c r="F672" s="8" t="s">
        <v>13</v>
      </c>
      <c r="G672" s="8">
        <v>48</v>
      </c>
      <c r="H672" s="11"/>
    </row>
    <row r="673" spans="1:8" x14ac:dyDescent="0.2">
      <c r="A673" s="6" t="s">
        <v>24</v>
      </c>
      <c r="B673" s="7">
        <v>5</v>
      </c>
      <c r="C673" s="8" t="s">
        <v>2</v>
      </c>
      <c r="D673" s="9">
        <v>8183.7000000000007</v>
      </c>
      <c r="E673" s="10">
        <v>0</v>
      </c>
      <c r="F673" s="8" t="s">
        <v>15</v>
      </c>
      <c r="G673" s="8">
        <v>32</v>
      </c>
      <c r="H673" s="11"/>
    </row>
    <row r="674" spans="1:8" x14ac:dyDescent="0.2">
      <c r="A674" s="6" t="s">
        <v>18</v>
      </c>
      <c r="B674" s="7">
        <v>5</v>
      </c>
      <c r="C674" s="8" t="s">
        <v>2</v>
      </c>
      <c r="D674" s="9">
        <v>7986.5290995067471</v>
      </c>
      <c r="E674" s="10">
        <v>0.01</v>
      </c>
      <c r="F674" s="8" t="s">
        <v>15</v>
      </c>
      <c r="G674" s="8">
        <v>48</v>
      </c>
      <c r="H674" s="11"/>
    </row>
    <row r="675" spans="1:8" x14ac:dyDescent="0.2">
      <c r="A675" s="6" t="s">
        <v>29</v>
      </c>
      <c r="B675" s="7">
        <v>5</v>
      </c>
      <c r="C675" s="8" t="s">
        <v>2</v>
      </c>
      <c r="D675" s="9">
        <v>8079.1448397315116</v>
      </c>
      <c r="E675" s="10">
        <v>0.02</v>
      </c>
      <c r="F675" s="8" t="s">
        <v>15</v>
      </c>
      <c r="G675" s="8">
        <v>37</v>
      </c>
      <c r="H675" s="11"/>
    </row>
    <row r="676" spans="1:8" x14ac:dyDescent="0.2">
      <c r="A676" s="6" t="s">
        <v>33</v>
      </c>
      <c r="B676" s="7">
        <v>3</v>
      </c>
      <c r="C676" s="8" t="s">
        <v>12</v>
      </c>
      <c r="D676" s="9">
        <v>7513.3259840954315</v>
      </c>
      <c r="E676" s="10">
        <v>0</v>
      </c>
      <c r="F676" s="8" t="s">
        <v>15</v>
      </c>
      <c r="G676" s="8">
        <v>32</v>
      </c>
      <c r="H676" s="11"/>
    </row>
    <row r="677" spans="1:8" x14ac:dyDescent="0.2">
      <c r="A677" s="6" t="s">
        <v>22</v>
      </c>
      <c r="B677" s="7">
        <v>2</v>
      </c>
      <c r="C677" s="8" t="s">
        <v>12</v>
      </c>
      <c r="D677" s="9">
        <v>7945.0251487007836</v>
      </c>
      <c r="E677" s="10">
        <v>0.03</v>
      </c>
      <c r="F677" s="8" t="s">
        <v>15</v>
      </c>
      <c r="G677" s="8">
        <v>22</v>
      </c>
      <c r="H677" s="11"/>
    </row>
    <row r="678" spans="1:8" x14ac:dyDescent="0.2">
      <c r="A678" s="6" t="s">
        <v>28</v>
      </c>
      <c r="B678" s="7">
        <v>1</v>
      </c>
      <c r="C678" s="8" t="s">
        <v>12</v>
      </c>
      <c r="D678" s="9">
        <v>7953.5745304261445</v>
      </c>
      <c r="E678" s="10">
        <v>0.01</v>
      </c>
      <c r="F678" s="8" t="s">
        <v>13</v>
      </c>
      <c r="G678" s="8">
        <v>52</v>
      </c>
      <c r="H678" s="11"/>
    </row>
    <row r="679" spans="1:8" x14ac:dyDescent="0.2">
      <c r="A679" s="6" t="s">
        <v>14</v>
      </c>
      <c r="B679" s="7">
        <v>2</v>
      </c>
      <c r="C679" s="8" t="s">
        <v>12</v>
      </c>
      <c r="D679" s="9">
        <v>7888.6229171010245</v>
      </c>
      <c r="E679" s="10">
        <v>0</v>
      </c>
      <c r="F679" s="8" t="s">
        <v>15</v>
      </c>
      <c r="G679" s="8">
        <v>50</v>
      </c>
      <c r="H679" s="11"/>
    </row>
    <row r="680" spans="1:8" x14ac:dyDescent="0.2">
      <c r="A680" s="6" t="s">
        <v>20</v>
      </c>
      <c r="B680" s="7">
        <v>1</v>
      </c>
      <c r="C680" s="8" t="s">
        <v>12</v>
      </c>
      <c r="D680" s="9">
        <v>7640.5966193998529</v>
      </c>
      <c r="E680" s="10">
        <v>0</v>
      </c>
      <c r="F680" s="8" t="s">
        <v>15</v>
      </c>
      <c r="G680" s="8">
        <v>46</v>
      </c>
      <c r="H680" s="11"/>
    </row>
    <row r="681" spans="1:8" x14ac:dyDescent="0.2">
      <c r="A681" s="6" t="s">
        <v>31</v>
      </c>
      <c r="B681" s="7">
        <v>1</v>
      </c>
      <c r="C681" s="8" t="s">
        <v>12</v>
      </c>
      <c r="D681" s="9">
        <v>7582.0287785904884</v>
      </c>
      <c r="E681" s="10">
        <v>0.02</v>
      </c>
      <c r="F681" s="8" t="s">
        <v>15</v>
      </c>
      <c r="G681" s="8">
        <v>42</v>
      </c>
      <c r="H681" s="11"/>
    </row>
    <row r="682" spans="1:8" x14ac:dyDescent="0.2">
      <c r="A682" s="6" t="s">
        <v>28</v>
      </c>
      <c r="B682" s="7">
        <v>1</v>
      </c>
      <c r="C682" s="8" t="s">
        <v>12</v>
      </c>
      <c r="D682" s="9">
        <v>8071.0750801760832</v>
      </c>
      <c r="E682" s="10">
        <v>0.03</v>
      </c>
      <c r="F682" s="8" t="s">
        <v>15</v>
      </c>
      <c r="G682" s="8">
        <v>21</v>
      </c>
      <c r="H682" s="11"/>
    </row>
    <row r="683" spans="1:8" x14ac:dyDescent="0.2">
      <c r="A683" s="6" t="s">
        <v>11</v>
      </c>
      <c r="B683" s="7">
        <v>3</v>
      </c>
      <c r="C683" s="8" t="s">
        <v>12</v>
      </c>
      <c r="D683" s="9">
        <v>7775.1784995018215</v>
      </c>
      <c r="E683" s="10">
        <v>0</v>
      </c>
      <c r="F683" s="8" t="s">
        <v>13</v>
      </c>
      <c r="G683" s="8">
        <v>43</v>
      </c>
      <c r="H683" s="11"/>
    </row>
    <row r="684" spans="1:8" x14ac:dyDescent="0.2">
      <c r="A684" s="6" t="s">
        <v>30</v>
      </c>
      <c r="B684" s="7">
        <v>1</v>
      </c>
      <c r="C684" s="8" t="s">
        <v>12</v>
      </c>
      <c r="D684" s="9">
        <v>7553.0920764587199</v>
      </c>
      <c r="E684" s="10">
        <v>0.02</v>
      </c>
      <c r="F684" s="8" t="s">
        <v>15</v>
      </c>
      <c r="G684" s="8">
        <v>47</v>
      </c>
      <c r="H684" s="11"/>
    </row>
    <row r="685" spans="1:8" x14ac:dyDescent="0.2">
      <c r="A685" s="6" t="s">
        <v>14</v>
      </c>
      <c r="B685" s="7">
        <v>8</v>
      </c>
      <c r="C685" s="8" t="s">
        <v>1</v>
      </c>
      <c r="D685" s="9">
        <v>7853.1038547777871</v>
      </c>
      <c r="E685" s="10">
        <v>0.01</v>
      </c>
      <c r="F685" s="8" t="s">
        <v>15</v>
      </c>
      <c r="G685" s="8">
        <v>45</v>
      </c>
      <c r="H685" s="11"/>
    </row>
    <row r="686" spans="1:8" x14ac:dyDescent="0.2">
      <c r="A686" s="6" t="s">
        <v>22</v>
      </c>
      <c r="B686" s="7">
        <v>1</v>
      </c>
      <c r="C686" s="8" t="s">
        <v>12</v>
      </c>
      <c r="D686" s="9">
        <v>7833.2230653708712</v>
      </c>
      <c r="E686" s="10">
        <v>0</v>
      </c>
      <c r="F686" s="8" t="s">
        <v>15</v>
      </c>
      <c r="G686" s="8">
        <v>23</v>
      </c>
      <c r="H686" s="11"/>
    </row>
    <row r="687" spans="1:8" x14ac:dyDescent="0.2">
      <c r="A687" s="6" t="s">
        <v>28</v>
      </c>
      <c r="B687" s="7">
        <v>2</v>
      </c>
      <c r="C687" s="8" t="s">
        <v>12</v>
      </c>
      <c r="D687" s="9">
        <v>7814.4123398945612</v>
      </c>
      <c r="E687" s="10">
        <v>0.01</v>
      </c>
      <c r="F687" s="8" t="s">
        <v>15</v>
      </c>
      <c r="G687" s="8">
        <v>48</v>
      </c>
      <c r="H687" s="11"/>
    </row>
    <row r="688" spans="1:8" x14ac:dyDescent="0.2">
      <c r="A688" s="6" t="s">
        <v>14</v>
      </c>
      <c r="B688" s="7">
        <v>8</v>
      </c>
      <c r="C688" s="8" t="s">
        <v>1</v>
      </c>
      <c r="D688" s="9">
        <v>8244.514091719484</v>
      </c>
      <c r="E688" s="10">
        <v>0.01</v>
      </c>
      <c r="F688" s="8" t="s">
        <v>15</v>
      </c>
      <c r="G688" s="8">
        <v>21</v>
      </c>
      <c r="H688" s="11"/>
    </row>
    <row r="689" spans="1:8" x14ac:dyDescent="0.2">
      <c r="A689" s="6" t="s">
        <v>24</v>
      </c>
      <c r="B689" s="7">
        <v>3</v>
      </c>
      <c r="C689" s="8" t="s">
        <v>12</v>
      </c>
      <c r="D689" s="9">
        <v>7803.5583320077922</v>
      </c>
      <c r="E689" s="10">
        <v>0.01</v>
      </c>
      <c r="F689" s="8" t="s">
        <v>13</v>
      </c>
      <c r="G689" s="8">
        <v>43</v>
      </c>
      <c r="H689" s="11"/>
    </row>
    <row r="690" spans="1:8" x14ac:dyDescent="0.2">
      <c r="A690" s="6" t="s">
        <v>31</v>
      </c>
      <c r="B690" s="7">
        <v>1</v>
      </c>
      <c r="C690" s="8" t="s">
        <v>12</v>
      </c>
      <c r="D690" s="9">
        <v>8113.349227558092</v>
      </c>
      <c r="E690" s="10">
        <v>0.02</v>
      </c>
      <c r="F690" s="8" t="s">
        <v>15</v>
      </c>
      <c r="G690" s="8">
        <v>40</v>
      </c>
      <c r="H690" s="11"/>
    </row>
    <row r="691" spans="1:8" x14ac:dyDescent="0.2">
      <c r="A691" s="6" t="s">
        <v>24</v>
      </c>
      <c r="B691" s="7">
        <v>1</v>
      </c>
      <c r="C691" s="8" t="s">
        <v>12</v>
      </c>
      <c r="D691" s="9">
        <v>7700.3099341728011</v>
      </c>
      <c r="E691" s="10">
        <v>0.01</v>
      </c>
      <c r="F691" s="8" t="s">
        <v>13</v>
      </c>
      <c r="G691" s="8">
        <v>25</v>
      </c>
      <c r="H691" s="11"/>
    </row>
    <row r="692" spans="1:8" x14ac:dyDescent="0.2">
      <c r="A692" s="6" t="s">
        <v>29</v>
      </c>
      <c r="B692" s="7">
        <v>7</v>
      </c>
      <c r="C692" s="8" t="s">
        <v>1</v>
      </c>
      <c r="D692" s="9">
        <v>7595.2006580192847</v>
      </c>
      <c r="E692" s="10">
        <v>0.01</v>
      </c>
      <c r="F692" s="8" t="s">
        <v>13</v>
      </c>
      <c r="G692" s="8">
        <v>27</v>
      </c>
      <c r="H692" s="11"/>
    </row>
    <row r="693" spans="1:8" x14ac:dyDescent="0.2">
      <c r="A693" s="6" t="s">
        <v>20</v>
      </c>
      <c r="B693" s="7">
        <v>6</v>
      </c>
      <c r="C693" s="8" t="s">
        <v>2</v>
      </c>
      <c r="D693" s="9">
        <v>7585.6454157397638</v>
      </c>
      <c r="E693" s="10">
        <v>0.01</v>
      </c>
      <c r="F693" s="8" t="s">
        <v>15</v>
      </c>
      <c r="G693" s="8">
        <v>29</v>
      </c>
      <c r="H693" s="11"/>
    </row>
    <row r="694" spans="1:8" x14ac:dyDescent="0.2">
      <c r="A694" s="6" t="s">
        <v>31</v>
      </c>
      <c r="B694" s="7">
        <v>5</v>
      </c>
      <c r="C694" s="8" t="s">
        <v>2</v>
      </c>
      <c r="D694" s="9">
        <v>8177.9949417642547</v>
      </c>
      <c r="E694" s="10">
        <v>0.02</v>
      </c>
      <c r="F694" s="8" t="s">
        <v>15</v>
      </c>
      <c r="G694" s="8">
        <v>48</v>
      </c>
      <c r="H694" s="11"/>
    </row>
    <row r="695" spans="1:8" x14ac:dyDescent="0.2">
      <c r="A695" s="6" t="s">
        <v>20</v>
      </c>
      <c r="B695" s="7">
        <v>7</v>
      </c>
      <c r="C695" s="8" t="s">
        <v>1</v>
      </c>
      <c r="D695" s="9">
        <v>8011.5932791218802</v>
      </c>
      <c r="E695" s="10">
        <v>0.03</v>
      </c>
      <c r="F695" s="8" t="s">
        <v>15</v>
      </c>
      <c r="G695" s="8">
        <v>35</v>
      </c>
      <c r="H695" s="11"/>
    </row>
    <row r="696" spans="1:8" x14ac:dyDescent="0.2">
      <c r="A696" s="6" t="s">
        <v>14</v>
      </c>
      <c r="B696" s="7">
        <v>6</v>
      </c>
      <c r="C696" s="8" t="s">
        <v>2</v>
      </c>
      <c r="D696" s="9">
        <v>7967.4413879099393</v>
      </c>
      <c r="E696" s="10">
        <v>0</v>
      </c>
      <c r="F696" s="8" t="s">
        <v>15</v>
      </c>
      <c r="G696" s="8">
        <v>29</v>
      </c>
      <c r="H696" s="11"/>
    </row>
    <row r="697" spans="1:8" x14ac:dyDescent="0.2">
      <c r="A697" s="6" t="s">
        <v>33</v>
      </c>
      <c r="B697" s="7">
        <v>1</v>
      </c>
      <c r="C697" s="8" t="s">
        <v>12</v>
      </c>
      <c r="D697" s="9">
        <v>8105.7983888867057</v>
      </c>
      <c r="E697" s="10">
        <v>0.03</v>
      </c>
      <c r="F697" s="8" t="s">
        <v>15</v>
      </c>
      <c r="G697" s="8">
        <v>27</v>
      </c>
      <c r="H697" s="11"/>
    </row>
    <row r="698" spans="1:8" x14ac:dyDescent="0.2">
      <c r="A698" s="6" t="s">
        <v>11</v>
      </c>
      <c r="B698" s="7">
        <v>3</v>
      </c>
      <c r="C698" s="8" t="s">
        <v>12</v>
      </c>
      <c r="D698" s="9">
        <v>8239.6424797894269</v>
      </c>
      <c r="E698" s="10">
        <v>0</v>
      </c>
      <c r="F698" s="8" t="s">
        <v>15</v>
      </c>
      <c r="G698" s="8">
        <v>29</v>
      </c>
      <c r="H698" s="11"/>
    </row>
    <row r="699" spans="1:8" x14ac:dyDescent="0.2">
      <c r="A699" s="6" t="s">
        <v>30</v>
      </c>
      <c r="B699" s="7">
        <v>2</v>
      </c>
      <c r="C699" s="8" t="s">
        <v>12</v>
      </c>
      <c r="D699" s="9">
        <v>7529.5124116641091</v>
      </c>
      <c r="E699" s="10">
        <v>0.01</v>
      </c>
      <c r="F699" s="8" t="s">
        <v>13</v>
      </c>
      <c r="G699" s="8">
        <v>42</v>
      </c>
      <c r="H699" s="11"/>
    </row>
    <row r="700" spans="1:8" x14ac:dyDescent="0.2">
      <c r="A700" s="6" t="s">
        <v>29</v>
      </c>
      <c r="B700" s="7">
        <v>6</v>
      </c>
      <c r="C700" s="8" t="s">
        <v>2</v>
      </c>
      <c r="D700" s="9">
        <v>7779.5226717877904</v>
      </c>
      <c r="E700" s="10">
        <v>0.01</v>
      </c>
      <c r="F700" s="8" t="s">
        <v>13</v>
      </c>
      <c r="G700" s="8">
        <v>63</v>
      </c>
      <c r="H700" s="11"/>
    </row>
    <row r="701" spans="1:8" x14ac:dyDescent="0.2">
      <c r="A701" s="6" t="s">
        <v>29</v>
      </c>
      <c r="B701" s="7">
        <v>3</v>
      </c>
      <c r="C701" s="8" t="s">
        <v>12</v>
      </c>
      <c r="D701" s="9">
        <v>8261.0352451713879</v>
      </c>
      <c r="E701" s="10">
        <v>0.02</v>
      </c>
      <c r="F701" s="8" t="s">
        <v>15</v>
      </c>
      <c r="G701" s="8">
        <v>48</v>
      </c>
      <c r="H701" s="11"/>
    </row>
    <row r="702" spans="1:8" x14ac:dyDescent="0.2">
      <c r="A702" s="6" t="s">
        <v>11</v>
      </c>
      <c r="B702" s="7">
        <v>7</v>
      </c>
      <c r="C702" s="8" t="s">
        <v>1</v>
      </c>
      <c r="D702" s="9">
        <v>7749.0689913055166</v>
      </c>
      <c r="E702" s="10">
        <v>0.01</v>
      </c>
      <c r="F702" s="8" t="s">
        <v>13</v>
      </c>
      <c r="G702" s="8">
        <v>29</v>
      </c>
      <c r="H702" s="11"/>
    </row>
    <row r="703" spans="1:8" x14ac:dyDescent="0.2">
      <c r="A703" s="6" t="s">
        <v>28</v>
      </c>
      <c r="B703" s="7">
        <v>3</v>
      </c>
      <c r="C703" s="8" t="s">
        <v>12</v>
      </c>
      <c r="D703" s="9">
        <v>7799.6183355960511</v>
      </c>
      <c r="E703" s="10">
        <v>0.02</v>
      </c>
      <c r="F703" s="8" t="s">
        <v>15</v>
      </c>
      <c r="G703" s="8">
        <v>31</v>
      </c>
      <c r="H703" s="11"/>
    </row>
    <row r="704" spans="1:8" x14ac:dyDescent="0.2">
      <c r="A704" s="6" t="s">
        <v>31</v>
      </c>
      <c r="B704" s="7">
        <v>9</v>
      </c>
      <c r="C704" s="8" t="s">
        <v>1</v>
      </c>
      <c r="D704" s="9">
        <v>7703.5319764235101</v>
      </c>
      <c r="E704" s="10">
        <v>0.02</v>
      </c>
      <c r="F704" s="8" t="s">
        <v>15</v>
      </c>
      <c r="G704" s="8">
        <v>38</v>
      </c>
      <c r="H704" s="11"/>
    </row>
    <row r="705" spans="1:8" x14ac:dyDescent="0.2">
      <c r="A705" s="6" t="s">
        <v>18</v>
      </c>
      <c r="B705" s="7">
        <v>1</v>
      </c>
      <c r="C705" s="8" t="s">
        <v>12</v>
      </c>
      <c r="D705" s="9">
        <v>7583.2095298400691</v>
      </c>
      <c r="E705" s="10">
        <v>0</v>
      </c>
      <c r="F705" s="8" t="s">
        <v>15</v>
      </c>
      <c r="G705" s="8">
        <v>21</v>
      </c>
      <c r="H705" s="11"/>
    </row>
    <row r="706" spans="1:8" x14ac:dyDescent="0.2">
      <c r="A706" s="6" t="s">
        <v>11</v>
      </c>
      <c r="B706" s="7">
        <v>5</v>
      </c>
      <c r="C706" s="8" t="s">
        <v>2</v>
      </c>
      <c r="D706" s="9">
        <v>8188.3499999999995</v>
      </c>
      <c r="E706" s="10">
        <v>0</v>
      </c>
      <c r="F706" s="8" t="s">
        <v>15</v>
      </c>
      <c r="G706" s="8">
        <v>43</v>
      </c>
      <c r="H706" s="11"/>
    </row>
    <row r="707" spans="1:8" x14ac:dyDescent="0.2">
      <c r="A707" s="6" t="s">
        <v>18</v>
      </c>
      <c r="B707" s="7">
        <v>6</v>
      </c>
      <c r="C707" s="8" t="s">
        <v>2</v>
      </c>
      <c r="D707" s="9">
        <v>7656.2452908300384</v>
      </c>
      <c r="E707" s="10">
        <v>0</v>
      </c>
      <c r="F707" s="8" t="s">
        <v>15</v>
      </c>
      <c r="G707" s="8">
        <v>48</v>
      </c>
      <c r="H707" s="11"/>
    </row>
    <row r="708" spans="1:8" x14ac:dyDescent="0.2">
      <c r="A708" s="6" t="s">
        <v>20</v>
      </c>
      <c r="B708" s="7">
        <v>2</v>
      </c>
      <c r="C708" s="8" t="s">
        <v>12</v>
      </c>
      <c r="D708" s="9">
        <v>7991.8185350939166</v>
      </c>
      <c r="E708" s="10">
        <v>0.01</v>
      </c>
      <c r="F708" s="8" t="s">
        <v>13</v>
      </c>
      <c r="G708" s="8">
        <v>16</v>
      </c>
      <c r="H708" s="11"/>
    </row>
    <row r="709" spans="1:8" x14ac:dyDescent="0.2">
      <c r="A709" s="6" t="s">
        <v>14</v>
      </c>
      <c r="B709" s="7">
        <v>9</v>
      </c>
      <c r="C709" s="8" t="s">
        <v>1</v>
      </c>
      <c r="D709" s="9">
        <v>8217.0528965997892</v>
      </c>
      <c r="E709" s="10">
        <v>0.02</v>
      </c>
      <c r="F709" s="8" t="s">
        <v>15</v>
      </c>
      <c r="G709" s="8">
        <v>18</v>
      </c>
      <c r="H709" s="11"/>
    </row>
    <row r="710" spans="1:8" x14ac:dyDescent="0.2">
      <c r="A710" s="6" t="s">
        <v>29</v>
      </c>
      <c r="B710" s="7">
        <v>3</v>
      </c>
      <c r="C710" s="8" t="s">
        <v>12</v>
      </c>
      <c r="D710" s="9">
        <v>7538.234990768583</v>
      </c>
      <c r="E710" s="10">
        <v>0</v>
      </c>
      <c r="F710" s="8" t="s">
        <v>15</v>
      </c>
      <c r="G710" s="8">
        <v>40</v>
      </c>
      <c r="H710" s="11"/>
    </row>
    <row r="711" spans="1:8" x14ac:dyDescent="0.2">
      <c r="A711" s="6" t="s">
        <v>20</v>
      </c>
      <c r="B711" s="7">
        <v>8</v>
      </c>
      <c r="C711" s="8" t="s">
        <v>1</v>
      </c>
      <c r="D711" s="9">
        <v>8038.015743372689</v>
      </c>
      <c r="E711" s="10">
        <v>0.01</v>
      </c>
      <c r="F711" s="8" t="s">
        <v>15</v>
      </c>
      <c r="G711" s="8">
        <v>23</v>
      </c>
      <c r="H711" s="11"/>
    </row>
    <row r="712" spans="1:8" x14ac:dyDescent="0.2">
      <c r="A712" s="6" t="s">
        <v>24</v>
      </c>
      <c r="B712" s="7">
        <v>2</v>
      </c>
      <c r="C712" s="8" t="s">
        <v>12</v>
      </c>
      <c r="D712" s="9">
        <v>7848.5869361044297</v>
      </c>
      <c r="E712" s="10">
        <v>0.02</v>
      </c>
      <c r="F712" s="8" t="s">
        <v>13</v>
      </c>
      <c r="G712" s="8">
        <v>27</v>
      </c>
      <c r="H712" s="11"/>
    </row>
    <row r="713" spans="1:8" x14ac:dyDescent="0.2">
      <c r="A713" s="6" t="s">
        <v>28</v>
      </c>
      <c r="B713" s="7">
        <v>6</v>
      </c>
      <c r="C713" s="8" t="s">
        <v>2</v>
      </c>
      <c r="D713" s="9">
        <v>7793.3854881181833</v>
      </c>
      <c r="E713" s="10">
        <v>0.03</v>
      </c>
      <c r="F713" s="8" t="s">
        <v>13</v>
      </c>
      <c r="G713" s="8">
        <v>50</v>
      </c>
      <c r="H713" s="11"/>
    </row>
    <row r="714" spans="1:8" x14ac:dyDescent="0.2">
      <c r="A714" s="6" t="s">
        <v>11</v>
      </c>
      <c r="B714" s="7">
        <v>5</v>
      </c>
      <c r="C714" s="8" t="s">
        <v>2</v>
      </c>
      <c r="D714" s="9">
        <v>8056.501625129722</v>
      </c>
      <c r="E714" s="10">
        <v>0.01</v>
      </c>
      <c r="F714" s="8" t="s">
        <v>13</v>
      </c>
      <c r="G714" s="8">
        <v>42</v>
      </c>
      <c r="H714" s="11"/>
    </row>
    <row r="715" spans="1:8" x14ac:dyDescent="0.2">
      <c r="A715" s="6" t="s">
        <v>20</v>
      </c>
      <c r="B715" s="7">
        <v>5</v>
      </c>
      <c r="C715" s="8" t="s">
        <v>2</v>
      </c>
      <c r="D715" s="9">
        <v>8229.9055923212109</v>
      </c>
      <c r="E715" s="10">
        <v>0.03</v>
      </c>
      <c r="F715" s="8" t="s">
        <v>15</v>
      </c>
      <c r="G715" s="8">
        <v>25</v>
      </c>
      <c r="H715" s="11"/>
    </row>
    <row r="716" spans="1:8" x14ac:dyDescent="0.2">
      <c r="A716" s="6" t="s">
        <v>33</v>
      </c>
      <c r="B716" s="7">
        <v>3</v>
      </c>
      <c r="C716" s="8" t="s">
        <v>12</v>
      </c>
      <c r="D716" s="9">
        <v>7570.0006126370999</v>
      </c>
      <c r="E716" s="10">
        <v>0.02</v>
      </c>
      <c r="F716" s="8" t="s">
        <v>15</v>
      </c>
      <c r="G716" s="8">
        <v>27</v>
      </c>
      <c r="H716" s="11"/>
    </row>
    <row r="717" spans="1:8" x14ac:dyDescent="0.2">
      <c r="A717" s="6" t="s">
        <v>33</v>
      </c>
      <c r="B717" s="7">
        <v>9</v>
      </c>
      <c r="C717" s="8" t="s">
        <v>1</v>
      </c>
      <c r="D717" s="9">
        <v>7681.6508521597143</v>
      </c>
      <c r="E717" s="10">
        <v>0</v>
      </c>
      <c r="F717" s="8" t="s">
        <v>15</v>
      </c>
      <c r="G717" s="8">
        <v>36</v>
      </c>
      <c r="H717" s="11"/>
    </row>
    <row r="718" spans="1:8" x14ac:dyDescent="0.2">
      <c r="A718" s="6" t="s">
        <v>28</v>
      </c>
      <c r="B718" s="7">
        <v>4</v>
      </c>
      <c r="C718" s="8" t="s">
        <v>12</v>
      </c>
      <c r="D718" s="9">
        <v>7643.711988031896</v>
      </c>
      <c r="E718" s="10">
        <v>0.01</v>
      </c>
      <c r="F718" s="8" t="s">
        <v>13</v>
      </c>
      <c r="G718" s="8">
        <v>21</v>
      </c>
      <c r="H718" s="11"/>
    </row>
    <row r="719" spans="1:8" x14ac:dyDescent="0.2">
      <c r="A719" s="6" t="s">
        <v>11</v>
      </c>
      <c r="B719" s="7">
        <v>1</v>
      </c>
      <c r="C719" s="8" t="s">
        <v>12</v>
      </c>
      <c r="D719" s="9">
        <v>8101.5379781740967</v>
      </c>
      <c r="E719" s="10">
        <v>0.03</v>
      </c>
      <c r="F719" s="8" t="s">
        <v>15</v>
      </c>
      <c r="G719" s="8">
        <v>47</v>
      </c>
      <c r="H719" s="11"/>
    </row>
    <row r="720" spans="1:8" x14ac:dyDescent="0.2">
      <c r="A720" s="6" t="s">
        <v>24</v>
      </c>
      <c r="B720" s="7">
        <v>4</v>
      </c>
      <c r="C720" s="8" t="s">
        <v>12</v>
      </c>
      <c r="D720" s="9">
        <v>7859.8603692764891</v>
      </c>
      <c r="E720" s="10">
        <v>0.02</v>
      </c>
      <c r="F720" s="8" t="s">
        <v>13</v>
      </c>
      <c r="G720" s="8">
        <v>55</v>
      </c>
      <c r="H720" s="11"/>
    </row>
    <row r="721" spans="1:8" x14ac:dyDescent="0.2">
      <c r="A721" s="6" t="s">
        <v>28</v>
      </c>
      <c r="B721" s="7">
        <v>6</v>
      </c>
      <c r="C721" s="8" t="s">
        <v>2</v>
      </c>
      <c r="D721" s="9">
        <v>8092.8493718972049</v>
      </c>
      <c r="E721" s="10">
        <v>0</v>
      </c>
      <c r="F721" s="8" t="s">
        <v>15</v>
      </c>
      <c r="G721" s="8">
        <v>42</v>
      </c>
      <c r="H721" s="11"/>
    </row>
    <row r="722" spans="1:8" x14ac:dyDescent="0.2">
      <c r="A722" s="6" t="s">
        <v>14</v>
      </c>
      <c r="B722" s="7">
        <v>5</v>
      </c>
      <c r="C722" s="8" t="s">
        <v>2</v>
      </c>
      <c r="D722" s="9">
        <v>7892.5163733242562</v>
      </c>
      <c r="E722" s="10">
        <v>0.03</v>
      </c>
      <c r="F722" s="8" t="s">
        <v>15</v>
      </c>
      <c r="G722" s="8">
        <v>43</v>
      </c>
      <c r="H722" s="11"/>
    </row>
    <row r="723" spans="1:8" x14ac:dyDescent="0.2">
      <c r="A723" s="6" t="s">
        <v>24</v>
      </c>
      <c r="B723" s="7">
        <v>5</v>
      </c>
      <c r="C723" s="8" t="s">
        <v>2</v>
      </c>
      <c r="D723" s="9">
        <v>8271.6757267760622</v>
      </c>
      <c r="E723" s="10">
        <v>0.01</v>
      </c>
      <c r="F723" s="8" t="s">
        <v>13</v>
      </c>
      <c r="G723" s="8">
        <v>31</v>
      </c>
      <c r="H723" s="11"/>
    </row>
    <row r="724" spans="1:8" x14ac:dyDescent="0.2">
      <c r="A724" s="6" t="s">
        <v>24</v>
      </c>
      <c r="B724" s="7">
        <v>6</v>
      </c>
      <c r="C724" s="8" t="s">
        <v>2</v>
      </c>
      <c r="D724" s="9">
        <v>7637.8887167547737</v>
      </c>
      <c r="E724" s="10">
        <v>0</v>
      </c>
      <c r="F724" s="8" t="s">
        <v>15</v>
      </c>
      <c r="G724" s="8">
        <v>34</v>
      </c>
      <c r="H724" s="11"/>
    </row>
    <row r="725" spans="1:8" x14ac:dyDescent="0.2">
      <c r="A725" s="6" t="s">
        <v>18</v>
      </c>
      <c r="B725" s="7">
        <v>4</v>
      </c>
      <c r="C725" s="8" t="s">
        <v>12</v>
      </c>
      <c r="D725" s="9">
        <v>7782.9487347818986</v>
      </c>
      <c r="E725" s="10">
        <v>0.02</v>
      </c>
      <c r="F725" s="8" t="s">
        <v>13</v>
      </c>
      <c r="G725" s="8">
        <v>63</v>
      </c>
      <c r="H725" s="11"/>
    </row>
    <row r="726" spans="1:8" x14ac:dyDescent="0.2">
      <c r="A726" s="6" t="s">
        <v>28</v>
      </c>
      <c r="B726" s="7">
        <v>1</v>
      </c>
      <c r="C726" s="8" t="s">
        <v>12</v>
      </c>
      <c r="D726" s="9">
        <v>7643.217317279391</v>
      </c>
      <c r="E726" s="10">
        <v>0.02</v>
      </c>
      <c r="F726" s="8" t="s">
        <v>13</v>
      </c>
      <c r="G726" s="8">
        <v>27</v>
      </c>
      <c r="H726" s="11"/>
    </row>
    <row r="727" spans="1:8" x14ac:dyDescent="0.2">
      <c r="A727" s="6" t="s">
        <v>20</v>
      </c>
      <c r="B727" s="7">
        <v>7</v>
      </c>
      <c r="C727" s="8" t="s">
        <v>1</v>
      </c>
      <c r="D727" s="9">
        <v>7573.3122577821905</v>
      </c>
      <c r="E727" s="10">
        <v>0.01</v>
      </c>
      <c r="F727" s="8" t="s">
        <v>15</v>
      </c>
      <c r="G727" s="8">
        <v>50</v>
      </c>
      <c r="H727" s="11"/>
    </row>
    <row r="728" spans="1:8" x14ac:dyDescent="0.2">
      <c r="A728" s="6" t="s">
        <v>14</v>
      </c>
      <c r="B728" s="7">
        <v>2</v>
      </c>
      <c r="C728" s="8" t="s">
        <v>12</v>
      </c>
      <c r="D728" s="9">
        <v>7584.9000144901584</v>
      </c>
      <c r="E728" s="10">
        <v>0</v>
      </c>
      <c r="F728" s="8" t="s">
        <v>15</v>
      </c>
      <c r="G728" s="8">
        <v>40</v>
      </c>
      <c r="H728" s="11"/>
    </row>
    <row r="729" spans="1:8" x14ac:dyDescent="0.2">
      <c r="A729" s="6" t="s">
        <v>11</v>
      </c>
      <c r="B729" s="7">
        <v>8</v>
      </c>
      <c r="C729" s="8" t="s">
        <v>1</v>
      </c>
      <c r="D729" s="9">
        <v>7972.3768939746242</v>
      </c>
      <c r="E729" s="10">
        <v>0.01</v>
      </c>
      <c r="F729" s="8" t="s">
        <v>15</v>
      </c>
      <c r="G729" s="8">
        <v>46</v>
      </c>
      <c r="H729" s="11"/>
    </row>
    <row r="730" spans="1:8" x14ac:dyDescent="0.2">
      <c r="A730" s="6" t="s">
        <v>18</v>
      </c>
      <c r="B730" s="7">
        <v>4</v>
      </c>
      <c r="C730" s="8" t="s">
        <v>12</v>
      </c>
      <c r="D730" s="9">
        <v>8182.4799973654262</v>
      </c>
      <c r="E730" s="10">
        <v>0.03</v>
      </c>
      <c r="F730" s="8" t="s">
        <v>15</v>
      </c>
      <c r="G730" s="8">
        <v>28</v>
      </c>
      <c r="H730" s="11"/>
    </row>
    <row r="731" spans="1:8" x14ac:dyDescent="0.2">
      <c r="A731" s="6" t="s">
        <v>30</v>
      </c>
      <c r="B731" s="7">
        <v>8</v>
      </c>
      <c r="C731" s="8" t="s">
        <v>1</v>
      </c>
      <c r="D731" s="9">
        <v>7886.2101781513684</v>
      </c>
      <c r="E731" s="10">
        <v>0</v>
      </c>
      <c r="F731" s="8" t="s">
        <v>15</v>
      </c>
      <c r="G731" s="8">
        <v>45</v>
      </c>
      <c r="H731" s="11"/>
    </row>
    <row r="732" spans="1:8" x14ac:dyDescent="0.2">
      <c r="A732" s="6" t="s">
        <v>29</v>
      </c>
      <c r="B732" s="7">
        <v>2</v>
      </c>
      <c r="C732" s="8" t="s">
        <v>12</v>
      </c>
      <c r="D732" s="9">
        <v>7770.5624958874978</v>
      </c>
      <c r="E732" s="10">
        <v>0.01</v>
      </c>
      <c r="F732" s="8" t="s">
        <v>15</v>
      </c>
      <c r="G732" s="8">
        <v>50</v>
      </c>
      <c r="H732" s="11"/>
    </row>
    <row r="733" spans="1:8" x14ac:dyDescent="0.2">
      <c r="A733" s="6" t="s">
        <v>14</v>
      </c>
      <c r="B733" s="7">
        <v>3</v>
      </c>
      <c r="C733" s="8" t="s">
        <v>12</v>
      </c>
      <c r="D733" s="9">
        <v>7826.7454577322587</v>
      </c>
      <c r="E733" s="10">
        <v>0.02</v>
      </c>
      <c r="F733" s="8" t="s">
        <v>13</v>
      </c>
      <c r="G733" s="8">
        <v>46</v>
      </c>
      <c r="H733" s="11"/>
    </row>
    <row r="734" spans="1:8" x14ac:dyDescent="0.2">
      <c r="A734" s="6" t="s">
        <v>11</v>
      </c>
      <c r="B734" s="7">
        <v>3</v>
      </c>
      <c r="C734" s="8" t="s">
        <v>12</v>
      </c>
      <c r="D734" s="9">
        <v>8044.328804684792</v>
      </c>
      <c r="E734" s="10">
        <v>0.02</v>
      </c>
      <c r="F734" s="8" t="s">
        <v>15</v>
      </c>
      <c r="G734" s="8">
        <v>29</v>
      </c>
      <c r="H734" s="11"/>
    </row>
    <row r="735" spans="1:8" x14ac:dyDescent="0.2">
      <c r="A735" s="6" t="s">
        <v>28</v>
      </c>
      <c r="B735" s="7">
        <v>4</v>
      </c>
      <c r="C735" s="8" t="s">
        <v>12</v>
      </c>
      <c r="D735" s="9">
        <v>8157.4439980437728</v>
      </c>
      <c r="E735" s="10">
        <v>0</v>
      </c>
      <c r="F735" s="8" t="s">
        <v>15</v>
      </c>
      <c r="G735" s="8">
        <v>36</v>
      </c>
      <c r="H735" s="11"/>
    </row>
    <row r="736" spans="1:8" x14ac:dyDescent="0.2">
      <c r="A736" s="6" t="s">
        <v>11</v>
      </c>
      <c r="B736" s="7">
        <v>9</v>
      </c>
      <c r="C736" s="8" t="s">
        <v>1</v>
      </c>
      <c r="D736" s="9">
        <v>8248.1238714547999</v>
      </c>
      <c r="E736" s="10">
        <v>0.03</v>
      </c>
      <c r="F736" s="8" t="s">
        <v>15</v>
      </c>
      <c r="G736" s="8">
        <v>40</v>
      </c>
      <c r="H736" s="11"/>
    </row>
    <row r="737" spans="1:8" x14ac:dyDescent="0.2">
      <c r="A737" s="6" t="s">
        <v>20</v>
      </c>
      <c r="B737" s="7">
        <v>5</v>
      </c>
      <c r="C737" s="8" t="s">
        <v>2</v>
      </c>
      <c r="D737" s="9">
        <v>7878.8439518176392</v>
      </c>
      <c r="E737" s="10">
        <v>0.02</v>
      </c>
      <c r="F737" s="8" t="s">
        <v>13</v>
      </c>
      <c r="G737" s="8">
        <v>25</v>
      </c>
      <c r="H737" s="11"/>
    </row>
    <row r="738" spans="1:8" x14ac:dyDescent="0.2">
      <c r="A738" s="6" t="s">
        <v>11</v>
      </c>
      <c r="B738" s="7">
        <v>2</v>
      </c>
      <c r="C738" s="8" t="s">
        <v>12</v>
      </c>
      <c r="D738" s="9">
        <v>7953.7806188470086</v>
      </c>
      <c r="E738" s="10">
        <v>0.02</v>
      </c>
      <c r="F738" s="8" t="s">
        <v>15</v>
      </c>
      <c r="G738" s="8">
        <v>27</v>
      </c>
      <c r="H738" s="11"/>
    </row>
    <row r="739" spans="1:8" x14ac:dyDescent="0.2">
      <c r="A739" s="6" t="s">
        <v>30</v>
      </c>
      <c r="B739" s="7">
        <v>8</v>
      </c>
      <c r="C739" s="8" t="s">
        <v>1</v>
      </c>
      <c r="D739" s="9">
        <v>7805.1996598908026</v>
      </c>
      <c r="E739" s="10">
        <v>0.02</v>
      </c>
      <c r="F739" s="8" t="s">
        <v>15</v>
      </c>
      <c r="G739" s="8">
        <v>34</v>
      </c>
      <c r="H739" s="11"/>
    </row>
    <row r="740" spans="1:8" x14ac:dyDescent="0.2">
      <c r="A740" s="6" t="s">
        <v>33</v>
      </c>
      <c r="B740" s="7">
        <v>3</v>
      </c>
      <c r="C740" s="8" t="s">
        <v>12</v>
      </c>
      <c r="D740" s="9">
        <v>7773.2687939220777</v>
      </c>
      <c r="E740" s="10">
        <v>0</v>
      </c>
      <c r="F740" s="8" t="s">
        <v>15</v>
      </c>
      <c r="G740" s="8">
        <v>27</v>
      </c>
      <c r="H740" s="11"/>
    </row>
    <row r="741" spans="1:8" x14ac:dyDescent="0.2">
      <c r="A741" s="6" t="s">
        <v>33</v>
      </c>
      <c r="B741" s="7">
        <v>1</v>
      </c>
      <c r="C741" s="8" t="s">
        <v>12</v>
      </c>
      <c r="D741" s="9">
        <v>7501.0434114448844</v>
      </c>
      <c r="E741" s="10">
        <v>0.03</v>
      </c>
      <c r="F741" s="8" t="s">
        <v>15</v>
      </c>
      <c r="G741" s="8">
        <v>27</v>
      </c>
      <c r="H741" s="11"/>
    </row>
    <row r="742" spans="1:8" x14ac:dyDescent="0.2">
      <c r="A742" s="6" t="s">
        <v>20</v>
      </c>
      <c r="B742" s="7">
        <v>9</v>
      </c>
      <c r="C742" s="8" t="s">
        <v>1</v>
      </c>
      <c r="D742" s="9">
        <v>7685.3224611518226</v>
      </c>
      <c r="E742" s="10">
        <v>0</v>
      </c>
      <c r="F742" s="8" t="s">
        <v>15</v>
      </c>
      <c r="G742" s="8">
        <v>47</v>
      </c>
      <c r="H742" s="11"/>
    </row>
    <row r="743" spans="1:8" x14ac:dyDescent="0.2">
      <c r="A743" s="6" t="s">
        <v>20</v>
      </c>
      <c r="B743" s="7">
        <v>2</v>
      </c>
      <c r="C743" s="8" t="s">
        <v>12</v>
      </c>
      <c r="D743" s="9">
        <v>7907.770639146097</v>
      </c>
      <c r="E743" s="10">
        <v>0</v>
      </c>
      <c r="F743" s="8" t="s">
        <v>15</v>
      </c>
      <c r="G743" s="8">
        <v>36</v>
      </c>
      <c r="H743" s="11"/>
    </row>
    <row r="744" spans="1:8" x14ac:dyDescent="0.2">
      <c r="A744" s="6" t="s">
        <v>20</v>
      </c>
      <c r="B744" s="7">
        <v>5</v>
      </c>
      <c r="C744" s="8" t="s">
        <v>2</v>
      </c>
      <c r="D744" s="9">
        <v>7708.3769303851614</v>
      </c>
      <c r="E744" s="10">
        <v>0</v>
      </c>
      <c r="F744" s="8" t="s">
        <v>15</v>
      </c>
      <c r="G744" s="8">
        <v>31</v>
      </c>
      <c r="H744" s="11"/>
    </row>
    <row r="745" spans="1:8" x14ac:dyDescent="0.2">
      <c r="A745" s="6" t="s">
        <v>30</v>
      </c>
      <c r="B745" s="7">
        <v>3</v>
      </c>
      <c r="C745" s="8" t="s">
        <v>12</v>
      </c>
      <c r="D745" s="9">
        <v>8108.534840113648</v>
      </c>
      <c r="E745" s="10">
        <v>0.03</v>
      </c>
      <c r="F745" s="8" t="s">
        <v>13</v>
      </c>
      <c r="G745" s="8">
        <v>35</v>
      </c>
      <c r="H745" s="11"/>
    </row>
    <row r="746" spans="1:8" x14ac:dyDescent="0.2">
      <c r="A746" s="6" t="s">
        <v>29</v>
      </c>
      <c r="B746" s="7">
        <v>1</v>
      </c>
      <c r="C746" s="8" t="s">
        <v>12</v>
      </c>
      <c r="D746" s="9">
        <v>8109.4031772093649</v>
      </c>
      <c r="E746" s="10">
        <v>0</v>
      </c>
      <c r="F746" s="8" t="s">
        <v>15</v>
      </c>
      <c r="G746" s="8">
        <v>35</v>
      </c>
      <c r="H746" s="11"/>
    </row>
    <row r="747" spans="1:8" x14ac:dyDescent="0.2">
      <c r="A747" s="6" t="s">
        <v>24</v>
      </c>
      <c r="B747" s="7">
        <v>5</v>
      </c>
      <c r="C747" s="8" t="s">
        <v>2</v>
      </c>
      <c r="D747" s="9">
        <v>8020.2539161363757</v>
      </c>
      <c r="E747" s="10">
        <v>0.02</v>
      </c>
      <c r="F747" s="8" t="s">
        <v>15</v>
      </c>
      <c r="G747" s="8">
        <v>22</v>
      </c>
      <c r="H747" s="11"/>
    </row>
    <row r="748" spans="1:8" x14ac:dyDescent="0.2">
      <c r="A748" s="6" t="s">
        <v>32</v>
      </c>
      <c r="B748" s="7">
        <v>6</v>
      </c>
      <c r="C748" s="8" t="s">
        <v>2</v>
      </c>
      <c r="D748" s="9">
        <v>8188.2503717100917</v>
      </c>
      <c r="E748" s="10">
        <v>0.02</v>
      </c>
      <c r="F748" s="8" t="s">
        <v>15</v>
      </c>
      <c r="G748" s="8">
        <v>37</v>
      </c>
      <c r="H748" s="11"/>
    </row>
    <row r="749" spans="1:8" x14ac:dyDescent="0.2">
      <c r="A749" s="6" t="s">
        <v>24</v>
      </c>
      <c r="B749" s="7">
        <v>6</v>
      </c>
      <c r="C749" s="8" t="s">
        <v>2</v>
      </c>
      <c r="D749" s="9">
        <v>7661.3140575059833</v>
      </c>
      <c r="E749" s="10">
        <v>0</v>
      </c>
      <c r="F749" s="8" t="s">
        <v>15</v>
      </c>
      <c r="G749" s="8">
        <v>42</v>
      </c>
      <c r="H749" s="11"/>
    </row>
    <row r="750" spans="1:8" x14ac:dyDescent="0.2">
      <c r="A750" s="6" t="s">
        <v>32</v>
      </c>
      <c r="B750" s="7">
        <v>3</v>
      </c>
      <c r="C750" s="8" t="s">
        <v>12</v>
      </c>
      <c r="D750" s="9">
        <v>7534.0092661855351</v>
      </c>
      <c r="E750" s="10">
        <v>0</v>
      </c>
      <c r="F750" s="8" t="s">
        <v>13</v>
      </c>
      <c r="G750" s="8">
        <v>59</v>
      </c>
      <c r="H750" s="11"/>
    </row>
    <row r="751" spans="1:8" x14ac:dyDescent="0.2">
      <c r="A751" s="6" t="s">
        <v>11</v>
      </c>
      <c r="B751" s="7">
        <v>4</v>
      </c>
      <c r="C751" s="8" t="s">
        <v>12</v>
      </c>
      <c r="D751" s="9">
        <v>7909.5298423410486</v>
      </c>
      <c r="E751" s="10">
        <v>0</v>
      </c>
      <c r="F751" s="8" t="s">
        <v>15</v>
      </c>
      <c r="G751" s="8">
        <v>21</v>
      </c>
      <c r="H751" s="11"/>
    </row>
    <row r="752" spans="1:8" x14ac:dyDescent="0.2">
      <c r="A752" s="6" t="s">
        <v>33</v>
      </c>
      <c r="B752" s="7">
        <v>8</v>
      </c>
      <c r="C752" s="8" t="s">
        <v>1</v>
      </c>
      <c r="D752" s="9">
        <v>8099.8492822948447</v>
      </c>
      <c r="E752" s="10">
        <v>0.02</v>
      </c>
      <c r="F752" s="8" t="s">
        <v>15</v>
      </c>
      <c r="G752" s="8">
        <v>37</v>
      </c>
      <c r="H752" s="11"/>
    </row>
    <row r="753" spans="1:8" x14ac:dyDescent="0.2">
      <c r="A753" s="6" t="s">
        <v>14</v>
      </c>
      <c r="B753" s="7">
        <v>2</v>
      </c>
      <c r="C753" s="8" t="s">
        <v>12</v>
      </c>
      <c r="D753" s="9">
        <v>8065.1255871821559</v>
      </c>
      <c r="E753" s="10">
        <v>0</v>
      </c>
      <c r="F753" s="8" t="s">
        <v>13</v>
      </c>
      <c r="G753" s="8">
        <v>49</v>
      </c>
      <c r="H753" s="11"/>
    </row>
    <row r="754" spans="1:8" x14ac:dyDescent="0.2">
      <c r="A754" s="6" t="s">
        <v>28</v>
      </c>
      <c r="B754" s="7">
        <v>3</v>
      </c>
      <c r="C754" s="8" t="s">
        <v>12</v>
      </c>
      <c r="D754" s="9">
        <v>7667.9928671526886</v>
      </c>
      <c r="E754" s="10">
        <v>0.03</v>
      </c>
      <c r="F754" s="8" t="s">
        <v>15</v>
      </c>
      <c r="G754" s="8">
        <v>40</v>
      </c>
      <c r="H754" s="11"/>
    </row>
    <row r="755" spans="1:8" x14ac:dyDescent="0.2">
      <c r="A755" s="6" t="s">
        <v>32</v>
      </c>
      <c r="B755" s="7">
        <v>1</v>
      </c>
      <c r="C755" s="8" t="s">
        <v>12</v>
      </c>
      <c r="D755" s="9">
        <v>8137.1815725308079</v>
      </c>
      <c r="E755" s="10">
        <v>0</v>
      </c>
      <c r="F755" s="8" t="s">
        <v>15</v>
      </c>
      <c r="G755" s="8">
        <v>42</v>
      </c>
      <c r="H755" s="11"/>
    </row>
    <row r="756" spans="1:8" x14ac:dyDescent="0.2">
      <c r="A756" s="6" t="s">
        <v>29</v>
      </c>
      <c r="B756" s="7">
        <v>9</v>
      </c>
      <c r="C756" s="8" t="s">
        <v>1</v>
      </c>
      <c r="D756" s="9">
        <v>8031.6677993094481</v>
      </c>
      <c r="E756" s="10">
        <v>0.03</v>
      </c>
      <c r="F756" s="8" t="s">
        <v>15</v>
      </c>
      <c r="G756" s="8">
        <v>37</v>
      </c>
      <c r="H756" s="11"/>
    </row>
    <row r="757" spans="1:8" x14ac:dyDescent="0.2">
      <c r="A757" s="6" t="s">
        <v>32</v>
      </c>
      <c r="B757" s="7">
        <v>2</v>
      </c>
      <c r="C757" s="8" t="s">
        <v>12</v>
      </c>
      <c r="D757" s="9">
        <v>8139.4671918540416</v>
      </c>
      <c r="E757" s="10">
        <v>0.03</v>
      </c>
      <c r="F757" s="8" t="s">
        <v>13</v>
      </c>
      <c r="G757" s="8">
        <v>37</v>
      </c>
      <c r="H757" s="11"/>
    </row>
    <row r="758" spans="1:8" x14ac:dyDescent="0.2">
      <c r="A758" s="6" t="s">
        <v>22</v>
      </c>
      <c r="B758" s="7">
        <v>1</v>
      </c>
      <c r="C758" s="8" t="s">
        <v>12</v>
      </c>
      <c r="D758" s="9">
        <v>7992.6595331939143</v>
      </c>
      <c r="E758" s="10">
        <v>0.02</v>
      </c>
      <c r="F758" s="8" t="s">
        <v>15</v>
      </c>
      <c r="G758" s="8">
        <v>27</v>
      </c>
      <c r="H758" s="11"/>
    </row>
    <row r="759" spans="1:8" x14ac:dyDescent="0.2">
      <c r="A759" s="6" t="s">
        <v>32</v>
      </c>
      <c r="B759" s="7">
        <v>1</v>
      </c>
      <c r="C759" s="8" t="s">
        <v>12</v>
      </c>
      <c r="D759" s="9">
        <v>8158.8811008452649</v>
      </c>
      <c r="E759" s="10">
        <v>0.03</v>
      </c>
      <c r="F759" s="8" t="s">
        <v>13</v>
      </c>
      <c r="G759" s="8">
        <v>25</v>
      </c>
      <c r="H759" s="11"/>
    </row>
    <row r="760" spans="1:8" x14ac:dyDescent="0.2">
      <c r="A760" s="6" t="s">
        <v>31</v>
      </c>
      <c r="B760" s="7">
        <v>6</v>
      </c>
      <c r="C760" s="8" t="s">
        <v>2</v>
      </c>
      <c r="D760" s="9">
        <v>7667.0591853699352</v>
      </c>
      <c r="E760" s="10">
        <v>0.02</v>
      </c>
      <c r="F760" s="8" t="s">
        <v>15</v>
      </c>
      <c r="G760" s="8">
        <v>36</v>
      </c>
      <c r="H760" s="11"/>
    </row>
    <row r="761" spans="1:8" x14ac:dyDescent="0.2">
      <c r="A761" s="6" t="s">
        <v>28</v>
      </c>
      <c r="B761" s="7">
        <v>5</v>
      </c>
      <c r="C761" s="8" t="s">
        <v>2</v>
      </c>
      <c r="D761" s="9">
        <v>8184.75</v>
      </c>
      <c r="E761" s="10">
        <v>0.01</v>
      </c>
      <c r="F761" s="8" t="s">
        <v>15</v>
      </c>
      <c r="G761" s="8">
        <v>24</v>
      </c>
      <c r="H761" s="11"/>
    </row>
    <row r="762" spans="1:8" x14ac:dyDescent="0.2">
      <c r="A762" s="6" t="s">
        <v>29</v>
      </c>
      <c r="B762" s="7">
        <v>4</v>
      </c>
      <c r="C762" s="8" t="s">
        <v>12</v>
      </c>
      <c r="D762" s="9">
        <v>7797.4253171942792</v>
      </c>
      <c r="E762" s="10">
        <v>0.03</v>
      </c>
      <c r="F762" s="8" t="s">
        <v>15</v>
      </c>
      <c r="G762" s="8">
        <v>21</v>
      </c>
      <c r="H762" s="11"/>
    </row>
    <row r="763" spans="1:8" x14ac:dyDescent="0.2">
      <c r="A763" s="6" t="s">
        <v>24</v>
      </c>
      <c r="B763" s="7">
        <v>3</v>
      </c>
      <c r="C763" s="8" t="s">
        <v>12</v>
      </c>
      <c r="D763" s="9">
        <v>7939.9289879476828</v>
      </c>
      <c r="E763" s="10">
        <v>0.01</v>
      </c>
      <c r="F763" s="8" t="s">
        <v>15</v>
      </c>
      <c r="G763" s="8">
        <v>40</v>
      </c>
      <c r="H763" s="11"/>
    </row>
    <row r="764" spans="1:8" x14ac:dyDescent="0.2">
      <c r="A764" s="6" t="s">
        <v>33</v>
      </c>
      <c r="B764" s="7">
        <v>3</v>
      </c>
      <c r="C764" s="8" t="s">
        <v>12</v>
      </c>
      <c r="D764" s="9">
        <v>7507.087408291568</v>
      </c>
      <c r="E764" s="10">
        <v>0</v>
      </c>
      <c r="F764" s="8" t="s">
        <v>15</v>
      </c>
      <c r="G764" s="8">
        <v>27</v>
      </c>
      <c r="H764" s="11"/>
    </row>
    <row r="765" spans="1:8" x14ac:dyDescent="0.2">
      <c r="A765" s="6" t="s">
        <v>14</v>
      </c>
      <c r="B765" s="7">
        <v>7</v>
      </c>
      <c r="C765" s="8" t="s">
        <v>1</v>
      </c>
      <c r="D765" s="9">
        <v>7988.3710259410736</v>
      </c>
      <c r="E765" s="10">
        <v>0.01</v>
      </c>
      <c r="F765" s="8" t="s">
        <v>15</v>
      </c>
      <c r="G765" s="8">
        <v>28</v>
      </c>
      <c r="H765" s="11"/>
    </row>
    <row r="766" spans="1:8" x14ac:dyDescent="0.2">
      <c r="A766" s="6" t="s">
        <v>18</v>
      </c>
      <c r="B766" s="7">
        <v>5</v>
      </c>
      <c r="C766" s="8" t="s">
        <v>2</v>
      </c>
      <c r="D766" s="9">
        <v>7974.2975708887707</v>
      </c>
      <c r="E766" s="10">
        <v>0.01</v>
      </c>
      <c r="F766" s="8" t="s">
        <v>15</v>
      </c>
      <c r="G766" s="8">
        <v>48</v>
      </c>
      <c r="H766" s="11"/>
    </row>
    <row r="767" spans="1:8" x14ac:dyDescent="0.2">
      <c r="A767" s="6" t="s">
        <v>14</v>
      </c>
      <c r="B767" s="7">
        <v>9</v>
      </c>
      <c r="C767" s="8" t="s">
        <v>1</v>
      </c>
      <c r="D767" s="9">
        <v>7656.7392315678489</v>
      </c>
      <c r="E767" s="10">
        <v>0.03</v>
      </c>
      <c r="F767" s="8" t="s">
        <v>15</v>
      </c>
      <c r="G767" s="8">
        <v>46</v>
      </c>
      <c r="H767" s="11"/>
    </row>
    <row r="768" spans="1:8" x14ac:dyDescent="0.2">
      <c r="A768" s="6" t="s">
        <v>32</v>
      </c>
      <c r="B768" s="7">
        <v>8</v>
      </c>
      <c r="C768" s="8" t="s">
        <v>1</v>
      </c>
      <c r="D768" s="9">
        <v>7849.16658069405</v>
      </c>
      <c r="E768" s="10">
        <v>0.03</v>
      </c>
      <c r="F768" s="8" t="s">
        <v>15</v>
      </c>
      <c r="G768" s="8">
        <v>37</v>
      </c>
      <c r="H768" s="11"/>
    </row>
    <row r="769" spans="1:8" x14ac:dyDescent="0.2">
      <c r="A769" s="6" t="s">
        <v>18</v>
      </c>
      <c r="B769" s="7">
        <v>1</v>
      </c>
      <c r="C769" s="8" t="s">
        <v>12</v>
      </c>
      <c r="D769" s="9">
        <v>7734.4760028391693</v>
      </c>
      <c r="E769" s="10">
        <v>0.03</v>
      </c>
      <c r="F769" s="8" t="s">
        <v>15</v>
      </c>
      <c r="G769" s="8">
        <v>23</v>
      </c>
      <c r="H769" s="11"/>
    </row>
    <row r="770" spans="1:8" x14ac:dyDescent="0.2">
      <c r="A770" s="6" t="s">
        <v>28</v>
      </c>
      <c r="B770" s="7">
        <v>7</v>
      </c>
      <c r="C770" s="8" t="s">
        <v>1</v>
      </c>
      <c r="D770" s="9">
        <v>7941.4775943379891</v>
      </c>
      <c r="E770" s="10">
        <v>0.03</v>
      </c>
      <c r="F770" s="8" t="s">
        <v>15</v>
      </c>
      <c r="G770" s="8">
        <v>32</v>
      </c>
      <c r="H770" s="11"/>
    </row>
    <row r="771" spans="1:8" x14ac:dyDescent="0.2">
      <c r="A771" s="6" t="s">
        <v>29</v>
      </c>
      <c r="B771" s="7">
        <v>8</v>
      </c>
      <c r="C771" s="8" t="s">
        <v>1</v>
      </c>
      <c r="D771" s="9">
        <v>8040.9826496224241</v>
      </c>
      <c r="E771" s="10">
        <v>0.01</v>
      </c>
      <c r="F771" s="8" t="s">
        <v>15</v>
      </c>
      <c r="G771" s="8">
        <v>31</v>
      </c>
      <c r="H771" s="11"/>
    </row>
    <row r="772" spans="1:8" x14ac:dyDescent="0.2">
      <c r="A772" s="6" t="s">
        <v>32</v>
      </c>
      <c r="B772" s="7">
        <v>9</v>
      </c>
      <c r="C772" s="8" t="s">
        <v>1</v>
      </c>
      <c r="D772" s="9">
        <v>8158.8323675408355</v>
      </c>
      <c r="E772" s="10">
        <v>0</v>
      </c>
      <c r="F772" s="8" t="s">
        <v>15</v>
      </c>
      <c r="G772" s="8">
        <v>31</v>
      </c>
      <c r="H772" s="11"/>
    </row>
    <row r="773" spans="1:8" x14ac:dyDescent="0.2">
      <c r="A773" s="6" t="s">
        <v>32</v>
      </c>
      <c r="B773" s="7">
        <v>2</v>
      </c>
      <c r="C773" s="8" t="s">
        <v>12</v>
      </c>
      <c r="D773" s="9">
        <v>8099.8070210771948</v>
      </c>
      <c r="E773" s="10">
        <v>0.02</v>
      </c>
      <c r="F773" s="8" t="s">
        <v>15</v>
      </c>
      <c r="G773" s="8">
        <v>40</v>
      </c>
      <c r="H773" s="11"/>
    </row>
    <row r="774" spans="1:8" x14ac:dyDescent="0.2">
      <c r="A774" s="6" t="s">
        <v>24</v>
      </c>
      <c r="B774" s="7">
        <v>4</v>
      </c>
      <c r="C774" s="8" t="s">
        <v>12</v>
      </c>
      <c r="D774" s="9">
        <v>8157.1630687939523</v>
      </c>
      <c r="E774" s="10">
        <v>0</v>
      </c>
      <c r="F774" s="8" t="s">
        <v>13</v>
      </c>
      <c r="G774" s="8">
        <v>36</v>
      </c>
      <c r="H774" s="11"/>
    </row>
    <row r="775" spans="1:8" x14ac:dyDescent="0.2">
      <c r="A775" s="6" t="s">
        <v>20</v>
      </c>
      <c r="B775" s="7">
        <v>6</v>
      </c>
      <c r="C775" s="8" t="s">
        <v>2</v>
      </c>
      <c r="D775" s="9">
        <v>7667.0591853699352</v>
      </c>
      <c r="E775" s="10">
        <v>0.03</v>
      </c>
      <c r="F775" s="8" t="s">
        <v>15</v>
      </c>
      <c r="G775" s="8">
        <v>48</v>
      </c>
      <c r="H775" s="11"/>
    </row>
    <row r="776" spans="1:8" x14ac:dyDescent="0.2">
      <c r="A776" s="6" t="s">
        <v>32</v>
      </c>
      <c r="B776" s="7">
        <v>4</v>
      </c>
      <c r="C776" s="8" t="s">
        <v>12</v>
      </c>
      <c r="D776" s="9">
        <v>7649.5979555299436</v>
      </c>
      <c r="E776" s="10">
        <v>0</v>
      </c>
      <c r="F776" s="8" t="s">
        <v>13</v>
      </c>
      <c r="G776" s="8">
        <v>32</v>
      </c>
      <c r="H776" s="11"/>
    </row>
    <row r="777" spans="1:8" x14ac:dyDescent="0.2">
      <c r="A777" s="6" t="s">
        <v>11</v>
      </c>
      <c r="B777" s="7">
        <v>5</v>
      </c>
      <c r="C777" s="8" t="s">
        <v>2</v>
      </c>
      <c r="D777" s="9">
        <v>8243.7409309440227</v>
      </c>
      <c r="E777" s="10">
        <v>0.02</v>
      </c>
      <c r="F777" s="8" t="s">
        <v>13</v>
      </c>
      <c r="G777" s="8">
        <v>31</v>
      </c>
      <c r="H777" s="11"/>
    </row>
    <row r="778" spans="1:8" x14ac:dyDescent="0.2">
      <c r="A778" s="6" t="s">
        <v>14</v>
      </c>
      <c r="B778" s="7">
        <v>2</v>
      </c>
      <c r="C778" s="8" t="s">
        <v>12</v>
      </c>
      <c r="D778" s="9">
        <v>7748.5496927839404</v>
      </c>
      <c r="E778" s="10">
        <v>0</v>
      </c>
      <c r="F778" s="8" t="s">
        <v>15</v>
      </c>
      <c r="G778" s="8">
        <v>21</v>
      </c>
      <c r="H778" s="11"/>
    </row>
    <row r="779" spans="1:8" x14ac:dyDescent="0.2">
      <c r="A779" s="6" t="s">
        <v>11</v>
      </c>
      <c r="B779" s="7">
        <v>3</v>
      </c>
      <c r="C779" s="8" t="s">
        <v>12</v>
      </c>
      <c r="D779" s="9">
        <v>7763.4906377330344</v>
      </c>
      <c r="E779" s="10">
        <v>0.01</v>
      </c>
      <c r="F779" s="8" t="s">
        <v>15</v>
      </c>
      <c r="G779" s="8">
        <v>43</v>
      </c>
      <c r="H779" s="11"/>
    </row>
    <row r="780" spans="1:8" x14ac:dyDescent="0.2">
      <c r="A780" s="6" t="s">
        <v>18</v>
      </c>
      <c r="B780" s="7">
        <v>8</v>
      </c>
      <c r="C780" s="8" t="s">
        <v>1</v>
      </c>
      <c r="D780" s="9">
        <v>8027.1797036278758</v>
      </c>
      <c r="E780" s="10">
        <v>0.01</v>
      </c>
      <c r="F780" s="8" t="s">
        <v>15</v>
      </c>
      <c r="G780" s="8">
        <v>36</v>
      </c>
      <c r="H780" s="11"/>
    </row>
    <row r="781" spans="1:8" x14ac:dyDescent="0.2">
      <c r="A781" s="6" t="s">
        <v>11</v>
      </c>
      <c r="B781" s="7">
        <v>2</v>
      </c>
      <c r="C781" s="8" t="s">
        <v>12</v>
      </c>
      <c r="D781" s="9">
        <v>7609.5628943442762</v>
      </c>
      <c r="E781" s="10">
        <v>0.01</v>
      </c>
      <c r="F781" s="8" t="s">
        <v>15</v>
      </c>
      <c r="G781" s="8">
        <v>36</v>
      </c>
      <c r="H781" s="11"/>
    </row>
    <row r="782" spans="1:8" x14ac:dyDescent="0.2">
      <c r="A782" s="6" t="s">
        <v>30</v>
      </c>
      <c r="B782" s="7">
        <v>7</v>
      </c>
      <c r="C782" s="8" t="s">
        <v>1</v>
      </c>
      <c r="D782" s="9">
        <v>8114.5997483843394</v>
      </c>
      <c r="E782" s="10">
        <v>0.03</v>
      </c>
      <c r="F782" s="8" t="s">
        <v>13</v>
      </c>
      <c r="G782" s="8">
        <v>33</v>
      </c>
      <c r="H782" s="11"/>
    </row>
    <row r="783" spans="1:8" x14ac:dyDescent="0.2">
      <c r="A783" s="6" t="s">
        <v>22</v>
      </c>
      <c r="B783" s="7">
        <v>7</v>
      </c>
      <c r="C783" s="8" t="s">
        <v>1</v>
      </c>
      <c r="D783" s="9">
        <v>8157.8610882354769</v>
      </c>
      <c r="E783" s="10">
        <v>0.02</v>
      </c>
      <c r="F783" s="8" t="s">
        <v>15</v>
      </c>
      <c r="G783" s="8">
        <v>43</v>
      </c>
      <c r="H783" s="11"/>
    </row>
    <row r="784" spans="1:8" x14ac:dyDescent="0.2">
      <c r="A784" s="6" t="s">
        <v>14</v>
      </c>
      <c r="B784" s="7">
        <v>8</v>
      </c>
      <c r="C784" s="8" t="s">
        <v>1</v>
      </c>
      <c r="D784" s="9">
        <v>8159.6832799842377</v>
      </c>
      <c r="E784" s="10">
        <v>0</v>
      </c>
      <c r="F784" s="8" t="s">
        <v>15</v>
      </c>
      <c r="G784" s="8">
        <v>31</v>
      </c>
      <c r="H784" s="11"/>
    </row>
    <row r="785" spans="1:8" x14ac:dyDescent="0.2">
      <c r="A785" s="6" t="s">
        <v>30</v>
      </c>
      <c r="B785" s="7">
        <v>3</v>
      </c>
      <c r="C785" s="8" t="s">
        <v>12</v>
      </c>
      <c r="D785" s="9">
        <v>7670.2168324242757</v>
      </c>
      <c r="E785" s="10">
        <v>0.02</v>
      </c>
      <c r="F785" s="8" t="s">
        <v>13</v>
      </c>
      <c r="G785" s="8">
        <v>61</v>
      </c>
      <c r="H785" s="11"/>
    </row>
    <row r="786" spans="1:8" x14ac:dyDescent="0.2">
      <c r="A786" s="6" t="s">
        <v>32</v>
      </c>
      <c r="B786" s="7">
        <v>3</v>
      </c>
      <c r="C786" s="8" t="s">
        <v>12</v>
      </c>
      <c r="D786" s="9">
        <v>7563.2013183672279</v>
      </c>
      <c r="E786" s="10">
        <v>0.02</v>
      </c>
      <c r="F786" s="8" t="s">
        <v>15</v>
      </c>
      <c r="G786" s="8">
        <v>45</v>
      </c>
      <c r="H786" s="11"/>
    </row>
    <row r="787" spans="1:8" x14ac:dyDescent="0.2">
      <c r="A787" s="6" t="s">
        <v>29</v>
      </c>
      <c r="B787" s="7">
        <v>5</v>
      </c>
      <c r="C787" s="8" t="s">
        <v>2</v>
      </c>
      <c r="D787" s="9">
        <v>7832.4023220347863</v>
      </c>
      <c r="E787" s="10">
        <v>0.02</v>
      </c>
      <c r="F787" s="8" t="s">
        <v>15</v>
      </c>
      <c r="G787" s="8">
        <v>45</v>
      </c>
      <c r="H787" s="11"/>
    </row>
    <row r="788" spans="1:8" x14ac:dyDescent="0.2">
      <c r="A788" s="6" t="s">
        <v>22</v>
      </c>
      <c r="B788" s="7">
        <v>6</v>
      </c>
      <c r="C788" s="8" t="s">
        <v>2</v>
      </c>
      <c r="D788" s="9">
        <v>7667.0591853699352</v>
      </c>
      <c r="E788" s="10">
        <v>0.03</v>
      </c>
      <c r="F788" s="8" t="s">
        <v>15</v>
      </c>
      <c r="G788" s="8">
        <v>39</v>
      </c>
      <c r="H788" s="11"/>
    </row>
    <row r="789" spans="1:8" x14ac:dyDescent="0.2">
      <c r="A789" s="6" t="s">
        <v>28</v>
      </c>
      <c r="B789" s="7">
        <v>5</v>
      </c>
      <c r="C789" s="8" t="s">
        <v>2</v>
      </c>
      <c r="D789" s="9">
        <v>7556.0721362604545</v>
      </c>
      <c r="E789" s="10">
        <v>0.01</v>
      </c>
      <c r="F789" s="8" t="s">
        <v>13</v>
      </c>
      <c r="G789" s="8">
        <v>48</v>
      </c>
      <c r="H789" s="11"/>
    </row>
    <row r="790" spans="1:8" x14ac:dyDescent="0.2">
      <c r="A790" s="6" t="s">
        <v>24</v>
      </c>
      <c r="B790" s="7">
        <v>1</v>
      </c>
      <c r="C790" s="8" t="s">
        <v>12</v>
      </c>
      <c r="D790" s="9">
        <v>8185.0618911347374</v>
      </c>
      <c r="E790" s="10">
        <v>0.03</v>
      </c>
      <c r="F790" s="8" t="s">
        <v>15</v>
      </c>
      <c r="G790" s="8">
        <v>24</v>
      </c>
      <c r="H790" s="11"/>
    </row>
    <row r="791" spans="1:8" x14ac:dyDescent="0.2">
      <c r="A791" s="6" t="s">
        <v>28</v>
      </c>
      <c r="B791" s="7">
        <v>1</v>
      </c>
      <c r="C791" s="8" t="s">
        <v>12</v>
      </c>
      <c r="D791" s="9">
        <v>8082.0975590890293</v>
      </c>
      <c r="E791" s="10">
        <v>0</v>
      </c>
      <c r="F791" s="8" t="s">
        <v>13</v>
      </c>
      <c r="G791" s="8">
        <v>45</v>
      </c>
      <c r="H791" s="11"/>
    </row>
    <row r="792" spans="1:8" x14ac:dyDescent="0.2">
      <c r="A792" s="6" t="s">
        <v>33</v>
      </c>
      <c r="B792" s="7">
        <v>2</v>
      </c>
      <c r="C792" s="8" t="s">
        <v>12</v>
      </c>
      <c r="D792" s="9">
        <v>7636.3738992551816</v>
      </c>
      <c r="E792" s="10">
        <v>0.03</v>
      </c>
      <c r="F792" s="8" t="s">
        <v>15</v>
      </c>
      <c r="G792" s="8">
        <v>36</v>
      </c>
      <c r="H792" s="11"/>
    </row>
    <row r="793" spans="1:8" x14ac:dyDescent="0.2">
      <c r="A793" s="6" t="s">
        <v>14</v>
      </c>
      <c r="B793" s="7">
        <v>1</v>
      </c>
      <c r="C793" s="8" t="s">
        <v>12</v>
      </c>
      <c r="D793" s="9">
        <v>7646.2564654444895</v>
      </c>
      <c r="E793" s="10">
        <v>0.01</v>
      </c>
      <c r="F793" s="8" t="s">
        <v>15</v>
      </c>
      <c r="G793" s="8">
        <v>29</v>
      </c>
      <c r="H793" s="11"/>
    </row>
    <row r="794" spans="1:8" x14ac:dyDescent="0.2">
      <c r="A794" s="6" t="s">
        <v>28</v>
      </c>
      <c r="B794" s="7">
        <v>8</v>
      </c>
      <c r="C794" s="8" t="s">
        <v>1</v>
      </c>
      <c r="D794" s="9">
        <v>7712.7140312297752</v>
      </c>
      <c r="E794" s="10">
        <v>0.02</v>
      </c>
      <c r="F794" s="8" t="s">
        <v>15</v>
      </c>
      <c r="G794" s="8">
        <v>29</v>
      </c>
      <c r="H794" s="11"/>
    </row>
    <row r="795" spans="1:8" x14ac:dyDescent="0.2">
      <c r="A795" s="6" t="s">
        <v>29</v>
      </c>
      <c r="B795" s="7">
        <v>1</v>
      </c>
      <c r="C795" s="8" t="s">
        <v>12</v>
      </c>
      <c r="D795" s="9">
        <v>8019.3382516177871</v>
      </c>
      <c r="E795" s="10">
        <v>0.03</v>
      </c>
      <c r="F795" s="8" t="s">
        <v>15</v>
      </c>
      <c r="G795" s="8">
        <v>41</v>
      </c>
      <c r="H795" s="11"/>
    </row>
    <row r="796" spans="1:8" x14ac:dyDescent="0.2">
      <c r="A796" s="6" t="s">
        <v>33</v>
      </c>
      <c r="B796" s="7">
        <v>8</v>
      </c>
      <c r="C796" s="8" t="s">
        <v>1</v>
      </c>
      <c r="D796" s="9">
        <v>7536.7087712486182</v>
      </c>
      <c r="E796" s="10">
        <v>0.01</v>
      </c>
      <c r="F796" s="8" t="s">
        <v>13</v>
      </c>
      <c r="G796" s="8">
        <v>18</v>
      </c>
      <c r="H796" s="11"/>
    </row>
    <row r="797" spans="1:8" x14ac:dyDescent="0.2">
      <c r="A797" s="6" t="s">
        <v>28</v>
      </c>
      <c r="B797" s="7">
        <v>6</v>
      </c>
      <c r="C797" s="8" t="s">
        <v>2</v>
      </c>
      <c r="D797" s="9">
        <v>7519.7543539478011</v>
      </c>
      <c r="E797" s="10">
        <v>0</v>
      </c>
      <c r="F797" s="8" t="s">
        <v>15</v>
      </c>
      <c r="G797" s="8">
        <v>24</v>
      </c>
      <c r="H797" s="11"/>
    </row>
    <row r="798" spans="1:8" x14ac:dyDescent="0.2">
      <c r="A798" s="6" t="s">
        <v>18</v>
      </c>
      <c r="B798" s="7">
        <v>4</v>
      </c>
      <c r="C798" s="8" t="s">
        <v>12</v>
      </c>
      <c r="D798" s="9">
        <v>8004.6784606138863</v>
      </c>
      <c r="E798" s="10">
        <v>0.03</v>
      </c>
      <c r="F798" s="8" t="s">
        <v>15</v>
      </c>
      <c r="G798" s="8">
        <v>39</v>
      </c>
      <c r="H798" s="11"/>
    </row>
    <row r="799" spans="1:8" x14ac:dyDescent="0.2">
      <c r="A799" s="6" t="s">
        <v>31</v>
      </c>
      <c r="B799" s="7">
        <v>9</v>
      </c>
      <c r="C799" s="8" t="s">
        <v>1</v>
      </c>
      <c r="D799" s="9">
        <v>7757.4612197669467</v>
      </c>
      <c r="E799" s="10">
        <v>0.01</v>
      </c>
      <c r="F799" s="8" t="s">
        <v>15</v>
      </c>
      <c r="G799" s="8">
        <v>25</v>
      </c>
      <c r="H799" s="11"/>
    </row>
    <row r="800" spans="1:8" x14ac:dyDescent="0.2">
      <c r="A800" s="6" t="s">
        <v>31</v>
      </c>
      <c r="B800" s="7">
        <v>1</v>
      </c>
      <c r="C800" s="8" t="s">
        <v>12</v>
      </c>
      <c r="D800" s="9">
        <v>7848.7146939446757</v>
      </c>
      <c r="E800" s="10">
        <v>0.02</v>
      </c>
      <c r="F800" s="8" t="s">
        <v>13</v>
      </c>
      <c r="G800" s="8">
        <v>56</v>
      </c>
      <c r="H800" s="11"/>
    </row>
    <row r="801" spans="1:8" x14ac:dyDescent="0.2">
      <c r="A801" s="6" t="s">
        <v>11</v>
      </c>
      <c r="B801" s="7">
        <v>3</v>
      </c>
      <c r="C801" s="8" t="s">
        <v>12</v>
      </c>
      <c r="D801" s="9">
        <v>7790.9386890414044</v>
      </c>
      <c r="E801" s="10">
        <v>0.03</v>
      </c>
      <c r="F801" s="8" t="s">
        <v>15</v>
      </c>
      <c r="G801" s="8">
        <v>29</v>
      </c>
      <c r="H801" s="11"/>
    </row>
    <row r="802" spans="1:8" x14ac:dyDescent="0.2">
      <c r="A802" s="6" t="s">
        <v>24</v>
      </c>
      <c r="B802" s="7">
        <v>7</v>
      </c>
      <c r="C802" s="8" t="s">
        <v>1</v>
      </c>
      <c r="D802" s="9">
        <v>7915.1448524674743</v>
      </c>
      <c r="E802" s="10">
        <v>0.03</v>
      </c>
      <c r="F802" s="8" t="s">
        <v>13</v>
      </c>
      <c r="G802" s="8">
        <v>16</v>
      </c>
      <c r="H802" s="11"/>
    </row>
    <row r="803" spans="1:8" x14ac:dyDescent="0.2">
      <c r="A803" s="6" t="s">
        <v>33</v>
      </c>
      <c r="B803" s="7">
        <v>9</v>
      </c>
      <c r="C803" s="8" t="s">
        <v>1</v>
      </c>
      <c r="D803" s="9">
        <v>8087.5832361633275</v>
      </c>
      <c r="E803" s="10">
        <v>0.02</v>
      </c>
      <c r="F803" s="8" t="s">
        <v>15</v>
      </c>
      <c r="G803" s="8">
        <v>31</v>
      </c>
      <c r="H803" s="11"/>
    </row>
    <row r="804" spans="1:8" x14ac:dyDescent="0.2">
      <c r="A804" s="6" t="s">
        <v>29</v>
      </c>
      <c r="B804" s="7">
        <v>6</v>
      </c>
      <c r="C804" s="8" t="s">
        <v>2</v>
      </c>
      <c r="D804" s="9">
        <v>8047.9384571320406</v>
      </c>
      <c r="E804" s="10">
        <v>0.03</v>
      </c>
      <c r="F804" s="8" t="s">
        <v>15</v>
      </c>
      <c r="G804" s="8">
        <v>25</v>
      </c>
      <c r="H804" s="11"/>
    </row>
    <row r="805" spans="1:8" x14ac:dyDescent="0.2">
      <c r="A805" s="6" t="s">
        <v>22</v>
      </c>
      <c r="B805" s="7">
        <v>8</v>
      </c>
      <c r="C805" s="8" t="s">
        <v>1</v>
      </c>
      <c r="D805" s="9">
        <v>8137.668019519997</v>
      </c>
      <c r="E805" s="10">
        <v>0.02</v>
      </c>
      <c r="F805" s="8" t="s">
        <v>13</v>
      </c>
      <c r="G805" s="8">
        <v>24</v>
      </c>
      <c r="H805" s="11"/>
    </row>
    <row r="806" spans="1:8" x14ac:dyDescent="0.2">
      <c r="A806" s="6" t="s">
        <v>31</v>
      </c>
      <c r="B806" s="7">
        <v>4</v>
      </c>
      <c r="C806" s="8" t="s">
        <v>12</v>
      </c>
      <c r="D806" s="9">
        <v>7575.6958922503372</v>
      </c>
      <c r="E806" s="10">
        <v>0.03</v>
      </c>
      <c r="F806" s="8" t="s">
        <v>13</v>
      </c>
      <c r="G806" s="8">
        <v>20</v>
      </c>
      <c r="H806" s="11"/>
    </row>
    <row r="807" spans="1:8" x14ac:dyDescent="0.2">
      <c r="A807" s="6" t="s">
        <v>29</v>
      </c>
      <c r="B807" s="7">
        <v>8</v>
      </c>
      <c r="C807" s="8" t="s">
        <v>1</v>
      </c>
      <c r="D807" s="9">
        <v>7543.4648746923767</v>
      </c>
      <c r="E807" s="10">
        <v>0</v>
      </c>
      <c r="F807" s="8" t="s">
        <v>15</v>
      </c>
      <c r="G807" s="8">
        <v>39</v>
      </c>
      <c r="H807" s="11"/>
    </row>
    <row r="808" spans="1:8" x14ac:dyDescent="0.2">
      <c r="A808" s="6" t="s">
        <v>24</v>
      </c>
      <c r="B808" s="7">
        <v>4</v>
      </c>
      <c r="C808" s="8" t="s">
        <v>12</v>
      </c>
      <c r="D808" s="9">
        <v>7752.1268144927899</v>
      </c>
      <c r="E808" s="10">
        <v>0.02</v>
      </c>
      <c r="F808" s="8" t="s">
        <v>15</v>
      </c>
      <c r="G808" s="8">
        <v>37</v>
      </c>
      <c r="H808" s="11"/>
    </row>
    <row r="809" spans="1:8" x14ac:dyDescent="0.2">
      <c r="A809" s="6" t="s">
        <v>33</v>
      </c>
      <c r="B809" s="7">
        <v>8</v>
      </c>
      <c r="C809" s="8" t="s">
        <v>1</v>
      </c>
      <c r="D809" s="9">
        <v>7927.5024532380803</v>
      </c>
      <c r="E809" s="10">
        <v>0.03</v>
      </c>
      <c r="F809" s="8" t="s">
        <v>15</v>
      </c>
      <c r="G809" s="8">
        <v>50</v>
      </c>
      <c r="H809" s="11"/>
    </row>
    <row r="810" spans="1:8" x14ac:dyDescent="0.2">
      <c r="A810" s="6" t="s">
        <v>31</v>
      </c>
      <c r="B810" s="7">
        <v>1</v>
      </c>
      <c r="C810" s="8" t="s">
        <v>12</v>
      </c>
      <c r="D810" s="9">
        <v>7982.4748255217901</v>
      </c>
      <c r="E810" s="10">
        <v>0</v>
      </c>
      <c r="F810" s="8" t="s">
        <v>15</v>
      </c>
      <c r="G810" s="8">
        <v>39</v>
      </c>
      <c r="H810" s="11"/>
    </row>
    <row r="811" spans="1:8" x14ac:dyDescent="0.2">
      <c r="A811" s="6" t="s">
        <v>31</v>
      </c>
      <c r="B811" s="7">
        <v>7</v>
      </c>
      <c r="C811" s="8" t="s">
        <v>1</v>
      </c>
      <c r="D811" s="9">
        <v>8068.6550759736429</v>
      </c>
      <c r="E811" s="10">
        <v>0</v>
      </c>
      <c r="F811" s="8" t="s">
        <v>13</v>
      </c>
      <c r="G811" s="8">
        <v>59</v>
      </c>
      <c r="H811" s="11"/>
    </row>
    <row r="812" spans="1:8" x14ac:dyDescent="0.2">
      <c r="A812" s="6" t="s">
        <v>14</v>
      </c>
      <c r="B812" s="7">
        <v>6</v>
      </c>
      <c r="C812" s="8" t="s">
        <v>2</v>
      </c>
      <c r="D812" s="9">
        <v>7829.4036083056881</v>
      </c>
      <c r="E812" s="10">
        <v>0.02</v>
      </c>
      <c r="F812" s="8" t="s">
        <v>15</v>
      </c>
      <c r="G812" s="8">
        <v>22</v>
      </c>
      <c r="H812" s="11"/>
    </row>
    <row r="813" spans="1:8" x14ac:dyDescent="0.2">
      <c r="A813" s="6" t="s">
        <v>18</v>
      </c>
      <c r="B813" s="7">
        <v>2</v>
      </c>
      <c r="C813" s="8" t="s">
        <v>12</v>
      </c>
      <c r="D813" s="9">
        <v>7568.7916825896582</v>
      </c>
      <c r="E813" s="10">
        <v>0.01</v>
      </c>
      <c r="F813" s="8" t="s">
        <v>15</v>
      </c>
      <c r="G813" s="8">
        <v>45</v>
      </c>
      <c r="H813" s="11"/>
    </row>
    <row r="814" spans="1:8" x14ac:dyDescent="0.2">
      <c r="A814" s="6" t="s">
        <v>22</v>
      </c>
      <c r="B814" s="7">
        <v>5</v>
      </c>
      <c r="C814" s="8" t="s">
        <v>2</v>
      </c>
      <c r="D814" s="9">
        <v>7859.7982000607408</v>
      </c>
      <c r="E814" s="10">
        <v>0.03</v>
      </c>
      <c r="F814" s="8" t="s">
        <v>15</v>
      </c>
      <c r="G814" s="8">
        <v>24</v>
      </c>
      <c r="H814" s="11"/>
    </row>
    <row r="815" spans="1:8" x14ac:dyDescent="0.2">
      <c r="A815" s="6" t="s">
        <v>31</v>
      </c>
      <c r="B815" s="7">
        <v>3</v>
      </c>
      <c r="C815" s="8" t="s">
        <v>12</v>
      </c>
      <c r="D815" s="9">
        <v>8075.1383574142437</v>
      </c>
      <c r="E815" s="10">
        <v>0.02</v>
      </c>
      <c r="F815" s="8" t="s">
        <v>15</v>
      </c>
      <c r="G815" s="8">
        <v>23</v>
      </c>
      <c r="H815" s="11"/>
    </row>
    <row r="816" spans="1:8" x14ac:dyDescent="0.2">
      <c r="A816" s="6" t="s">
        <v>18</v>
      </c>
      <c r="B816" s="7">
        <v>1</v>
      </c>
      <c r="C816" s="8" t="s">
        <v>12</v>
      </c>
      <c r="D816" s="9">
        <v>8160.8271126199543</v>
      </c>
      <c r="E816" s="10">
        <v>0</v>
      </c>
      <c r="F816" s="8" t="s">
        <v>13</v>
      </c>
      <c r="G816" s="8">
        <v>42</v>
      </c>
      <c r="H816" s="11"/>
    </row>
    <row r="817" spans="1:8" x14ac:dyDescent="0.2">
      <c r="A817" s="6" t="s">
        <v>18</v>
      </c>
      <c r="B817" s="7">
        <v>4</v>
      </c>
      <c r="C817" s="8" t="s">
        <v>12</v>
      </c>
      <c r="D817" s="9">
        <v>7546.416860904169</v>
      </c>
      <c r="E817" s="10">
        <v>0</v>
      </c>
      <c r="F817" s="8" t="s">
        <v>15</v>
      </c>
      <c r="G817" s="8">
        <v>21</v>
      </c>
      <c r="H817" s="11"/>
    </row>
    <row r="818" spans="1:8" x14ac:dyDescent="0.2">
      <c r="A818" s="6" t="s">
        <v>24</v>
      </c>
      <c r="B818" s="7">
        <v>7</v>
      </c>
      <c r="C818" s="8" t="s">
        <v>1</v>
      </c>
      <c r="D818" s="9">
        <v>8016.3916847193514</v>
      </c>
      <c r="E818" s="10">
        <v>0.02</v>
      </c>
      <c r="F818" s="8" t="s">
        <v>13</v>
      </c>
      <c r="G818" s="8">
        <v>64</v>
      </c>
      <c r="H818" s="11"/>
    </row>
    <row r="819" spans="1:8" x14ac:dyDescent="0.2">
      <c r="A819" s="6" t="s">
        <v>14</v>
      </c>
      <c r="B819" s="7">
        <v>8</v>
      </c>
      <c r="C819" s="8" t="s">
        <v>1</v>
      </c>
      <c r="D819" s="9">
        <v>7647.9693553771949</v>
      </c>
      <c r="E819" s="10">
        <v>0.02</v>
      </c>
      <c r="F819" s="8" t="s">
        <v>15</v>
      </c>
      <c r="G819" s="8">
        <v>21</v>
      </c>
      <c r="H819" s="11"/>
    </row>
    <row r="820" spans="1:8" x14ac:dyDescent="0.2">
      <c r="A820" s="6" t="s">
        <v>14</v>
      </c>
      <c r="B820" s="7">
        <v>6</v>
      </c>
      <c r="C820" s="8" t="s">
        <v>2</v>
      </c>
      <c r="D820" s="9">
        <v>7618.4425282553866</v>
      </c>
      <c r="E820" s="10">
        <v>0.01</v>
      </c>
      <c r="F820" s="8" t="s">
        <v>13</v>
      </c>
      <c r="G820" s="8">
        <v>43</v>
      </c>
      <c r="H820" s="11"/>
    </row>
    <row r="821" spans="1:8" x14ac:dyDescent="0.2">
      <c r="A821" s="6" t="s">
        <v>18</v>
      </c>
      <c r="B821" s="7">
        <v>2</v>
      </c>
      <c r="C821" s="8" t="s">
        <v>12</v>
      </c>
      <c r="D821" s="9">
        <v>7594.3187875112881</v>
      </c>
      <c r="E821" s="10">
        <v>0.03</v>
      </c>
      <c r="F821" s="8" t="s">
        <v>13</v>
      </c>
      <c r="G821" s="8">
        <v>16</v>
      </c>
      <c r="H821" s="11"/>
    </row>
    <row r="822" spans="1:8" x14ac:dyDescent="0.2">
      <c r="A822" s="6" t="s">
        <v>33</v>
      </c>
      <c r="B822" s="7">
        <v>4</v>
      </c>
      <c r="C822" s="8" t="s">
        <v>12</v>
      </c>
      <c r="D822" s="9">
        <v>8076.2909797265138</v>
      </c>
      <c r="E822" s="10">
        <v>0</v>
      </c>
      <c r="F822" s="8" t="s">
        <v>15</v>
      </c>
      <c r="G822" s="8">
        <v>41</v>
      </c>
      <c r="H822" s="11"/>
    </row>
    <row r="823" spans="1:8" x14ac:dyDescent="0.2">
      <c r="A823" s="6" t="s">
        <v>29</v>
      </c>
      <c r="B823" s="7">
        <v>6</v>
      </c>
      <c r="C823" s="8" t="s">
        <v>2</v>
      </c>
      <c r="D823" s="9">
        <v>8008.4643142645791</v>
      </c>
      <c r="E823" s="10">
        <v>0.02</v>
      </c>
      <c r="F823" s="8" t="s">
        <v>15</v>
      </c>
      <c r="G823" s="8">
        <v>44</v>
      </c>
      <c r="H823" s="11"/>
    </row>
    <row r="824" spans="1:8" x14ac:dyDescent="0.2">
      <c r="A824" s="6" t="s">
        <v>32</v>
      </c>
      <c r="B824" s="7">
        <v>4</v>
      </c>
      <c r="C824" s="8" t="s">
        <v>12</v>
      </c>
      <c r="D824" s="9">
        <v>8132.0427319278542</v>
      </c>
      <c r="E824" s="10">
        <v>0.03</v>
      </c>
      <c r="F824" s="8" t="s">
        <v>15</v>
      </c>
      <c r="G824" s="8">
        <v>35</v>
      </c>
      <c r="H824" s="11"/>
    </row>
    <row r="825" spans="1:8" x14ac:dyDescent="0.2">
      <c r="A825" s="6" t="s">
        <v>32</v>
      </c>
      <c r="B825" s="7">
        <v>1</v>
      </c>
      <c r="C825" s="8" t="s">
        <v>12</v>
      </c>
      <c r="D825" s="9">
        <v>8067.5678985086051</v>
      </c>
      <c r="E825" s="10">
        <v>0.03</v>
      </c>
      <c r="F825" s="8" t="s">
        <v>13</v>
      </c>
      <c r="G825" s="8">
        <v>37</v>
      </c>
      <c r="H825" s="11"/>
    </row>
    <row r="826" spans="1:8" x14ac:dyDescent="0.2">
      <c r="A826" s="6" t="s">
        <v>33</v>
      </c>
      <c r="B826" s="7">
        <v>6</v>
      </c>
      <c r="C826" s="8" t="s">
        <v>2</v>
      </c>
      <c r="D826" s="9">
        <v>7868.3400826402521</v>
      </c>
      <c r="E826" s="10">
        <v>0</v>
      </c>
      <c r="F826" s="8" t="s">
        <v>15</v>
      </c>
      <c r="G826" s="8">
        <v>58</v>
      </c>
      <c r="H826" s="11"/>
    </row>
    <row r="827" spans="1:8" x14ac:dyDescent="0.2">
      <c r="A827" s="6" t="s">
        <v>18</v>
      </c>
      <c r="B827" s="7">
        <v>3</v>
      </c>
      <c r="C827" s="8" t="s">
        <v>12</v>
      </c>
      <c r="D827" s="9">
        <v>8261.9808492547418</v>
      </c>
      <c r="E827" s="10">
        <v>0</v>
      </c>
      <c r="F827" s="8" t="s">
        <v>15</v>
      </c>
      <c r="G827" s="8">
        <v>42</v>
      </c>
      <c r="H827" s="11"/>
    </row>
    <row r="828" spans="1:8" x14ac:dyDescent="0.2">
      <c r="A828" s="6" t="s">
        <v>11</v>
      </c>
      <c r="B828" s="7">
        <v>8</v>
      </c>
      <c r="C828" s="8" t="s">
        <v>1</v>
      </c>
      <c r="D828" s="9">
        <v>7644.7257571996215</v>
      </c>
      <c r="E828" s="10">
        <v>0.02</v>
      </c>
      <c r="F828" s="8" t="s">
        <v>15</v>
      </c>
      <c r="G828" s="8">
        <v>40</v>
      </c>
      <c r="H828" s="11"/>
    </row>
    <row r="829" spans="1:8" x14ac:dyDescent="0.2">
      <c r="A829" s="6" t="s">
        <v>24</v>
      </c>
      <c r="B829" s="7">
        <v>5</v>
      </c>
      <c r="C829" s="8" t="s">
        <v>2</v>
      </c>
      <c r="D829" s="9">
        <v>8147.3383245453442</v>
      </c>
      <c r="E829" s="10">
        <v>0.02</v>
      </c>
      <c r="F829" s="8" t="s">
        <v>15</v>
      </c>
      <c r="G829" s="8">
        <v>24</v>
      </c>
      <c r="H829" s="11"/>
    </row>
    <row r="830" spans="1:8" x14ac:dyDescent="0.2">
      <c r="A830" s="6" t="s">
        <v>31</v>
      </c>
      <c r="B830" s="7">
        <v>2</v>
      </c>
      <c r="C830" s="8" t="s">
        <v>12</v>
      </c>
      <c r="D830" s="9">
        <v>7538.971040255451</v>
      </c>
      <c r="E830" s="10">
        <v>0.02</v>
      </c>
      <c r="F830" s="8" t="s">
        <v>15</v>
      </c>
      <c r="G830" s="8">
        <v>55</v>
      </c>
      <c r="H830" s="11"/>
    </row>
    <row r="831" spans="1:8" x14ac:dyDescent="0.2">
      <c r="A831" s="6" t="s">
        <v>31</v>
      </c>
      <c r="B831" s="7">
        <v>3</v>
      </c>
      <c r="C831" s="8" t="s">
        <v>12</v>
      </c>
      <c r="D831" s="9">
        <v>7639.05482398412</v>
      </c>
      <c r="E831" s="10">
        <v>0.01</v>
      </c>
      <c r="F831" s="8" t="s">
        <v>13</v>
      </c>
      <c r="G831" s="8">
        <v>36</v>
      </c>
      <c r="H831" s="11"/>
    </row>
    <row r="832" spans="1:8" x14ac:dyDescent="0.2">
      <c r="A832" s="6" t="s">
        <v>14</v>
      </c>
      <c r="B832" s="7">
        <v>2</v>
      </c>
      <c r="C832" s="8" t="s">
        <v>12</v>
      </c>
      <c r="D832" s="9">
        <v>7662.4767911261506</v>
      </c>
      <c r="E832" s="10">
        <v>0</v>
      </c>
      <c r="F832" s="8" t="s">
        <v>15</v>
      </c>
      <c r="G832" s="8">
        <v>47</v>
      </c>
      <c r="H832" s="11"/>
    </row>
    <row r="833" spans="1:8" x14ac:dyDescent="0.2">
      <c r="A833" s="6" t="s">
        <v>22</v>
      </c>
      <c r="B833" s="7">
        <v>7</v>
      </c>
      <c r="C833" s="8" t="s">
        <v>1</v>
      </c>
      <c r="D833" s="9">
        <v>7635.9438954502775</v>
      </c>
      <c r="E833" s="10">
        <v>0</v>
      </c>
      <c r="F833" s="8" t="s">
        <v>15</v>
      </c>
      <c r="G833" s="8">
        <v>40</v>
      </c>
      <c r="H833" s="11"/>
    </row>
    <row r="834" spans="1:8" x14ac:dyDescent="0.2">
      <c r="A834" s="6" t="s">
        <v>33</v>
      </c>
      <c r="B834" s="7">
        <v>5</v>
      </c>
      <c r="C834" s="8" t="s">
        <v>2</v>
      </c>
      <c r="D834" s="9">
        <v>7918.987341399411</v>
      </c>
      <c r="E834" s="10">
        <v>0.03</v>
      </c>
      <c r="F834" s="8" t="s">
        <v>15</v>
      </c>
      <c r="G834" s="8">
        <v>40</v>
      </c>
      <c r="H834" s="11"/>
    </row>
    <row r="835" spans="1:8" x14ac:dyDescent="0.2">
      <c r="A835" s="6" t="s">
        <v>33</v>
      </c>
      <c r="B835" s="7">
        <v>2</v>
      </c>
      <c r="C835" s="8" t="s">
        <v>12</v>
      </c>
      <c r="D835" s="9">
        <v>7606.197535355218</v>
      </c>
      <c r="E835" s="10">
        <v>0.02</v>
      </c>
      <c r="F835" s="8" t="s">
        <v>15</v>
      </c>
      <c r="G835" s="8">
        <v>39</v>
      </c>
      <c r="H835" s="11"/>
    </row>
    <row r="836" spans="1:8" x14ac:dyDescent="0.2">
      <c r="A836" s="6" t="s">
        <v>24</v>
      </c>
      <c r="B836" s="7">
        <v>7</v>
      </c>
      <c r="C836" s="8" t="s">
        <v>1</v>
      </c>
      <c r="D836" s="9">
        <v>7721.4274554479425</v>
      </c>
      <c r="E836" s="10">
        <v>0.01</v>
      </c>
      <c r="F836" s="8" t="s">
        <v>15</v>
      </c>
      <c r="G836" s="8">
        <v>23</v>
      </c>
      <c r="H836" s="11"/>
    </row>
    <row r="837" spans="1:8" x14ac:dyDescent="0.2">
      <c r="A837" s="6" t="s">
        <v>33</v>
      </c>
      <c r="B837" s="7">
        <v>8</v>
      </c>
      <c r="C837" s="8" t="s">
        <v>1</v>
      </c>
      <c r="D837" s="9">
        <v>7505.0296371294053</v>
      </c>
      <c r="E837" s="10">
        <v>0</v>
      </c>
      <c r="F837" s="8" t="s">
        <v>15</v>
      </c>
      <c r="G837" s="8">
        <v>21</v>
      </c>
      <c r="H837" s="11"/>
    </row>
    <row r="838" spans="1:8" x14ac:dyDescent="0.2">
      <c r="A838" s="6" t="s">
        <v>31</v>
      </c>
      <c r="B838" s="7">
        <v>5</v>
      </c>
      <c r="C838" s="8" t="s">
        <v>2</v>
      </c>
      <c r="D838" s="9">
        <v>8095.9965223050358</v>
      </c>
      <c r="E838" s="10">
        <v>0</v>
      </c>
      <c r="F838" s="8" t="s">
        <v>13</v>
      </c>
      <c r="G838" s="8">
        <v>24</v>
      </c>
      <c r="H838" s="11"/>
    </row>
    <row r="839" spans="1:8" x14ac:dyDescent="0.2">
      <c r="A839" s="6" t="s">
        <v>30</v>
      </c>
      <c r="B839" s="7">
        <v>6</v>
      </c>
      <c r="C839" s="8" t="s">
        <v>2</v>
      </c>
      <c r="D839" s="9">
        <v>7667.0591853699352</v>
      </c>
      <c r="E839" s="10">
        <v>0.02</v>
      </c>
      <c r="F839" s="8" t="s">
        <v>15</v>
      </c>
      <c r="G839" s="8">
        <v>38</v>
      </c>
      <c r="H839" s="11"/>
    </row>
    <row r="840" spans="1:8" x14ac:dyDescent="0.2">
      <c r="A840" s="6" t="s">
        <v>18</v>
      </c>
      <c r="B840" s="7">
        <v>9</v>
      </c>
      <c r="C840" s="8" t="s">
        <v>1</v>
      </c>
      <c r="D840" s="9">
        <v>7590.4850651077732</v>
      </c>
      <c r="E840" s="10">
        <v>0.03</v>
      </c>
      <c r="F840" s="8" t="s">
        <v>15</v>
      </c>
      <c r="G840" s="8">
        <v>31</v>
      </c>
      <c r="H840" s="11"/>
    </row>
    <row r="841" spans="1:8" x14ac:dyDescent="0.2">
      <c r="A841" s="6" t="s">
        <v>30</v>
      </c>
      <c r="B841" s="7">
        <v>3</v>
      </c>
      <c r="C841" s="8" t="s">
        <v>12</v>
      </c>
      <c r="D841" s="9">
        <v>7964.0315238189532</v>
      </c>
      <c r="E841" s="10">
        <v>0</v>
      </c>
      <c r="F841" s="8" t="s">
        <v>13</v>
      </c>
      <c r="G841" s="8">
        <v>44</v>
      </c>
      <c r="H841" s="11"/>
    </row>
    <row r="842" spans="1:8" x14ac:dyDescent="0.2">
      <c r="A842" s="6" t="s">
        <v>33</v>
      </c>
      <c r="B842" s="7">
        <v>2</v>
      </c>
      <c r="C842" s="8" t="s">
        <v>12</v>
      </c>
      <c r="D842" s="9">
        <v>7626.7254756094235</v>
      </c>
      <c r="E842" s="10">
        <v>0.01</v>
      </c>
      <c r="F842" s="8" t="s">
        <v>15</v>
      </c>
      <c r="G842" s="8">
        <v>38</v>
      </c>
      <c r="H842" s="11"/>
    </row>
    <row r="843" spans="1:8" x14ac:dyDescent="0.2">
      <c r="A843" s="6" t="s">
        <v>22</v>
      </c>
      <c r="B843" s="7">
        <v>2</v>
      </c>
      <c r="C843" s="8" t="s">
        <v>12</v>
      </c>
      <c r="D843" s="9">
        <v>7891.6769377323862</v>
      </c>
      <c r="E843" s="10">
        <v>0.02</v>
      </c>
      <c r="F843" s="8" t="s">
        <v>13</v>
      </c>
      <c r="G843" s="8">
        <v>23</v>
      </c>
      <c r="H843" s="11"/>
    </row>
    <row r="844" spans="1:8" x14ac:dyDescent="0.2">
      <c r="A844" s="6" t="s">
        <v>22</v>
      </c>
      <c r="B844" s="7">
        <v>4</v>
      </c>
      <c r="C844" s="8" t="s">
        <v>12</v>
      </c>
      <c r="D844" s="9">
        <v>7898.2786418368278</v>
      </c>
      <c r="E844" s="10">
        <v>0.01</v>
      </c>
      <c r="F844" s="8" t="s">
        <v>15</v>
      </c>
      <c r="G844" s="8">
        <v>22</v>
      </c>
      <c r="H844" s="11"/>
    </row>
    <row r="845" spans="1:8" x14ac:dyDescent="0.2">
      <c r="A845" s="6" t="s">
        <v>33</v>
      </c>
      <c r="B845" s="7">
        <v>2</v>
      </c>
      <c r="C845" s="8" t="s">
        <v>12</v>
      </c>
      <c r="D845" s="9">
        <v>7947.9904932076215</v>
      </c>
      <c r="E845" s="10">
        <v>0.02</v>
      </c>
      <c r="F845" s="8" t="s">
        <v>15</v>
      </c>
      <c r="G845" s="8">
        <v>39</v>
      </c>
      <c r="H845" s="11"/>
    </row>
    <row r="846" spans="1:8" x14ac:dyDescent="0.2">
      <c r="A846" s="6" t="s">
        <v>33</v>
      </c>
      <c r="B846" s="7">
        <v>4</v>
      </c>
      <c r="C846" s="8" t="s">
        <v>12</v>
      </c>
      <c r="D846" s="9">
        <v>7760.3386197206919</v>
      </c>
      <c r="E846" s="10">
        <v>0.03</v>
      </c>
      <c r="F846" s="8" t="s">
        <v>15</v>
      </c>
      <c r="G846" s="8">
        <v>24</v>
      </c>
      <c r="H846" s="11"/>
    </row>
    <row r="847" spans="1:8" x14ac:dyDescent="0.2">
      <c r="A847" s="6" t="s">
        <v>20</v>
      </c>
      <c r="B847" s="7">
        <v>8</v>
      </c>
      <c r="C847" s="8" t="s">
        <v>1</v>
      </c>
      <c r="D847" s="9">
        <v>7590.8631364320399</v>
      </c>
      <c r="E847" s="10">
        <v>0.03</v>
      </c>
      <c r="F847" s="8" t="s">
        <v>13</v>
      </c>
      <c r="G847" s="8">
        <v>37</v>
      </c>
      <c r="H847" s="11"/>
    </row>
    <row r="848" spans="1:8" x14ac:dyDescent="0.2">
      <c r="A848" s="6" t="s">
        <v>28</v>
      </c>
      <c r="B848" s="7">
        <v>3</v>
      </c>
      <c r="C848" s="8" t="s">
        <v>12</v>
      </c>
      <c r="D848" s="9">
        <v>7514.3125603330282</v>
      </c>
      <c r="E848" s="10">
        <v>0.01</v>
      </c>
      <c r="F848" s="8" t="s">
        <v>15</v>
      </c>
      <c r="G848" s="8">
        <v>48</v>
      </c>
      <c r="H848" s="11"/>
    </row>
    <row r="849" spans="1:8" x14ac:dyDescent="0.2">
      <c r="A849" s="6" t="s">
        <v>33</v>
      </c>
      <c r="B849" s="7">
        <v>3</v>
      </c>
      <c r="C849" s="8" t="s">
        <v>12</v>
      </c>
      <c r="D849" s="9">
        <v>7670.6829231794654</v>
      </c>
      <c r="E849" s="10">
        <v>0.01</v>
      </c>
      <c r="F849" s="8" t="s">
        <v>15</v>
      </c>
      <c r="G849" s="8">
        <v>39</v>
      </c>
      <c r="H849" s="11"/>
    </row>
    <row r="850" spans="1:8" x14ac:dyDescent="0.2">
      <c r="A850" s="6" t="s">
        <v>24</v>
      </c>
      <c r="B850" s="7">
        <v>1</v>
      </c>
      <c r="C850" s="8" t="s">
        <v>12</v>
      </c>
      <c r="D850" s="9">
        <v>8236.9382076204693</v>
      </c>
      <c r="E850" s="10">
        <v>0.02</v>
      </c>
      <c r="F850" s="8" t="s">
        <v>15</v>
      </c>
      <c r="G850" s="8">
        <v>39</v>
      </c>
      <c r="H850" s="11"/>
    </row>
    <row r="851" spans="1:8" x14ac:dyDescent="0.2">
      <c r="A851" s="6" t="s">
        <v>32</v>
      </c>
      <c r="B851" s="7">
        <v>6</v>
      </c>
      <c r="C851" s="8" t="s">
        <v>2</v>
      </c>
      <c r="D851" s="9">
        <v>7834.8825270802854</v>
      </c>
      <c r="E851" s="10">
        <v>0.02</v>
      </c>
      <c r="F851" s="8" t="s">
        <v>15</v>
      </c>
      <c r="G851" s="8">
        <v>50</v>
      </c>
      <c r="H851" s="11"/>
    </row>
    <row r="852" spans="1:8" x14ac:dyDescent="0.2">
      <c r="A852" s="6" t="s">
        <v>31</v>
      </c>
      <c r="B852" s="7">
        <v>4</v>
      </c>
      <c r="C852" s="8" t="s">
        <v>12</v>
      </c>
      <c r="D852" s="9">
        <v>7873.8899674510321</v>
      </c>
      <c r="E852" s="10">
        <v>0.02</v>
      </c>
      <c r="F852" s="8" t="s">
        <v>13</v>
      </c>
      <c r="G852" s="8">
        <v>26</v>
      </c>
      <c r="H852" s="11"/>
    </row>
    <row r="853" spans="1:8" x14ac:dyDescent="0.2">
      <c r="A853" s="6" t="s">
        <v>30</v>
      </c>
      <c r="B853" s="7">
        <v>5</v>
      </c>
      <c r="C853" s="8" t="s">
        <v>2</v>
      </c>
      <c r="D853" s="9">
        <v>7755.0920477056889</v>
      </c>
      <c r="E853" s="10">
        <v>0.03</v>
      </c>
      <c r="F853" s="8" t="s">
        <v>15</v>
      </c>
      <c r="G853" s="8">
        <v>45</v>
      </c>
      <c r="H853" s="11"/>
    </row>
    <row r="854" spans="1:8" x14ac:dyDescent="0.2">
      <c r="A854" s="6" t="s">
        <v>28</v>
      </c>
      <c r="B854" s="7">
        <v>9</v>
      </c>
      <c r="C854" s="8" t="s">
        <v>1</v>
      </c>
      <c r="D854" s="9">
        <v>7735.853123111051</v>
      </c>
      <c r="E854" s="10">
        <v>0.01</v>
      </c>
      <c r="F854" s="8" t="s">
        <v>13</v>
      </c>
      <c r="G854" s="8">
        <v>32</v>
      </c>
      <c r="H854" s="11"/>
    </row>
    <row r="855" spans="1:8" x14ac:dyDescent="0.2">
      <c r="A855" s="6" t="s">
        <v>31</v>
      </c>
      <c r="B855" s="7">
        <v>2</v>
      </c>
      <c r="C855" s="8" t="s">
        <v>12</v>
      </c>
      <c r="D855" s="9">
        <v>8094.3734196982541</v>
      </c>
      <c r="E855" s="10">
        <v>0</v>
      </c>
      <c r="F855" s="8" t="s">
        <v>15</v>
      </c>
      <c r="G855" s="8">
        <v>26</v>
      </c>
      <c r="H855" s="11"/>
    </row>
    <row r="856" spans="1:8" x14ac:dyDescent="0.2">
      <c r="A856" s="6" t="s">
        <v>14</v>
      </c>
      <c r="B856" s="7">
        <v>2</v>
      </c>
      <c r="C856" s="8" t="s">
        <v>12</v>
      </c>
      <c r="D856" s="9">
        <v>7836.314878184553</v>
      </c>
      <c r="E856" s="10">
        <v>0.01</v>
      </c>
      <c r="F856" s="8" t="s">
        <v>13</v>
      </c>
      <c r="G856" s="8">
        <v>35</v>
      </c>
      <c r="H856" s="11"/>
    </row>
    <row r="857" spans="1:8" x14ac:dyDescent="0.2">
      <c r="A857" s="6" t="s">
        <v>28</v>
      </c>
      <c r="B857" s="7">
        <v>1</v>
      </c>
      <c r="C857" s="8" t="s">
        <v>12</v>
      </c>
      <c r="D857" s="9">
        <v>7979.3237421124968</v>
      </c>
      <c r="E857" s="10">
        <v>0</v>
      </c>
      <c r="F857" s="8" t="s">
        <v>15</v>
      </c>
      <c r="G857" s="8">
        <v>23</v>
      </c>
      <c r="H857" s="11"/>
    </row>
    <row r="858" spans="1:8" x14ac:dyDescent="0.2">
      <c r="A858" s="6" t="s">
        <v>22</v>
      </c>
      <c r="B858" s="7">
        <v>8</v>
      </c>
      <c r="C858" s="8" t="s">
        <v>1</v>
      </c>
      <c r="D858" s="9">
        <v>7614.5709357722853</v>
      </c>
      <c r="E858" s="10">
        <v>0.02</v>
      </c>
      <c r="F858" s="8" t="s">
        <v>15</v>
      </c>
      <c r="G858" s="8">
        <v>41</v>
      </c>
      <c r="H858" s="11"/>
    </row>
    <row r="859" spans="1:8" x14ac:dyDescent="0.2">
      <c r="A859" s="6" t="s">
        <v>14</v>
      </c>
      <c r="B859" s="7">
        <v>8</v>
      </c>
      <c r="C859" s="8" t="s">
        <v>1</v>
      </c>
      <c r="D859" s="9">
        <v>7964.7600960539967</v>
      </c>
      <c r="E859" s="10">
        <v>0</v>
      </c>
      <c r="F859" s="8" t="s">
        <v>15</v>
      </c>
      <c r="G859" s="8">
        <v>25</v>
      </c>
      <c r="H859" s="11"/>
    </row>
    <row r="860" spans="1:8" x14ac:dyDescent="0.2">
      <c r="A860" s="6" t="s">
        <v>20</v>
      </c>
      <c r="B860" s="7">
        <v>8</v>
      </c>
      <c r="C860" s="8" t="s">
        <v>1</v>
      </c>
      <c r="D860" s="9">
        <v>7765.4766113238929</v>
      </c>
      <c r="E860" s="10">
        <v>0</v>
      </c>
      <c r="F860" s="8" t="s">
        <v>13</v>
      </c>
      <c r="G860" s="8">
        <v>64</v>
      </c>
      <c r="H860" s="11"/>
    </row>
    <row r="861" spans="1:8" x14ac:dyDescent="0.2">
      <c r="A861" s="6" t="s">
        <v>22</v>
      </c>
      <c r="B861" s="7">
        <v>3</v>
      </c>
      <c r="C861" s="8" t="s">
        <v>12</v>
      </c>
      <c r="D861" s="9">
        <v>8197.8186631703284</v>
      </c>
      <c r="E861" s="10">
        <v>0</v>
      </c>
      <c r="F861" s="8" t="s">
        <v>15</v>
      </c>
      <c r="G861" s="8">
        <v>33</v>
      </c>
      <c r="H861" s="11"/>
    </row>
    <row r="862" spans="1:8" x14ac:dyDescent="0.2">
      <c r="A862" s="6" t="s">
        <v>33</v>
      </c>
      <c r="B862" s="7">
        <v>8</v>
      </c>
      <c r="C862" s="8" t="s">
        <v>1</v>
      </c>
      <c r="D862" s="9">
        <v>7758.6834990149327</v>
      </c>
      <c r="E862" s="10">
        <v>0.03</v>
      </c>
      <c r="F862" s="8" t="s">
        <v>15</v>
      </c>
      <c r="G862" s="8">
        <v>43</v>
      </c>
      <c r="H862" s="11"/>
    </row>
    <row r="863" spans="1:8" x14ac:dyDescent="0.2">
      <c r="A863" s="6" t="s">
        <v>29</v>
      </c>
      <c r="B863" s="7">
        <v>3</v>
      </c>
      <c r="C863" s="8" t="s">
        <v>12</v>
      </c>
      <c r="D863" s="9">
        <v>8181.2714515173047</v>
      </c>
      <c r="E863" s="10">
        <v>0</v>
      </c>
      <c r="F863" s="8" t="s">
        <v>15</v>
      </c>
      <c r="G863" s="8">
        <v>45</v>
      </c>
      <c r="H863" s="11"/>
    </row>
    <row r="864" spans="1:8" x14ac:dyDescent="0.2">
      <c r="A864" s="6" t="s">
        <v>20</v>
      </c>
      <c r="B864" s="7">
        <v>4</v>
      </c>
      <c r="C864" s="8" t="s">
        <v>12</v>
      </c>
      <c r="D864" s="9">
        <v>7865.4811424515583</v>
      </c>
      <c r="E864" s="10">
        <v>0</v>
      </c>
      <c r="F864" s="8" t="s">
        <v>13</v>
      </c>
      <c r="G864" s="8">
        <v>38</v>
      </c>
      <c r="H864" s="11"/>
    </row>
    <row r="865" spans="1:8" x14ac:dyDescent="0.2">
      <c r="A865" s="6" t="s">
        <v>32</v>
      </c>
      <c r="B865" s="7">
        <v>2</v>
      </c>
      <c r="C865" s="8" t="s">
        <v>12</v>
      </c>
      <c r="D865" s="9">
        <v>7606.2390844655556</v>
      </c>
      <c r="E865" s="10">
        <v>0</v>
      </c>
      <c r="F865" s="8" t="s">
        <v>15</v>
      </c>
      <c r="G865" s="8">
        <v>34</v>
      </c>
      <c r="H865" s="11"/>
    </row>
    <row r="866" spans="1:8" x14ac:dyDescent="0.2">
      <c r="A866" s="6" t="s">
        <v>14</v>
      </c>
      <c r="B866" s="7">
        <v>6</v>
      </c>
      <c r="C866" s="8" t="s">
        <v>2</v>
      </c>
      <c r="D866" s="9">
        <v>7667.0591853699352</v>
      </c>
      <c r="E866" s="10">
        <v>0.03</v>
      </c>
      <c r="F866" s="8" t="s">
        <v>15</v>
      </c>
      <c r="G866" s="8">
        <v>44</v>
      </c>
      <c r="H866" s="11"/>
    </row>
    <row r="867" spans="1:8" x14ac:dyDescent="0.2">
      <c r="A867" s="6" t="s">
        <v>11</v>
      </c>
      <c r="B867" s="7">
        <v>5</v>
      </c>
      <c r="C867" s="8" t="s">
        <v>2</v>
      </c>
      <c r="D867" s="9">
        <v>7889.0534820201856</v>
      </c>
      <c r="E867" s="10">
        <v>0.03</v>
      </c>
      <c r="F867" s="8" t="s">
        <v>15</v>
      </c>
      <c r="G867" s="8">
        <v>41</v>
      </c>
      <c r="H867" s="11"/>
    </row>
    <row r="868" spans="1:8" x14ac:dyDescent="0.2">
      <c r="A868" s="6" t="s">
        <v>14</v>
      </c>
      <c r="B868" s="7">
        <v>6</v>
      </c>
      <c r="C868" s="8" t="s">
        <v>2</v>
      </c>
      <c r="D868" s="9">
        <v>7902.1529095921005</v>
      </c>
      <c r="E868" s="10">
        <v>0.03</v>
      </c>
      <c r="F868" s="8" t="s">
        <v>15</v>
      </c>
      <c r="G868" s="8">
        <v>22</v>
      </c>
      <c r="H868" s="11"/>
    </row>
    <row r="869" spans="1:8" x14ac:dyDescent="0.2">
      <c r="A869" s="6" t="s">
        <v>20</v>
      </c>
      <c r="B869" s="7">
        <v>3</v>
      </c>
      <c r="C869" s="8" t="s">
        <v>12</v>
      </c>
      <c r="D869" s="9">
        <v>8097.8973379873423</v>
      </c>
      <c r="E869" s="10">
        <v>0.01</v>
      </c>
      <c r="F869" s="8" t="s">
        <v>15</v>
      </c>
      <c r="G869" s="8">
        <v>24</v>
      </c>
      <c r="H869" s="11"/>
    </row>
    <row r="870" spans="1:8" x14ac:dyDescent="0.2">
      <c r="A870" s="6" t="s">
        <v>20</v>
      </c>
      <c r="B870" s="7">
        <v>5</v>
      </c>
      <c r="C870" s="8" t="s">
        <v>2</v>
      </c>
      <c r="D870" s="9">
        <v>7811.7781602785408</v>
      </c>
      <c r="E870" s="10">
        <v>0</v>
      </c>
      <c r="F870" s="8" t="s">
        <v>15</v>
      </c>
      <c r="G870" s="8">
        <v>30</v>
      </c>
      <c r="H870" s="11"/>
    </row>
    <row r="871" spans="1:8" x14ac:dyDescent="0.2">
      <c r="A871" s="6" t="s">
        <v>11</v>
      </c>
      <c r="B871" s="7">
        <v>2</v>
      </c>
      <c r="C871" s="8" t="s">
        <v>12</v>
      </c>
      <c r="D871" s="9">
        <v>7611.2633264232454</v>
      </c>
      <c r="E871" s="10">
        <v>0</v>
      </c>
      <c r="F871" s="8" t="s">
        <v>15</v>
      </c>
      <c r="G871" s="8">
        <v>36</v>
      </c>
      <c r="H871" s="11"/>
    </row>
    <row r="872" spans="1:8" x14ac:dyDescent="0.2">
      <c r="A872" s="6" t="s">
        <v>28</v>
      </c>
      <c r="B872" s="7">
        <v>3</v>
      </c>
      <c r="C872" s="8" t="s">
        <v>12</v>
      </c>
      <c r="D872" s="9">
        <v>7835.1149596871301</v>
      </c>
      <c r="E872" s="10">
        <v>0</v>
      </c>
      <c r="F872" s="8" t="s">
        <v>15</v>
      </c>
      <c r="G872" s="8">
        <v>46</v>
      </c>
      <c r="H872" s="11"/>
    </row>
    <row r="873" spans="1:8" x14ac:dyDescent="0.2">
      <c r="A873" s="6" t="s">
        <v>28</v>
      </c>
      <c r="B873" s="7">
        <v>4</v>
      </c>
      <c r="C873" s="8" t="s">
        <v>12</v>
      </c>
      <c r="D873" s="9">
        <v>7903.3645648857555</v>
      </c>
      <c r="E873" s="10">
        <v>0.03</v>
      </c>
      <c r="F873" s="8" t="s">
        <v>15</v>
      </c>
      <c r="G873" s="8">
        <v>26</v>
      </c>
      <c r="H873" s="11"/>
    </row>
    <row r="874" spans="1:8" x14ac:dyDescent="0.2">
      <c r="A874" s="6" t="s">
        <v>11</v>
      </c>
      <c r="B874" s="7">
        <v>7</v>
      </c>
      <c r="C874" s="8" t="s">
        <v>1</v>
      </c>
      <c r="D874" s="9">
        <v>7626.4534908448195</v>
      </c>
      <c r="E874" s="10">
        <v>0.03</v>
      </c>
      <c r="F874" s="8" t="s">
        <v>15</v>
      </c>
      <c r="G874" s="8">
        <v>33</v>
      </c>
      <c r="H874" s="11"/>
    </row>
    <row r="875" spans="1:8" x14ac:dyDescent="0.2">
      <c r="A875" s="6" t="s">
        <v>31</v>
      </c>
      <c r="B875" s="7">
        <v>9</v>
      </c>
      <c r="C875" s="8" t="s">
        <v>1</v>
      </c>
      <c r="D875" s="9">
        <v>7694.7830482575955</v>
      </c>
      <c r="E875" s="10">
        <v>0.02</v>
      </c>
      <c r="F875" s="8" t="s">
        <v>15</v>
      </c>
      <c r="G875" s="8">
        <v>48</v>
      </c>
      <c r="H875" s="11"/>
    </row>
    <row r="876" spans="1:8" x14ac:dyDescent="0.2">
      <c r="A876" s="6" t="s">
        <v>18</v>
      </c>
      <c r="B876" s="7">
        <v>6</v>
      </c>
      <c r="C876" s="8" t="s">
        <v>2</v>
      </c>
      <c r="D876" s="9">
        <v>7609.1834210120669</v>
      </c>
      <c r="E876" s="10">
        <v>0.01</v>
      </c>
      <c r="F876" s="8" t="s">
        <v>15</v>
      </c>
      <c r="G876" s="8">
        <v>28</v>
      </c>
      <c r="H876" s="11"/>
    </row>
    <row r="877" spans="1:8" x14ac:dyDescent="0.2">
      <c r="A877" s="6" t="s">
        <v>33</v>
      </c>
      <c r="B877" s="7">
        <v>9</v>
      </c>
      <c r="C877" s="8" t="s">
        <v>1</v>
      </c>
      <c r="D877" s="9">
        <v>8172.2476387449024</v>
      </c>
      <c r="E877" s="10">
        <v>0.01</v>
      </c>
      <c r="F877" s="8" t="s">
        <v>13</v>
      </c>
      <c r="G877" s="8">
        <v>18</v>
      </c>
      <c r="H877" s="11"/>
    </row>
    <row r="878" spans="1:8" x14ac:dyDescent="0.2">
      <c r="A878" s="6" t="s">
        <v>30</v>
      </c>
      <c r="B878" s="7">
        <v>7</v>
      </c>
      <c r="C878" s="8" t="s">
        <v>1</v>
      </c>
      <c r="D878" s="9">
        <v>7885.7656955381663</v>
      </c>
      <c r="E878" s="10">
        <v>0.01</v>
      </c>
      <c r="F878" s="8" t="s">
        <v>15</v>
      </c>
      <c r="G878" s="8">
        <v>35</v>
      </c>
      <c r="H878" s="11"/>
    </row>
    <row r="879" spans="1:8" x14ac:dyDescent="0.2">
      <c r="A879" s="6" t="s">
        <v>33</v>
      </c>
      <c r="B879" s="7">
        <v>2</v>
      </c>
      <c r="C879" s="8" t="s">
        <v>12</v>
      </c>
      <c r="D879" s="9">
        <v>8029.315163128158</v>
      </c>
      <c r="E879" s="10">
        <v>0.03</v>
      </c>
      <c r="F879" s="8" t="s">
        <v>15</v>
      </c>
      <c r="G879" s="8">
        <v>18</v>
      </c>
      <c r="H879" s="11"/>
    </row>
    <row r="880" spans="1:8" x14ac:dyDescent="0.2">
      <c r="A880" s="6" t="s">
        <v>33</v>
      </c>
      <c r="B880" s="7">
        <v>2</v>
      </c>
      <c r="C880" s="8" t="s">
        <v>12</v>
      </c>
      <c r="D880" s="9">
        <v>7824.9330393589935</v>
      </c>
      <c r="E880" s="10">
        <v>0.02</v>
      </c>
      <c r="F880" s="8" t="s">
        <v>13</v>
      </c>
      <c r="G880" s="8">
        <v>44</v>
      </c>
      <c r="H880" s="11"/>
    </row>
    <row r="881" spans="1:8" x14ac:dyDescent="0.2">
      <c r="A881" s="6" t="s">
        <v>33</v>
      </c>
      <c r="B881" s="7">
        <v>5</v>
      </c>
      <c r="C881" s="8" t="s">
        <v>2</v>
      </c>
      <c r="D881" s="9">
        <v>7946.9471841982704</v>
      </c>
      <c r="E881" s="10">
        <v>0</v>
      </c>
      <c r="F881" s="8" t="s">
        <v>13</v>
      </c>
      <c r="G881" s="8">
        <v>42</v>
      </c>
      <c r="H881" s="11"/>
    </row>
    <row r="882" spans="1:8" x14ac:dyDescent="0.2">
      <c r="A882" s="6" t="s">
        <v>18</v>
      </c>
      <c r="B882" s="7">
        <v>5</v>
      </c>
      <c r="C882" s="8" t="s">
        <v>2</v>
      </c>
      <c r="D882" s="9">
        <v>8184.7521891438282</v>
      </c>
      <c r="E882" s="10">
        <v>0</v>
      </c>
      <c r="F882" s="8" t="s">
        <v>13</v>
      </c>
      <c r="G882" s="8">
        <v>54</v>
      </c>
      <c r="H882" s="11"/>
    </row>
    <row r="883" spans="1:8" x14ac:dyDescent="0.2">
      <c r="A883" s="6" t="s">
        <v>32</v>
      </c>
      <c r="B883" s="7">
        <v>2</v>
      </c>
      <c r="C883" s="8" t="s">
        <v>12</v>
      </c>
      <c r="D883" s="9">
        <v>7808.8041308005631</v>
      </c>
      <c r="E883" s="10">
        <v>0.02</v>
      </c>
      <c r="F883" s="8" t="s">
        <v>13</v>
      </c>
      <c r="G883" s="8">
        <v>55</v>
      </c>
      <c r="H883" s="11"/>
    </row>
    <row r="884" spans="1:8" x14ac:dyDescent="0.2">
      <c r="A884" s="6" t="s">
        <v>31</v>
      </c>
      <c r="B884" s="7">
        <v>2</v>
      </c>
      <c r="C884" s="8" t="s">
        <v>12</v>
      </c>
      <c r="D884" s="9">
        <v>7590.8235146003517</v>
      </c>
      <c r="E884" s="10">
        <v>0.01</v>
      </c>
      <c r="F884" s="8" t="s">
        <v>13</v>
      </c>
      <c r="G884" s="8">
        <v>49</v>
      </c>
      <c r="H884" s="11"/>
    </row>
    <row r="885" spans="1:8" x14ac:dyDescent="0.2">
      <c r="A885" s="6" t="s">
        <v>32</v>
      </c>
      <c r="B885" s="7">
        <v>9</v>
      </c>
      <c r="C885" s="8" t="s">
        <v>1</v>
      </c>
      <c r="D885" s="9">
        <v>8236.884599373243</v>
      </c>
      <c r="E885" s="10">
        <v>0.03</v>
      </c>
      <c r="F885" s="8" t="s">
        <v>15</v>
      </c>
      <c r="G885" s="8">
        <v>46</v>
      </c>
      <c r="H885" s="11"/>
    </row>
    <row r="886" spans="1:8" x14ac:dyDescent="0.2">
      <c r="A886" s="6" t="s">
        <v>11</v>
      </c>
      <c r="B886" s="7">
        <v>5</v>
      </c>
      <c r="C886" s="8" t="s">
        <v>2</v>
      </c>
      <c r="D886" s="9">
        <v>8081.584502676078</v>
      </c>
      <c r="E886" s="10">
        <v>0.02</v>
      </c>
      <c r="F886" s="8" t="s">
        <v>15</v>
      </c>
      <c r="G886" s="8">
        <v>36</v>
      </c>
      <c r="H886" s="11"/>
    </row>
    <row r="887" spans="1:8" x14ac:dyDescent="0.2">
      <c r="A887" s="6" t="s">
        <v>20</v>
      </c>
      <c r="B887" s="7">
        <v>2</v>
      </c>
      <c r="C887" s="8" t="s">
        <v>12</v>
      </c>
      <c r="D887" s="9">
        <v>7871.2047059924589</v>
      </c>
      <c r="E887" s="10">
        <v>0.03</v>
      </c>
      <c r="F887" s="8" t="s">
        <v>15</v>
      </c>
      <c r="G887" s="8">
        <v>30</v>
      </c>
      <c r="H887" s="11"/>
    </row>
    <row r="888" spans="1:8" x14ac:dyDescent="0.2">
      <c r="A888" s="6" t="s">
        <v>33</v>
      </c>
      <c r="B888" s="7">
        <v>2</v>
      </c>
      <c r="C888" s="8" t="s">
        <v>12</v>
      </c>
      <c r="D888" s="9">
        <v>7833.6507593073929</v>
      </c>
      <c r="E888" s="10">
        <v>0</v>
      </c>
      <c r="F888" s="8" t="s">
        <v>13</v>
      </c>
      <c r="G888" s="8">
        <v>49</v>
      </c>
      <c r="H888" s="11"/>
    </row>
    <row r="889" spans="1:8" x14ac:dyDescent="0.2">
      <c r="A889" s="6" t="s">
        <v>20</v>
      </c>
      <c r="B889" s="7">
        <v>5</v>
      </c>
      <c r="C889" s="8" t="s">
        <v>2</v>
      </c>
      <c r="D889" s="9">
        <v>7833.1772179278596</v>
      </c>
      <c r="E889" s="10">
        <v>0</v>
      </c>
      <c r="F889" s="8" t="s">
        <v>15</v>
      </c>
      <c r="G889" s="8">
        <v>27</v>
      </c>
      <c r="H889" s="11"/>
    </row>
    <row r="890" spans="1:8" x14ac:dyDescent="0.2">
      <c r="A890" s="6" t="s">
        <v>14</v>
      </c>
      <c r="B890" s="7">
        <v>4</v>
      </c>
      <c r="C890" s="8" t="s">
        <v>12</v>
      </c>
      <c r="D890" s="9">
        <v>7658.209238188856</v>
      </c>
      <c r="E890" s="10">
        <v>0.02</v>
      </c>
      <c r="F890" s="8" t="s">
        <v>15</v>
      </c>
      <c r="G890" s="8">
        <v>42</v>
      </c>
      <c r="H890" s="11"/>
    </row>
    <row r="891" spans="1:8" x14ac:dyDescent="0.2">
      <c r="A891" s="6" t="s">
        <v>30</v>
      </c>
      <c r="B891" s="7">
        <v>1</v>
      </c>
      <c r="C891" s="8" t="s">
        <v>12</v>
      </c>
      <c r="D891" s="9">
        <v>7610.1578109000548</v>
      </c>
      <c r="E891" s="10">
        <v>0.02</v>
      </c>
      <c r="F891" s="8" t="s">
        <v>15</v>
      </c>
      <c r="G891" s="8">
        <v>48</v>
      </c>
      <c r="H891" s="11"/>
    </row>
    <row r="892" spans="1:8" x14ac:dyDescent="0.2">
      <c r="A892" s="6" t="s">
        <v>24</v>
      </c>
      <c r="B892" s="7">
        <v>8</v>
      </c>
      <c r="C892" s="8" t="s">
        <v>1</v>
      </c>
      <c r="D892" s="9">
        <v>8194.2000857229232</v>
      </c>
      <c r="E892" s="10">
        <v>0.03</v>
      </c>
      <c r="F892" s="8" t="s">
        <v>15</v>
      </c>
      <c r="G892" s="8">
        <v>42</v>
      </c>
      <c r="H892" s="11"/>
    </row>
    <row r="893" spans="1:8" x14ac:dyDescent="0.2">
      <c r="A893" s="6" t="s">
        <v>11</v>
      </c>
      <c r="B893" s="7">
        <v>3</v>
      </c>
      <c r="C893" s="8" t="s">
        <v>12</v>
      </c>
      <c r="D893" s="9">
        <v>7552.0909688618531</v>
      </c>
      <c r="E893" s="10">
        <v>0.01</v>
      </c>
      <c r="F893" s="8" t="s">
        <v>15</v>
      </c>
      <c r="G893" s="8">
        <v>48</v>
      </c>
      <c r="H893" s="11"/>
    </row>
    <row r="894" spans="1:8" x14ac:dyDescent="0.2">
      <c r="A894" s="6" t="s">
        <v>11</v>
      </c>
      <c r="B894" s="7">
        <v>4</v>
      </c>
      <c r="C894" s="8" t="s">
        <v>12</v>
      </c>
      <c r="D894" s="9">
        <v>7866.4207204001423</v>
      </c>
      <c r="E894" s="10">
        <v>0</v>
      </c>
      <c r="F894" s="8" t="s">
        <v>15</v>
      </c>
      <c r="G894" s="8">
        <v>21</v>
      </c>
      <c r="H894" s="11"/>
    </row>
    <row r="895" spans="1:8" x14ac:dyDescent="0.2">
      <c r="A895" s="6" t="s">
        <v>22</v>
      </c>
      <c r="B895" s="7">
        <v>6</v>
      </c>
      <c r="C895" s="8" t="s">
        <v>2</v>
      </c>
      <c r="D895" s="9">
        <v>7590.5395709730374</v>
      </c>
      <c r="E895" s="10">
        <v>0.01</v>
      </c>
      <c r="F895" s="8" t="s">
        <v>15</v>
      </c>
      <c r="G895" s="8">
        <v>33</v>
      </c>
      <c r="H895" s="11"/>
    </row>
    <row r="896" spans="1:8" x14ac:dyDescent="0.2">
      <c r="A896" s="6" t="s">
        <v>20</v>
      </c>
      <c r="B896" s="7">
        <v>8</v>
      </c>
      <c r="C896" s="8" t="s">
        <v>1</v>
      </c>
      <c r="D896" s="9">
        <v>7783.2037337160409</v>
      </c>
      <c r="E896" s="10">
        <v>0.03</v>
      </c>
      <c r="F896" s="8" t="s">
        <v>15</v>
      </c>
      <c r="G896" s="8">
        <v>22</v>
      </c>
      <c r="H896" s="11"/>
    </row>
    <row r="897" spans="1:8" x14ac:dyDescent="0.2">
      <c r="A897" s="6" t="s">
        <v>29</v>
      </c>
      <c r="B897" s="7">
        <v>7</v>
      </c>
      <c r="C897" s="8" t="s">
        <v>1</v>
      </c>
      <c r="D897" s="9">
        <v>7978.5874363031553</v>
      </c>
      <c r="E897" s="10">
        <v>0.01</v>
      </c>
      <c r="F897" s="8" t="s">
        <v>15</v>
      </c>
      <c r="G897" s="8">
        <v>23</v>
      </c>
      <c r="H897" s="11"/>
    </row>
    <row r="898" spans="1:8" x14ac:dyDescent="0.2">
      <c r="A898" s="6" t="s">
        <v>32</v>
      </c>
      <c r="B898" s="7">
        <v>6</v>
      </c>
      <c r="C898" s="8" t="s">
        <v>2</v>
      </c>
      <c r="D898" s="9">
        <v>7618.2640240218507</v>
      </c>
      <c r="E898" s="10">
        <v>0</v>
      </c>
      <c r="F898" s="8" t="s">
        <v>15</v>
      </c>
      <c r="G898" s="8">
        <v>49</v>
      </c>
      <c r="H898" s="11"/>
    </row>
    <row r="899" spans="1:8" x14ac:dyDescent="0.2">
      <c r="A899" s="6" t="s">
        <v>32</v>
      </c>
      <c r="B899" s="7">
        <v>5</v>
      </c>
      <c r="C899" s="8" t="s">
        <v>2</v>
      </c>
      <c r="D899" s="9">
        <v>8123.1177197013085</v>
      </c>
      <c r="E899" s="10">
        <v>0.01</v>
      </c>
      <c r="F899" s="8" t="s">
        <v>15</v>
      </c>
      <c r="G899" s="8">
        <v>45</v>
      </c>
      <c r="H899" s="11"/>
    </row>
    <row r="900" spans="1:8" x14ac:dyDescent="0.2">
      <c r="A900" s="6" t="s">
        <v>24</v>
      </c>
      <c r="B900" s="7">
        <v>2</v>
      </c>
      <c r="C900" s="8" t="s">
        <v>12</v>
      </c>
      <c r="D900" s="9">
        <v>8104.1629126677662</v>
      </c>
      <c r="E900" s="10">
        <v>0.02</v>
      </c>
      <c r="F900" s="8" t="s">
        <v>13</v>
      </c>
      <c r="G900" s="8">
        <v>38</v>
      </c>
      <c r="H900" s="11"/>
    </row>
    <row r="901" spans="1:8" x14ac:dyDescent="0.2">
      <c r="A901" s="6" t="s">
        <v>24</v>
      </c>
      <c r="B901" s="7">
        <v>7</v>
      </c>
      <c r="C901" s="8" t="s">
        <v>1</v>
      </c>
      <c r="D901" s="9">
        <v>7767.1356000580226</v>
      </c>
      <c r="E901" s="10">
        <v>0.01</v>
      </c>
      <c r="F901" s="8" t="s">
        <v>15</v>
      </c>
      <c r="G901" s="8">
        <v>33</v>
      </c>
      <c r="H901" s="11"/>
    </row>
    <row r="902" spans="1:8" x14ac:dyDescent="0.2">
      <c r="A902" s="6" t="s">
        <v>28</v>
      </c>
      <c r="B902" s="7">
        <v>8</v>
      </c>
      <c r="C902" s="8" t="s">
        <v>1</v>
      </c>
      <c r="D902" s="9">
        <v>7664.9421507039824</v>
      </c>
      <c r="E902" s="10">
        <v>0.02</v>
      </c>
      <c r="F902" s="8" t="s">
        <v>15</v>
      </c>
      <c r="G902" s="8">
        <v>44</v>
      </c>
      <c r="H902" s="11"/>
    </row>
    <row r="903" spans="1:8" x14ac:dyDescent="0.2">
      <c r="A903" s="6" t="s">
        <v>32</v>
      </c>
      <c r="B903" s="7">
        <v>7</v>
      </c>
      <c r="C903" s="8" t="s">
        <v>1</v>
      </c>
      <c r="D903" s="9">
        <v>8251.2524186516202</v>
      </c>
      <c r="E903" s="10">
        <v>0.02</v>
      </c>
      <c r="F903" s="8" t="s">
        <v>15</v>
      </c>
      <c r="G903" s="8">
        <v>35</v>
      </c>
      <c r="H903" s="11"/>
    </row>
    <row r="904" spans="1:8" x14ac:dyDescent="0.2">
      <c r="A904" s="6" t="s">
        <v>18</v>
      </c>
      <c r="B904" s="7">
        <v>3</v>
      </c>
      <c r="C904" s="8" t="s">
        <v>12</v>
      </c>
      <c r="D904" s="9">
        <v>7756.5315968943105</v>
      </c>
      <c r="E904" s="10">
        <v>0.03</v>
      </c>
      <c r="F904" s="8" t="s">
        <v>13</v>
      </c>
      <c r="G904" s="8">
        <v>32</v>
      </c>
      <c r="H904" s="11"/>
    </row>
    <row r="905" spans="1:8" x14ac:dyDescent="0.2">
      <c r="A905" s="6" t="s">
        <v>24</v>
      </c>
      <c r="B905" s="7">
        <v>7</v>
      </c>
      <c r="C905" s="8" t="s">
        <v>1</v>
      </c>
      <c r="D905" s="9">
        <v>7688.3119888746023</v>
      </c>
      <c r="E905" s="10">
        <v>0</v>
      </c>
      <c r="F905" s="8" t="s">
        <v>13</v>
      </c>
      <c r="G905" s="8">
        <v>39</v>
      </c>
      <c r="H905" s="11"/>
    </row>
    <row r="906" spans="1:8" x14ac:dyDescent="0.2">
      <c r="A906" s="6" t="s">
        <v>32</v>
      </c>
      <c r="B906" s="7">
        <v>2</v>
      </c>
      <c r="C906" s="8" t="s">
        <v>12</v>
      </c>
      <c r="D906" s="9">
        <v>8241.5523429774294</v>
      </c>
      <c r="E906" s="10">
        <v>0.01</v>
      </c>
      <c r="F906" s="8" t="s">
        <v>15</v>
      </c>
      <c r="G906" s="8">
        <v>45</v>
      </c>
      <c r="H906" s="11"/>
    </row>
    <row r="907" spans="1:8" x14ac:dyDescent="0.2">
      <c r="A907" s="6" t="s">
        <v>20</v>
      </c>
      <c r="B907" s="7">
        <v>5</v>
      </c>
      <c r="C907" s="8" t="s">
        <v>2</v>
      </c>
      <c r="D907" s="9">
        <v>8029.9757007396602</v>
      </c>
      <c r="E907" s="10">
        <v>0.01</v>
      </c>
      <c r="F907" s="8" t="s">
        <v>15</v>
      </c>
      <c r="G907" s="8">
        <v>35</v>
      </c>
      <c r="H907" s="11"/>
    </row>
    <row r="908" spans="1:8" x14ac:dyDescent="0.2">
      <c r="A908" s="6" t="s">
        <v>30</v>
      </c>
      <c r="B908" s="7">
        <v>2</v>
      </c>
      <c r="C908" s="8" t="s">
        <v>12</v>
      </c>
      <c r="D908" s="9">
        <v>7976.0138545971131</v>
      </c>
      <c r="E908" s="10">
        <v>0.03</v>
      </c>
      <c r="F908" s="8" t="s">
        <v>15</v>
      </c>
      <c r="G908" s="8">
        <v>40</v>
      </c>
      <c r="H908" s="11"/>
    </row>
    <row r="909" spans="1:8" x14ac:dyDescent="0.2">
      <c r="A909" s="6" t="s">
        <v>32</v>
      </c>
      <c r="B909" s="7">
        <v>7</v>
      </c>
      <c r="C909" s="8" t="s">
        <v>1</v>
      </c>
      <c r="D909" s="9">
        <v>7692.3766446394529</v>
      </c>
      <c r="E909" s="10">
        <v>0.01</v>
      </c>
      <c r="F909" s="8" t="s">
        <v>15</v>
      </c>
      <c r="G909" s="8">
        <v>31</v>
      </c>
      <c r="H909" s="11"/>
    </row>
    <row r="910" spans="1:8" x14ac:dyDescent="0.2">
      <c r="A910" s="6" t="s">
        <v>18</v>
      </c>
      <c r="B910" s="7">
        <v>2</v>
      </c>
      <c r="C910" s="8" t="s">
        <v>12</v>
      </c>
      <c r="D910" s="9">
        <v>7893.1799613506337</v>
      </c>
      <c r="E910" s="10">
        <v>0</v>
      </c>
      <c r="F910" s="8" t="s">
        <v>15</v>
      </c>
      <c r="G910" s="8">
        <v>37</v>
      </c>
      <c r="H910" s="11"/>
    </row>
    <row r="911" spans="1:8" x14ac:dyDescent="0.2">
      <c r="A911" s="6" t="s">
        <v>22</v>
      </c>
      <c r="B911" s="7">
        <v>6</v>
      </c>
      <c r="C911" s="8" t="s">
        <v>2</v>
      </c>
      <c r="D911" s="9">
        <v>7583.7001828543271</v>
      </c>
      <c r="E911" s="10">
        <v>0.02</v>
      </c>
      <c r="F911" s="8" t="s">
        <v>15</v>
      </c>
      <c r="G911" s="8">
        <v>39</v>
      </c>
      <c r="H911" s="11"/>
    </row>
    <row r="912" spans="1:8" x14ac:dyDescent="0.2">
      <c r="A912" s="6" t="s">
        <v>24</v>
      </c>
      <c r="B912" s="7">
        <v>3</v>
      </c>
      <c r="C912" s="8" t="s">
        <v>12</v>
      </c>
      <c r="D912" s="9">
        <v>8245.8989279852904</v>
      </c>
      <c r="E912" s="10">
        <v>0</v>
      </c>
      <c r="F912" s="8" t="s">
        <v>13</v>
      </c>
      <c r="G912" s="8">
        <v>29</v>
      </c>
      <c r="H912" s="11"/>
    </row>
    <row r="913" spans="1:8" x14ac:dyDescent="0.2">
      <c r="A913" s="6" t="s">
        <v>29</v>
      </c>
      <c r="B913" s="7">
        <v>3</v>
      </c>
      <c r="C913" s="8" t="s">
        <v>12</v>
      </c>
      <c r="D913" s="9">
        <v>7537.5660801837466</v>
      </c>
      <c r="E913" s="10">
        <v>0</v>
      </c>
      <c r="F913" s="8" t="s">
        <v>13</v>
      </c>
      <c r="G913" s="8">
        <v>30</v>
      </c>
      <c r="H913" s="11"/>
    </row>
    <row r="914" spans="1:8" x14ac:dyDescent="0.2">
      <c r="A914" s="6" t="s">
        <v>33</v>
      </c>
      <c r="B914" s="7">
        <v>4</v>
      </c>
      <c r="C914" s="8" t="s">
        <v>12</v>
      </c>
      <c r="D914" s="9">
        <v>7972.1645135301924</v>
      </c>
      <c r="E914" s="10">
        <v>0.03</v>
      </c>
      <c r="F914" s="8" t="s">
        <v>13</v>
      </c>
      <c r="G914" s="8">
        <v>30</v>
      </c>
      <c r="H914" s="11"/>
    </row>
    <row r="915" spans="1:8" x14ac:dyDescent="0.2">
      <c r="A915" s="6" t="s">
        <v>18</v>
      </c>
      <c r="B915" s="7">
        <v>6</v>
      </c>
      <c r="C915" s="8" t="s">
        <v>2</v>
      </c>
      <c r="D915" s="9">
        <v>7621.4913127380851</v>
      </c>
      <c r="E915" s="10">
        <v>0.01</v>
      </c>
      <c r="F915" s="8" t="s">
        <v>13</v>
      </c>
      <c r="G915" s="8">
        <v>42</v>
      </c>
      <c r="H915" s="11"/>
    </row>
    <row r="916" spans="1:8" x14ac:dyDescent="0.2">
      <c r="A916" s="6" t="s">
        <v>32</v>
      </c>
      <c r="B916" s="7">
        <v>1</v>
      </c>
      <c r="C916" s="8" t="s">
        <v>12</v>
      </c>
      <c r="D916" s="9">
        <v>8001.2345322136252</v>
      </c>
      <c r="E916" s="10">
        <v>0.01</v>
      </c>
      <c r="F916" s="8" t="s">
        <v>13</v>
      </c>
      <c r="G916" s="8">
        <v>43</v>
      </c>
      <c r="H916" s="11"/>
    </row>
    <row r="917" spans="1:8" x14ac:dyDescent="0.2">
      <c r="A917" s="6" t="s">
        <v>30</v>
      </c>
      <c r="B917" s="7">
        <v>1</v>
      </c>
      <c r="C917" s="8" t="s">
        <v>12</v>
      </c>
      <c r="D917" s="9">
        <v>7855.9394907094565</v>
      </c>
      <c r="E917" s="10">
        <v>0.02</v>
      </c>
      <c r="F917" s="8" t="s">
        <v>15</v>
      </c>
      <c r="G917" s="8">
        <v>28</v>
      </c>
      <c r="H917" s="11"/>
    </row>
    <row r="918" spans="1:8" x14ac:dyDescent="0.2">
      <c r="A918" s="6" t="s">
        <v>11</v>
      </c>
      <c r="B918" s="7">
        <v>2</v>
      </c>
      <c r="C918" s="8" t="s">
        <v>12</v>
      </c>
      <c r="D918" s="9">
        <v>7743.7102935036137</v>
      </c>
      <c r="E918" s="10">
        <v>0.03</v>
      </c>
      <c r="F918" s="8" t="s">
        <v>15</v>
      </c>
      <c r="G918" s="8">
        <v>40</v>
      </c>
      <c r="H918" s="11"/>
    </row>
    <row r="919" spans="1:8" x14ac:dyDescent="0.2">
      <c r="A919" s="6" t="s">
        <v>18</v>
      </c>
      <c r="B919" s="7">
        <v>2</v>
      </c>
      <c r="C919" s="8" t="s">
        <v>12</v>
      </c>
      <c r="D919" s="9">
        <v>7907.0284871825925</v>
      </c>
      <c r="E919" s="10">
        <v>0.03</v>
      </c>
      <c r="F919" s="8" t="s">
        <v>15</v>
      </c>
      <c r="G919" s="8">
        <v>48</v>
      </c>
      <c r="H919" s="11"/>
    </row>
    <row r="920" spans="1:8" x14ac:dyDescent="0.2">
      <c r="A920" s="6" t="s">
        <v>18</v>
      </c>
      <c r="B920" s="7">
        <v>8</v>
      </c>
      <c r="C920" s="8" t="s">
        <v>1</v>
      </c>
      <c r="D920" s="9">
        <v>7506.9025482542311</v>
      </c>
      <c r="E920" s="10">
        <v>0.03</v>
      </c>
      <c r="F920" s="8" t="s">
        <v>15</v>
      </c>
      <c r="G920" s="8">
        <v>22</v>
      </c>
      <c r="H920" s="11"/>
    </row>
    <row r="921" spans="1:8" x14ac:dyDescent="0.2">
      <c r="A921" s="6" t="s">
        <v>30</v>
      </c>
      <c r="B921" s="7">
        <v>4</v>
      </c>
      <c r="C921" s="8" t="s">
        <v>12</v>
      </c>
      <c r="D921" s="9">
        <v>8100.187555254488</v>
      </c>
      <c r="E921" s="10">
        <v>0.02</v>
      </c>
      <c r="F921" s="8" t="s">
        <v>15</v>
      </c>
      <c r="G921" s="8">
        <v>47</v>
      </c>
      <c r="H921" s="11"/>
    </row>
    <row r="922" spans="1:8" x14ac:dyDescent="0.2">
      <c r="A922" s="6" t="s">
        <v>18</v>
      </c>
      <c r="B922" s="7">
        <v>9</v>
      </c>
      <c r="C922" s="8" t="s">
        <v>1</v>
      </c>
      <c r="D922" s="9">
        <v>7539.1725681614207</v>
      </c>
      <c r="E922" s="10">
        <v>0.01</v>
      </c>
      <c r="F922" s="8" t="s">
        <v>15</v>
      </c>
      <c r="G922" s="8">
        <v>24</v>
      </c>
      <c r="H922" s="11"/>
    </row>
    <row r="923" spans="1:8" x14ac:dyDescent="0.2">
      <c r="A923" s="6" t="s">
        <v>22</v>
      </c>
      <c r="B923" s="7">
        <v>5</v>
      </c>
      <c r="C923" s="8" t="s">
        <v>2</v>
      </c>
      <c r="D923" s="9">
        <v>8096.903840162031</v>
      </c>
      <c r="E923" s="10">
        <v>0.01</v>
      </c>
      <c r="F923" s="8" t="s">
        <v>13</v>
      </c>
      <c r="G923" s="8">
        <v>36</v>
      </c>
      <c r="H923" s="11"/>
    </row>
    <row r="924" spans="1:8" x14ac:dyDescent="0.2">
      <c r="A924" s="6" t="s">
        <v>11</v>
      </c>
      <c r="B924" s="7">
        <v>7</v>
      </c>
      <c r="C924" s="8" t="s">
        <v>1</v>
      </c>
      <c r="D924" s="9">
        <v>8005.9686781754772</v>
      </c>
      <c r="E924" s="10">
        <v>0.01</v>
      </c>
      <c r="F924" s="8" t="s">
        <v>15</v>
      </c>
      <c r="G924" s="8">
        <v>21</v>
      </c>
      <c r="H924" s="11"/>
    </row>
    <row r="925" spans="1:8" x14ac:dyDescent="0.2">
      <c r="A925" s="6" t="s">
        <v>20</v>
      </c>
      <c r="B925" s="7">
        <v>4</v>
      </c>
      <c r="C925" s="8" t="s">
        <v>12</v>
      </c>
      <c r="D925" s="9">
        <v>8205.7307598204352</v>
      </c>
      <c r="E925" s="10">
        <v>0.01</v>
      </c>
      <c r="F925" s="8" t="s">
        <v>15</v>
      </c>
      <c r="G925" s="8">
        <v>29</v>
      </c>
      <c r="H925" s="11"/>
    </row>
    <row r="926" spans="1:8" x14ac:dyDescent="0.2">
      <c r="A926" s="6" t="s">
        <v>33</v>
      </c>
      <c r="B926" s="7">
        <v>9</v>
      </c>
      <c r="C926" s="8" t="s">
        <v>1</v>
      </c>
      <c r="D926" s="9">
        <v>7637.4280342177917</v>
      </c>
      <c r="E926" s="10">
        <v>0.01</v>
      </c>
      <c r="F926" s="8" t="s">
        <v>15</v>
      </c>
      <c r="G926" s="8">
        <v>48</v>
      </c>
      <c r="H926" s="11"/>
    </row>
    <row r="927" spans="1:8" x14ac:dyDescent="0.2">
      <c r="A927" s="6" t="s">
        <v>31</v>
      </c>
      <c r="B927" s="7">
        <v>5</v>
      </c>
      <c r="C927" s="8" t="s">
        <v>2</v>
      </c>
      <c r="D927" s="9">
        <v>8185.2102269419174</v>
      </c>
      <c r="E927" s="10">
        <v>0</v>
      </c>
      <c r="F927" s="8" t="s">
        <v>15</v>
      </c>
      <c r="G927" s="8">
        <v>32</v>
      </c>
      <c r="H927" s="11"/>
    </row>
    <row r="928" spans="1:8" x14ac:dyDescent="0.2">
      <c r="A928" s="6" t="s">
        <v>29</v>
      </c>
      <c r="B928" s="7">
        <v>2</v>
      </c>
      <c r="C928" s="8" t="s">
        <v>12</v>
      </c>
      <c r="D928" s="9">
        <v>8139.9985378785641</v>
      </c>
      <c r="E928" s="10">
        <v>0.01</v>
      </c>
      <c r="F928" s="8" t="s">
        <v>15</v>
      </c>
      <c r="G928" s="8">
        <v>31</v>
      </c>
      <c r="H928" s="11"/>
    </row>
    <row r="929" spans="1:8" x14ac:dyDescent="0.2">
      <c r="A929" s="6" t="s">
        <v>30</v>
      </c>
      <c r="B929" s="7">
        <v>3</v>
      </c>
      <c r="C929" s="8" t="s">
        <v>12</v>
      </c>
      <c r="D929" s="9">
        <v>8211.5181185247457</v>
      </c>
      <c r="E929" s="10">
        <v>0</v>
      </c>
      <c r="F929" s="8" t="s">
        <v>15</v>
      </c>
      <c r="G929" s="8">
        <v>40</v>
      </c>
      <c r="H929" s="11"/>
    </row>
    <row r="930" spans="1:8" x14ac:dyDescent="0.2">
      <c r="A930" s="6" t="s">
        <v>29</v>
      </c>
      <c r="B930" s="7">
        <v>9</v>
      </c>
      <c r="C930" s="8" t="s">
        <v>1</v>
      </c>
      <c r="D930" s="9">
        <v>7880.8569068197448</v>
      </c>
      <c r="E930" s="10">
        <v>0.03</v>
      </c>
      <c r="F930" s="8" t="s">
        <v>13</v>
      </c>
      <c r="G930" s="8">
        <v>64</v>
      </c>
      <c r="H930" s="11"/>
    </row>
    <row r="931" spans="1:8" x14ac:dyDescent="0.2">
      <c r="A931" s="6" t="s">
        <v>31</v>
      </c>
      <c r="B931" s="7">
        <v>9</v>
      </c>
      <c r="C931" s="8" t="s">
        <v>1</v>
      </c>
      <c r="D931" s="9">
        <v>7564.82225607906</v>
      </c>
      <c r="E931" s="10">
        <v>0.03</v>
      </c>
      <c r="F931" s="8" t="s">
        <v>15</v>
      </c>
      <c r="G931" s="8">
        <v>23</v>
      </c>
      <c r="H931" s="11"/>
    </row>
    <row r="932" spans="1:8" x14ac:dyDescent="0.2">
      <c r="A932" s="6" t="s">
        <v>30</v>
      </c>
      <c r="B932" s="7">
        <v>2</v>
      </c>
      <c r="C932" s="8" t="s">
        <v>12</v>
      </c>
      <c r="D932" s="9">
        <v>7580.1561062353812</v>
      </c>
      <c r="E932" s="10">
        <v>0.02</v>
      </c>
      <c r="F932" s="8" t="s">
        <v>15</v>
      </c>
      <c r="G932" s="8">
        <v>37</v>
      </c>
      <c r="H932" s="11"/>
    </row>
    <row r="933" spans="1:8" x14ac:dyDescent="0.2">
      <c r="A933" s="6" t="s">
        <v>14</v>
      </c>
      <c r="B933" s="7">
        <v>5</v>
      </c>
      <c r="C933" s="8" t="s">
        <v>2</v>
      </c>
      <c r="D933" s="9">
        <v>7972.2806699896501</v>
      </c>
      <c r="E933" s="10">
        <v>0</v>
      </c>
      <c r="F933" s="8" t="s">
        <v>15</v>
      </c>
      <c r="G933" s="8">
        <v>35</v>
      </c>
      <c r="H933" s="11"/>
    </row>
    <row r="934" spans="1:8" x14ac:dyDescent="0.2">
      <c r="A934" s="6" t="s">
        <v>18</v>
      </c>
      <c r="B934" s="7">
        <v>8</v>
      </c>
      <c r="C934" s="8" t="s">
        <v>1</v>
      </c>
      <c r="D934" s="9">
        <v>8111.7535002444765</v>
      </c>
      <c r="E934" s="10">
        <v>0.01</v>
      </c>
      <c r="F934" s="8" t="s">
        <v>15</v>
      </c>
      <c r="G934" s="8">
        <v>34</v>
      </c>
      <c r="H934" s="11"/>
    </row>
    <row r="935" spans="1:8" x14ac:dyDescent="0.2">
      <c r="A935" s="6" t="s">
        <v>11</v>
      </c>
      <c r="B935" s="7">
        <v>4</v>
      </c>
      <c r="C935" s="8" t="s">
        <v>12</v>
      </c>
      <c r="D935" s="9">
        <v>8215.8419334220889</v>
      </c>
      <c r="E935" s="10">
        <v>0</v>
      </c>
      <c r="F935" s="8" t="s">
        <v>15</v>
      </c>
      <c r="G935" s="8">
        <v>45</v>
      </c>
      <c r="H935" s="11"/>
    </row>
    <row r="936" spans="1:8" x14ac:dyDescent="0.2">
      <c r="A936" s="6" t="s">
        <v>22</v>
      </c>
      <c r="B936" s="7">
        <v>5</v>
      </c>
      <c r="C936" s="8" t="s">
        <v>2</v>
      </c>
      <c r="D936" s="9">
        <v>7994.52304742867</v>
      </c>
      <c r="E936" s="10">
        <v>0.01</v>
      </c>
      <c r="F936" s="8" t="s">
        <v>15</v>
      </c>
      <c r="G936" s="8">
        <v>30</v>
      </c>
      <c r="H936" s="11"/>
    </row>
    <row r="937" spans="1:8" x14ac:dyDescent="0.2">
      <c r="A937" s="6" t="s">
        <v>29</v>
      </c>
      <c r="B937" s="7">
        <v>1</v>
      </c>
      <c r="C937" s="8" t="s">
        <v>12</v>
      </c>
      <c r="D937" s="9">
        <v>8248.2121294842909</v>
      </c>
      <c r="E937" s="10">
        <v>0.01</v>
      </c>
      <c r="F937" s="8" t="s">
        <v>15</v>
      </c>
      <c r="G937" s="8">
        <v>46</v>
      </c>
      <c r="H937" s="11"/>
    </row>
    <row r="938" spans="1:8" x14ac:dyDescent="0.2">
      <c r="A938" s="6" t="s">
        <v>28</v>
      </c>
      <c r="B938" s="7">
        <v>1</v>
      </c>
      <c r="C938" s="8" t="s">
        <v>12</v>
      </c>
      <c r="D938" s="9">
        <v>7654.6137109571919</v>
      </c>
      <c r="E938" s="10">
        <v>0.02</v>
      </c>
      <c r="F938" s="8" t="s">
        <v>15</v>
      </c>
      <c r="G938" s="8">
        <v>32</v>
      </c>
      <c r="H938" s="11"/>
    </row>
    <row r="939" spans="1:8" x14ac:dyDescent="0.2">
      <c r="A939" s="6" t="s">
        <v>22</v>
      </c>
      <c r="B939" s="7">
        <v>9</v>
      </c>
      <c r="C939" s="8" t="s">
        <v>1</v>
      </c>
      <c r="D939" s="9">
        <v>8001.5339427063736</v>
      </c>
      <c r="E939" s="10">
        <v>0.01</v>
      </c>
      <c r="F939" s="8" t="s">
        <v>15</v>
      </c>
      <c r="G939" s="8">
        <v>33</v>
      </c>
      <c r="H939" s="11"/>
    </row>
    <row r="940" spans="1:8" x14ac:dyDescent="0.2">
      <c r="A940" s="6" t="s">
        <v>14</v>
      </c>
      <c r="B940" s="7">
        <v>8</v>
      </c>
      <c r="C940" s="8" t="s">
        <v>1</v>
      </c>
      <c r="D940" s="9">
        <v>8167.8741008365705</v>
      </c>
      <c r="E940" s="10">
        <v>0</v>
      </c>
      <c r="F940" s="8" t="s">
        <v>13</v>
      </c>
      <c r="G940" s="8">
        <v>17</v>
      </c>
      <c r="H940" s="11"/>
    </row>
    <row r="941" spans="1:8" x14ac:dyDescent="0.2">
      <c r="A941" s="6" t="s">
        <v>20</v>
      </c>
      <c r="B941" s="7">
        <v>6</v>
      </c>
      <c r="C941" s="8" t="s">
        <v>2</v>
      </c>
      <c r="D941" s="9">
        <v>7782.1968219735982</v>
      </c>
      <c r="E941" s="10">
        <v>0.03</v>
      </c>
      <c r="F941" s="8" t="s">
        <v>15</v>
      </c>
      <c r="G941" s="8">
        <v>22</v>
      </c>
      <c r="H941" s="11"/>
    </row>
    <row r="942" spans="1:8" x14ac:dyDescent="0.2">
      <c r="A942" s="6" t="s">
        <v>33</v>
      </c>
      <c r="B942" s="7">
        <v>2</v>
      </c>
      <c r="C942" s="8" t="s">
        <v>12</v>
      </c>
      <c r="D942" s="9">
        <v>8079.8622473151181</v>
      </c>
      <c r="E942" s="10">
        <v>0.01</v>
      </c>
      <c r="F942" s="8" t="s">
        <v>15</v>
      </c>
      <c r="G942" s="8">
        <v>48</v>
      </c>
      <c r="H942" s="11"/>
    </row>
    <row r="943" spans="1:8" x14ac:dyDescent="0.2">
      <c r="A943" s="6" t="s">
        <v>30</v>
      </c>
      <c r="B943" s="7">
        <v>1</v>
      </c>
      <c r="C943" s="8" t="s">
        <v>12</v>
      </c>
      <c r="D943" s="9">
        <v>8060.9101121048889</v>
      </c>
      <c r="E943" s="10">
        <v>0.01</v>
      </c>
      <c r="F943" s="8" t="s">
        <v>15</v>
      </c>
      <c r="G943" s="8">
        <v>49</v>
      </c>
      <c r="H943" s="11"/>
    </row>
    <row r="944" spans="1:8" x14ac:dyDescent="0.2">
      <c r="A944" s="6" t="s">
        <v>11</v>
      </c>
      <c r="B944" s="7">
        <v>4</v>
      </c>
      <c r="C944" s="8" t="s">
        <v>12</v>
      </c>
      <c r="D944" s="9">
        <v>7658.853247606271</v>
      </c>
      <c r="E944" s="10">
        <v>0.01</v>
      </c>
      <c r="F944" s="8" t="s">
        <v>15</v>
      </c>
      <c r="G944" s="8">
        <v>49</v>
      </c>
      <c r="H944" s="11"/>
    </row>
    <row r="945" spans="1:8" x14ac:dyDescent="0.2">
      <c r="A945" s="6" t="s">
        <v>28</v>
      </c>
      <c r="B945" s="7">
        <v>7</v>
      </c>
      <c r="C945" s="8" t="s">
        <v>1</v>
      </c>
      <c r="D945" s="9">
        <v>7851.1230813046905</v>
      </c>
      <c r="E945" s="10">
        <v>0.02</v>
      </c>
      <c r="F945" s="8" t="s">
        <v>13</v>
      </c>
      <c r="G945" s="8">
        <v>57</v>
      </c>
      <c r="H945" s="11"/>
    </row>
    <row r="946" spans="1:8" x14ac:dyDescent="0.2">
      <c r="A946" s="6" t="s">
        <v>33</v>
      </c>
      <c r="B946" s="7">
        <v>5</v>
      </c>
      <c r="C946" s="8" t="s">
        <v>2</v>
      </c>
      <c r="D946" s="9">
        <v>8309.9026404357392</v>
      </c>
      <c r="E946" s="10">
        <v>0</v>
      </c>
      <c r="F946" s="8" t="s">
        <v>15</v>
      </c>
      <c r="G946" s="8">
        <v>21</v>
      </c>
      <c r="H946" s="11"/>
    </row>
    <row r="947" spans="1:8" x14ac:dyDescent="0.2">
      <c r="A947" s="6" t="s">
        <v>28</v>
      </c>
      <c r="B947" s="7">
        <v>6</v>
      </c>
      <c r="C947" s="8" t="s">
        <v>2</v>
      </c>
      <c r="D947" s="9">
        <v>7914.7234331733398</v>
      </c>
      <c r="E947" s="10">
        <v>0</v>
      </c>
      <c r="F947" s="8" t="s">
        <v>15</v>
      </c>
      <c r="G947" s="8">
        <v>28</v>
      </c>
      <c r="H947" s="11"/>
    </row>
    <row r="948" spans="1:8" x14ac:dyDescent="0.2">
      <c r="A948" s="6" t="s">
        <v>33</v>
      </c>
      <c r="B948" s="7">
        <v>9</v>
      </c>
      <c r="C948" s="8" t="s">
        <v>1</v>
      </c>
      <c r="D948" s="9">
        <v>8209.1640233918588</v>
      </c>
      <c r="E948" s="10">
        <v>0</v>
      </c>
      <c r="F948" s="8" t="s">
        <v>13</v>
      </c>
      <c r="G948" s="8">
        <v>50</v>
      </c>
      <c r="H948" s="11"/>
    </row>
    <row r="949" spans="1:8" x14ac:dyDescent="0.2">
      <c r="A949" s="6" t="s">
        <v>32</v>
      </c>
      <c r="B949" s="7">
        <v>8</v>
      </c>
      <c r="C949" s="8" t="s">
        <v>1</v>
      </c>
      <c r="D949" s="9">
        <v>7668.3200052693246</v>
      </c>
      <c r="E949" s="10">
        <v>0</v>
      </c>
      <c r="F949" s="8" t="s">
        <v>15</v>
      </c>
      <c r="G949" s="8">
        <v>23</v>
      </c>
      <c r="H949" s="11"/>
    </row>
    <row r="950" spans="1:8" x14ac:dyDescent="0.2">
      <c r="A950" s="6" t="s">
        <v>18</v>
      </c>
      <c r="B950" s="7">
        <v>8</v>
      </c>
      <c r="C950" s="8" t="s">
        <v>1</v>
      </c>
      <c r="D950" s="9">
        <v>7957.5130145095955</v>
      </c>
      <c r="E950" s="10">
        <v>0</v>
      </c>
      <c r="F950" s="8" t="s">
        <v>15</v>
      </c>
      <c r="G950" s="8">
        <v>23</v>
      </c>
      <c r="H950" s="11"/>
    </row>
    <row r="951" spans="1:8" x14ac:dyDescent="0.2">
      <c r="A951" s="6" t="s">
        <v>11</v>
      </c>
      <c r="B951" s="7">
        <v>1</v>
      </c>
      <c r="C951" s="8" t="s">
        <v>12</v>
      </c>
      <c r="D951" s="9">
        <v>8247.0711582215881</v>
      </c>
      <c r="E951" s="10">
        <v>0.03</v>
      </c>
      <c r="F951" s="8" t="s">
        <v>15</v>
      </c>
      <c r="G951" s="8">
        <v>37</v>
      </c>
      <c r="H951" s="11"/>
    </row>
    <row r="952" spans="1:8" x14ac:dyDescent="0.2">
      <c r="A952" s="6" t="s">
        <v>31</v>
      </c>
      <c r="B952" s="7">
        <v>5</v>
      </c>
      <c r="C952" s="8" t="s">
        <v>2</v>
      </c>
      <c r="D952" s="9">
        <v>8324.0114391385905</v>
      </c>
      <c r="E952" s="10">
        <v>0.03</v>
      </c>
      <c r="F952" s="8" t="s">
        <v>15</v>
      </c>
      <c r="G952" s="8">
        <v>30</v>
      </c>
      <c r="H952" s="11"/>
    </row>
    <row r="953" spans="1:8" x14ac:dyDescent="0.2">
      <c r="A953" s="6" t="s">
        <v>18</v>
      </c>
      <c r="B953" s="7">
        <v>8</v>
      </c>
      <c r="C953" s="8" t="s">
        <v>1</v>
      </c>
      <c r="D953" s="9">
        <v>7998.7196216428902</v>
      </c>
      <c r="E953" s="10">
        <v>0.03</v>
      </c>
      <c r="F953" s="8" t="s">
        <v>13</v>
      </c>
      <c r="G953" s="8">
        <v>43</v>
      </c>
      <c r="H953" s="11"/>
    </row>
    <row r="954" spans="1:8" x14ac:dyDescent="0.2">
      <c r="A954" s="6" t="s">
        <v>29</v>
      </c>
      <c r="B954" s="7">
        <v>7</v>
      </c>
      <c r="C954" s="8" t="s">
        <v>1</v>
      </c>
      <c r="D954" s="9">
        <v>7949.3332442173278</v>
      </c>
      <c r="E954" s="10">
        <v>0.03</v>
      </c>
      <c r="F954" s="8" t="s">
        <v>15</v>
      </c>
      <c r="G954" s="8">
        <v>32</v>
      </c>
      <c r="H954" s="11"/>
    </row>
    <row r="955" spans="1:8" x14ac:dyDescent="0.2">
      <c r="A955" s="6" t="s">
        <v>30</v>
      </c>
      <c r="B955" s="7">
        <v>1</v>
      </c>
      <c r="C955" s="8" t="s">
        <v>12</v>
      </c>
      <c r="D955" s="9">
        <v>8065.5789208185479</v>
      </c>
      <c r="E955" s="10">
        <v>0.03</v>
      </c>
      <c r="F955" s="8" t="s">
        <v>15</v>
      </c>
      <c r="G955" s="8">
        <v>33</v>
      </c>
      <c r="H955" s="11"/>
    </row>
    <row r="956" spans="1:8" x14ac:dyDescent="0.2">
      <c r="A956" s="6" t="s">
        <v>32</v>
      </c>
      <c r="B956" s="7">
        <v>3</v>
      </c>
      <c r="C956" s="8" t="s">
        <v>12</v>
      </c>
      <c r="D956" s="9">
        <v>7668.2418245641065</v>
      </c>
      <c r="E956" s="10">
        <v>0.03</v>
      </c>
      <c r="F956" s="8" t="s">
        <v>15</v>
      </c>
      <c r="G956" s="8">
        <v>22</v>
      </c>
      <c r="H956" s="11"/>
    </row>
    <row r="957" spans="1:8" x14ac:dyDescent="0.2">
      <c r="A957" s="6" t="s">
        <v>24</v>
      </c>
      <c r="B957" s="7">
        <v>7</v>
      </c>
      <c r="C957" s="8" t="s">
        <v>1</v>
      </c>
      <c r="D957" s="9">
        <v>7664.2195601483945</v>
      </c>
      <c r="E957" s="10">
        <v>0</v>
      </c>
      <c r="F957" s="8" t="s">
        <v>15</v>
      </c>
      <c r="G957" s="8">
        <v>43</v>
      </c>
      <c r="H957" s="11"/>
    </row>
    <row r="958" spans="1:8" x14ac:dyDescent="0.2">
      <c r="A958" s="6" t="s">
        <v>22</v>
      </c>
      <c r="B958" s="7">
        <v>3</v>
      </c>
      <c r="C958" s="8" t="s">
        <v>12</v>
      </c>
      <c r="D958" s="9">
        <v>8243.3010949909567</v>
      </c>
      <c r="E958" s="10">
        <v>0.01</v>
      </c>
      <c r="F958" s="8" t="s">
        <v>15</v>
      </c>
      <c r="G958" s="8">
        <v>46</v>
      </c>
      <c r="H958" s="11"/>
    </row>
    <row r="959" spans="1:8" x14ac:dyDescent="0.2">
      <c r="A959" s="6" t="s">
        <v>14</v>
      </c>
      <c r="B959" s="7">
        <v>7</v>
      </c>
      <c r="C959" s="8" t="s">
        <v>1</v>
      </c>
      <c r="D959" s="9">
        <v>8217.5986604419722</v>
      </c>
      <c r="E959" s="10">
        <v>0.01</v>
      </c>
      <c r="F959" s="8" t="s">
        <v>15</v>
      </c>
      <c r="G959" s="8">
        <v>38</v>
      </c>
      <c r="H959" s="11"/>
    </row>
    <row r="960" spans="1:8" x14ac:dyDescent="0.2">
      <c r="A960" s="6" t="s">
        <v>11</v>
      </c>
      <c r="B960" s="7">
        <v>1</v>
      </c>
      <c r="C960" s="8" t="s">
        <v>12</v>
      </c>
      <c r="D960" s="9">
        <v>7678.6219240585251</v>
      </c>
      <c r="E960" s="10">
        <v>0.03</v>
      </c>
      <c r="F960" s="8" t="s">
        <v>15</v>
      </c>
      <c r="G960" s="8">
        <v>31</v>
      </c>
      <c r="H960" s="11"/>
    </row>
    <row r="961" spans="1:8" x14ac:dyDescent="0.2">
      <c r="A961" s="6" t="s">
        <v>29</v>
      </c>
      <c r="B961" s="7">
        <v>5</v>
      </c>
      <c r="C961" s="8" t="s">
        <v>2</v>
      </c>
      <c r="D961" s="9">
        <v>7818.3739250661893</v>
      </c>
      <c r="E961" s="10">
        <v>0</v>
      </c>
      <c r="F961" s="8" t="s">
        <v>15</v>
      </c>
      <c r="G961" s="8">
        <v>38</v>
      </c>
      <c r="H961" s="11"/>
    </row>
    <row r="962" spans="1:8" x14ac:dyDescent="0.2">
      <c r="A962" s="6" t="s">
        <v>11</v>
      </c>
      <c r="B962" s="7">
        <v>4</v>
      </c>
      <c r="C962" s="8" t="s">
        <v>12</v>
      </c>
      <c r="D962" s="9">
        <v>8152.9449366298741</v>
      </c>
      <c r="E962" s="10">
        <v>0.01</v>
      </c>
      <c r="F962" s="8" t="s">
        <v>15</v>
      </c>
      <c r="G962" s="8">
        <v>25</v>
      </c>
      <c r="H962" s="11"/>
    </row>
    <row r="963" spans="1:8" x14ac:dyDescent="0.2">
      <c r="A963" s="6" t="s">
        <v>29</v>
      </c>
      <c r="B963" s="7">
        <v>7</v>
      </c>
      <c r="C963" s="8" t="s">
        <v>1</v>
      </c>
      <c r="D963" s="9">
        <v>7973.5937857773069</v>
      </c>
      <c r="E963" s="10">
        <v>0</v>
      </c>
      <c r="F963" s="8" t="s">
        <v>15</v>
      </c>
      <c r="G963" s="8">
        <v>41</v>
      </c>
      <c r="H963" s="11"/>
    </row>
    <row r="964" spans="1:8" x14ac:dyDescent="0.2">
      <c r="A964" s="6" t="s">
        <v>22</v>
      </c>
      <c r="B964" s="7">
        <v>2</v>
      </c>
      <c r="C964" s="8" t="s">
        <v>12</v>
      </c>
      <c r="D964" s="9">
        <v>7817.0976461118835</v>
      </c>
      <c r="E964" s="10">
        <v>0.01</v>
      </c>
      <c r="F964" s="8" t="s">
        <v>15</v>
      </c>
      <c r="G964" s="8">
        <v>50</v>
      </c>
      <c r="H964" s="11"/>
    </row>
    <row r="965" spans="1:8" x14ac:dyDescent="0.2">
      <c r="A965" s="6" t="s">
        <v>30</v>
      </c>
      <c r="B965" s="7">
        <v>3</v>
      </c>
      <c r="C965" s="8" t="s">
        <v>12</v>
      </c>
      <c r="D965" s="9">
        <v>8095.1662956752853</v>
      </c>
      <c r="E965" s="10">
        <v>0.01</v>
      </c>
      <c r="F965" s="8" t="s">
        <v>13</v>
      </c>
      <c r="G965" s="8">
        <v>21</v>
      </c>
      <c r="H965" s="11"/>
    </row>
    <row r="966" spans="1:8" x14ac:dyDescent="0.2">
      <c r="A966" s="6" t="s">
        <v>30</v>
      </c>
      <c r="B966" s="7">
        <v>5</v>
      </c>
      <c r="C966" s="8" t="s">
        <v>2</v>
      </c>
      <c r="D966" s="9">
        <v>8012.9883454758556</v>
      </c>
      <c r="E966" s="10">
        <v>0.03</v>
      </c>
      <c r="F966" s="8" t="s">
        <v>13</v>
      </c>
      <c r="G966" s="8">
        <v>22</v>
      </c>
      <c r="H966" s="11"/>
    </row>
    <row r="967" spans="1:8" x14ac:dyDescent="0.2">
      <c r="A967" s="6" t="s">
        <v>20</v>
      </c>
      <c r="B967" s="7">
        <v>9</v>
      </c>
      <c r="C967" s="8" t="s">
        <v>1</v>
      </c>
      <c r="D967" s="9">
        <v>7767.359191892906</v>
      </c>
      <c r="E967" s="10">
        <v>0</v>
      </c>
      <c r="F967" s="8" t="s">
        <v>15</v>
      </c>
      <c r="G967" s="8">
        <v>48</v>
      </c>
      <c r="H967" s="11"/>
    </row>
    <row r="968" spans="1:8" x14ac:dyDescent="0.2">
      <c r="A968" s="6" t="s">
        <v>32</v>
      </c>
      <c r="B968" s="7">
        <v>8</v>
      </c>
      <c r="C968" s="8" t="s">
        <v>1</v>
      </c>
      <c r="D968" s="9">
        <v>8022.8772015571167</v>
      </c>
      <c r="E968" s="10">
        <v>0</v>
      </c>
      <c r="F968" s="8" t="s">
        <v>15</v>
      </c>
      <c r="G968" s="8">
        <v>21</v>
      </c>
      <c r="H968" s="11"/>
    </row>
    <row r="969" spans="1:8" x14ac:dyDescent="0.2">
      <c r="A969" s="6" t="s">
        <v>18</v>
      </c>
      <c r="B969" s="7">
        <v>8</v>
      </c>
      <c r="C969" s="8" t="s">
        <v>1</v>
      </c>
      <c r="D969" s="9">
        <v>7706.7184719613169</v>
      </c>
      <c r="E969" s="10">
        <v>0.03</v>
      </c>
      <c r="F969" s="8" t="s">
        <v>15</v>
      </c>
      <c r="G969" s="8">
        <v>43</v>
      </c>
      <c r="H969" s="11"/>
    </row>
    <row r="970" spans="1:8" x14ac:dyDescent="0.2">
      <c r="A970" s="6" t="s">
        <v>29</v>
      </c>
      <c r="B970" s="7">
        <v>9</v>
      </c>
      <c r="C970" s="8" t="s">
        <v>1</v>
      </c>
      <c r="D970" s="9">
        <v>7513.6621340849752</v>
      </c>
      <c r="E970" s="10">
        <v>0.02</v>
      </c>
      <c r="F970" s="8" t="s">
        <v>15</v>
      </c>
      <c r="G970" s="8">
        <v>48</v>
      </c>
      <c r="H970" s="11"/>
    </row>
    <row r="971" spans="1:8" x14ac:dyDescent="0.2">
      <c r="A971" s="6" t="s">
        <v>22</v>
      </c>
      <c r="B971" s="7">
        <v>9</v>
      </c>
      <c r="C971" s="8" t="s">
        <v>1</v>
      </c>
      <c r="D971" s="9">
        <v>8131.9669158048737</v>
      </c>
      <c r="E971" s="10">
        <v>0</v>
      </c>
      <c r="F971" s="8" t="s">
        <v>13</v>
      </c>
      <c r="G971" s="8">
        <v>27</v>
      </c>
      <c r="H971" s="11"/>
    </row>
    <row r="972" spans="1:8" x14ac:dyDescent="0.2">
      <c r="A972" s="6" t="s">
        <v>20</v>
      </c>
      <c r="B972" s="7">
        <v>5</v>
      </c>
      <c r="C972" s="8" t="s">
        <v>2</v>
      </c>
      <c r="D972" s="9">
        <v>8057.2278034755118</v>
      </c>
      <c r="E972" s="10">
        <v>0</v>
      </c>
      <c r="F972" s="8" t="s">
        <v>15</v>
      </c>
      <c r="G972" s="8">
        <v>35</v>
      </c>
      <c r="H972" s="11"/>
    </row>
    <row r="973" spans="1:8" x14ac:dyDescent="0.2">
      <c r="A973" s="6" t="s">
        <v>28</v>
      </c>
      <c r="B973" s="7">
        <v>8</v>
      </c>
      <c r="C973" s="8" t="s">
        <v>1</v>
      </c>
      <c r="D973" s="9">
        <v>7619.2166157211841</v>
      </c>
      <c r="E973" s="10">
        <v>0.03</v>
      </c>
      <c r="F973" s="8" t="s">
        <v>13</v>
      </c>
      <c r="G973" s="8">
        <v>47</v>
      </c>
      <c r="H973" s="11"/>
    </row>
    <row r="974" spans="1:8" x14ac:dyDescent="0.2">
      <c r="A974" s="6" t="s">
        <v>31</v>
      </c>
      <c r="B974" s="7">
        <v>2</v>
      </c>
      <c r="C974" s="8" t="s">
        <v>12</v>
      </c>
      <c r="D974" s="9">
        <v>7827.4064788780333</v>
      </c>
      <c r="E974" s="10">
        <v>0.01</v>
      </c>
      <c r="F974" s="8" t="s">
        <v>15</v>
      </c>
      <c r="G974" s="8">
        <v>42</v>
      </c>
      <c r="H974" s="11"/>
    </row>
    <row r="975" spans="1:8" x14ac:dyDescent="0.2">
      <c r="A975" s="6" t="s">
        <v>28</v>
      </c>
      <c r="B975" s="7">
        <v>6</v>
      </c>
      <c r="C975" s="8" t="s">
        <v>2</v>
      </c>
      <c r="D975" s="9">
        <v>7618.4425282553866</v>
      </c>
      <c r="E975" s="10">
        <v>0.01</v>
      </c>
      <c r="F975" s="8" t="s">
        <v>15</v>
      </c>
      <c r="G975" s="8">
        <v>28</v>
      </c>
      <c r="H975" s="11"/>
    </row>
    <row r="976" spans="1:8" x14ac:dyDescent="0.2">
      <c r="A976" s="6" t="s">
        <v>11</v>
      </c>
      <c r="B976" s="7">
        <v>8</v>
      </c>
      <c r="C976" s="8" t="s">
        <v>1</v>
      </c>
      <c r="D976" s="9">
        <v>7868.767325823369</v>
      </c>
      <c r="E976" s="10">
        <v>0</v>
      </c>
      <c r="F976" s="8" t="s">
        <v>13</v>
      </c>
      <c r="G976" s="8">
        <v>65</v>
      </c>
      <c r="H976" s="11"/>
    </row>
    <row r="977" spans="1:8" x14ac:dyDescent="0.2">
      <c r="A977" s="6" t="s">
        <v>24</v>
      </c>
      <c r="B977" s="7">
        <v>6</v>
      </c>
      <c r="C977" s="8" t="s">
        <v>2</v>
      </c>
      <c r="D977" s="9">
        <v>7986.8474807491157</v>
      </c>
      <c r="E977" s="10">
        <v>0.02</v>
      </c>
      <c r="F977" s="8" t="s">
        <v>15</v>
      </c>
      <c r="G977" s="8">
        <v>24</v>
      </c>
      <c r="H977" s="11"/>
    </row>
    <row r="978" spans="1:8" x14ac:dyDescent="0.2">
      <c r="A978" s="6" t="s">
        <v>18</v>
      </c>
      <c r="B978" s="7">
        <v>1</v>
      </c>
      <c r="C978" s="8" t="s">
        <v>12</v>
      </c>
      <c r="D978" s="9">
        <v>8037.4652746025413</v>
      </c>
      <c r="E978" s="10">
        <v>0</v>
      </c>
      <c r="F978" s="8" t="s">
        <v>15</v>
      </c>
      <c r="G978" s="8">
        <v>42</v>
      </c>
      <c r="H978" s="11"/>
    </row>
    <row r="979" spans="1:8" x14ac:dyDescent="0.2">
      <c r="A979" s="6" t="s">
        <v>20</v>
      </c>
      <c r="B979" s="7">
        <v>6</v>
      </c>
      <c r="C979" s="8" t="s">
        <v>2</v>
      </c>
      <c r="D979" s="9">
        <v>7500.6086266506099</v>
      </c>
      <c r="E979" s="10">
        <v>0.01</v>
      </c>
      <c r="F979" s="8" t="s">
        <v>15</v>
      </c>
      <c r="G979" s="8">
        <v>30</v>
      </c>
      <c r="H979" s="11"/>
    </row>
    <row r="980" spans="1:8" x14ac:dyDescent="0.2">
      <c r="A980" s="6" t="s">
        <v>14</v>
      </c>
      <c r="B980" s="7">
        <v>3</v>
      </c>
      <c r="C980" s="8" t="s">
        <v>12</v>
      </c>
      <c r="D980" s="9">
        <v>8090.3499688078318</v>
      </c>
      <c r="E980" s="10">
        <v>0.01</v>
      </c>
      <c r="F980" s="8" t="s">
        <v>15</v>
      </c>
      <c r="G980" s="8">
        <v>30</v>
      </c>
      <c r="H980" s="11"/>
    </row>
    <row r="981" spans="1:8" x14ac:dyDescent="0.2">
      <c r="A981" s="6" t="s">
        <v>33</v>
      </c>
      <c r="B981" s="7">
        <v>7</v>
      </c>
      <c r="C981" s="8" t="s">
        <v>1</v>
      </c>
      <c r="D981" s="9">
        <v>7539.3542794552486</v>
      </c>
      <c r="E981" s="10">
        <v>0</v>
      </c>
      <c r="F981" s="8" t="s">
        <v>13</v>
      </c>
      <c r="G981" s="8">
        <v>20</v>
      </c>
      <c r="H981" s="11"/>
    </row>
    <row r="982" spans="1:8" x14ac:dyDescent="0.2">
      <c r="A982" s="6" t="s">
        <v>29</v>
      </c>
      <c r="B982" s="7">
        <v>1</v>
      </c>
      <c r="C982" s="8" t="s">
        <v>12</v>
      </c>
      <c r="D982" s="9">
        <v>8130.1937265334527</v>
      </c>
      <c r="E982" s="10">
        <v>0.02</v>
      </c>
      <c r="F982" s="8" t="s">
        <v>13</v>
      </c>
      <c r="G982" s="8">
        <v>45</v>
      </c>
      <c r="H982" s="11"/>
    </row>
    <row r="983" spans="1:8" x14ac:dyDescent="0.2">
      <c r="A983" s="6" t="s">
        <v>28</v>
      </c>
      <c r="B983" s="7">
        <v>1</v>
      </c>
      <c r="C983" s="8" t="s">
        <v>12</v>
      </c>
      <c r="D983" s="9">
        <v>7645.4189434973887</v>
      </c>
      <c r="E983" s="10">
        <v>0</v>
      </c>
      <c r="F983" s="8" t="s">
        <v>13</v>
      </c>
      <c r="G983" s="8">
        <v>40</v>
      </c>
      <c r="H983" s="11"/>
    </row>
    <row r="984" spans="1:8" x14ac:dyDescent="0.2">
      <c r="A984" s="6" t="s">
        <v>11</v>
      </c>
      <c r="B984" s="7">
        <v>2</v>
      </c>
      <c r="C984" s="8" t="s">
        <v>12</v>
      </c>
      <c r="D984" s="9">
        <v>7507.6733200556328</v>
      </c>
      <c r="E984" s="10">
        <v>0.01</v>
      </c>
      <c r="F984" s="8" t="s">
        <v>15</v>
      </c>
      <c r="G984" s="8">
        <v>27</v>
      </c>
      <c r="H984" s="11"/>
    </row>
    <row r="985" spans="1:8" x14ac:dyDescent="0.2">
      <c r="A985" s="6" t="s">
        <v>28</v>
      </c>
      <c r="B985" s="7">
        <v>5</v>
      </c>
      <c r="C985" s="8" t="s">
        <v>2</v>
      </c>
      <c r="D985" s="9">
        <v>7705.0938730043708</v>
      </c>
      <c r="E985" s="10">
        <v>0</v>
      </c>
      <c r="F985" s="8" t="s">
        <v>13</v>
      </c>
      <c r="G985" s="8">
        <v>32</v>
      </c>
      <c r="H985" s="11"/>
    </row>
    <row r="986" spans="1:8" x14ac:dyDescent="0.2">
      <c r="A986" s="6" t="s">
        <v>28</v>
      </c>
      <c r="B986" s="7">
        <v>1</v>
      </c>
      <c r="C986" s="8" t="s">
        <v>12</v>
      </c>
      <c r="D986" s="9">
        <v>7550.1010273622614</v>
      </c>
      <c r="E986" s="10">
        <v>0.02</v>
      </c>
      <c r="F986" s="8" t="s">
        <v>15</v>
      </c>
      <c r="G986" s="8">
        <v>29</v>
      </c>
      <c r="H986" s="11"/>
    </row>
    <row r="987" spans="1:8" x14ac:dyDescent="0.2">
      <c r="A987" s="6" t="s">
        <v>30</v>
      </c>
      <c r="B987" s="7">
        <v>6</v>
      </c>
      <c r="C987" s="8" t="s">
        <v>2</v>
      </c>
      <c r="D987" s="9">
        <v>7667.0591853699352</v>
      </c>
      <c r="E987" s="10">
        <v>0.02</v>
      </c>
      <c r="F987" s="8" t="s">
        <v>15</v>
      </c>
      <c r="G987" s="8">
        <v>32</v>
      </c>
      <c r="H987" s="11"/>
    </row>
    <row r="988" spans="1:8" x14ac:dyDescent="0.2">
      <c r="A988" s="6" t="s">
        <v>31</v>
      </c>
      <c r="B988" s="7">
        <v>9</v>
      </c>
      <c r="C988" s="8" t="s">
        <v>1</v>
      </c>
      <c r="D988" s="9">
        <v>7602.9910741045614</v>
      </c>
      <c r="E988" s="10">
        <v>0.03</v>
      </c>
      <c r="F988" s="8" t="s">
        <v>15</v>
      </c>
      <c r="G988" s="8">
        <v>47</v>
      </c>
      <c r="H988" s="11"/>
    </row>
    <row r="989" spans="1:8" x14ac:dyDescent="0.2">
      <c r="A989" s="6" t="s">
        <v>24</v>
      </c>
      <c r="B989" s="7">
        <v>5</v>
      </c>
      <c r="C989" s="8" t="s">
        <v>2</v>
      </c>
      <c r="D989" s="9">
        <v>8233.2984010487053</v>
      </c>
      <c r="E989" s="10">
        <v>0.02</v>
      </c>
      <c r="F989" s="8" t="s">
        <v>13</v>
      </c>
      <c r="G989" s="8">
        <v>37</v>
      </c>
      <c r="H989" s="11"/>
    </row>
    <row r="990" spans="1:8" x14ac:dyDescent="0.2">
      <c r="A990" s="6" t="s">
        <v>22</v>
      </c>
      <c r="B990" s="7">
        <v>2</v>
      </c>
      <c r="C990" s="8" t="s">
        <v>12</v>
      </c>
      <c r="D990" s="9">
        <v>8146.4902877844906</v>
      </c>
      <c r="E990" s="10">
        <v>0.01</v>
      </c>
      <c r="F990" s="8" t="s">
        <v>15</v>
      </c>
      <c r="G990" s="8">
        <v>37</v>
      </c>
      <c r="H990" s="11"/>
    </row>
    <row r="991" spans="1:8" x14ac:dyDescent="0.2">
      <c r="A991" s="6" t="s">
        <v>11</v>
      </c>
      <c r="B991" s="7">
        <v>1</v>
      </c>
      <c r="C991" s="8" t="s">
        <v>12</v>
      </c>
      <c r="D991" s="9">
        <v>8128.1101350844756</v>
      </c>
      <c r="E991" s="10">
        <v>0.03</v>
      </c>
      <c r="F991" s="8" t="s">
        <v>13</v>
      </c>
      <c r="G991" s="8">
        <v>22</v>
      </c>
      <c r="H991" s="11"/>
    </row>
    <row r="992" spans="1:8" x14ac:dyDescent="0.2">
      <c r="A992" s="6" t="s">
        <v>22</v>
      </c>
      <c r="B992" s="7">
        <v>8</v>
      </c>
      <c r="C992" s="8" t="s">
        <v>1</v>
      </c>
      <c r="D992" s="9">
        <v>7904.9688543480715</v>
      </c>
      <c r="E992" s="10">
        <v>0.03</v>
      </c>
      <c r="F992" s="8" t="s">
        <v>15</v>
      </c>
      <c r="G992" s="8">
        <v>31</v>
      </c>
      <c r="H992" s="11"/>
    </row>
    <row r="993" spans="1:8" x14ac:dyDescent="0.2">
      <c r="A993" s="6" t="s">
        <v>28</v>
      </c>
      <c r="B993" s="7">
        <v>9</v>
      </c>
      <c r="C993" s="8" t="s">
        <v>1</v>
      </c>
      <c r="D993" s="9">
        <v>7688.530666034967</v>
      </c>
      <c r="E993" s="10">
        <v>0.01</v>
      </c>
      <c r="F993" s="8" t="s">
        <v>15</v>
      </c>
      <c r="G993" s="8">
        <v>39</v>
      </c>
      <c r="H993" s="11"/>
    </row>
    <row r="994" spans="1:8" x14ac:dyDescent="0.2">
      <c r="A994" s="6" t="s">
        <v>33</v>
      </c>
      <c r="B994" s="7">
        <v>4</v>
      </c>
      <c r="C994" s="8" t="s">
        <v>12</v>
      </c>
      <c r="D994" s="9">
        <v>7516.4097850840062</v>
      </c>
      <c r="E994" s="10">
        <v>0.03</v>
      </c>
      <c r="F994" s="8" t="s">
        <v>15</v>
      </c>
      <c r="G994" s="8">
        <v>50</v>
      </c>
      <c r="H994" s="11"/>
    </row>
    <row r="995" spans="1:8" x14ac:dyDescent="0.2">
      <c r="A995" s="6" t="s">
        <v>18</v>
      </c>
      <c r="B995" s="7">
        <v>4</v>
      </c>
      <c r="C995" s="8" t="s">
        <v>12</v>
      </c>
      <c r="D995" s="9">
        <v>7954.0242662319906</v>
      </c>
      <c r="E995" s="10">
        <v>0</v>
      </c>
      <c r="F995" s="8" t="s">
        <v>15</v>
      </c>
      <c r="G995" s="8">
        <v>62</v>
      </c>
      <c r="H995" s="11"/>
    </row>
    <row r="996" spans="1:8" x14ac:dyDescent="0.2">
      <c r="A996" s="6" t="s">
        <v>24</v>
      </c>
      <c r="B996" s="7">
        <v>4</v>
      </c>
      <c r="C996" s="8" t="s">
        <v>12</v>
      </c>
      <c r="D996" s="9">
        <v>8066.8787020713989</v>
      </c>
      <c r="E996" s="10">
        <v>0.02</v>
      </c>
      <c r="F996" s="8" t="s">
        <v>15</v>
      </c>
      <c r="G996" s="8">
        <v>33</v>
      </c>
      <c r="H996" s="11"/>
    </row>
    <row r="997" spans="1:8" x14ac:dyDescent="0.2">
      <c r="A997" s="6" t="s">
        <v>24</v>
      </c>
      <c r="B997" s="7">
        <v>4</v>
      </c>
      <c r="C997" s="8" t="s">
        <v>12</v>
      </c>
      <c r="D997" s="9">
        <v>8154.2656306990102</v>
      </c>
      <c r="E997" s="10">
        <v>0.02</v>
      </c>
      <c r="F997" s="8" t="s">
        <v>13</v>
      </c>
      <c r="G997" s="8">
        <v>50</v>
      </c>
      <c r="H997" s="11"/>
    </row>
    <row r="998" spans="1:8" x14ac:dyDescent="0.2">
      <c r="A998" s="6" t="s">
        <v>14</v>
      </c>
      <c r="B998" s="7">
        <v>4</v>
      </c>
      <c r="C998" s="8" t="s">
        <v>12</v>
      </c>
      <c r="D998" s="9">
        <v>8001.78238135426</v>
      </c>
      <c r="E998" s="10">
        <v>0.01</v>
      </c>
      <c r="F998" s="8" t="s">
        <v>15</v>
      </c>
      <c r="G998" s="8">
        <v>38</v>
      </c>
      <c r="H998" s="11"/>
    </row>
    <row r="999" spans="1:8" x14ac:dyDescent="0.2">
      <c r="A999" s="6" t="s">
        <v>30</v>
      </c>
      <c r="B999" s="7">
        <v>5</v>
      </c>
      <c r="C999" s="8" t="s">
        <v>2</v>
      </c>
      <c r="D999" s="9">
        <v>8195.2195958919674</v>
      </c>
      <c r="E999" s="10">
        <v>0.01</v>
      </c>
      <c r="F999" s="8" t="s">
        <v>15</v>
      </c>
      <c r="G999" s="8">
        <v>31</v>
      </c>
      <c r="H999" s="11"/>
    </row>
    <row r="1000" spans="1:8" x14ac:dyDescent="0.2">
      <c r="A1000" s="6" t="s">
        <v>29</v>
      </c>
      <c r="B1000" s="7">
        <v>8</v>
      </c>
      <c r="C1000" s="8" t="s">
        <v>1</v>
      </c>
      <c r="D1000" s="9">
        <v>7788.2375143353647</v>
      </c>
      <c r="E1000" s="10">
        <v>0.03</v>
      </c>
      <c r="F1000" s="8" t="s">
        <v>15</v>
      </c>
      <c r="G1000" s="8">
        <v>30</v>
      </c>
      <c r="H1000" s="11"/>
    </row>
    <row r="1001" spans="1:8" x14ac:dyDescent="0.2">
      <c r="A1001" s="6" t="s">
        <v>22</v>
      </c>
      <c r="B1001" s="7">
        <v>1</v>
      </c>
      <c r="C1001" s="8" t="s">
        <v>12</v>
      </c>
      <c r="D1001" s="9">
        <v>7980.2965578865314</v>
      </c>
      <c r="E1001" s="10">
        <v>0</v>
      </c>
      <c r="F1001" s="8" t="s">
        <v>13</v>
      </c>
      <c r="G1001" s="8">
        <v>35</v>
      </c>
      <c r="H1001" s="11"/>
    </row>
    <row r="1002" spans="1:8" x14ac:dyDescent="0.2">
      <c r="A1002" s="6" t="s">
        <v>30</v>
      </c>
      <c r="B1002" s="7">
        <v>3</v>
      </c>
      <c r="C1002" s="8" t="s">
        <v>12</v>
      </c>
      <c r="D1002" s="9">
        <v>8096.7687878734432</v>
      </c>
      <c r="E1002" s="10">
        <v>0.03</v>
      </c>
      <c r="F1002" s="8" t="s">
        <v>15</v>
      </c>
      <c r="G1002" s="8">
        <v>29</v>
      </c>
      <c r="H1002" s="11"/>
    </row>
    <row r="1003" spans="1:8" x14ac:dyDescent="0.2">
      <c r="A1003" s="6" t="s">
        <v>11</v>
      </c>
      <c r="B1003" s="7">
        <v>4</v>
      </c>
      <c r="C1003" s="8" t="s">
        <v>12</v>
      </c>
      <c r="D1003" s="9">
        <v>7581.6325775517998</v>
      </c>
      <c r="E1003" s="10">
        <v>0.02</v>
      </c>
      <c r="F1003" s="8" t="s">
        <v>15</v>
      </c>
      <c r="G1003" s="8">
        <v>42</v>
      </c>
      <c r="H1003" s="11"/>
    </row>
    <row r="1004" spans="1:8" x14ac:dyDescent="0.2">
      <c r="A1004" s="6" t="s">
        <v>30</v>
      </c>
      <c r="B1004" s="7">
        <v>7</v>
      </c>
      <c r="C1004" s="8" t="s">
        <v>1</v>
      </c>
      <c r="D1004" s="9">
        <v>8151.5322807095981</v>
      </c>
      <c r="E1004" s="10">
        <v>0</v>
      </c>
      <c r="F1004" s="8" t="s">
        <v>15</v>
      </c>
      <c r="G1004" s="8">
        <v>39</v>
      </c>
      <c r="H1004" s="11"/>
    </row>
    <row r="1005" spans="1:8" x14ac:dyDescent="0.2">
      <c r="A1005" s="6" t="s">
        <v>29</v>
      </c>
      <c r="B1005" s="7">
        <v>6</v>
      </c>
      <c r="C1005" s="8" t="s">
        <v>2</v>
      </c>
      <c r="D1005" s="9">
        <v>7689.1176782534376</v>
      </c>
      <c r="E1005" s="10">
        <v>0.03</v>
      </c>
      <c r="F1005" s="8" t="s">
        <v>15</v>
      </c>
      <c r="G1005" s="8">
        <v>22</v>
      </c>
      <c r="H1005" s="11"/>
    </row>
    <row r="1006" spans="1:8" x14ac:dyDescent="0.2">
      <c r="A1006" s="6" t="s">
        <v>18</v>
      </c>
      <c r="B1006" s="7">
        <v>1</v>
      </c>
      <c r="C1006" s="8" t="s">
        <v>12</v>
      </c>
      <c r="D1006" s="9">
        <v>7857.4325838715095</v>
      </c>
      <c r="E1006" s="10">
        <v>0.02</v>
      </c>
      <c r="F1006" s="8" t="s">
        <v>15</v>
      </c>
      <c r="G1006" s="8">
        <v>23</v>
      </c>
      <c r="H1006" s="11"/>
    </row>
    <row r="1007" spans="1:8" x14ac:dyDescent="0.2">
      <c r="A1007" s="6" t="s">
        <v>22</v>
      </c>
      <c r="B1007" s="7">
        <v>7</v>
      </c>
      <c r="C1007" s="8" t="s">
        <v>1</v>
      </c>
      <c r="D1007" s="9">
        <v>7710.4952402471781</v>
      </c>
      <c r="E1007" s="10">
        <v>0.02</v>
      </c>
      <c r="F1007" s="8" t="s">
        <v>15</v>
      </c>
      <c r="G1007" s="8">
        <v>29</v>
      </c>
      <c r="H1007" s="11"/>
    </row>
    <row r="1008" spans="1:8" x14ac:dyDescent="0.2">
      <c r="A1008" s="6" t="s">
        <v>20</v>
      </c>
      <c r="B1008" s="7">
        <v>2</v>
      </c>
      <c r="C1008" s="8" t="s">
        <v>12</v>
      </c>
      <c r="D1008" s="9">
        <v>7956.4790873703578</v>
      </c>
      <c r="E1008" s="10">
        <v>0.01</v>
      </c>
      <c r="F1008" s="8" t="s">
        <v>15</v>
      </c>
      <c r="G1008" s="8">
        <v>37</v>
      </c>
      <c r="H1008" s="11"/>
    </row>
    <row r="1009" spans="1:8" x14ac:dyDescent="0.2">
      <c r="A1009" s="6" t="s">
        <v>29</v>
      </c>
      <c r="B1009" s="7">
        <v>4</v>
      </c>
      <c r="C1009" s="8" t="s">
        <v>12</v>
      </c>
      <c r="D1009" s="9">
        <v>7951.1552459700897</v>
      </c>
      <c r="E1009" s="10">
        <v>0</v>
      </c>
      <c r="F1009" s="8" t="s">
        <v>15</v>
      </c>
      <c r="G1009" s="8">
        <v>26</v>
      </c>
      <c r="H1009" s="11"/>
    </row>
    <row r="1010" spans="1:8" x14ac:dyDescent="0.2">
      <c r="A1010" s="6" t="s">
        <v>14</v>
      </c>
      <c r="B1010" s="7">
        <v>3</v>
      </c>
      <c r="C1010" s="8" t="s">
        <v>12</v>
      </c>
      <c r="D1010" s="9">
        <v>8028.837271586076</v>
      </c>
      <c r="E1010" s="10">
        <v>0.03</v>
      </c>
      <c r="F1010" s="8" t="s">
        <v>13</v>
      </c>
      <c r="G1010" s="8">
        <v>27</v>
      </c>
      <c r="H1010" s="11"/>
    </row>
    <row r="1011" spans="1:8" x14ac:dyDescent="0.2">
      <c r="A1011" s="6" t="s">
        <v>14</v>
      </c>
      <c r="B1011" s="7">
        <v>6</v>
      </c>
      <c r="C1011" s="8" t="s">
        <v>2</v>
      </c>
      <c r="D1011" s="9">
        <v>7847.3070158155633</v>
      </c>
      <c r="E1011" s="10">
        <v>0.02</v>
      </c>
      <c r="F1011" s="8" t="s">
        <v>15</v>
      </c>
      <c r="G1011" s="8">
        <v>44</v>
      </c>
      <c r="H1011" s="11"/>
    </row>
    <row r="1012" spans="1:8" x14ac:dyDescent="0.2">
      <c r="A1012" s="6" t="s">
        <v>28</v>
      </c>
      <c r="B1012" s="7">
        <v>8</v>
      </c>
      <c r="C1012" s="8" t="s">
        <v>1</v>
      </c>
      <c r="D1012" s="9">
        <v>7589.7407376013962</v>
      </c>
      <c r="E1012" s="10">
        <v>0.03</v>
      </c>
      <c r="F1012" s="8" t="s">
        <v>15</v>
      </c>
      <c r="G1012" s="8">
        <v>31</v>
      </c>
      <c r="H1012" s="11"/>
    </row>
    <row r="1013" spans="1:8" x14ac:dyDescent="0.2">
      <c r="A1013" s="6" t="s">
        <v>28</v>
      </c>
      <c r="B1013" s="7">
        <v>1</v>
      </c>
      <c r="C1013" s="8" t="s">
        <v>12</v>
      </c>
      <c r="D1013" s="9">
        <v>7656.4345111674083</v>
      </c>
      <c r="E1013" s="10">
        <v>0.03</v>
      </c>
      <c r="F1013" s="8" t="s">
        <v>15</v>
      </c>
      <c r="G1013" s="8">
        <v>35</v>
      </c>
      <c r="H1013" s="11"/>
    </row>
    <row r="1014" spans="1:8" x14ac:dyDescent="0.2">
      <c r="A1014" s="6" t="s">
        <v>18</v>
      </c>
      <c r="B1014" s="7">
        <v>6</v>
      </c>
      <c r="C1014" s="8" t="s">
        <v>2</v>
      </c>
      <c r="D1014" s="9">
        <v>7560.4780601441871</v>
      </c>
      <c r="E1014" s="10">
        <v>0</v>
      </c>
      <c r="F1014" s="8" t="s">
        <v>13</v>
      </c>
      <c r="G1014" s="8">
        <v>42</v>
      </c>
      <c r="H1014" s="11"/>
    </row>
    <row r="1015" spans="1:8" x14ac:dyDescent="0.2">
      <c r="A1015" s="6" t="s">
        <v>14</v>
      </c>
      <c r="B1015" s="7">
        <v>1</v>
      </c>
      <c r="C1015" s="8" t="s">
        <v>12</v>
      </c>
      <c r="D1015" s="9">
        <v>7523.7560351436332</v>
      </c>
      <c r="E1015" s="10">
        <v>0.01</v>
      </c>
      <c r="F1015" s="8" t="s">
        <v>15</v>
      </c>
      <c r="G1015" s="8">
        <v>48</v>
      </c>
      <c r="H1015" s="11"/>
    </row>
    <row r="1016" spans="1:8" x14ac:dyDescent="0.2">
      <c r="A1016" s="6" t="s">
        <v>29</v>
      </c>
      <c r="B1016" s="7">
        <v>2</v>
      </c>
      <c r="C1016" s="8" t="s">
        <v>12</v>
      </c>
      <c r="D1016" s="9">
        <v>7886.0653028477554</v>
      </c>
      <c r="E1016" s="10">
        <v>0</v>
      </c>
      <c r="F1016" s="8" t="s">
        <v>15</v>
      </c>
      <c r="G1016" s="8">
        <v>26</v>
      </c>
      <c r="H1016" s="11"/>
    </row>
    <row r="1017" spans="1:8" x14ac:dyDescent="0.2">
      <c r="A1017" s="6" t="s">
        <v>29</v>
      </c>
      <c r="B1017" s="7">
        <v>3</v>
      </c>
      <c r="C1017" s="8" t="s">
        <v>12</v>
      </c>
      <c r="D1017" s="9">
        <v>8165.1567268157487</v>
      </c>
      <c r="E1017" s="10">
        <v>0.01</v>
      </c>
      <c r="F1017" s="8" t="s">
        <v>15</v>
      </c>
      <c r="G1017" s="8">
        <v>48</v>
      </c>
      <c r="H1017" s="11"/>
    </row>
    <row r="1018" spans="1:8" x14ac:dyDescent="0.2">
      <c r="A1018" s="6" t="s">
        <v>14</v>
      </c>
      <c r="B1018" s="7">
        <v>1</v>
      </c>
      <c r="C1018" s="8" t="s">
        <v>12</v>
      </c>
      <c r="D1018" s="9">
        <v>7582.2161746203983</v>
      </c>
      <c r="E1018" s="10">
        <v>0.03</v>
      </c>
      <c r="F1018" s="8" t="s">
        <v>15</v>
      </c>
      <c r="G1018" s="8">
        <v>41</v>
      </c>
      <c r="H1018" s="11"/>
    </row>
    <row r="1019" spans="1:8" x14ac:dyDescent="0.2">
      <c r="A1019" s="6" t="s">
        <v>31</v>
      </c>
      <c r="B1019" s="7">
        <v>8</v>
      </c>
      <c r="C1019" s="8" t="s">
        <v>1</v>
      </c>
      <c r="D1019" s="9">
        <v>8245.3445109306631</v>
      </c>
      <c r="E1019" s="10">
        <v>0</v>
      </c>
      <c r="F1019" s="8" t="s">
        <v>15</v>
      </c>
      <c r="G1019" s="8">
        <v>29</v>
      </c>
      <c r="H1019" s="11"/>
    </row>
    <row r="1020" spans="1:8" x14ac:dyDescent="0.2">
      <c r="A1020" s="6" t="s">
        <v>32</v>
      </c>
      <c r="B1020" s="7">
        <v>3</v>
      </c>
      <c r="C1020" s="8" t="s">
        <v>12</v>
      </c>
      <c r="D1020" s="9">
        <v>8072.0508587841869</v>
      </c>
      <c r="E1020" s="10">
        <v>0.02</v>
      </c>
      <c r="F1020" s="8" t="s">
        <v>13</v>
      </c>
      <c r="G1020" s="8">
        <v>27</v>
      </c>
      <c r="H1020" s="11"/>
    </row>
    <row r="1021" spans="1:8" x14ac:dyDescent="0.2">
      <c r="A1021" s="6" t="s">
        <v>33</v>
      </c>
      <c r="B1021" s="7">
        <v>6</v>
      </c>
      <c r="C1021" s="8" t="s">
        <v>2</v>
      </c>
      <c r="D1021" s="9">
        <v>7594.1643659178135</v>
      </c>
      <c r="E1021" s="10">
        <v>0.01</v>
      </c>
      <c r="F1021" s="8" t="s">
        <v>15</v>
      </c>
      <c r="G1021" s="8">
        <v>40</v>
      </c>
      <c r="H1021" s="11"/>
    </row>
    <row r="1022" spans="1:8" x14ac:dyDescent="0.2">
      <c r="A1022" s="6" t="s">
        <v>29</v>
      </c>
      <c r="B1022" s="7">
        <v>4</v>
      </c>
      <c r="C1022" s="8" t="s">
        <v>12</v>
      </c>
      <c r="D1022" s="9">
        <v>7731.2925177950092</v>
      </c>
      <c r="E1022" s="10">
        <v>0</v>
      </c>
      <c r="F1022" s="8" t="s">
        <v>15</v>
      </c>
      <c r="G1022" s="8">
        <v>47</v>
      </c>
      <c r="H1022" s="11"/>
    </row>
    <row r="1023" spans="1:8" x14ac:dyDescent="0.2">
      <c r="A1023" s="6" t="s">
        <v>28</v>
      </c>
      <c r="B1023" s="7">
        <v>2</v>
      </c>
      <c r="C1023" s="8" t="s">
        <v>12</v>
      </c>
      <c r="D1023" s="9">
        <v>7560.8737755636048</v>
      </c>
      <c r="E1023" s="10">
        <v>0.03</v>
      </c>
      <c r="F1023" s="8" t="s">
        <v>15</v>
      </c>
      <c r="G1023" s="8">
        <v>42</v>
      </c>
      <c r="H1023" s="11"/>
    </row>
    <row r="1024" spans="1:8" x14ac:dyDescent="0.2">
      <c r="A1024" s="6" t="s">
        <v>24</v>
      </c>
      <c r="B1024" s="7">
        <v>1</v>
      </c>
      <c r="C1024" s="8" t="s">
        <v>12</v>
      </c>
      <c r="D1024" s="9">
        <v>7824.333395091835</v>
      </c>
      <c r="E1024" s="10">
        <v>0</v>
      </c>
      <c r="F1024" s="8" t="s">
        <v>15</v>
      </c>
      <c r="G1024" s="8">
        <v>34</v>
      </c>
      <c r="H1024" s="11"/>
    </row>
    <row r="1025" spans="1:8" x14ac:dyDescent="0.2">
      <c r="A1025" s="6" t="s">
        <v>32</v>
      </c>
      <c r="B1025" s="7">
        <v>4</v>
      </c>
      <c r="C1025" s="8" t="s">
        <v>12</v>
      </c>
      <c r="D1025" s="9">
        <v>8102.9404523904941</v>
      </c>
      <c r="E1025" s="10">
        <v>0.01</v>
      </c>
      <c r="F1025" s="8" t="s">
        <v>15</v>
      </c>
      <c r="G1025" s="8">
        <v>35</v>
      </c>
      <c r="H1025" s="11"/>
    </row>
    <row r="1026" spans="1:8" x14ac:dyDescent="0.2">
      <c r="A1026" s="6" t="s">
        <v>31</v>
      </c>
      <c r="B1026" s="7">
        <v>1</v>
      </c>
      <c r="C1026" s="8" t="s">
        <v>12</v>
      </c>
      <c r="D1026" s="9">
        <v>7585.4005512245567</v>
      </c>
      <c r="E1026" s="10">
        <v>0.03</v>
      </c>
      <c r="F1026" s="8" t="s">
        <v>15</v>
      </c>
      <c r="G1026" s="8">
        <v>42</v>
      </c>
      <c r="H1026" s="11"/>
    </row>
    <row r="1027" spans="1:8" x14ac:dyDescent="0.2">
      <c r="A1027" s="6" t="s">
        <v>30</v>
      </c>
      <c r="B1027" s="7">
        <v>2</v>
      </c>
      <c r="C1027" s="8" t="s">
        <v>12</v>
      </c>
      <c r="D1027" s="9">
        <v>7989.8084218414169</v>
      </c>
      <c r="E1027" s="10">
        <v>0.03</v>
      </c>
      <c r="F1027" s="8" t="s">
        <v>13</v>
      </c>
      <c r="G1027" s="8">
        <v>29</v>
      </c>
      <c r="H1027" s="11"/>
    </row>
    <row r="1028" spans="1:8" x14ac:dyDescent="0.2">
      <c r="A1028" s="6" t="s">
        <v>33</v>
      </c>
      <c r="B1028" s="7">
        <v>8</v>
      </c>
      <c r="C1028" s="8" t="s">
        <v>1</v>
      </c>
      <c r="D1028" s="9">
        <v>8045.7587339701968</v>
      </c>
      <c r="E1028" s="10">
        <v>0.01</v>
      </c>
      <c r="F1028" s="8" t="s">
        <v>15</v>
      </c>
      <c r="G1028" s="8">
        <v>21</v>
      </c>
      <c r="H1028" s="11"/>
    </row>
    <row r="1029" spans="1:8" x14ac:dyDescent="0.2">
      <c r="A1029" s="6" t="s">
        <v>30</v>
      </c>
      <c r="B1029" s="7">
        <v>3</v>
      </c>
      <c r="C1029" s="8" t="s">
        <v>12</v>
      </c>
      <c r="D1029" s="9">
        <v>8216.2664249992577</v>
      </c>
      <c r="E1029" s="10">
        <v>0.01</v>
      </c>
      <c r="F1029" s="8" t="s">
        <v>13</v>
      </c>
      <c r="G1029" s="8">
        <v>50</v>
      </c>
      <c r="H1029" s="11"/>
    </row>
    <row r="1030" spans="1:8" x14ac:dyDescent="0.2">
      <c r="A1030" s="6" t="s">
        <v>29</v>
      </c>
      <c r="B1030" s="7">
        <v>5</v>
      </c>
      <c r="C1030" s="8" t="s">
        <v>2</v>
      </c>
      <c r="D1030" s="9">
        <v>7906.5039870069677</v>
      </c>
      <c r="E1030" s="10">
        <v>0.01</v>
      </c>
      <c r="F1030" s="8" t="s">
        <v>13</v>
      </c>
      <c r="G1030" s="8">
        <v>42</v>
      </c>
      <c r="H1030" s="11"/>
    </row>
    <row r="1031" spans="1:8" x14ac:dyDescent="0.2">
      <c r="A1031" s="6" t="s">
        <v>14</v>
      </c>
      <c r="B1031" s="7">
        <v>8</v>
      </c>
      <c r="C1031" s="8" t="s">
        <v>1</v>
      </c>
      <c r="D1031" s="9">
        <v>7993.6637194820696</v>
      </c>
      <c r="E1031" s="10">
        <v>0</v>
      </c>
      <c r="F1031" s="8" t="s">
        <v>13</v>
      </c>
      <c r="G1031" s="8">
        <v>60</v>
      </c>
      <c r="H1031" s="11"/>
    </row>
    <row r="1032" spans="1:8" x14ac:dyDescent="0.2">
      <c r="A1032" s="6" t="s">
        <v>18</v>
      </c>
      <c r="B1032" s="7">
        <v>3</v>
      </c>
      <c r="C1032" s="8" t="s">
        <v>12</v>
      </c>
      <c r="D1032" s="9">
        <v>7648.716162821861</v>
      </c>
      <c r="E1032" s="10">
        <v>0.02</v>
      </c>
      <c r="F1032" s="8" t="s">
        <v>15</v>
      </c>
      <c r="G1032" s="8">
        <v>47</v>
      </c>
      <c r="H1032" s="11"/>
    </row>
    <row r="1033" spans="1:8" x14ac:dyDescent="0.2">
      <c r="A1033" s="6" t="s">
        <v>24</v>
      </c>
      <c r="B1033" s="7">
        <v>8</v>
      </c>
      <c r="C1033" s="8" t="s">
        <v>1</v>
      </c>
      <c r="D1033" s="9">
        <v>7857.7135204314573</v>
      </c>
      <c r="E1033" s="10">
        <v>0</v>
      </c>
      <c r="F1033" s="8" t="s">
        <v>15</v>
      </c>
      <c r="G1033" s="8">
        <v>47</v>
      </c>
      <c r="H1033" s="11"/>
    </row>
    <row r="1034" spans="1:8" x14ac:dyDescent="0.2">
      <c r="A1034" s="6" t="s">
        <v>28</v>
      </c>
      <c r="B1034" s="7">
        <v>9</v>
      </c>
      <c r="C1034" s="8" t="s">
        <v>1</v>
      </c>
      <c r="D1034" s="9">
        <v>7673.7046917224552</v>
      </c>
      <c r="E1034" s="10">
        <v>0.03</v>
      </c>
      <c r="F1034" s="8" t="s">
        <v>15</v>
      </c>
      <c r="G1034" s="8">
        <v>32</v>
      </c>
      <c r="H1034" s="11"/>
    </row>
    <row r="1035" spans="1:8" x14ac:dyDescent="0.2">
      <c r="A1035" s="6" t="s">
        <v>28</v>
      </c>
      <c r="B1035" s="7">
        <v>6</v>
      </c>
      <c r="C1035" s="8" t="s">
        <v>2</v>
      </c>
      <c r="D1035" s="9">
        <v>8143.3917445966517</v>
      </c>
      <c r="E1035" s="10">
        <v>0.03</v>
      </c>
      <c r="F1035" s="8" t="s">
        <v>15</v>
      </c>
      <c r="G1035" s="8">
        <v>33</v>
      </c>
      <c r="H1035" s="11"/>
    </row>
    <row r="1036" spans="1:8" x14ac:dyDescent="0.2">
      <c r="A1036" s="6" t="s">
        <v>14</v>
      </c>
      <c r="B1036" s="7">
        <v>1</v>
      </c>
      <c r="C1036" s="8" t="s">
        <v>12</v>
      </c>
      <c r="D1036" s="9">
        <v>7982.4187277030751</v>
      </c>
      <c r="E1036" s="10">
        <v>0.02</v>
      </c>
      <c r="F1036" s="8" t="s">
        <v>15</v>
      </c>
      <c r="G1036" s="8">
        <v>24</v>
      </c>
      <c r="H1036" s="11"/>
    </row>
    <row r="1037" spans="1:8" x14ac:dyDescent="0.2">
      <c r="A1037" s="6" t="s">
        <v>22</v>
      </c>
      <c r="B1037" s="7">
        <v>1</v>
      </c>
      <c r="C1037" s="8" t="s">
        <v>12</v>
      </c>
      <c r="D1037" s="9">
        <v>7900.3147869376016</v>
      </c>
      <c r="E1037" s="10">
        <v>0.03</v>
      </c>
      <c r="F1037" s="8" t="s">
        <v>15</v>
      </c>
      <c r="G1037" s="8">
        <v>29</v>
      </c>
      <c r="H1037" s="11"/>
    </row>
    <row r="1038" spans="1:8" x14ac:dyDescent="0.2">
      <c r="A1038" s="6" t="s">
        <v>31</v>
      </c>
      <c r="B1038" s="7">
        <v>1</v>
      </c>
      <c r="C1038" s="8" t="s">
        <v>12</v>
      </c>
      <c r="D1038" s="9">
        <v>7846.9783698046149</v>
      </c>
      <c r="E1038" s="10">
        <v>0.02</v>
      </c>
      <c r="F1038" s="8" t="s">
        <v>15</v>
      </c>
      <c r="G1038" s="8">
        <v>28</v>
      </c>
      <c r="H1038" s="11"/>
    </row>
    <row r="1039" spans="1:8" x14ac:dyDescent="0.2">
      <c r="A1039" s="6" t="s">
        <v>20</v>
      </c>
      <c r="B1039" s="7">
        <v>9</v>
      </c>
      <c r="C1039" s="8" t="s">
        <v>1</v>
      </c>
      <c r="D1039" s="9">
        <v>8138.067800267404</v>
      </c>
      <c r="E1039" s="10">
        <v>0</v>
      </c>
      <c r="F1039" s="8" t="s">
        <v>15</v>
      </c>
      <c r="G1039" s="8">
        <v>43</v>
      </c>
      <c r="H1039" s="11"/>
    </row>
    <row r="1040" spans="1:8" x14ac:dyDescent="0.2">
      <c r="A1040" s="6" t="s">
        <v>28</v>
      </c>
      <c r="B1040" s="7">
        <v>3</v>
      </c>
      <c r="C1040" s="8" t="s">
        <v>12</v>
      </c>
      <c r="D1040" s="9">
        <v>8046.1271018957586</v>
      </c>
      <c r="E1040" s="10">
        <v>0.01</v>
      </c>
      <c r="F1040" s="8" t="s">
        <v>15</v>
      </c>
      <c r="G1040" s="8">
        <v>49</v>
      </c>
      <c r="H1040" s="11"/>
    </row>
    <row r="1041" spans="1:8" x14ac:dyDescent="0.2">
      <c r="A1041" s="6" t="s">
        <v>11</v>
      </c>
      <c r="B1041" s="7">
        <v>6</v>
      </c>
      <c r="C1041" s="8" t="s">
        <v>2</v>
      </c>
      <c r="D1041" s="9">
        <v>7618.4425282553866</v>
      </c>
      <c r="E1041" s="10">
        <v>0.01</v>
      </c>
      <c r="F1041" s="8" t="s">
        <v>15</v>
      </c>
      <c r="G1041" s="8">
        <v>47</v>
      </c>
      <c r="H1041" s="11"/>
    </row>
    <row r="1042" spans="1:8" x14ac:dyDescent="0.2">
      <c r="A1042" s="6" t="s">
        <v>20</v>
      </c>
      <c r="B1042" s="7">
        <v>1</v>
      </c>
      <c r="C1042" s="8" t="s">
        <v>12</v>
      </c>
      <c r="D1042" s="9">
        <v>7519.0649673986763</v>
      </c>
      <c r="E1042" s="10">
        <v>0</v>
      </c>
      <c r="F1042" s="8" t="s">
        <v>13</v>
      </c>
      <c r="G1042" s="8">
        <v>39</v>
      </c>
      <c r="H1042" s="11"/>
    </row>
    <row r="1043" spans="1:8" x14ac:dyDescent="0.2">
      <c r="A1043" s="6" t="s">
        <v>32</v>
      </c>
      <c r="B1043" s="7">
        <v>3</v>
      </c>
      <c r="C1043" s="8" t="s">
        <v>12</v>
      </c>
      <c r="D1043" s="9">
        <v>8060.2736200704976</v>
      </c>
      <c r="E1043" s="10">
        <v>0.03</v>
      </c>
      <c r="F1043" s="8" t="s">
        <v>15</v>
      </c>
      <c r="G1043" s="8">
        <v>25</v>
      </c>
      <c r="H1043" s="11"/>
    </row>
    <row r="1044" spans="1:8" x14ac:dyDescent="0.2">
      <c r="A1044" s="6" t="s">
        <v>22</v>
      </c>
      <c r="B1044" s="7">
        <v>7</v>
      </c>
      <c r="C1044" s="8" t="s">
        <v>1</v>
      </c>
      <c r="D1044" s="9">
        <v>7776.5347671125664</v>
      </c>
      <c r="E1044" s="10">
        <v>0.02</v>
      </c>
      <c r="F1044" s="8" t="s">
        <v>15</v>
      </c>
      <c r="G1044" s="8">
        <v>23</v>
      </c>
      <c r="H1044" s="11"/>
    </row>
    <row r="1045" spans="1:8" x14ac:dyDescent="0.2">
      <c r="A1045" s="6" t="s">
        <v>22</v>
      </c>
      <c r="B1045" s="7">
        <v>5</v>
      </c>
      <c r="C1045" s="8" t="s">
        <v>2</v>
      </c>
      <c r="D1045" s="9">
        <v>8150.9919871651846</v>
      </c>
      <c r="E1045" s="10">
        <v>0</v>
      </c>
      <c r="F1045" s="8" t="s">
        <v>15</v>
      </c>
      <c r="G1045" s="8">
        <v>45</v>
      </c>
      <c r="H1045" s="11"/>
    </row>
    <row r="1046" spans="1:8" x14ac:dyDescent="0.2">
      <c r="A1046" s="6" t="s">
        <v>24</v>
      </c>
      <c r="B1046" s="7">
        <v>3</v>
      </c>
      <c r="C1046" s="8" t="s">
        <v>12</v>
      </c>
      <c r="D1046" s="9">
        <v>8087.683766185778</v>
      </c>
      <c r="E1046" s="10">
        <v>0.02</v>
      </c>
      <c r="F1046" s="8" t="s">
        <v>13</v>
      </c>
      <c r="G1046" s="8">
        <v>33</v>
      </c>
      <c r="H1046" s="11"/>
    </row>
    <row r="1047" spans="1:8" x14ac:dyDescent="0.2">
      <c r="A1047" s="6" t="s">
        <v>31</v>
      </c>
      <c r="B1047" s="7">
        <v>3</v>
      </c>
      <c r="C1047" s="8" t="s">
        <v>12</v>
      </c>
      <c r="D1047" s="9">
        <v>7863.9627834093926</v>
      </c>
      <c r="E1047" s="10">
        <v>0.01</v>
      </c>
      <c r="F1047" s="8" t="s">
        <v>13</v>
      </c>
      <c r="G1047" s="8">
        <v>41</v>
      </c>
      <c r="H1047" s="11"/>
    </row>
    <row r="1048" spans="1:8" x14ac:dyDescent="0.2">
      <c r="A1048" s="6" t="s">
        <v>18</v>
      </c>
      <c r="B1048" s="7">
        <v>3</v>
      </c>
      <c r="C1048" s="8" t="s">
        <v>12</v>
      </c>
      <c r="D1048" s="9">
        <v>7617.1274846755796</v>
      </c>
      <c r="E1048" s="10">
        <v>0.03</v>
      </c>
      <c r="F1048" s="8" t="s">
        <v>15</v>
      </c>
      <c r="G1048" s="8">
        <v>26</v>
      </c>
      <c r="H1048" s="11"/>
    </row>
    <row r="1049" spans="1:8" x14ac:dyDescent="0.2">
      <c r="A1049" s="6" t="s">
        <v>32</v>
      </c>
      <c r="B1049" s="7">
        <v>3</v>
      </c>
      <c r="C1049" s="8" t="s">
        <v>12</v>
      </c>
      <c r="D1049" s="9">
        <v>7623.3798924205303</v>
      </c>
      <c r="E1049" s="10">
        <v>0.02</v>
      </c>
      <c r="F1049" s="8" t="s">
        <v>15</v>
      </c>
      <c r="G1049" s="8">
        <v>46</v>
      </c>
      <c r="H1049" s="11"/>
    </row>
    <row r="1050" spans="1:8" x14ac:dyDescent="0.2">
      <c r="A1050" s="6" t="s">
        <v>20</v>
      </c>
      <c r="B1050" s="7">
        <v>3</v>
      </c>
      <c r="C1050" s="8" t="s">
        <v>12</v>
      </c>
      <c r="D1050" s="9">
        <v>7968.5708573401052</v>
      </c>
      <c r="E1050" s="10">
        <v>0</v>
      </c>
      <c r="F1050" s="8" t="s">
        <v>15</v>
      </c>
      <c r="G1050" s="8">
        <v>37</v>
      </c>
      <c r="H1050" s="11"/>
    </row>
    <row r="1051" spans="1:8" x14ac:dyDescent="0.2">
      <c r="A1051" s="6" t="s">
        <v>31</v>
      </c>
      <c r="B1051" s="7">
        <v>4</v>
      </c>
      <c r="C1051" s="8" t="s">
        <v>12</v>
      </c>
      <c r="D1051" s="9">
        <v>7681.5126785006441</v>
      </c>
      <c r="E1051" s="10">
        <v>0</v>
      </c>
      <c r="F1051" s="8" t="s">
        <v>15</v>
      </c>
      <c r="G1051" s="8">
        <v>65</v>
      </c>
      <c r="H1051" s="11"/>
    </row>
    <row r="1052" spans="1:8" x14ac:dyDescent="0.2">
      <c r="A1052" s="6" t="s">
        <v>29</v>
      </c>
      <c r="B1052" s="7">
        <v>7</v>
      </c>
      <c r="C1052" s="8" t="s">
        <v>1</v>
      </c>
      <c r="D1052" s="9">
        <v>7594.5988842445104</v>
      </c>
      <c r="E1052" s="10">
        <v>0.02</v>
      </c>
      <c r="F1052" s="8" t="s">
        <v>15</v>
      </c>
      <c r="G1052" s="8">
        <v>25</v>
      </c>
      <c r="H1052" s="11"/>
    </row>
    <row r="1053" spans="1:8" x14ac:dyDescent="0.2">
      <c r="A1053" s="6" t="s">
        <v>11</v>
      </c>
      <c r="B1053" s="7">
        <v>5</v>
      </c>
      <c r="C1053" s="8" t="s">
        <v>2</v>
      </c>
      <c r="D1053" s="9">
        <v>8037.3529814655967</v>
      </c>
      <c r="E1053" s="10">
        <v>0</v>
      </c>
      <c r="F1053" s="8" t="s">
        <v>15</v>
      </c>
      <c r="G1053" s="8">
        <v>45</v>
      </c>
      <c r="H1053" s="11"/>
    </row>
    <row r="1054" spans="1:8" x14ac:dyDescent="0.2">
      <c r="A1054" s="6" t="s">
        <v>14</v>
      </c>
      <c r="B1054" s="7">
        <v>2</v>
      </c>
      <c r="C1054" s="8" t="s">
        <v>12</v>
      </c>
      <c r="D1054" s="9">
        <v>7950.5838547008671</v>
      </c>
      <c r="E1054" s="10">
        <v>0.02</v>
      </c>
      <c r="F1054" s="8" t="s">
        <v>15</v>
      </c>
      <c r="G1054" s="8">
        <v>48</v>
      </c>
      <c r="H1054" s="11"/>
    </row>
    <row r="1055" spans="1:8" x14ac:dyDescent="0.2">
      <c r="A1055" s="6" t="s">
        <v>14</v>
      </c>
      <c r="B1055" s="7">
        <v>1</v>
      </c>
      <c r="C1055" s="8" t="s">
        <v>12</v>
      </c>
      <c r="D1055" s="9">
        <v>7948.6412544735776</v>
      </c>
      <c r="E1055" s="10">
        <v>0.01</v>
      </c>
      <c r="F1055" s="8" t="s">
        <v>15</v>
      </c>
      <c r="G1055" s="8">
        <v>21</v>
      </c>
      <c r="H1055" s="11"/>
    </row>
    <row r="1056" spans="1:8" x14ac:dyDescent="0.2">
      <c r="A1056" s="6" t="s">
        <v>29</v>
      </c>
      <c r="B1056" s="7">
        <v>1</v>
      </c>
      <c r="C1056" s="8" t="s">
        <v>12</v>
      </c>
      <c r="D1056" s="9">
        <v>7613.0618689430776</v>
      </c>
      <c r="E1056" s="10">
        <v>0</v>
      </c>
      <c r="F1056" s="8" t="s">
        <v>15</v>
      </c>
      <c r="G1056" s="8">
        <v>45</v>
      </c>
      <c r="H1056" s="11"/>
    </row>
    <row r="1057" spans="1:8" x14ac:dyDescent="0.2">
      <c r="A1057" s="6" t="s">
        <v>31</v>
      </c>
      <c r="B1057" s="7">
        <v>8</v>
      </c>
      <c r="C1057" s="8" t="s">
        <v>1</v>
      </c>
      <c r="D1057" s="9">
        <v>7553.9791217923002</v>
      </c>
      <c r="E1057" s="10">
        <v>0.01</v>
      </c>
      <c r="F1057" s="8" t="s">
        <v>15</v>
      </c>
      <c r="G1057" s="8">
        <v>23</v>
      </c>
      <c r="H1057" s="11"/>
    </row>
    <row r="1058" spans="1:8" x14ac:dyDescent="0.2">
      <c r="A1058" s="6" t="s">
        <v>11</v>
      </c>
      <c r="B1058" s="7">
        <v>1</v>
      </c>
      <c r="C1058" s="8" t="s">
        <v>12</v>
      </c>
      <c r="D1058" s="9">
        <v>7500.5374147465909</v>
      </c>
      <c r="E1058" s="10">
        <v>0.03</v>
      </c>
      <c r="F1058" s="8" t="s">
        <v>15</v>
      </c>
      <c r="G1058" s="8">
        <v>30</v>
      </c>
      <c r="H1058" s="11"/>
    </row>
    <row r="1059" spans="1:8" x14ac:dyDescent="0.2">
      <c r="A1059" s="6" t="s">
        <v>30</v>
      </c>
      <c r="B1059" s="7">
        <v>6</v>
      </c>
      <c r="C1059" s="8" t="s">
        <v>2</v>
      </c>
      <c r="D1059" s="9">
        <v>7527.5024944337929</v>
      </c>
      <c r="E1059" s="10">
        <v>0.01</v>
      </c>
      <c r="F1059" s="8" t="s">
        <v>15</v>
      </c>
      <c r="G1059" s="8">
        <v>46</v>
      </c>
      <c r="H1059" s="11"/>
    </row>
    <row r="1060" spans="1:8" x14ac:dyDescent="0.2">
      <c r="A1060" s="6" t="s">
        <v>33</v>
      </c>
      <c r="B1060" s="7">
        <v>5</v>
      </c>
      <c r="C1060" s="8" t="s">
        <v>2</v>
      </c>
      <c r="D1060" s="9">
        <v>8262.3253370314433</v>
      </c>
      <c r="E1060" s="10">
        <v>0.02</v>
      </c>
      <c r="F1060" s="8" t="s">
        <v>15</v>
      </c>
      <c r="G1060" s="8">
        <v>35</v>
      </c>
      <c r="H1060" s="11"/>
    </row>
    <row r="1061" spans="1:8" x14ac:dyDescent="0.2">
      <c r="A1061" s="6" t="s">
        <v>29</v>
      </c>
      <c r="B1061" s="7">
        <v>7</v>
      </c>
      <c r="C1061" s="8" t="s">
        <v>1</v>
      </c>
      <c r="D1061" s="9">
        <v>8123.850586764861</v>
      </c>
      <c r="E1061" s="10">
        <v>0</v>
      </c>
      <c r="F1061" s="8" t="s">
        <v>15</v>
      </c>
      <c r="G1061" s="8">
        <v>25</v>
      </c>
      <c r="H1061" s="11"/>
    </row>
    <row r="1062" spans="1:8" x14ac:dyDescent="0.2">
      <c r="A1062" s="6" t="s">
        <v>14</v>
      </c>
      <c r="B1062" s="7">
        <v>6</v>
      </c>
      <c r="C1062" s="8" t="s">
        <v>2</v>
      </c>
      <c r="D1062" s="9">
        <v>8002.3107577271867</v>
      </c>
      <c r="E1062" s="10">
        <v>0</v>
      </c>
      <c r="F1062" s="8" t="s">
        <v>15</v>
      </c>
      <c r="G1062" s="8">
        <v>41</v>
      </c>
      <c r="H1062" s="11"/>
    </row>
    <row r="1063" spans="1:8" x14ac:dyDescent="0.2">
      <c r="A1063" s="6" t="s">
        <v>31</v>
      </c>
      <c r="B1063" s="7">
        <v>3</v>
      </c>
      <c r="C1063" s="8" t="s">
        <v>12</v>
      </c>
      <c r="D1063" s="9">
        <v>8090.6655900366468</v>
      </c>
      <c r="E1063" s="10">
        <v>0.02</v>
      </c>
      <c r="F1063" s="8" t="s">
        <v>15</v>
      </c>
      <c r="G1063" s="8">
        <v>28</v>
      </c>
      <c r="H1063" s="11"/>
    </row>
    <row r="1064" spans="1:8" x14ac:dyDescent="0.2">
      <c r="A1064" s="6" t="s">
        <v>14</v>
      </c>
      <c r="B1064" s="7">
        <v>7</v>
      </c>
      <c r="C1064" s="8" t="s">
        <v>1</v>
      </c>
      <c r="D1064" s="9">
        <v>7644.688781866821</v>
      </c>
      <c r="E1064" s="10">
        <v>0</v>
      </c>
      <c r="F1064" s="8" t="s">
        <v>15</v>
      </c>
      <c r="G1064" s="8">
        <v>33</v>
      </c>
      <c r="H1064" s="11"/>
    </row>
    <row r="1065" spans="1:8" x14ac:dyDescent="0.2">
      <c r="A1065" s="6" t="s">
        <v>18</v>
      </c>
      <c r="B1065" s="7">
        <v>6</v>
      </c>
      <c r="C1065" s="8" t="s">
        <v>2</v>
      </c>
      <c r="D1065" s="9">
        <v>7942.9314358923921</v>
      </c>
      <c r="E1065" s="10">
        <v>0.03</v>
      </c>
      <c r="F1065" s="8" t="s">
        <v>13</v>
      </c>
      <c r="G1065" s="8">
        <v>26</v>
      </c>
      <c r="H1065" s="11"/>
    </row>
    <row r="1066" spans="1:8" x14ac:dyDescent="0.2">
      <c r="A1066" s="6" t="s">
        <v>20</v>
      </c>
      <c r="B1066" s="7">
        <v>4</v>
      </c>
      <c r="C1066" s="8" t="s">
        <v>12</v>
      </c>
      <c r="D1066" s="9">
        <v>7950.8375542631029</v>
      </c>
      <c r="E1066" s="10">
        <v>0</v>
      </c>
      <c r="F1066" s="8" t="s">
        <v>13</v>
      </c>
      <c r="G1066" s="8">
        <v>40</v>
      </c>
      <c r="H1066" s="11"/>
    </row>
    <row r="1067" spans="1:8" x14ac:dyDescent="0.2">
      <c r="A1067" s="6" t="s">
        <v>20</v>
      </c>
      <c r="B1067" s="7">
        <v>1</v>
      </c>
      <c r="C1067" s="8" t="s">
        <v>12</v>
      </c>
      <c r="D1067" s="9">
        <v>7852.3822223837715</v>
      </c>
      <c r="E1067" s="10">
        <v>0.03</v>
      </c>
      <c r="F1067" s="8" t="s">
        <v>15</v>
      </c>
      <c r="G1067" s="8">
        <v>30</v>
      </c>
      <c r="H1067" s="11"/>
    </row>
    <row r="1068" spans="1:8" x14ac:dyDescent="0.2">
      <c r="A1068" s="6" t="s">
        <v>14</v>
      </c>
      <c r="B1068" s="7">
        <v>6</v>
      </c>
      <c r="C1068" s="8" t="s">
        <v>2</v>
      </c>
      <c r="D1068" s="9">
        <v>8087.9954824654806</v>
      </c>
      <c r="E1068" s="10">
        <v>0.01</v>
      </c>
      <c r="F1068" s="8" t="s">
        <v>13</v>
      </c>
      <c r="G1068" s="8">
        <v>32</v>
      </c>
      <c r="H1068" s="11"/>
    </row>
    <row r="1069" spans="1:8" x14ac:dyDescent="0.2">
      <c r="A1069" s="6" t="s">
        <v>11</v>
      </c>
      <c r="B1069" s="7">
        <v>6</v>
      </c>
      <c r="C1069" s="8" t="s">
        <v>2</v>
      </c>
      <c r="D1069" s="9">
        <v>7587.3738222210204</v>
      </c>
      <c r="E1069" s="10">
        <v>0.03</v>
      </c>
      <c r="F1069" s="8" t="s">
        <v>15</v>
      </c>
      <c r="G1069" s="8">
        <v>28</v>
      </c>
      <c r="H1069" s="11"/>
    </row>
    <row r="1070" spans="1:8" x14ac:dyDescent="0.2">
      <c r="A1070" s="6" t="s">
        <v>24</v>
      </c>
      <c r="B1070" s="7">
        <v>8</v>
      </c>
      <c r="C1070" s="8" t="s">
        <v>1</v>
      </c>
      <c r="D1070" s="9">
        <v>8143.1273270574638</v>
      </c>
      <c r="E1070" s="10">
        <v>0.01</v>
      </c>
      <c r="F1070" s="8" t="s">
        <v>15</v>
      </c>
      <c r="G1070" s="8">
        <v>33</v>
      </c>
      <c r="H1070" s="11"/>
    </row>
    <row r="1071" spans="1:8" x14ac:dyDescent="0.2">
      <c r="A1071" s="6" t="s">
        <v>11</v>
      </c>
      <c r="B1071" s="7">
        <v>6</v>
      </c>
      <c r="C1071" s="8" t="s">
        <v>2</v>
      </c>
      <c r="D1071" s="9">
        <v>7618.4425282553866</v>
      </c>
      <c r="E1071" s="10">
        <v>0</v>
      </c>
      <c r="F1071" s="8" t="s">
        <v>15</v>
      </c>
      <c r="G1071" s="8">
        <v>29</v>
      </c>
      <c r="H1071" s="11"/>
    </row>
    <row r="1072" spans="1:8" x14ac:dyDescent="0.2">
      <c r="A1072" s="6" t="s">
        <v>20</v>
      </c>
      <c r="B1072" s="7">
        <v>8</v>
      </c>
      <c r="C1072" s="8" t="s">
        <v>1</v>
      </c>
      <c r="D1072" s="9">
        <v>7527.8258068740934</v>
      </c>
      <c r="E1072" s="10">
        <v>0.03</v>
      </c>
      <c r="F1072" s="8" t="s">
        <v>15</v>
      </c>
      <c r="G1072" s="8">
        <v>32</v>
      </c>
      <c r="H1072" s="11"/>
    </row>
    <row r="1073" spans="1:8" x14ac:dyDescent="0.2">
      <c r="A1073" s="6" t="s">
        <v>30</v>
      </c>
      <c r="B1073" s="7">
        <v>6</v>
      </c>
      <c r="C1073" s="8" t="s">
        <v>2</v>
      </c>
      <c r="D1073" s="9">
        <v>7667.0591853699352</v>
      </c>
      <c r="E1073" s="10">
        <v>0</v>
      </c>
      <c r="F1073" s="8" t="s">
        <v>13</v>
      </c>
      <c r="G1073" s="8">
        <v>41</v>
      </c>
      <c r="H1073" s="11"/>
    </row>
    <row r="1074" spans="1:8" x14ac:dyDescent="0.2">
      <c r="A1074" s="6" t="s">
        <v>32</v>
      </c>
      <c r="B1074" s="7">
        <v>3</v>
      </c>
      <c r="C1074" s="8" t="s">
        <v>12</v>
      </c>
      <c r="D1074" s="9">
        <v>7588.4781193929075</v>
      </c>
      <c r="E1074" s="10">
        <v>0.02</v>
      </c>
      <c r="F1074" s="8" t="s">
        <v>15</v>
      </c>
      <c r="G1074" s="8">
        <v>43</v>
      </c>
      <c r="H1074" s="11"/>
    </row>
    <row r="1075" spans="1:8" x14ac:dyDescent="0.2">
      <c r="A1075" s="6" t="s">
        <v>18</v>
      </c>
      <c r="B1075" s="7">
        <v>7</v>
      </c>
      <c r="C1075" s="8" t="s">
        <v>1</v>
      </c>
      <c r="D1075" s="9">
        <v>7938.1736652277914</v>
      </c>
      <c r="E1075" s="10">
        <v>0</v>
      </c>
      <c r="F1075" s="8" t="s">
        <v>15</v>
      </c>
      <c r="G1075" s="8">
        <v>48</v>
      </c>
      <c r="H1075" s="11"/>
    </row>
    <row r="1076" spans="1:8" x14ac:dyDescent="0.2">
      <c r="A1076" s="6" t="s">
        <v>29</v>
      </c>
      <c r="B1076" s="7">
        <v>7</v>
      </c>
      <c r="C1076" s="8" t="s">
        <v>1</v>
      </c>
      <c r="D1076" s="9">
        <v>8096.6342958814812</v>
      </c>
      <c r="E1076" s="10">
        <v>0</v>
      </c>
      <c r="F1076" s="8" t="s">
        <v>15</v>
      </c>
      <c r="G1076" s="8">
        <v>29</v>
      </c>
      <c r="H1076" s="11"/>
    </row>
    <row r="1077" spans="1:8" x14ac:dyDescent="0.2">
      <c r="A1077" s="6" t="s">
        <v>28</v>
      </c>
      <c r="B1077" s="7">
        <v>3</v>
      </c>
      <c r="C1077" s="8" t="s">
        <v>12</v>
      </c>
      <c r="D1077" s="9">
        <v>7902.0225386088759</v>
      </c>
      <c r="E1077" s="10">
        <v>0.03</v>
      </c>
      <c r="F1077" s="8" t="s">
        <v>15</v>
      </c>
      <c r="G1077" s="8">
        <v>25</v>
      </c>
      <c r="H1077" s="11"/>
    </row>
    <row r="1078" spans="1:8" x14ac:dyDescent="0.2">
      <c r="A1078" s="6" t="s">
        <v>33</v>
      </c>
      <c r="B1078" s="7">
        <v>1</v>
      </c>
      <c r="C1078" s="8" t="s">
        <v>12</v>
      </c>
      <c r="D1078" s="9">
        <v>7557.6957237453962</v>
      </c>
      <c r="E1078" s="10">
        <v>0.03</v>
      </c>
      <c r="F1078" s="8" t="s">
        <v>15</v>
      </c>
      <c r="G1078" s="8">
        <v>50</v>
      </c>
      <c r="H1078" s="11"/>
    </row>
    <row r="1079" spans="1:8" x14ac:dyDescent="0.2">
      <c r="A1079" s="6" t="s">
        <v>29</v>
      </c>
      <c r="B1079" s="7">
        <v>4</v>
      </c>
      <c r="C1079" s="8" t="s">
        <v>12</v>
      </c>
      <c r="D1079" s="9">
        <v>7640.3027036813955</v>
      </c>
      <c r="E1079" s="10">
        <v>0.02</v>
      </c>
      <c r="F1079" s="8" t="s">
        <v>15</v>
      </c>
      <c r="G1079" s="8">
        <v>50</v>
      </c>
      <c r="H1079" s="11"/>
    </row>
    <row r="1080" spans="1:8" x14ac:dyDescent="0.2">
      <c r="A1080" s="6" t="s">
        <v>31</v>
      </c>
      <c r="B1080" s="7">
        <v>6</v>
      </c>
      <c r="C1080" s="8" t="s">
        <v>2</v>
      </c>
      <c r="D1080" s="9">
        <v>7698.6777896228841</v>
      </c>
      <c r="E1080" s="10">
        <v>0.03</v>
      </c>
      <c r="F1080" s="8" t="s">
        <v>15</v>
      </c>
      <c r="G1080" s="8">
        <v>41</v>
      </c>
      <c r="H1080" s="11"/>
    </row>
    <row r="1081" spans="1:8" x14ac:dyDescent="0.2">
      <c r="A1081" s="6" t="s">
        <v>14</v>
      </c>
      <c r="B1081" s="7">
        <v>6</v>
      </c>
      <c r="C1081" s="8" t="s">
        <v>2</v>
      </c>
      <c r="D1081" s="9">
        <v>7731.9937558280481</v>
      </c>
      <c r="E1081" s="10">
        <v>0</v>
      </c>
      <c r="F1081" s="8" t="s">
        <v>15</v>
      </c>
      <c r="G1081" s="8">
        <v>41</v>
      </c>
      <c r="H1081" s="11"/>
    </row>
    <row r="1082" spans="1:8" x14ac:dyDescent="0.2">
      <c r="A1082" s="6" t="s">
        <v>29</v>
      </c>
      <c r="B1082" s="7">
        <v>5</v>
      </c>
      <c r="C1082" s="8" t="s">
        <v>2</v>
      </c>
      <c r="D1082" s="9">
        <v>7817.407242187719</v>
      </c>
      <c r="E1082" s="10">
        <v>0.03</v>
      </c>
      <c r="F1082" s="8" t="s">
        <v>15</v>
      </c>
      <c r="G1082" s="8">
        <v>37</v>
      </c>
      <c r="H1082" s="11"/>
    </row>
    <row r="1083" spans="1:8" x14ac:dyDescent="0.2">
      <c r="A1083" s="6" t="s">
        <v>24</v>
      </c>
      <c r="B1083" s="7">
        <v>4</v>
      </c>
      <c r="C1083" s="8" t="s">
        <v>12</v>
      </c>
      <c r="D1083" s="9">
        <v>7914.0675257727344</v>
      </c>
      <c r="E1083" s="10">
        <v>0.03</v>
      </c>
      <c r="F1083" s="8" t="s">
        <v>13</v>
      </c>
      <c r="G1083" s="8">
        <v>28</v>
      </c>
      <c r="H1083" s="11"/>
    </row>
    <row r="1084" spans="1:8" x14ac:dyDescent="0.2">
      <c r="A1084" s="6" t="s">
        <v>24</v>
      </c>
      <c r="B1084" s="7">
        <v>2</v>
      </c>
      <c r="C1084" s="8" t="s">
        <v>12</v>
      </c>
      <c r="D1084" s="9">
        <v>7780.5849486301759</v>
      </c>
      <c r="E1084" s="10">
        <v>0</v>
      </c>
      <c r="F1084" s="8" t="s">
        <v>15</v>
      </c>
      <c r="G1084" s="8">
        <v>29</v>
      </c>
      <c r="H1084" s="11"/>
    </row>
    <row r="1085" spans="1:8" x14ac:dyDescent="0.2">
      <c r="A1085" s="6" t="s">
        <v>32</v>
      </c>
      <c r="B1085" s="7">
        <v>9</v>
      </c>
      <c r="C1085" s="8" t="s">
        <v>1</v>
      </c>
      <c r="D1085" s="9">
        <v>8251.6054652568528</v>
      </c>
      <c r="E1085" s="10">
        <v>0.02</v>
      </c>
      <c r="F1085" s="8" t="s">
        <v>13</v>
      </c>
      <c r="G1085" s="8">
        <v>65</v>
      </c>
      <c r="H1085" s="11"/>
    </row>
    <row r="1086" spans="1:8" x14ac:dyDescent="0.2">
      <c r="A1086" s="6" t="s">
        <v>14</v>
      </c>
      <c r="B1086" s="7">
        <v>4</v>
      </c>
      <c r="C1086" s="8" t="s">
        <v>12</v>
      </c>
      <c r="D1086" s="9">
        <v>7789.3907654768918</v>
      </c>
      <c r="E1086" s="10">
        <v>0.01</v>
      </c>
      <c r="F1086" s="8" t="s">
        <v>15</v>
      </c>
      <c r="G1086" s="8">
        <v>38</v>
      </c>
      <c r="H1086" s="11"/>
    </row>
    <row r="1087" spans="1:8" x14ac:dyDescent="0.2">
      <c r="A1087" s="6" t="s">
        <v>18</v>
      </c>
      <c r="B1087" s="7">
        <v>3</v>
      </c>
      <c r="C1087" s="8" t="s">
        <v>12</v>
      </c>
      <c r="D1087" s="9">
        <v>7668.2641929224064</v>
      </c>
      <c r="E1087" s="10">
        <v>0.02</v>
      </c>
      <c r="F1087" s="8" t="s">
        <v>13</v>
      </c>
      <c r="G1087" s="8">
        <v>17</v>
      </c>
      <c r="H1087" s="11"/>
    </row>
    <row r="1088" spans="1:8" x14ac:dyDescent="0.2">
      <c r="A1088" s="6" t="s">
        <v>11</v>
      </c>
      <c r="B1088" s="7">
        <v>6</v>
      </c>
      <c r="C1088" s="8" t="s">
        <v>2</v>
      </c>
      <c r="D1088" s="9">
        <v>7912.1158969405042</v>
      </c>
      <c r="E1088" s="10">
        <v>0.02</v>
      </c>
      <c r="F1088" s="8" t="s">
        <v>15</v>
      </c>
      <c r="G1088" s="8">
        <v>30</v>
      </c>
      <c r="H1088" s="11"/>
    </row>
    <row r="1089" spans="1:8" x14ac:dyDescent="0.2">
      <c r="A1089" s="6" t="s">
        <v>28</v>
      </c>
      <c r="B1089" s="7">
        <v>4</v>
      </c>
      <c r="C1089" s="8" t="s">
        <v>12</v>
      </c>
      <c r="D1089" s="9">
        <v>7862.3938490042838</v>
      </c>
      <c r="E1089" s="10">
        <v>0.01</v>
      </c>
      <c r="F1089" s="8" t="s">
        <v>15</v>
      </c>
      <c r="G1089" s="8">
        <v>37</v>
      </c>
      <c r="H1089" s="11"/>
    </row>
    <row r="1090" spans="1:8" x14ac:dyDescent="0.2">
      <c r="A1090" s="6" t="s">
        <v>24</v>
      </c>
      <c r="B1090" s="7">
        <v>4</v>
      </c>
      <c r="C1090" s="8" t="s">
        <v>12</v>
      </c>
      <c r="D1090" s="9">
        <v>7833.7042114286305</v>
      </c>
      <c r="E1090" s="10">
        <v>0.01</v>
      </c>
      <c r="F1090" s="8" t="s">
        <v>13</v>
      </c>
      <c r="G1090" s="8">
        <v>56</v>
      </c>
      <c r="H1090" s="11"/>
    </row>
    <row r="1091" spans="1:8" x14ac:dyDescent="0.2">
      <c r="A1091" s="6" t="s">
        <v>11</v>
      </c>
      <c r="B1091" s="7">
        <v>3</v>
      </c>
      <c r="C1091" s="8" t="s">
        <v>12</v>
      </c>
      <c r="D1091" s="9">
        <v>8042.5754511913055</v>
      </c>
      <c r="E1091" s="10">
        <v>0</v>
      </c>
      <c r="F1091" s="8" t="s">
        <v>13</v>
      </c>
      <c r="G1091" s="8">
        <v>59</v>
      </c>
      <c r="H1091" s="11"/>
    </row>
    <row r="1092" spans="1:8" x14ac:dyDescent="0.2">
      <c r="A1092" s="6" t="s">
        <v>22</v>
      </c>
      <c r="B1092" s="7">
        <v>1</v>
      </c>
      <c r="C1092" s="8" t="s">
        <v>12</v>
      </c>
      <c r="D1092" s="9">
        <v>7508.5630488915058</v>
      </c>
      <c r="E1092" s="10">
        <v>0.02</v>
      </c>
      <c r="F1092" s="8" t="s">
        <v>13</v>
      </c>
      <c r="G1092" s="8">
        <v>53</v>
      </c>
      <c r="H1092" s="11"/>
    </row>
    <row r="1093" spans="1:8" x14ac:dyDescent="0.2">
      <c r="A1093" s="6" t="s">
        <v>22</v>
      </c>
      <c r="B1093" s="7">
        <v>5</v>
      </c>
      <c r="C1093" s="8" t="s">
        <v>2</v>
      </c>
      <c r="D1093" s="9">
        <v>7903.1225924369619</v>
      </c>
      <c r="E1093" s="10">
        <v>0.01</v>
      </c>
      <c r="F1093" s="8" t="s">
        <v>15</v>
      </c>
      <c r="G1093" s="8">
        <v>35</v>
      </c>
      <c r="H1093" s="11"/>
    </row>
    <row r="1094" spans="1:8" x14ac:dyDescent="0.2">
      <c r="A1094" s="6" t="s">
        <v>11</v>
      </c>
      <c r="B1094" s="7">
        <v>3</v>
      </c>
      <c r="C1094" s="8" t="s">
        <v>12</v>
      </c>
      <c r="D1094" s="9">
        <v>7991.8734641739275</v>
      </c>
      <c r="E1094" s="10">
        <v>0.03</v>
      </c>
      <c r="F1094" s="8" t="s">
        <v>15</v>
      </c>
      <c r="G1094" s="8">
        <v>40</v>
      </c>
      <c r="H1094" s="11"/>
    </row>
    <row r="1095" spans="1:8" x14ac:dyDescent="0.2">
      <c r="A1095" s="6" t="s">
        <v>28</v>
      </c>
      <c r="B1095" s="7">
        <v>7</v>
      </c>
      <c r="C1095" s="8" t="s">
        <v>1</v>
      </c>
      <c r="D1095" s="9">
        <v>8121.7087275744279</v>
      </c>
      <c r="E1095" s="10">
        <v>0.03</v>
      </c>
      <c r="F1095" s="8" t="s">
        <v>15</v>
      </c>
      <c r="G1095" s="8">
        <v>39</v>
      </c>
      <c r="H1095" s="11"/>
    </row>
    <row r="1096" spans="1:8" x14ac:dyDescent="0.2">
      <c r="A1096" s="6" t="s">
        <v>20</v>
      </c>
      <c r="B1096" s="7">
        <v>7</v>
      </c>
      <c r="C1096" s="8" t="s">
        <v>1</v>
      </c>
      <c r="D1096" s="9">
        <v>8202.6121590511684</v>
      </c>
      <c r="E1096" s="10">
        <v>0.02</v>
      </c>
      <c r="F1096" s="8" t="s">
        <v>15</v>
      </c>
      <c r="G1096" s="8">
        <v>42</v>
      </c>
      <c r="H1096" s="11"/>
    </row>
    <row r="1097" spans="1:8" x14ac:dyDescent="0.2">
      <c r="A1097" s="6" t="s">
        <v>18</v>
      </c>
      <c r="B1097" s="7">
        <v>9</v>
      </c>
      <c r="C1097" s="8" t="s">
        <v>1</v>
      </c>
      <c r="D1097" s="9">
        <v>7572.0456620799268</v>
      </c>
      <c r="E1097" s="10">
        <v>0.02</v>
      </c>
      <c r="F1097" s="8" t="s">
        <v>15</v>
      </c>
      <c r="G1097" s="8">
        <v>35</v>
      </c>
      <c r="H1097" s="11"/>
    </row>
    <row r="1098" spans="1:8" x14ac:dyDescent="0.2">
      <c r="A1098" s="6" t="s">
        <v>28</v>
      </c>
      <c r="B1098" s="7">
        <v>2</v>
      </c>
      <c r="C1098" s="8" t="s">
        <v>12</v>
      </c>
      <c r="D1098" s="9">
        <v>7587.4781888466077</v>
      </c>
      <c r="E1098" s="10">
        <v>0.02</v>
      </c>
      <c r="F1098" s="8" t="s">
        <v>13</v>
      </c>
      <c r="G1098" s="8">
        <v>29</v>
      </c>
      <c r="H1098" s="11"/>
    </row>
    <row r="1099" spans="1:8" x14ac:dyDescent="0.2">
      <c r="A1099" s="6" t="s">
        <v>29</v>
      </c>
      <c r="B1099" s="7">
        <v>3</v>
      </c>
      <c r="C1099" s="8" t="s">
        <v>12</v>
      </c>
      <c r="D1099" s="9">
        <v>8244.241780199045</v>
      </c>
      <c r="E1099" s="10">
        <v>0.01</v>
      </c>
      <c r="F1099" s="8" t="s">
        <v>15</v>
      </c>
      <c r="G1099" s="8">
        <v>53</v>
      </c>
      <c r="H1099" s="11"/>
    </row>
    <row r="1100" spans="1:8" x14ac:dyDescent="0.2">
      <c r="A1100" s="6" t="s">
        <v>18</v>
      </c>
      <c r="B1100" s="7">
        <v>9</v>
      </c>
      <c r="C1100" s="8" t="s">
        <v>1</v>
      </c>
      <c r="D1100" s="9">
        <v>8147.7839756074718</v>
      </c>
      <c r="E1100" s="10">
        <v>0.01</v>
      </c>
      <c r="F1100" s="8" t="s">
        <v>15</v>
      </c>
      <c r="G1100" s="8">
        <v>50</v>
      </c>
      <c r="H1100" s="11"/>
    </row>
    <row r="1101" spans="1:8" x14ac:dyDescent="0.2">
      <c r="A1101" s="6" t="s">
        <v>29</v>
      </c>
      <c r="B1101" s="7">
        <v>7</v>
      </c>
      <c r="C1101" s="8" t="s">
        <v>1</v>
      </c>
      <c r="D1101" s="9">
        <v>7611.7044829354836</v>
      </c>
      <c r="E1101" s="10">
        <v>0</v>
      </c>
      <c r="F1101" s="8" t="s">
        <v>15</v>
      </c>
      <c r="G1101" s="8">
        <v>35</v>
      </c>
      <c r="H1101" s="11"/>
    </row>
    <row r="1102" spans="1:8" x14ac:dyDescent="0.2">
      <c r="A1102" s="6" t="s">
        <v>11</v>
      </c>
      <c r="B1102" s="7">
        <v>2</v>
      </c>
      <c r="C1102" s="8" t="s">
        <v>12</v>
      </c>
      <c r="D1102" s="9">
        <v>7608.9618175306168</v>
      </c>
      <c r="E1102" s="10">
        <v>0</v>
      </c>
      <c r="F1102" s="8" t="s">
        <v>13</v>
      </c>
      <c r="G1102" s="8">
        <v>64</v>
      </c>
      <c r="H1102" s="11"/>
    </row>
    <row r="1103" spans="1:8" x14ac:dyDescent="0.2">
      <c r="A1103" s="6" t="s">
        <v>11</v>
      </c>
      <c r="B1103" s="7">
        <v>7</v>
      </c>
      <c r="C1103" s="8" t="s">
        <v>1</v>
      </c>
      <c r="D1103" s="9">
        <v>8074.0595754646074</v>
      </c>
      <c r="E1103" s="10">
        <v>0.03</v>
      </c>
      <c r="F1103" s="8" t="s">
        <v>15</v>
      </c>
      <c r="G1103" s="8">
        <v>24</v>
      </c>
      <c r="H1103" s="11"/>
    </row>
    <row r="1104" spans="1:8" x14ac:dyDescent="0.2">
      <c r="A1104" s="6" t="s">
        <v>32</v>
      </c>
      <c r="B1104" s="7">
        <v>8</v>
      </c>
      <c r="C1104" s="8" t="s">
        <v>1</v>
      </c>
      <c r="D1104" s="9">
        <v>7591.0501002695491</v>
      </c>
      <c r="E1104" s="10">
        <v>0.02</v>
      </c>
      <c r="F1104" s="8" t="s">
        <v>15</v>
      </c>
      <c r="G1104" s="8">
        <v>42</v>
      </c>
      <c r="H1104" s="11"/>
    </row>
    <row r="1105" spans="1:8" x14ac:dyDescent="0.2">
      <c r="A1105" s="6" t="s">
        <v>32</v>
      </c>
      <c r="B1105" s="7">
        <v>4</v>
      </c>
      <c r="C1105" s="8" t="s">
        <v>12</v>
      </c>
      <c r="D1105" s="9">
        <v>7571.7664804650758</v>
      </c>
      <c r="E1105" s="10">
        <v>0.02</v>
      </c>
      <c r="F1105" s="8" t="s">
        <v>13</v>
      </c>
      <c r="G1105" s="8">
        <v>17</v>
      </c>
      <c r="H1105" s="11"/>
    </row>
    <row r="1106" spans="1:8" x14ac:dyDescent="0.2">
      <c r="A1106" s="6" t="s">
        <v>11</v>
      </c>
      <c r="B1106" s="7">
        <v>8</v>
      </c>
      <c r="C1106" s="8" t="s">
        <v>1</v>
      </c>
      <c r="D1106" s="9">
        <v>8207.5703291437821</v>
      </c>
      <c r="E1106" s="10">
        <v>0.02</v>
      </c>
      <c r="F1106" s="8" t="s">
        <v>15</v>
      </c>
      <c r="G1106" s="8">
        <v>38</v>
      </c>
      <c r="H1106" s="11"/>
    </row>
    <row r="1107" spans="1:8" x14ac:dyDescent="0.2">
      <c r="A1107" s="6" t="s">
        <v>22</v>
      </c>
      <c r="B1107" s="7">
        <v>3</v>
      </c>
      <c r="C1107" s="8" t="s">
        <v>12</v>
      </c>
      <c r="D1107" s="9">
        <v>7755.7571391129341</v>
      </c>
      <c r="E1107" s="10">
        <v>0</v>
      </c>
      <c r="F1107" s="8" t="s">
        <v>13</v>
      </c>
      <c r="G1107" s="8">
        <v>25</v>
      </c>
      <c r="H1107" s="11"/>
    </row>
    <row r="1108" spans="1:8" x14ac:dyDescent="0.2">
      <c r="A1108" s="6" t="s">
        <v>30</v>
      </c>
      <c r="B1108" s="7">
        <v>1</v>
      </c>
      <c r="C1108" s="8" t="s">
        <v>12</v>
      </c>
      <c r="D1108" s="9">
        <v>7981.8039785280462</v>
      </c>
      <c r="E1108" s="10">
        <v>0.01</v>
      </c>
      <c r="F1108" s="8" t="s">
        <v>13</v>
      </c>
      <c r="G1108" s="8">
        <v>39</v>
      </c>
      <c r="H1108" s="11"/>
    </row>
    <row r="1109" spans="1:8" x14ac:dyDescent="0.2">
      <c r="A1109" s="6" t="s">
        <v>14</v>
      </c>
      <c r="B1109" s="7">
        <v>3</v>
      </c>
      <c r="C1109" s="8" t="s">
        <v>12</v>
      </c>
      <c r="D1109" s="9">
        <v>7617.8868000003968</v>
      </c>
      <c r="E1109" s="10">
        <v>0.02</v>
      </c>
      <c r="F1109" s="8" t="s">
        <v>13</v>
      </c>
      <c r="G1109" s="8">
        <v>40</v>
      </c>
      <c r="H1109" s="11"/>
    </row>
    <row r="1110" spans="1:8" x14ac:dyDescent="0.2">
      <c r="A1110" s="6" t="s">
        <v>30</v>
      </c>
      <c r="B1110" s="7">
        <v>4</v>
      </c>
      <c r="C1110" s="8" t="s">
        <v>12</v>
      </c>
      <c r="D1110" s="9">
        <v>8003.0535492046238</v>
      </c>
      <c r="E1110" s="10">
        <v>0</v>
      </c>
      <c r="F1110" s="8" t="s">
        <v>15</v>
      </c>
      <c r="G1110" s="8">
        <v>48</v>
      </c>
      <c r="H1110" s="11"/>
    </row>
    <row r="1111" spans="1:8" x14ac:dyDescent="0.2">
      <c r="A1111" s="6" t="s">
        <v>29</v>
      </c>
      <c r="B1111" s="7">
        <v>3</v>
      </c>
      <c r="C1111" s="8" t="s">
        <v>12</v>
      </c>
      <c r="D1111" s="9">
        <v>7685.4089895645302</v>
      </c>
      <c r="E1111" s="10">
        <v>0.02</v>
      </c>
      <c r="F1111" s="8" t="s">
        <v>13</v>
      </c>
      <c r="G1111" s="8">
        <v>42</v>
      </c>
      <c r="H1111" s="11"/>
    </row>
    <row r="1112" spans="1:8" x14ac:dyDescent="0.2">
      <c r="A1112" s="6" t="s">
        <v>22</v>
      </c>
      <c r="B1112" s="7">
        <v>5</v>
      </c>
      <c r="C1112" s="8" t="s">
        <v>2</v>
      </c>
      <c r="D1112" s="9">
        <v>8270.1624513638035</v>
      </c>
      <c r="E1112" s="10">
        <v>0.03</v>
      </c>
      <c r="F1112" s="8" t="s">
        <v>15</v>
      </c>
      <c r="G1112" s="8">
        <v>26</v>
      </c>
      <c r="H1112" s="11"/>
    </row>
    <row r="1113" spans="1:8" x14ac:dyDescent="0.2">
      <c r="A1113" s="6" t="s">
        <v>30</v>
      </c>
      <c r="B1113" s="7">
        <v>9</v>
      </c>
      <c r="C1113" s="8" t="s">
        <v>1</v>
      </c>
      <c r="D1113" s="9">
        <v>8237.5159428233928</v>
      </c>
      <c r="E1113" s="10">
        <v>0.01</v>
      </c>
      <c r="F1113" s="8" t="s">
        <v>15</v>
      </c>
      <c r="G1113" s="8">
        <v>46</v>
      </c>
      <c r="H1113" s="11"/>
    </row>
    <row r="1114" spans="1:8" x14ac:dyDescent="0.2">
      <c r="A1114" s="6" t="s">
        <v>22</v>
      </c>
      <c r="B1114" s="7">
        <v>1</v>
      </c>
      <c r="C1114" s="8" t="s">
        <v>12</v>
      </c>
      <c r="D1114" s="9">
        <v>7780.5764481200458</v>
      </c>
      <c r="E1114" s="10">
        <v>0.01</v>
      </c>
      <c r="F1114" s="8" t="s">
        <v>15</v>
      </c>
      <c r="G1114" s="8">
        <v>28</v>
      </c>
      <c r="H1114" s="11"/>
    </row>
    <row r="1115" spans="1:8" x14ac:dyDescent="0.2">
      <c r="A1115" s="6" t="s">
        <v>14</v>
      </c>
      <c r="B1115" s="7">
        <v>5</v>
      </c>
      <c r="C1115" s="8" t="s">
        <v>2</v>
      </c>
      <c r="D1115" s="9">
        <v>7759.2920628374213</v>
      </c>
      <c r="E1115" s="10">
        <v>0.03</v>
      </c>
      <c r="F1115" s="8" t="s">
        <v>15</v>
      </c>
      <c r="G1115" s="8">
        <v>46</v>
      </c>
      <c r="H1115" s="11"/>
    </row>
    <row r="1116" spans="1:8" x14ac:dyDescent="0.2">
      <c r="A1116" s="6" t="s">
        <v>28</v>
      </c>
      <c r="B1116" s="7">
        <v>3</v>
      </c>
      <c r="C1116" s="8" t="s">
        <v>12</v>
      </c>
      <c r="D1116" s="9">
        <v>8034.5656356249128</v>
      </c>
      <c r="E1116" s="10">
        <v>0</v>
      </c>
      <c r="F1116" s="8" t="s">
        <v>15</v>
      </c>
      <c r="G1116" s="8">
        <v>30</v>
      </c>
      <c r="H1116" s="11"/>
    </row>
    <row r="1117" spans="1:8" x14ac:dyDescent="0.2">
      <c r="A1117" s="6" t="s">
        <v>24</v>
      </c>
      <c r="B1117" s="7">
        <v>1</v>
      </c>
      <c r="C1117" s="8" t="s">
        <v>12</v>
      </c>
      <c r="D1117" s="9">
        <v>8177.9836402814817</v>
      </c>
      <c r="E1117" s="10">
        <v>0.02</v>
      </c>
      <c r="F1117" s="8" t="s">
        <v>15</v>
      </c>
      <c r="G1117" s="8">
        <v>33</v>
      </c>
      <c r="H1117" s="11"/>
    </row>
    <row r="1118" spans="1:8" x14ac:dyDescent="0.2">
      <c r="A1118" s="6" t="s">
        <v>29</v>
      </c>
      <c r="B1118" s="7">
        <v>8</v>
      </c>
      <c r="C1118" s="8" t="s">
        <v>1</v>
      </c>
      <c r="D1118" s="9">
        <v>7808.9710894057362</v>
      </c>
      <c r="E1118" s="10">
        <v>0</v>
      </c>
      <c r="F1118" s="8" t="s">
        <v>13</v>
      </c>
      <c r="G1118" s="8">
        <v>60</v>
      </c>
      <c r="H1118" s="11"/>
    </row>
    <row r="1119" spans="1:8" x14ac:dyDescent="0.2">
      <c r="A1119" s="6" t="s">
        <v>28</v>
      </c>
      <c r="B1119" s="7">
        <v>1</v>
      </c>
      <c r="C1119" s="8" t="s">
        <v>12</v>
      </c>
      <c r="D1119" s="9">
        <v>7528.6684536739267</v>
      </c>
      <c r="E1119" s="10">
        <v>0.02</v>
      </c>
      <c r="F1119" s="8" t="s">
        <v>13</v>
      </c>
      <c r="G1119" s="8">
        <v>43</v>
      </c>
      <c r="H1119" s="11"/>
    </row>
    <row r="1120" spans="1:8" x14ac:dyDescent="0.2">
      <c r="A1120" s="6" t="s">
        <v>20</v>
      </c>
      <c r="B1120" s="7">
        <v>9</v>
      </c>
      <c r="C1120" s="8" t="s">
        <v>1</v>
      </c>
      <c r="D1120" s="9">
        <v>8047.1889124550671</v>
      </c>
      <c r="E1120" s="10">
        <v>0</v>
      </c>
      <c r="F1120" s="8" t="s">
        <v>15</v>
      </c>
      <c r="G1120" s="8">
        <v>46</v>
      </c>
      <c r="H1120" s="11"/>
    </row>
    <row r="1121" spans="1:8" x14ac:dyDescent="0.2">
      <c r="A1121" s="6" t="s">
        <v>14</v>
      </c>
      <c r="B1121" s="7">
        <v>3</v>
      </c>
      <c r="C1121" s="8" t="s">
        <v>12</v>
      </c>
      <c r="D1121" s="9">
        <v>7884.198419630975</v>
      </c>
      <c r="E1121" s="10">
        <v>0.01</v>
      </c>
      <c r="F1121" s="8" t="s">
        <v>15</v>
      </c>
      <c r="G1121" s="8">
        <v>40</v>
      </c>
      <c r="H1121" s="11"/>
    </row>
    <row r="1122" spans="1:8" x14ac:dyDescent="0.2">
      <c r="A1122" s="6" t="s">
        <v>30</v>
      </c>
      <c r="B1122" s="7">
        <v>6</v>
      </c>
      <c r="C1122" s="8" t="s">
        <v>2</v>
      </c>
      <c r="D1122" s="9">
        <v>7667.0591853699352</v>
      </c>
      <c r="E1122" s="10">
        <v>0.03</v>
      </c>
      <c r="F1122" s="8" t="s">
        <v>15</v>
      </c>
      <c r="G1122" s="8">
        <v>55</v>
      </c>
      <c r="H1122" s="11"/>
    </row>
    <row r="1123" spans="1:8" x14ac:dyDescent="0.2">
      <c r="A1123" s="6" t="s">
        <v>32</v>
      </c>
      <c r="B1123" s="7">
        <v>4</v>
      </c>
      <c r="C1123" s="8" t="s">
        <v>12</v>
      </c>
      <c r="D1123" s="9">
        <v>8189.3335574436333</v>
      </c>
      <c r="E1123" s="10">
        <v>0.02</v>
      </c>
      <c r="F1123" s="8" t="s">
        <v>15</v>
      </c>
      <c r="G1123" s="8">
        <v>41</v>
      </c>
      <c r="H1123" s="11"/>
    </row>
    <row r="1124" spans="1:8" x14ac:dyDescent="0.2">
      <c r="A1124" s="6" t="s">
        <v>29</v>
      </c>
      <c r="B1124" s="7">
        <v>7</v>
      </c>
      <c r="C1124" s="8" t="s">
        <v>1</v>
      </c>
      <c r="D1124" s="9">
        <v>8116.8491064852287</v>
      </c>
      <c r="E1124" s="10">
        <v>0.03</v>
      </c>
      <c r="F1124" s="8" t="s">
        <v>15</v>
      </c>
      <c r="G1124" s="8">
        <v>48</v>
      </c>
      <c r="H1124" s="11"/>
    </row>
    <row r="1125" spans="1:8" x14ac:dyDescent="0.2">
      <c r="A1125" s="6" t="s">
        <v>18</v>
      </c>
      <c r="B1125" s="7">
        <v>3</v>
      </c>
      <c r="C1125" s="8" t="s">
        <v>12</v>
      </c>
      <c r="D1125" s="9">
        <v>7600.8923703547362</v>
      </c>
      <c r="E1125" s="10">
        <v>0.02</v>
      </c>
      <c r="F1125" s="8" t="s">
        <v>15</v>
      </c>
      <c r="G1125" s="8">
        <v>30</v>
      </c>
      <c r="H1125" s="11"/>
    </row>
    <row r="1126" spans="1:8" x14ac:dyDescent="0.2">
      <c r="A1126" s="6" t="s">
        <v>30</v>
      </c>
      <c r="B1126" s="7">
        <v>9</v>
      </c>
      <c r="C1126" s="8" t="s">
        <v>1</v>
      </c>
      <c r="D1126" s="9">
        <v>7870.657654575557</v>
      </c>
      <c r="E1126" s="10">
        <v>0.02</v>
      </c>
      <c r="F1126" s="8" t="s">
        <v>13</v>
      </c>
      <c r="G1126" s="8">
        <v>39</v>
      </c>
      <c r="H1126" s="11"/>
    </row>
    <row r="1127" spans="1:8" x14ac:dyDescent="0.2">
      <c r="A1127" s="6" t="s">
        <v>28</v>
      </c>
      <c r="B1127" s="7">
        <v>1</v>
      </c>
      <c r="C1127" s="8" t="s">
        <v>12</v>
      </c>
      <c r="D1127" s="9">
        <v>7528.3294897912083</v>
      </c>
      <c r="E1127" s="10">
        <v>0.03</v>
      </c>
      <c r="F1127" s="8" t="s">
        <v>13</v>
      </c>
      <c r="G1127" s="8">
        <v>41</v>
      </c>
      <c r="H1127" s="11"/>
    </row>
    <row r="1128" spans="1:8" x14ac:dyDescent="0.2">
      <c r="A1128" s="6" t="s">
        <v>30</v>
      </c>
      <c r="B1128" s="7">
        <v>4</v>
      </c>
      <c r="C1128" s="8" t="s">
        <v>12</v>
      </c>
      <c r="D1128" s="9">
        <v>7751.0958358415928</v>
      </c>
      <c r="E1128" s="10">
        <v>0.01</v>
      </c>
      <c r="F1128" s="8" t="s">
        <v>15</v>
      </c>
      <c r="G1128" s="8">
        <v>38</v>
      </c>
      <c r="H1128" s="11"/>
    </row>
    <row r="1129" spans="1:8" x14ac:dyDescent="0.2">
      <c r="A1129" s="6" t="s">
        <v>20</v>
      </c>
      <c r="B1129" s="7">
        <v>6</v>
      </c>
      <c r="C1129" s="8" t="s">
        <v>2</v>
      </c>
      <c r="D1129" s="9">
        <v>7836.776967024357</v>
      </c>
      <c r="E1129" s="10">
        <v>0</v>
      </c>
      <c r="F1129" s="8" t="s">
        <v>15</v>
      </c>
      <c r="G1129" s="8">
        <v>40</v>
      </c>
      <c r="H1129" s="11"/>
    </row>
    <row r="1130" spans="1:8" x14ac:dyDescent="0.2">
      <c r="A1130" s="6" t="s">
        <v>24</v>
      </c>
      <c r="B1130" s="7">
        <v>3</v>
      </c>
      <c r="C1130" s="8" t="s">
        <v>12</v>
      </c>
      <c r="D1130" s="9">
        <v>7809.2697588635792</v>
      </c>
      <c r="E1130" s="10">
        <v>0.01</v>
      </c>
      <c r="F1130" s="8" t="s">
        <v>15</v>
      </c>
      <c r="G1130" s="8">
        <v>50</v>
      </c>
      <c r="H1130" s="11"/>
    </row>
    <row r="1131" spans="1:8" x14ac:dyDescent="0.2">
      <c r="A1131" s="6" t="s">
        <v>33</v>
      </c>
      <c r="B1131" s="7">
        <v>8</v>
      </c>
      <c r="C1131" s="8" t="s">
        <v>1</v>
      </c>
      <c r="D1131" s="9">
        <v>7886.3438555899802</v>
      </c>
      <c r="E1131" s="10">
        <v>0.03</v>
      </c>
      <c r="F1131" s="8" t="s">
        <v>13</v>
      </c>
      <c r="G1131" s="8">
        <v>30</v>
      </c>
      <c r="H1131" s="11"/>
    </row>
    <row r="1132" spans="1:8" x14ac:dyDescent="0.2">
      <c r="A1132" s="6" t="s">
        <v>22</v>
      </c>
      <c r="B1132" s="7">
        <v>7</v>
      </c>
      <c r="C1132" s="8" t="s">
        <v>1</v>
      </c>
      <c r="D1132" s="9">
        <v>7596.3526413249974</v>
      </c>
      <c r="E1132" s="10">
        <v>0.03</v>
      </c>
      <c r="F1132" s="8" t="s">
        <v>15</v>
      </c>
      <c r="G1132" s="8">
        <v>23</v>
      </c>
      <c r="H1132" s="11"/>
    </row>
    <row r="1133" spans="1:8" x14ac:dyDescent="0.2">
      <c r="A1133" s="6" t="s">
        <v>11</v>
      </c>
      <c r="B1133" s="7">
        <v>7</v>
      </c>
      <c r="C1133" s="8" t="s">
        <v>1</v>
      </c>
      <c r="D1133" s="9">
        <v>7769.324794967747</v>
      </c>
      <c r="E1133" s="10">
        <v>0.01</v>
      </c>
      <c r="F1133" s="8" t="s">
        <v>13</v>
      </c>
      <c r="G1133" s="8">
        <v>41</v>
      </c>
      <c r="H1133" s="11"/>
    </row>
    <row r="1134" spans="1:8" x14ac:dyDescent="0.2">
      <c r="A1134" s="6" t="s">
        <v>11</v>
      </c>
      <c r="B1134" s="7">
        <v>4</v>
      </c>
      <c r="C1134" s="8" t="s">
        <v>12</v>
      </c>
      <c r="D1134" s="9">
        <v>7574.940638005969</v>
      </c>
      <c r="E1134" s="10">
        <v>0.01</v>
      </c>
      <c r="F1134" s="8" t="s">
        <v>13</v>
      </c>
      <c r="G1134" s="8">
        <v>35</v>
      </c>
      <c r="H1134" s="11"/>
    </row>
    <row r="1135" spans="1:8" x14ac:dyDescent="0.2">
      <c r="A1135" s="6" t="s">
        <v>24</v>
      </c>
      <c r="B1135" s="7">
        <v>6</v>
      </c>
      <c r="C1135" s="8" t="s">
        <v>2</v>
      </c>
      <c r="D1135" s="9">
        <v>7905.9238565530586</v>
      </c>
      <c r="E1135" s="10">
        <v>0.02</v>
      </c>
      <c r="F1135" s="8" t="s">
        <v>15</v>
      </c>
      <c r="G1135" s="8">
        <v>41</v>
      </c>
      <c r="H1135" s="11"/>
    </row>
    <row r="1136" spans="1:8" x14ac:dyDescent="0.2">
      <c r="A1136" s="6" t="s">
        <v>18</v>
      </c>
      <c r="B1136" s="7">
        <v>6</v>
      </c>
      <c r="C1136" s="8" t="s">
        <v>2</v>
      </c>
      <c r="D1136" s="9">
        <v>7579.8131599529024</v>
      </c>
      <c r="E1136" s="10">
        <v>0.01</v>
      </c>
      <c r="F1136" s="8" t="s">
        <v>13</v>
      </c>
      <c r="G1136" s="8">
        <v>16</v>
      </c>
      <c r="H1136" s="11"/>
    </row>
    <row r="1137" spans="1:8" x14ac:dyDescent="0.2">
      <c r="A1137" s="6" t="s">
        <v>32</v>
      </c>
      <c r="B1137" s="7">
        <v>9</v>
      </c>
      <c r="C1137" s="8" t="s">
        <v>1</v>
      </c>
      <c r="D1137" s="9">
        <v>7815.0548256931779</v>
      </c>
      <c r="E1137" s="10">
        <v>0.03</v>
      </c>
      <c r="F1137" s="8" t="s">
        <v>15</v>
      </c>
      <c r="G1137" s="8">
        <v>45</v>
      </c>
      <c r="H1137" s="11"/>
    </row>
    <row r="1138" spans="1:8" x14ac:dyDescent="0.2">
      <c r="A1138" s="6" t="s">
        <v>33</v>
      </c>
      <c r="B1138" s="7">
        <v>1</v>
      </c>
      <c r="C1138" s="8" t="s">
        <v>12</v>
      </c>
      <c r="D1138" s="9">
        <v>7720.2136318219327</v>
      </c>
      <c r="E1138" s="10">
        <v>0.03</v>
      </c>
      <c r="F1138" s="8" t="s">
        <v>15</v>
      </c>
      <c r="G1138" s="8">
        <v>46</v>
      </c>
      <c r="H1138" s="11"/>
    </row>
    <row r="1139" spans="1:8" x14ac:dyDescent="0.2">
      <c r="A1139" s="6" t="s">
        <v>32</v>
      </c>
      <c r="B1139" s="7">
        <v>9</v>
      </c>
      <c r="C1139" s="8" t="s">
        <v>1</v>
      </c>
      <c r="D1139" s="9">
        <v>8100.0948099730385</v>
      </c>
      <c r="E1139" s="10">
        <v>0</v>
      </c>
      <c r="F1139" s="8" t="s">
        <v>15</v>
      </c>
      <c r="G1139" s="8">
        <v>41</v>
      </c>
      <c r="H1139" s="11"/>
    </row>
    <row r="1140" spans="1:8" x14ac:dyDescent="0.2">
      <c r="A1140" s="6" t="s">
        <v>30</v>
      </c>
      <c r="B1140" s="7">
        <v>1</v>
      </c>
      <c r="C1140" s="8" t="s">
        <v>12</v>
      </c>
      <c r="D1140" s="9">
        <v>7503.4847561731522</v>
      </c>
      <c r="E1140" s="10">
        <v>0.01</v>
      </c>
      <c r="F1140" s="8" t="s">
        <v>15</v>
      </c>
      <c r="G1140" s="8">
        <v>36</v>
      </c>
      <c r="H1140" s="11"/>
    </row>
    <row r="1141" spans="1:8" x14ac:dyDescent="0.2">
      <c r="A1141" s="6" t="s">
        <v>31</v>
      </c>
      <c r="B1141" s="7">
        <v>5</v>
      </c>
      <c r="C1141" s="8" t="s">
        <v>2</v>
      </c>
      <c r="D1141" s="9">
        <v>8122.91435034203</v>
      </c>
      <c r="E1141" s="10">
        <v>0.01</v>
      </c>
      <c r="F1141" s="8" t="s">
        <v>13</v>
      </c>
      <c r="G1141" s="8">
        <v>30</v>
      </c>
      <c r="H1141" s="11"/>
    </row>
    <row r="1142" spans="1:8" x14ac:dyDescent="0.2">
      <c r="A1142" s="6" t="s">
        <v>33</v>
      </c>
      <c r="B1142" s="7">
        <v>2</v>
      </c>
      <c r="C1142" s="8" t="s">
        <v>12</v>
      </c>
      <c r="D1142" s="9">
        <v>7921.1586353378198</v>
      </c>
      <c r="E1142" s="10">
        <v>0.02</v>
      </c>
      <c r="F1142" s="8" t="s">
        <v>15</v>
      </c>
      <c r="G1142" s="8">
        <v>44</v>
      </c>
      <c r="H1142" s="11"/>
    </row>
    <row r="1143" spans="1:8" x14ac:dyDescent="0.2">
      <c r="A1143" s="6" t="s">
        <v>28</v>
      </c>
      <c r="B1143" s="7">
        <v>6</v>
      </c>
      <c r="C1143" s="8" t="s">
        <v>2</v>
      </c>
      <c r="D1143" s="9">
        <v>8202.5369458107343</v>
      </c>
      <c r="E1143" s="10">
        <v>0.01</v>
      </c>
      <c r="F1143" s="8" t="s">
        <v>15</v>
      </c>
      <c r="G1143" s="8">
        <v>34</v>
      </c>
      <c r="H1143" s="11"/>
    </row>
    <row r="1144" spans="1:8" x14ac:dyDescent="0.2">
      <c r="A1144" s="6" t="s">
        <v>33</v>
      </c>
      <c r="B1144" s="7">
        <v>6</v>
      </c>
      <c r="C1144" s="8" t="s">
        <v>2</v>
      </c>
      <c r="D1144" s="9">
        <v>7662.0380171398347</v>
      </c>
      <c r="E1144" s="10">
        <v>0.02</v>
      </c>
      <c r="F1144" s="8" t="s">
        <v>13</v>
      </c>
      <c r="G1144" s="8">
        <v>49</v>
      </c>
      <c r="H1144" s="11"/>
    </row>
    <row r="1145" spans="1:8" x14ac:dyDescent="0.2">
      <c r="A1145" s="6" t="s">
        <v>32</v>
      </c>
      <c r="B1145" s="7">
        <v>2</v>
      </c>
      <c r="C1145" s="8" t="s">
        <v>12</v>
      </c>
      <c r="D1145" s="9">
        <v>7763.3148390009819</v>
      </c>
      <c r="E1145" s="10">
        <v>0.03</v>
      </c>
      <c r="F1145" s="8" t="s">
        <v>15</v>
      </c>
      <c r="G1145" s="8">
        <v>22</v>
      </c>
      <c r="H1145" s="11"/>
    </row>
    <row r="1146" spans="1:8" x14ac:dyDescent="0.2">
      <c r="A1146" s="6" t="s">
        <v>32</v>
      </c>
      <c r="B1146" s="7">
        <v>2</v>
      </c>
      <c r="C1146" s="8" t="s">
        <v>12</v>
      </c>
      <c r="D1146" s="9">
        <v>7860.8295539698111</v>
      </c>
      <c r="E1146" s="10">
        <v>0.02</v>
      </c>
      <c r="F1146" s="8" t="s">
        <v>15</v>
      </c>
      <c r="G1146" s="8">
        <v>19</v>
      </c>
      <c r="H1146" s="11"/>
    </row>
    <row r="1147" spans="1:8" x14ac:dyDescent="0.2">
      <c r="A1147" s="6" t="s">
        <v>30</v>
      </c>
      <c r="B1147" s="7">
        <v>7</v>
      </c>
      <c r="C1147" s="8" t="s">
        <v>1</v>
      </c>
      <c r="D1147" s="9">
        <v>8040.3272483474211</v>
      </c>
      <c r="E1147" s="10">
        <v>0.03</v>
      </c>
      <c r="F1147" s="8" t="s">
        <v>15</v>
      </c>
      <c r="G1147" s="8">
        <v>34</v>
      </c>
      <c r="H1147" s="11"/>
    </row>
    <row r="1148" spans="1:8" x14ac:dyDescent="0.2">
      <c r="A1148" s="6" t="s">
        <v>30</v>
      </c>
      <c r="B1148" s="7">
        <v>6</v>
      </c>
      <c r="C1148" s="8" t="s">
        <v>2</v>
      </c>
      <c r="D1148" s="9">
        <v>7676.4390188023117</v>
      </c>
      <c r="E1148" s="10">
        <v>0.01</v>
      </c>
      <c r="F1148" s="8" t="s">
        <v>13</v>
      </c>
      <c r="G1148" s="8">
        <v>33</v>
      </c>
      <c r="H1148" s="11"/>
    </row>
    <row r="1149" spans="1:8" x14ac:dyDescent="0.2">
      <c r="A1149" s="6" t="s">
        <v>18</v>
      </c>
      <c r="B1149" s="7">
        <v>6</v>
      </c>
      <c r="C1149" s="8" t="s">
        <v>2</v>
      </c>
      <c r="D1149" s="9">
        <v>8112.0232398361804</v>
      </c>
      <c r="E1149" s="10">
        <v>0.01</v>
      </c>
      <c r="F1149" s="8" t="s">
        <v>13</v>
      </c>
      <c r="G1149" s="8">
        <v>49</v>
      </c>
      <c r="H1149" s="11"/>
    </row>
    <row r="1150" spans="1:8" x14ac:dyDescent="0.2">
      <c r="A1150" s="6" t="s">
        <v>24</v>
      </c>
      <c r="B1150" s="7">
        <v>6</v>
      </c>
      <c r="C1150" s="8" t="s">
        <v>2</v>
      </c>
      <c r="D1150" s="9">
        <v>7914.0534197945726</v>
      </c>
      <c r="E1150" s="10">
        <v>0.01</v>
      </c>
      <c r="F1150" s="8" t="s">
        <v>15</v>
      </c>
      <c r="G1150" s="8">
        <v>28</v>
      </c>
      <c r="H1150" s="11"/>
    </row>
    <row r="1151" spans="1:8" x14ac:dyDescent="0.2">
      <c r="A1151" s="6" t="s">
        <v>20</v>
      </c>
      <c r="B1151" s="7">
        <v>2</v>
      </c>
      <c r="C1151" s="8" t="s">
        <v>12</v>
      </c>
      <c r="D1151" s="9">
        <v>8042.132657350885</v>
      </c>
      <c r="E1151" s="10">
        <v>0.02</v>
      </c>
      <c r="F1151" s="8" t="s">
        <v>15</v>
      </c>
      <c r="G1151" s="8">
        <v>43</v>
      </c>
      <c r="H1151" s="11"/>
    </row>
    <row r="1152" spans="1:8" x14ac:dyDescent="0.2">
      <c r="A1152" s="6" t="s">
        <v>18</v>
      </c>
      <c r="B1152" s="7">
        <v>4</v>
      </c>
      <c r="C1152" s="8" t="s">
        <v>12</v>
      </c>
      <c r="D1152" s="9">
        <v>8086.4517312529006</v>
      </c>
      <c r="E1152" s="10">
        <v>0.01</v>
      </c>
      <c r="F1152" s="8" t="s">
        <v>15</v>
      </c>
      <c r="G1152" s="8">
        <v>38</v>
      </c>
      <c r="H1152" s="11"/>
    </row>
    <row r="1153" spans="1:8" x14ac:dyDescent="0.2">
      <c r="A1153" s="6" t="s">
        <v>31</v>
      </c>
      <c r="B1153" s="7">
        <v>5</v>
      </c>
      <c r="C1153" s="8" t="s">
        <v>2</v>
      </c>
      <c r="D1153" s="9">
        <v>8251.6534378639517</v>
      </c>
      <c r="E1153" s="10">
        <v>0.03</v>
      </c>
      <c r="F1153" s="8" t="s">
        <v>15</v>
      </c>
      <c r="G1153" s="8">
        <v>43</v>
      </c>
      <c r="H1153" s="11"/>
    </row>
    <row r="1154" spans="1:8" x14ac:dyDescent="0.2">
      <c r="A1154" s="6" t="s">
        <v>20</v>
      </c>
      <c r="B1154" s="7">
        <v>3</v>
      </c>
      <c r="C1154" s="8" t="s">
        <v>12</v>
      </c>
      <c r="D1154" s="9">
        <v>7573.4830264177253</v>
      </c>
      <c r="E1154" s="10">
        <v>0.01</v>
      </c>
      <c r="F1154" s="8" t="s">
        <v>15</v>
      </c>
      <c r="G1154" s="8">
        <v>21</v>
      </c>
      <c r="H1154" s="11"/>
    </row>
    <row r="1155" spans="1:8" x14ac:dyDescent="0.2">
      <c r="A1155" s="6" t="s">
        <v>20</v>
      </c>
      <c r="B1155" s="7">
        <v>3</v>
      </c>
      <c r="C1155" s="8" t="s">
        <v>12</v>
      </c>
      <c r="D1155" s="9">
        <v>7791.7659313572858</v>
      </c>
      <c r="E1155" s="10">
        <v>0.02</v>
      </c>
      <c r="F1155" s="8" t="s">
        <v>13</v>
      </c>
      <c r="G1155" s="8">
        <v>32</v>
      </c>
      <c r="H1155" s="11"/>
    </row>
    <row r="1156" spans="1:8" x14ac:dyDescent="0.2">
      <c r="A1156" s="6" t="s">
        <v>28</v>
      </c>
      <c r="B1156" s="7">
        <v>6</v>
      </c>
      <c r="C1156" s="8" t="s">
        <v>2</v>
      </c>
      <c r="D1156" s="9">
        <v>7566.1844596109586</v>
      </c>
      <c r="E1156" s="10">
        <v>0.01</v>
      </c>
      <c r="F1156" s="8" t="s">
        <v>13</v>
      </c>
      <c r="G1156" s="8">
        <v>26</v>
      </c>
      <c r="H1156" s="11"/>
    </row>
    <row r="1157" spans="1:8" x14ac:dyDescent="0.2">
      <c r="A1157" s="6" t="s">
        <v>30</v>
      </c>
      <c r="B1157" s="7">
        <v>6</v>
      </c>
      <c r="C1157" s="8" t="s">
        <v>2</v>
      </c>
      <c r="D1157" s="9">
        <v>8046.7430208799578</v>
      </c>
      <c r="E1157" s="10">
        <v>0</v>
      </c>
      <c r="F1157" s="8" t="s">
        <v>15</v>
      </c>
      <c r="G1157" s="8">
        <v>28</v>
      </c>
      <c r="H1157" s="11"/>
    </row>
    <row r="1158" spans="1:8" x14ac:dyDescent="0.2">
      <c r="A1158" s="6" t="s">
        <v>18</v>
      </c>
      <c r="B1158" s="7">
        <v>9</v>
      </c>
      <c r="C1158" s="8" t="s">
        <v>1</v>
      </c>
      <c r="D1158" s="9">
        <v>7523.6837050128997</v>
      </c>
      <c r="E1158" s="10">
        <v>0</v>
      </c>
      <c r="F1158" s="8" t="s">
        <v>15</v>
      </c>
      <c r="G1158" s="8">
        <v>35</v>
      </c>
      <c r="H1158" s="11"/>
    </row>
    <row r="1159" spans="1:8" x14ac:dyDescent="0.2">
      <c r="A1159" s="6" t="s">
        <v>31</v>
      </c>
      <c r="B1159" s="7">
        <v>5</v>
      </c>
      <c r="C1159" s="8" t="s">
        <v>2</v>
      </c>
      <c r="D1159" s="9">
        <v>7990.6544536872661</v>
      </c>
      <c r="E1159" s="10">
        <v>0</v>
      </c>
      <c r="F1159" s="8" t="s">
        <v>15</v>
      </c>
      <c r="G1159" s="8">
        <v>31</v>
      </c>
      <c r="H1159" s="11"/>
    </row>
    <row r="1160" spans="1:8" x14ac:dyDescent="0.2">
      <c r="A1160" s="6" t="s">
        <v>20</v>
      </c>
      <c r="B1160" s="7">
        <v>2</v>
      </c>
      <c r="C1160" s="8" t="s">
        <v>12</v>
      </c>
      <c r="D1160" s="9">
        <v>8172.4753677410263</v>
      </c>
      <c r="E1160" s="10">
        <v>0</v>
      </c>
      <c r="F1160" s="8" t="s">
        <v>15</v>
      </c>
      <c r="G1160" s="8">
        <v>23</v>
      </c>
      <c r="H1160" s="11"/>
    </row>
    <row r="1161" spans="1:8" x14ac:dyDescent="0.2">
      <c r="A1161" s="6" t="s">
        <v>33</v>
      </c>
      <c r="B1161" s="7">
        <v>4</v>
      </c>
      <c r="C1161" s="8" t="s">
        <v>12</v>
      </c>
      <c r="D1161" s="9">
        <v>7689.110055614774</v>
      </c>
      <c r="E1161" s="10">
        <v>0</v>
      </c>
      <c r="F1161" s="8" t="s">
        <v>15</v>
      </c>
      <c r="G1161" s="8">
        <v>29</v>
      </c>
      <c r="H1161" s="11"/>
    </row>
    <row r="1162" spans="1:8" x14ac:dyDescent="0.2">
      <c r="A1162" s="6" t="s">
        <v>22</v>
      </c>
      <c r="B1162" s="7">
        <v>7</v>
      </c>
      <c r="C1162" s="8" t="s">
        <v>1</v>
      </c>
      <c r="D1162" s="9">
        <v>8077.140376576408</v>
      </c>
      <c r="E1162" s="10">
        <v>0.01</v>
      </c>
      <c r="F1162" s="8" t="s">
        <v>15</v>
      </c>
      <c r="G1162" s="8">
        <v>24</v>
      </c>
      <c r="H1162" s="11"/>
    </row>
    <row r="1163" spans="1:8" x14ac:dyDescent="0.2">
      <c r="A1163" s="6" t="s">
        <v>29</v>
      </c>
      <c r="B1163" s="7">
        <v>9</v>
      </c>
      <c r="C1163" s="8" t="s">
        <v>1</v>
      </c>
      <c r="D1163" s="9">
        <v>8138.7433222624441</v>
      </c>
      <c r="E1163" s="10">
        <v>0.02</v>
      </c>
      <c r="F1163" s="8" t="s">
        <v>15</v>
      </c>
      <c r="G1163" s="8">
        <v>25</v>
      </c>
      <c r="H1163" s="11"/>
    </row>
    <row r="1164" spans="1:8" x14ac:dyDescent="0.2">
      <c r="A1164" s="6" t="s">
        <v>31</v>
      </c>
      <c r="B1164" s="7">
        <v>3</v>
      </c>
      <c r="C1164" s="8" t="s">
        <v>12</v>
      </c>
      <c r="D1164" s="9">
        <v>7806.1698596293718</v>
      </c>
      <c r="E1164" s="10">
        <v>0</v>
      </c>
      <c r="F1164" s="8" t="s">
        <v>15</v>
      </c>
      <c r="G1164" s="8">
        <v>41</v>
      </c>
      <c r="H1164" s="11"/>
    </row>
    <row r="1165" spans="1:8" x14ac:dyDescent="0.2">
      <c r="A1165" s="6" t="s">
        <v>20</v>
      </c>
      <c r="B1165" s="7">
        <v>8</v>
      </c>
      <c r="C1165" s="8" t="s">
        <v>1</v>
      </c>
      <c r="D1165" s="9">
        <v>7953.5788413369391</v>
      </c>
      <c r="E1165" s="10">
        <v>0</v>
      </c>
      <c r="F1165" s="8" t="s">
        <v>15</v>
      </c>
      <c r="G1165" s="8">
        <v>41</v>
      </c>
      <c r="H1165" s="11"/>
    </row>
    <row r="1166" spans="1:8" x14ac:dyDescent="0.2">
      <c r="A1166" s="6" t="s">
        <v>30</v>
      </c>
      <c r="B1166" s="7">
        <v>6</v>
      </c>
      <c r="C1166" s="8" t="s">
        <v>2</v>
      </c>
      <c r="D1166" s="9">
        <v>7636.7677301797266</v>
      </c>
      <c r="E1166" s="10">
        <v>0.01</v>
      </c>
      <c r="F1166" s="8" t="s">
        <v>13</v>
      </c>
      <c r="G1166" s="8">
        <v>56</v>
      </c>
      <c r="H1166" s="11"/>
    </row>
    <row r="1167" spans="1:8" x14ac:dyDescent="0.2">
      <c r="A1167" s="6" t="s">
        <v>11</v>
      </c>
      <c r="B1167" s="7">
        <v>2</v>
      </c>
      <c r="C1167" s="8" t="s">
        <v>12</v>
      </c>
      <c r="D1167" s="9">
        <v>7653.0775523657485</v>
      </c>
      <c r="E1167" s="10">
        <v>0.01</v>
      </c>
      <c r="F1167" s="8" t="s">
        <v>13</v>
      </c>
      <c r="G1167" s="8">
        <v>44</v>
      </c>
      <c r="H1167" s="11"/>
    </row>
    <row r="1168" spans="1:8" x14ac:dyDescent="0.2">
      <c r="A1168" s="6" t="s">
        <v>20</v>
      </c>
      <c r="B1168" s="7">
        <v>4</v>
      </c>
      <c r="C1168" s="8" t="s">
        <v>12</v>
      </c>
      <c r="D1168" s="9">
        <v>7778.3942507579559</v>
      </c>
      <c r="E1168" s="10">
        <v>0.02</v>
      </c>
      <c r="F1168" s="8" t="s">
        <v>15</v>
      </c>
      <c r="G1168" s="8">
        <v>26</v>
      </c>
      <c r="H1168" s="11"/>
    </row>
    <row r="1169" spans="1:8" x14ac:dyDescent="0.2">
      <c r="A1169" s="6" t="s">
        <v>18</v>
      </c>
      <c r="B1169" s="7">
        <v>5</v>
      </c>
      <c r="C1169" s="8" t="s">
        <v>2</v>
      </c>
      <c r="D1169" s="9">
        <v>7835.2817798182969</v>
      </c>
      <c r="E1169" s="10">
        <v>0.02</v>
      </c>
      <c r="F1169" s="8" t="s">
        <v>13</v>
      </c>
      <c r="G1169" s="8">
        <v>60</v>
      </c>
      <c r="H1169" s="11"/>
    </row>
    <row r="1170" spans="1:8" x14ac:dyDescent="0.2">
      <c r="A1170" s="6" t="s">
        <v>11</v>
      </c>
      <c r="B1170" s="7">
        <v>9</v>
      </c>
      <c r="C1170" s="8" t="s">
        <v>1</v>
      </c>
      <c r="D1170" s="9">
        <v>8223.7923357212821</v>
      </c>
      <c r="E1170" s="10">
        <v>0</v>
      </c>
      <c r="F1170" s="8" t="s">
        <v>15</v>
      </c>
      <c r="G1170" s="8">
        <v>27</v>
      </c>
      <c r="H1170" s="11"/>
    </row>
    <row r="1171" spans="1:8" x14ac:dyDescent="0.2">
      <c r="A1171" s="6" t="s">
        <v>33</v>
      </c>
      <c r="B1171" s="7">
        <v>2</v>
      </c>
      <c r="C1171" s="8" t="s">
        <v>12</v>
      </c>
      <c r="D1171" s="9">
        <v>8173.0216971664231</v>
      </c>
      <c r="E1171" s="10">
        <v>0.02</v>
      </c>
      <c r="F1171" s="8" t="s">
        <v>15</v>
      </c>
      <c r="G1171" s="8">
        <v>39</v>
      </c>
      <c r="H1171" s="11"/>
    </row>
    <row r="1172" spans="1:8" x14ac:dyDescent="0.2">
      <c r="A1172" s="6" t="s">
        <v>22</v>
      </c>
      <c r="B1172" s="7">
        <v>5</v>
      </c>
      <c r="C1172" s="8" t="s">
        <v>2</v>
      </c>
      <c r="D1172" s="9">
        <v>7972.5109501126553</v>
      </c>
      <c r="E1172" s="10">
        <v>0.03</v>
      </c>
      <c r="F1172" s="8" t="s">
        <v>15</v>
      </c>
      <c r="G1172" s="8">
        <v>41</v>
      </c>
      <c r="H1172" s="11"/>
    </row>
    <row r="1173" spans="1:8" x14ac:dyDescent="0.2">
      <c r="A1173" s="6" t="s">
        <v>20</v>
      </c>
      <c r="B1173" s="7">
        <v>2</v>
      </c>
      <c r="C1173" s="8" t="s">
        <v>12</v>
      </c>
      <c r="D1173" s="9">
        <v>8260.1570654446186</v>
      </c>
      <c r="E1173" s="10">
        <v>0</v>
      </c>
      <c r="F1173" s="8" t="s">
        <v>15</v>
      </c>
      <c r="G1173" s="8">
        <v>28</v>
      </c>
      <c r="H1173" s="11"/>
    </row>
    <row r="1174" spans="1:8" x14ac:dyDescent="0.2">
      <c r="A1174" s="6" t="s">
        <v>20</v>
      </c>
      <c r="B1174" s="7">
        <v>5</v>
      </c>
      <c r="C1174" s="8" t="s">
        <v>2</v>
      </c>
      <c r="D1174" s="9">
        <v>7867.0941567255186</v>
      </c>
      <c r="E1174" s="10">
        <v>0.01</v>
      </c>
      <c r="F1174" s="8" t="s">
        <v>15</v>
      </c>
      <c r="G1174" s="8">
        <v>49</v>
      </c>
      <c r="H1174" s="11"/>
    </row>
    <row r="1175" spans="1:8" x14ac:dyDescent="0.2">
      <c r="A1175" s="6" t="s">
        <v>33</v>
      </c>
      <c r="B1175" s="7">
        <v>6</v>
      </c>
      <c r="C1175" s="8" t="s">
        <v>2</v>
      </c>
      <c r="D1175" s="9">
        <v>7618.4425282553866</v>
      </c>
      <c r="E1175" s="10">
        <v>0</v>
      </c>
      <c r="F1175" s="8" t="s">
        <v>13</v>
      </c>
      <c r="G1175" s="8">
        <v>23</v>
      </c>
      <c r="H1175" s="11"/>
    </row>
    <row r="1176" spans="1:8" x14ac:dyDescent="0.2">
      <c r="A1176" s="6" t="s">
        <v>30</v>
      </c>
      <c r="B1176" s="7">
        <v>4</v>
      </c>
      <c r="C1176" s="8" t="s">
        <v>12</v>
      </c>
      <c r="D1176" s="9">
        <v>8100.005580187235</v>
      </c>
      <c r="E1176" s="10">
        <v>0.02</v>
      </c>
      <c r="F1176" s="8" t="s">
        <v>15</v>
      </c>
      <c r="G1176" s="8">
        <v>22</v>
      </c>
      <c r="H1176" s="11"/>
    </row>
    <row r="1177" spans="1:8" x14ac:dyDescent="0.2">
      <c r="A1177" s="6" t="s">
        <v>18</v>
      </c>
      <c r="B1177" s="7">
        <v>8</v>
      </c>
      <c r="C1177" s="8" t="s">
        <v>1</v>
      </c>
      <c r="D1177" s="9">
        <v>7690.2310026824489</v>
      </c>
      <c r="E1177" s="10">
        <v>0.02</v>
      </c>
      <c r="F1177" s="8" t="s">
        <v>13</v>
      </c>
      <c r="G1177" s="8">
        <v>36</v>
      </c>
      <c r="H1177" s="11"/>
    </row>
    <row r="1178" spans="1:8" x14ac:dyDescent="0.2">
      <c r="A1178" s="6" t="s">
        <v>33</v>
      </c>
      <c r="B1178" s="7">
        <v>9</v>
      </c>
      <c r="C1178" s="8" t="s">
        <v>1</v>
      </c>
      <c r="D1178" s="9">
        <v>7865.8115641163477</v>
      </c>
      <c r="E1178" s="10">
        <v>0.01</v>
      </c>
      <c r="F1178" s="8" t="s">
        <v>15</v>
      </c>
      <c r="G1178" s="8">
        <v>25</v>
      </c>
      <c r="H1178" s="11"/>
    </row>
    <row r="1179" spans="1:8" x14ac:dyDescent="0.2">
      <c r="A1179" s="6" t="s">
        <v>20</v>
      </c>
      <c r="B1179" s="7">
        <v>8</v>
      </c>
      <c r="C1179" s="8" t="s">
        <v>1</v>
      </c>
      <c r="D1179" s="9">
        <v>7893.6415917938393</v>
      </c>
      <c r="E1179" s="10">
        <v>0.01</v>
      </c>
      <c r="F1179" s="8" t="s">
        <v>15</v>
      </c>
      <c r="G1179" s="8">
        <v>62</v>
      </c>
      <c r="H1179" s="11"/>
    </row>
    <row r="1180" spans="1:8" x14ac:dyDescent="0.2">
      <c r="A1180" s="6" t="s">
        <v>32</v>
      </c>
      <c r="B1180" s="7">
        <v>1</v>
      </c>
      <c r="C1180" s="8" t="s">
        <v>12</v>
      </c>
      <c r="D1180" s="9">
        <v>7928.5627431547528</v>
      </c>
      <c r="E1180" s="10">
        <v>0.01</v>
      </c>
      <c r="F1180" s="8" t="s">
        <v>15</v>
      </c>
      <c r="G1180" s="8">
        <v>33</v>
      </c>
      <c r="H1180" s="11"/>
    </row>
    <row r="1181" spans="1:8" x14ac:dyDescent="0.2">
      <c r="A1181" s="6" t="s">
        <v>11</v>
      </c>
      <c r="B1181" s="7">
        <v>8</v>
      </c>
      <c r="C1181" s="8" t="s">
        <v>1</v>
      </c>
      <c r="D1181" s="9">
        <v>7579.9399547051144</v>
      </c>
      <c r="E1181" s="10">
        <v>0.02</v>
      </c>
      <c r="F1181" s="8" t="s">
        <v>13</v>
      </c>
      <c r="G1181" s="8">
        <v>25</v>
      </c>
      <c r="H1181" s="11"/>
    </row>
    <row r="1182" spans="1:8" x14ac:dyDescent="0.2">
      <c r="A1182" s="6" t="s">
        <v>24</v>
      </c>
      <c r="B1182" s="7">
        <v>5</v>
      </c>
      <c r="C1182" s="8" t="s">
        <v>2</v>
      </c>
      <c r="D1182" s="9">
        <v>8020.3750587831837</v>
      </c>
      <c r="E1182" s="10">
        <v>0</v>
      </c>
      <c r="F1182" s="8" t="s">
        <v>13</v>
      </c>
      <c r="G1182" s="8">
        <v>21</v>
      </c>
      <c r="H1182" s="11"/>
    </row>
    <row r="1183" spans="1:8" x14ac:dyDescent="0.2">
      <c r="A1183" s="6" t="s">
        <v>33</v>
      </c>
      <c r="B1183" s="7">
        <v>4</v>
      </c>
      <c r="C1183" s="8" t="s">
        <v>12</v>
      </c>
      <c r="D1183" s="9">
        <v>8246.5978006164551</v>
      </c>
      <c r="E1183" s="10">
        <v>0.01</v>
      </c>
      <c r="F1183" s="8" t="s">
        <v>13</v>
      </c>
      <c r="G1183" s="8">
        <v>44</v>
      </c>
      <c r="H1183" s="11"/>
    </row>
    <row r="1184" spans="1:8" x14ac:dyDescent="0.2">
      <c r="A1184" s="6" t="s">
        <v>11</v>
      </c>
      <c r="B1184" s="7">
        <v>3</v>
      </c>
      <c r="C1184" s="8" t="s">
        <v>12</v>
      </c>
      <c r="D1184" s="9">
        <v>7816.5223855324211</v>
      </c>
      <c r="E1184" s="10">
        <v>0.01</v>
      </c>
      <c r="F1184" s="8" t="s">
        <v>13</v>
      </c>
      <c r="G1184" s="8">
        <v>61</v>
      </c>
      <c r="H1184" s="11"/>
    </row>
    <row r="1185" spans="1:8" x14ac:dyDescent="0.2">
      <c r="A1185" s="6" t="s">
        <v>30</v>
      </c>
      <c r="B1185" s="7">
        <v>4</v>
      </c>
      <c r="C1185" s="8" t="s">
        <v>12</v>
      </c>
      <c r="D1185" s="9">
        <v>7712.3188338929549</v>
      </c>
      <c r="E1185" s="10">
        <v>0.01</v>
      </c>
      <c r="F1185" s="8" t="s">
        <v>15</v>
      </c>
      <c r="G1185" s="8">
        <v>47</v>
      </c>
      <c r="H1185" s="11"/>
    </row>
    <row r="1186" spans="1:8" x14ac:dyDescent="0.2">
      <c r="A1186" s="6" t="s">
        <v>18</v>
      </c>
      <c r="B1186" s="7">
        <v>8</v>
      </c>
      <c r="C1186" s="8" t="s">
        <v>1</v>
      </c>
      <c r="D1186" s="9">
        <v>7877.6485196151725</v>
      </c>
      <c r="E1186" s="10">
        <v>0.02</v>
      </c>
      <c r="F1186" s="8" t="s">
        <v>15</v>
      </c>
      <c r="G1186" s="8">
        <v>36</v>
      </c>
      <c r="H1186" s="11"/>
    </row>
    <row r="1187" spans="1:8" x14ac:dyDescent="0.2">
      <c r="A1187" s="6" t="s">
        <v>18</v>
      </c>
      <c r="B1187" s="7">
        <v>5</v>
      </c>
      <c r="C1187" s="8" t="s">
        <v>2</v>
      </c>
      <c r="D1187" s="9">
        <v>7835.5477372722635</v>
      </c>
      <c r="E1187" s="10">
        <v>0</v>
      </c>
      <c r="F1187" s="8" t="s">
        <v>15</v>
      </c>
      <c r="G1187" s="8">
        <v>33</v>
      </c>
      <c r="H1187" s="11"/>
    </row>
    <row r="1188" spans="1:8" x14ac:dyDescent="0.2">
      <c r="A1188" s="6" t="s">
        <v>31</v>
      </c>
      <c r="B1188" s="7">
        <v>3</v>
      </c>
      <c r="C1188" s="8" t="s">
        <v>12</v>
      </c>
      <c r="D1188" s="9">
        <v>7640.1636118383522</v>
      </c>
      <c r="E1188" s="10">
        <v>0.01</v>
      </c>
      <c r="F1188" s="8" t="s">
        <v>15</v>
      </c>
      <c r="G1188" s="8">
        <v>23</v>
      </c>
      <c r="H1188" s="11"/>
    </row>
    <row r="1189" spans="1:8" x14ac:dyDescent="0.2">
      <c r="A1189" s="6" t="s">
        <v>29</v>
      </c>
      <c r="B1189" s="7">
        <v>1</v>
      </c>
      <c r="C1189" s="8" t="s">
        <v>12</v>
      </c>
      <c r="D1189" s="9">
        <v>7518.2928910789633</v>
      </c>
      <c r="E1189" s="10">
        <v>0.02</v>
      </c>
      <c r="F1189" s="8" t="s">
        <v>15</v>
      </c>
      <c r="G1189" s="8">
        <v>33</v>
      </c>
      <c r="H1189" s="11"/>
    </row>
    <row r="1190" spans="1:8" x14ac:dyDescent="0.2">
      <c r="A1190" s="6" t="s">
        <v>28</v>
      </c>
      <c r="B1190" s="7">
        <v>1</v>
      </c>
      <c r="C1190" s="8" t="s">
        <v>12</v>
      </c>
      <c r="D1190" s="9">
        <v>7848.963175320323</v>
      </c>
      <c r="E1190" s="10">
        <v>0.03</v>
      </c>
      <c r="F1190" s="8" t="s">
        <v>15</v>
      </c>
      <c r="G1190" s="8">
        <v>35</v>
      </c>
      <c r="H1190" s="11"/>
    </row>
    <row r="1191" spans="1:8" x14ac:dyDescent="0.2">
      <c r="A1191" s="6" t="s">
        <v>30</v>
      </c>
      <c r="B1191" s="7">
        <v>1</v>
      </c>
      <c r="C1191" s="8" t="s">
        <v>12</v>
      </c>
      <c r="D1191" s="9">
        <v>7580.5232410702047</v>
      </c>
      <c r="E1191" s="10">
        <v>0.02</v>
      </c>
      <c r="F1191" s="8" t="s">
        <v>15</v>
      </c>
      <c r="G1191" s="8">
        <v>30</v>
      </c>
      <c r="H1191" s="11"/>
    </row>
    <row r="1192" spans="1:8" x14ac:dyDescent="0.2">
      <c r="A1192" s="6" t="s">
        <v>33</v>
      </c>
      <c r="B1192" s="7">
        <v>2</v>
      </c>
      <c r="C1192" s="8" t="s">
        <v>12</v>
      </c>
      <c r="D1192" s="9">
        <v>8058.2255732226167</v>
      </c>
      <c r="E1192" s="10">
        <v>0</v>
      </c>
      <c r="F1192" s="8" t="s">
        <v>15</v>
      </c>
      <c r="G1192" s="8">
        <v>28</v>
      </c>
      <c r="H1192" s="11"/>
    </row>
    <row r="1193" spans="1:8" x14ac:dyDescent="0.2">
      <c r="A1193" s="6" t="s">
        <v>14</v>
      </c>
      <c r="B1193" s="7">
        <v>5</v>
      </c>
      <c r="C1193" s="8" t="s">
        <v>2</v>
      </c>
      <c r="D1193" s="9">
        <v>8176.9481667932632</v>
      </c>
      <c r="E1193" s="10">
        <v>0.01</v>
      </c>
      <c r="F1193" s="8" t="s">
        <v>15</v>
      </c>
      <c r="G1193" s="8">
        <v>34</v>
      </c>
      <c r="H1193" s="11"/>
    </row>
    <row r="1194" spans="1:8" x14ac:dyDescent="0.2">
      <c r="A1194" s="6" t="s">
        <v>33</v>
      </c>
      <c r="B1194" s="7">
        <v>4</v>
      </c>
      <c r="C1194" s="8" t="s">
        <v>12</v>
      </c>
      <c r="D1194" s="9">
        <v>7670.5269574558952</v>
      </c>
      <c r="E1194" s="10">
        <v>0.01</v>
      </c>
      <c r="F1194" s="8" t="s">
        <v>15</v>
      </c>
      <c r="G1194" s="8">
        <v>48</v>
      </c>
      <c r="H1194" s="11"/>
    </row>
    <row r="1195" spans="1:8" x14ac:dyDescent="0.2">
      <c r="A1195" s="6" t="s">
        <v>22</v>
      </c>
      <c r="B1195" s="7">
        <v>3</v>
      </c>
      <c r="C1195" s="8" t="s">
        <v>12</v>
      </c>
      <c r="D1195" s="9">
        <v>8191.1760629380569</v>
      </c>
      <c r="E1195" s="10">
        <v>0.02</v>
      </c>
      <c r="F1195" s="8" t="s">
        <v>13</v>
      </c>
      <c r="G1195" s="8">
        <v>21</v>
      </c>
      <c r="H1195" s="11"/>
    </row>
    <row r="1196" spans="1:8" x14ac:dyDescent="0.2">
      <c r="A1196" s="6" t="s">
        <v>11</v>
      </c>
      <c r="B1196" s="7">
        <v>6</v>
      </c>
      <c r="C1196" s="8" t="s">
        <v>2</v>
      </c>
      <c r="D1196" s="9">
        <v>7618.4425282553866</v>
      </c>
      <c r="E1196" s="10">
        <v>0.01</v>
      </c>
      <c r="F1196" s="8" t="s">
        <v>13</v>
      </c>
      <c r="G1196" s="8">
        <v>49</v>
      </c>
      <c r="H1196" s="11"/>
    </row>
    <row r="1197" spans="1:8" x14ac:dyDescent="0.2">
      <c r="A1197" s="6" t="s">
        <v>32</v>
      </c>
      <c r="B1197" s="7">
        <v>7</v>
      </c>
      <c r="C1197" s="8" t="s">
        <v>1</v>
      </c>
      <c r="D1197" s="9">
        <v>8263.4796907802593</v>
      </c>
      <c r="E1197" s="10">
        <v>0.01</v>
      </c>
      <c r="F1197" s="8" t="s">
        <v>15</v>
      </c>
      <c r="G1197" s="8">
        <v>45</v>
      </c>
      <c r="H1197" s="11"/>
    </row>
    <row r="1198" spans="1:8" x14ac:dyDescent="0.2">
      <c r="A1198" s="6" t="s">
        <v>22</v>
      </c>
      <c r="B1198" s="7">
        <v>1</v>
      </c>
      <c r="C1198" s="8" t="s">
        <v>12</v>
      </c>
      <c r="D1198" s="9">
        <v>8157.3145850140463</v>
      </c>
      <c r="E1198" s="10">
        <v>0.03</v>
      </c>
      <c r="F1198" s="8" t="s">
        <v>13</v>
      </c>
      <c r="G1198" s="8">
        <v>25</v>
      </c>
      <c r="H1198" s="11"/>
    </row>
    <row r="1199" spans="1:8" x14ac:dyDescent="0.2">
      <c r="A1199" s="6" t="s">
        <v>29</v>
      </c>
      <c r="B1199" s="7">
        <v>9</v>
      </c>
      <c r="C1199" s="8" t="s">
        <v>1</v>
      </c>
      <c r="D1199" s="9">
        <v>8104.3386100819544</v>
      </c>
      <c r="E1199" s="10">
        <v>0</v>
      </c>
      <c r="F1199" s="8" t="s">
        <v>15</v>
      </c>
      <c r="G1199" s="8">
        <v>43</v>
      </c>
      <c r="H1199" s="11"/>
    </row>
    <row r="1200" spans="1:8" x14ac:dyDescent="0.2">
      <c r="A1200" s="6" t="s">
        <v>28</v>
      </c>
      <c r="B1200" s="7">
        <v>9</v>
      </c>
      <c r="C1200" s="8" t="s">
        <v>1</v>
      </c>
      <c r="D1200" s="9">
        <v>7916.3306978079572</v>
      </c>
      <c r="E1200" s="10">
        <v>0.02</v>
      </c>
      <c r="F1200" s="8" t="s">
        <v>15</v>
      </c>
      <c r="G1200" s="8">
        <v>23</v>
      </c>
      <c r="H1200" s="11"/>
    </row>
    <row r="1201" spans="1:8" x14ac:dyDescent="0.2">
      <c r="A1201" s="6" t="s">
        <v>11</v>
      </c>
      <c r="B1201" s="7">
        <v>8</v>
      </c>
      <c r="C1201" s="8" t="s">
        <v>1</v>
      </c>
      <c r="D1201" s="9">
        <v>8234.5407761410024</v>
      </c>
      <c r="E1201" s="10">
        <v>0</v>
      </c>
      <c r="F1201" s="8" t="s">
        <v>15</v>
      </c>
      <c r="G1201" s="8">
        <v>29</v>
      </c>
      <c r="H1201" s="11"/>
    </row>
    <row r="1202" spans="1:8" x14ac:dyDescent="0.2">
      <c r="A1202" s="6" t="s">
        <v>14</v>
      </c>
      <c r="B1202" s="7">
        <v>3</v>
      </c>
      <c r="C1202" s="8" t="s">
        <v>12</v>
      </c>
      <c r="D1202" s="9">
        <v>7982.0340240361929</v>
      </c>
      <c r="E1202" s="10">
        <v>0</v>
      </c>
      <c r="F1202" s="8" t="s">
        <v>15</v>
      </c>
      <c r="G1202" s="8">
        <v>41</v>
      </c>
      <c r="H1202" s="11"/>
    </row>
    <row r="1203" spans="1:8" x14ac:dyDescent="0.2">
      <c r="A1203" s="6" t="s">
        <v>29</v>
      </c>
      <c r="B1203" s="7">
        <v>1</v>
      </c>
      <c r="C1203" s="8" t="s">
        <v>12</v>
      </c>
      <c r="D1203" s="9">
        <v>7804.8545368493251</v>
      </c>
      <c r="E1203" s="10">
        <v>0.01</v>
      </c>
      <c r="F1203" s="8" t="s">
        <v>13</v>
      </c>
      <c r="G1203" s="8">
        <v>21</v>
      </c>
      <c r="H1203" s="11"/>
    </row>
    <row r="1204" spans="1:8" x14ac:dyDescent="0.2">
      <c r="A1204" s="6" t="s">
        <v>28</v>
      </c>
      <c r="B1204" s="7">
        <v>4</v>
      </c>
      <c r="C1204" s="8" t="s">
        <v>12</v>
      </c>
      <c r="D1204" s="9">
        <v>8077.0749349933158</v>
      </c>
      <c r="E1204" s="10">
        <v>0</v>
      </c>
      <c r="F1204" s="8" t="s">
        <v>15</v>
      </c>
      <c r="G1204" s="8">
        <v>37</v>
      </c>
      <c r="H1204" s="11"/>
    </row>
    <row r="1205" spans="1:8" x14ac:dyDescent="0.2">
      <c r="A1205" s="6" t="s">
        <v>30</v>
      </c>
      <c r="B1205" s="7">
        <v>3</v>
      </c>
      <c r="C1205" s="8" t="s">
        <v>12</v>
      </c>
      <c r="D1205" s="9">
        <v>7695.8026685227742</v>
      </c>
      <c r="E1205" s="10">
        <v>0</v>
      </c>
      <c r="F1205" s="8" t="s">
        <v>15</v>
      </c>
      <c r="G1205" s="8">
        <v>45</v>
      </c>
      <c r="H1205" s="11"/>
    </row>
    <row r="1206" spans="1:8" x14ac:dyDescent="0.2">
      <c r="A1206" s="6" t="s">
        <v>20</v>
      </c>
      <c r="B1206" s="7">
        <v>2</v>
      </c>
      <c r="C1206" s="8" t="s">
        <v>12</v>
      </c>
      <c r="D1206" s="9">
        <v>7930.0606783012063</v>
      </c>
      <c r="E1206" s="10">
        <v>0.01</v>
      </c>
      <c r="F1206" s="8" t="s">
        <v>15</v>
      </c>
      <c r="G1206" s="8">
        <v>44</v>
      </c>
      <c r="H1206" s="11"/>
    </row>
    <row r="1207" spans="1:8" x14ac:dyDescent="0.2">
      <c r="A1207" s="6" t="s">
        <v>32</v>
      </c>
      <c r="B1207" s="7">
        <v>5</v>
      </c>
      <c r="C1207" s="8" t="s">
        <v>2</v>
      </c>
      <c r="D1207" s="9">
        <v>8182.0140766150689</v>
      </c>
      <c r="E1207" s="10">
        <v>0.01</v>
      </c>
      <c r="F1207" s="8" t="s">
        <v>13</v>
      </c>
      <c r="G1207" s="8">
        <v>45</v>
      </c>
      <c r="H1207" s="11"/>
    </row>
    <row r="1208" spans="1:8" x14ac:dyDescent="0.2">
      <c r="A1208" s="6" t="s">
        <v>24</v>
      </c>
      <c r="B1208" s="7">
        <v>3</v>
      </c>
      <c r="C1208" s="8" t="s">
        <v>12</v>
      </c>
      <c r="D1208" s="9">
        <v>8201.1682692355589</v>
      </c>
      <c r="E1208" s="10">
        <v>0.02</v>
      </c>
      <c r="F1208" s="8" t="s">
        <v>15</v>
      </c>
      <c r="G1208" s="8">
        <v>34</v>
      </c>
      <c r="H1208" s="11"/>
    </row>
    <row r="1209" spans="1:8" x14ac:dyDescent="0.2">
      <c r="A1209" s="6" t="s">
        <v>32</v>
      </c>
      <c r="B1209" s="7">
        <v>5</v>
      </c>
      <c r="C1209" s="8" t="s">
        <v>2</v>
      </c>
      <c r="D1209" s="9">
        <v>8258.9146149469379</v>
      </c>
      <c r="E1209" s="10">
        <v>0.03</v>
      </c>
      <c r="F1209" s="8" t="s">
        <v>13</v>
      </c>
      <c r="G1209" s="8">
        <v>25</v>
      </c>
      <c r="H1209" s="11"/>
    </row>
    <row r="1210" spans="1:8" x14ac:dyDescent="0.2">
      <c r="A1210" s="6" t="s">
        <v>14</v>
      </c>
      <c r="B1210" s="7">
        <v>6</v>
      </c>
      <c r="C1210" s="8" t="s">
        <v>2</v>
      </c>
      <c r="D1210" s="9">
        <v>7568.0800862379647</v>
      </c>
      <c r="E1210" s="10">
        <v>0.02</v>
      </c>
      <c r="F1210" s="8" t="s">
        <v>15</v>
      </c>
      <c r="G1210" s="8">
        <v>25</v>
      </c>
      <c r="H1210" s="11"/>
    </row>
    <row r="1211" spans="1:8" x14ac:dyDescent="0.2">
      <c r="A1211" s="6" t="s">
        <v>31</v>
      </c>
      <c r="B1211" s="7">
        <v>1</v>
      </c>
      <c r="C1211" s="8" t="s">
        <v>12</v>
      </c>
      <c r="D1211" s="9">
        <v>7570.7568596010651</v>
      </c>
      <c r="E1211" s="10">
        <v>0.02</v>
      </c>
      <c r="F1211" s="8" t="s">
        <v>13</v>
      </c>
      <c r="G1211" s="8">
        <v>42</v>
      </c>
      <c r="H1211" s="11"/>
    </row>
    <row r="1212" spans="1:8" x14ac:dyDescent="0.2">
      <c r="A1212" s="6" t="s">
        <v>11</v>
      </c>
      <c r="B1212" s="7">
        <v>1</v>
      </c>
      <c r="C1212" s="8" t="s">
        <v>12</v>
      </c>
      <c r="D1212" s="9">
        <v>8088.7188811893566</v>
      </c>
      <c r="E1212" s="10">
        <v>0.01</v>
      </c>
      <c r="F1212" s="8" t="s">
        <v>13</v>
      </c>
      <c r="G1212" s="8">
        <v>62</v>
      </c>
      <c r="H1212" s="11"/>
    </row>
    <row r="1213" spans="1:8" x14ac:dyDescent="0.2">
      <c r="A1213" s="6" t="s">
        <v>32</v>
      </c>
      <c r="B1213" s="7">
        <v>7</v>
      </c>
      <c r="C1213" s="8" t="s">
        <v>1</v>
      </c>
      <c r="D1213" s="9">
        <v>7830.914200653483</v>
      </c>
      <c r="E1213" s="10">
        <v>0.03</v>
      </c>
      <c r="F1213" s="8" t="s">
        <v>13</v>
      </c>
      <c r="G1213" s="8">
        <v>64</v>
      </c>
      <c r="H1213" s="11"/>
    </row>
    <row r="1214" spans="1:8" x14ac:dyDescent="0.2">
      <c r="A1214" s="6" t="s">
        <v>28</v>
      </c>
      <c r="B1214" s="7">
        <v>9</v>
      </c>
      <c r="C1214" s="8" t="s">
        <v>1</v>
      </c>
      <c r="D1214" s="9">
        <v>7977.8605622882287</v>
      </c>
      <c r="E1214" s="10">
        <v>0.01</v>
      </c>
      <c r="F1214" s="8" t="s">
        <v>13</v>
      </c>
      <c r="G1214" s="8">
        <v>54</v>
      </c>
      <c r="H1214" s="11"/>
    </row>
    <row r="1215" spans="1:8" x14ac:dyDescent="0.2">
      <c r="A1215" s="6" t="s">
        <v>18</v>
      </c>
      <c r="B1215" s="7">
        <v>9</v>
      </c>
      <c r="C1215" s="8" t="s">
        <v>1</v>
      </c>
      <c r="D1215" s="9">
        <v>7709.1514050807245</v>
      </c>
      <c r="E1215" s="10">
        <v>0.02</v>
      </c>
      <c r="F1215" s="8" t="s">
        <v>15</v>
      </c>
      <c r="G1215" s="8">
        <v>32</v>
      </c>
      <c r="H1215" s="11"/>
    </row>
    <row r="1216" spans="1:8" x14ac:dyDescent="0.2">
      <c r="A1216" s="6" t="s">
        <v>32</v>
      </c>
      <c r="B1216" s="7">
        <v>3</v>
      </c>
      <c r="C1216" s="8" t="s">
        <v>12</v>
      </c>
      <c r="D1216" s="9">
        <v>7964.6533840517122</v>
      </c>
      <c r="E1216" s="10">
        <v>0.03</v>
      </c>
      <c r="F1216" s="8" t="s">
        <v>15</v>
      </c>
      <c r="G1216" s="8">
        <v>28</v>
      </c>
      <c r="H1216" s="11"/>
    </row>
    <row r="1217" spans="1:8" x14ac:dyDescent="0.2">
      <c r="A1217" s="6" t="s">
        <v>22</v>
      </c>
      <c r="B1217" s="7">
        <v>6</v>
      </c>
      <c r="C1217" s="8" t="s">
        <v>2</v>
      </c>
      <c r="D1217" s="9">
        <v>7692.6057169681508</v>
      </c>
      <c r="E1217" s="10">
        <v>0.02</v>
      </c>
      <c r="F1217" s="8" t="s">
        <v>15</v>
      </c>
      <c r="G1217" s="8">
        <v>27</v>
      </c>
      <c r="H1217" s="11"/>
    </row>
    <row r="1218" spans="1:8" x14ac:dyDescent="0.2">
      <c r="A1218" s="6" t="s">
        <v>14</v>
      </c>
      <c r="B1218" s="7">
        <v>5</v>
      </c>
      <c r="C1218" s="8" t="s">
        <v>2</v>
      </c>
      <c r="D1218" s="9">
        <v>8030.255638268959</v>
      </c>
      <c r="E1218" s="10">
        <v>0.01</v>
      </c>
      <c r="F1218" s="8" t="s">
        <v>15</v>
      </c>
      <c r="G1218" s="8">
        <v>36</v>
      </c>
      <c r="H1218" s="11"/>
    </row>
    <row r="1219" spans="1:8" x14ac:dyDescent="0.2">
      <c r="A1219" s="6" t="s">
        <v>18</v>
      </c>
      <c r="B1219" s="7">
        <v>2</v>
      </c>
      <c r="C1219" s="8" t="s">
        <v>12</v>
      </c>
      <c r="D1219" s="9">
        <v>7621.5036533591729</v>
      </c>
      <c r="E1219" s="10">
        <v>0.03</v>
      </c>
      <c r="F1219" s="8" t="s">
        <v>13</v>
      </c>
      <c r="G1219" s="8">
        <v>63</v>
      </c>
      <c r="H1219" s="11"/>
    </row>
    <row r="1220" spans="1:8" x14ac:dyDescent="0.2">
      <c r="A1220" s="6" t="s">
        <v>11</v>
      </c>
      <c r="B1220" s="7">
        <v>1</v>
      </c>
      <c r="C1220" s="8" t="s">
        <v>12</v>
      </c>
      <c r="D1220" s="9">
        <v>7969.0244738490992</v>
      </c>
      <c r="E1220" s="10">
        <v>0</v>
      </c>
      <c r="F1220" s="8" t="s">
        <v>13</v>
      </c>
      <c r="G1220" s="8">
        <v>45</v>
      </c>
      <c r="H1220" s="11"/>
    </row>
    <row r="1221" spans="1:8" x14ac:dyDescent="0.2">
      <c r="A1221" s="6" t="s">
        <v>30</v>
      </c>
      <c r="B1221" s="7">
        <v>7</v>
      </c>
      <c r="C1221" s="8" t="s">
        <v>1</v>
      </c>
      <c r="D1221" s="9">
        <v>7994.5790698116753</v>
      </c>
      <c r="E1221" s="10">
        <v>0.03</v>
      </c>
      <c r="F1221" s="8" t="s">
        <v>15</v>
      </c>
      <c r="G1221" s="8">
        <v>41</v>
      </c>
      <c r="H1221" s="11"/>
    </row>
    <row r="1222" spans="1:8" x14ac:dyDescent="0.2">
      <c r="A1222" s="6" t="s">
        <v>18</v>
      </c>
      <c r="B1222" s="7">
        <v>8</v>
      </c>
      <c r="C1222" s="8" t="s">
        <v>1</v>
      </c>
      <c r="D1222" s="9">
        <v>8039.5516072052033</v>
      </c>
      <c r="E1222" s="10">
        <v>0.03</v>
      </c>
      <c r="F1222" s="8" t="s">
        <v>15</v>
      </c>
      <c r="G1222" s="8">
        <v>22</v>
      </c>
      <c r="H1222" s="11"/>
    </row>
    <row r="1223" spans="1:8" x14ac:dyDescent="0.2">
      <c r="A1223" s="6" t="s">
        <v>28</v>
      </c>
      <c r="B1223" s="7">
        <v>6</v>
      </c>
      <c r="C1223" s="8" t="s">
        <v>2</v>
      </c>
      <c r="D1223" s="9">
        <v>7667.0591853699352</v>
      </c>
      <c r="E1223" s="10">
        <v>0</v>
      </c>
      <c r="F1223" s="8" t="s">
        <v>13</v>
      </c>
      <c r="G1223" s="8">
        <v>28</v>
      </c>
      <c r="H1223" s="11"/>
    </row>
    <row r="1224" spans="1:8" x14ac:dyDescent="0.2">
      <c r="A1224" s="6" t="s">
        <v>28</v>
      </c>
      <c r="B1224" s="7">
        <v>4</v>
      </c>
      <c r="C1224" s="8" t="s">
        <v>12</v>
      </c>
      <c r="D1224" s="9">
        <v>8047.2835497808728</v>
      </c>
      <c r="E1224" s="10">
        <v>0</v>
      </c>
      <c r="F1224" s="8" t="s">
        <v>15</v>
      </c>
      <c r="G1224" s="8">
        <v>29</v>
      </c>
      <c r="H1224" s="11"/>
    </row>
    <row r="1225" spans="1:8" x14ac:dyDescent="0.2">
      <c r="A1225" s="6" t="s">
        <v>32</v>
      </c>
      <c r="B1225" s="7">
        <v>1</v>
      </c>
      <c r="C1225" s="8" t="s">
        <v>12</v>
      </c>
      <c r="D1225" s="9">
        <v>7977.7555720409964</v>
      </c>
      <c r="E1225" s="10">
        <v>0.02</v>
      </c>
      <c r="F1225" s="8" t="s">
        <v>13</v>
      </c>
      <c r="G1225" s="8">
        <v>50</v>
      </c>
      <c r="H1225" s="11"/>
    </row>
    <row r="1226" spans="1:8" x14ac:dyDescent="0.2">
      <c r="A1226" s="6" t="s">
        <v>29</v>
      </c>
      <c r="B1226" s="7">
        <v>7</v>
      </c>
      <c r="C1226" s="8" t="s">
        <v>1</v>
      </c>
      <c r="D1226" s="9">
        <v>8156.2876656798653</v>
      </c>
      <c r="E1226" s="10">
        <v>0</v>
      </c>
      <c r="F1226" s="8" t="s">
        <v>15</v>
      </c>
      <c r="G1226" s="8">
        <v>43</v>
      </c>
      <c r="H1226" s="11"/>
    </row>
    <row r="1227" spans="1:8" x14ac:dyDescent="0.2">
      <c r="A1227" s="6" t="s">
        <v>30</v>
      </c>
      <c r="B1227" s="7">
        <v>8</v>
      </c>
      <c r="C1227" s="8" t="s">
        <v>1</v>
      </c>
      <c r="D1227" s="9">
        <v>8051.4163002676196</v>
      </c>
      <c r="E1227" s="10">
        <v>0.03</v>
      </c>
      <c r="F1227" s="8" t="s">
        <v>13</v>
      </c>
      <c r="G1227" s="8">
        <v>62</v>
      </c>
      <c r="H1227" s="11"/>
    </row>
    <row r="1228" spans="1:8" x14ac:dyDescent="0.2">
      <c r="A1228" s="6" t="s">
        <v>18</v>
      </c>
      <c r="B1228" s="7">
        <v>5</v>
      </c>
      <c r="C1228" s="8" t="s">
        <v>2</v>
      </c>
      <c r="D1228" s="9">
        <v>7983.0493269355429</v>
      </c>
      <c r="E1228" s="10">
        <v>0.03</v>
      </c>
      <c r="F1228" s="8" t="s">
        <v>15</v>
      </c>
      <c r="G1228" s="8">
        <v>38</v>
      </c>
      <c r="H1228" s="11"/>
    </row>
    <row r="1229" spans="1:8" x14ac:dyDescent="0.2">
      <c r="A1229" s="6" t="s">
        <v>31</v>
      </c>
      <c r="B1229" s="7">
        <v>4</v>
      </c>
      <c r="C1229" s="8" t="s">
        <v>12</v>
      </c>
      <c r="D1229" s="9">
        <v>8028.5486495640089</v>
      </c>
      <c r="E1229" s="10">
        <v>0</v>
      </c>
      <c r="F1229" s="8" t="s">
        <v>15</v>
      </c>
      <c r="G1229" s="8">
        <v>45</v>
      </c>
      <c r="H1229" s="11"/>
    </row>
    <row r="1230" spans="1:8" x14ac:dyDescent="0.2">
      <c r="A1230" s="6" t="s">
        <v>30</v>
      </c>
      <c r="B1230" s="7">
        <v>4</v>
      </c>
      <c r="C1230" s="8" t="s">
        <v>12</v>
      </c>
      <c r="D1230" s="9">
        <v>7976.4206419306538</v>
      </c>
      <c r="E1230" s="10">
        <v>0.03</v>
      </c>
      <c r="F1230" s="8" t="s">
        <v>13</v>
      </c>
      <c r="G1230" s="8">
        <v>39</v>
      </c>
      <c r="H1230" s="11"/>
    </row>
    <row r="1231" spans="1:8" x14ac:dyDescent="0.2">
      <c r="A1231" s="6" t="s">
        <v>11</v>
      </c>
      <c r="B1231" s="7">
        <v>2</v>
      </c>
      <c r="C1231" s="8" t="s">
        <v>12</v>
      </c>
      <c r="D1231" s="9">
        <v>7677.1078357130227</v>
      </c>
      <c r="E1231" s="10">
        <v>0.01</v>
      </c>
      <c r="F1231" s="8" t="s">
        <v>15</v>
      </c>
      <c r="G1231" s="8">
        <v>35</v>
      </c>
      <c r="H1231" s="11"/>
    </row>
    <row r="1232" spans="1:8" x14ac:dyDescent="0.2">
      <c r="A1232" s="6" t="s">
        <v>14</v>
      </c>
      <c r="B1232" s="7">
        <v>6</v>
      </c>
      <c r="C1232" s="8" t="s">
        <v>2</v>
      </c>
      <c r="D1232" s="9">
        <v>7669.4690132301184</v>
      </c>
      <c r="E1232" s="10">
        <v>0.01</v>
      </c>
      <c r="F1232" s="8" t="s">
        <v>15</v>
      </c>
      <c r="G1232" s="8">
        <v>41</v>
      </c>
      <c r="H1232" s="11"/>
    </row>
    <row r="1233" spans="1:8" x14ac:dyDescent="0.2">
      <c r="A1233" s="6" t="s">
        <v>28</v>
      </c>
      <c r="B1233" s="7">
        <v>4</v>
      </c>
      <c r="C1233" s="8" t="s">
        <v>12</v>
      </c>
      <c r="D1233" s="9">
        <v>8243.8341666576252</v>
      </c>
      <c r="E1233" s="10">
        <v>0.03</v>
      </c>
      <c r="F1233" s="8" t="s">
        <v>15</v>
      </c>
      <c r="G1233" s="8">
        <v>23</v>
      </c>
      <c r="H1233" s="11"/>
    </row>
    <row r="1234" spans="1:8" x14ac:dyDescent="0.2">
      <c r="A1234" s="6" t="s">
        <v>20</v>
      </c>
      <c r="B1234" s="7">
        <v>2</v>
      </c>
      <c r="C1234" s="8" t="s">
        <v>12</v>
      </c>
      <c r="D1234" s="9">
        <v>7636.5727900359025</v>
      </c>
      <c r="E1234" s="10">
        <v>0.03</v>
      </c>
      <c r="F1234" s="8" t="s">
        <v>13</v>
      </c>
      <c r="G1234" s="8">
        <v>52</v>
      </c>
      <c r="H1234" s="11"/>
    </row>
    <row r="1235" spans="1:8" x14ac:dyDescent="0.2">
      <c r="A1235" s="6" t="s">
        <v>33</v>
      </c>
      <c r="B1235" s="7">
        <v>7</v>
      </c>
      <c r="C1235" s="8" t="s">
        <v>1</v>
      </c>
      <c r="D1235" s="9">
        <v>8234.9220749695269</v>
      </c>
      <c r="E1235" s="10">
        <v>0</v>
      </c>
      <c r="F1235" s="8" t="s">
        <v>15</v>
      </c>
      <c r="G1235" s="8">
        <v>33</v>
      </c>
      <c r="H1235" s="11"/>
    </row>
    <row r="1236" spans="1:8" x14ac:dyDescent="0.2">
      <c r="A1236" s="6" t="s">
        <v>14</v>
      </c>
      <c r="B1236" s="7">
        <v>3</v>
      </c>
      <c r="C1236" s="8" t="s">
        <v>12</v>
      </c>
      <c r="D1236" s="9">
        <v>7840.8055174292804</v>
      </c>
      <c r="E1236" s="10">
        <v>0.02</v>
      </c>
      <c r="F1236" s="8" t="s">
        <v>15</v>
      </c>
      <c r="G1236" s="8">
        <v>34</v>
      </c>
      <c r="H1236" s="11"/>
    </row>
    <row r="1237" spans="1:8" x14ac:dyDescent="0.2">
      <c r="A1237" s="6" t="s">
        <v>24</v>
      </c>
      <c r="B1237" s="7">
        <v>4</v>
      </c>
      <c r="C1237" s="8" t="s">
        <v>12</v>
      </c>
      <c r="D1237" s="9">
        <v>7752.2480929252561</v>
      </c>
      <c r="E1237" s="10">
        <v>0.01</v>
      </c>
      <c r="F1237" s="8" t="s">
        <v>13</v>
      </c>
      <c r="G1237" s="8">
        <v>45</v>
      </c>
      <c r="H1237" s="11"/>
    </row>
    <row r="1238" spans="1:8" x14ac:dyDescent="0.2">
      <c r="A1238" s="6" t="s">
        <v>14</v>
      </c>
      <c r="B1238" s="7">
        <v>7</v>
      </c>
      <c r="C1238" s="8" t="s">
        <v>1</v>
      </c>
      <c r="D1238" s="9">
        <v>7767.4021643299511</v>
      </c>
      <c r="E1238" s="10">
        <v>0</v>
      </c>
      <c r="F1238" s="8" t="s">
        <v>13</v>
      </c>
      <c r="G1238" s="8">
        <v>46</v>
      </c>
      <c r="H1238" s="11"/>
    </row>
    <row r="1239" spans="1:8" x14ac:dyDescent="0.2">
      <c r="A1239" s="6" t="s">
        <v>11</v>
      </c>
      <c r="B1239" s="7">
        <v>2</v>
      </c>
      <c r="C1239" s="8" t="s">
        <v>12</v>
      </c>
      <c r="D1239" s="9">
        <v>8197.0733147326064</v>
      </c>
      <c r="E1239" s="10">
        <v>0.02</v>
      </c>
      <c r="F1239" s="8" t="s">
        <v>15</v>
      </c>
      <c r="G1239" s="8">
        <v>50</v>
      </c>
      <c r="H1239" s="11"/>
    </row>
    <row r="1240" spans="1:8" x14ac:dyDescent="0.2">
      <c r="A1240" s="6" t="s">
        <v>29</v>
      </c>
      <c r="B1240" s="7">
        <v>6</v>
      </c>
      <c r="C1240" s="8" t="s">
        <v>2</v>
      </c>
      <c r="D1240" s="9">
        <v>7882.4896074233038</v>
      </c>
      <c r="E1240" s="10">
        <v>0.01</v>
      </c>
      <c r="F1240" s="8" t="s">
        <v>15</v>
      </c>
      <c r="G1240" s="8">
        <v>29</v>
      </c>
      <c r="H1240" s="11"/>
    </row>
    <row r="1241" spans="1:8" x14ac:dyDescent="0.2">
      <c r="A1241" s="6" t="s">
        <v>24</v>
      </c>
      <c r="B1241" s="7">
        <v>1</v>
      </c>
      <c r="C1241" s="8" t="s">
        <v>12</v>
      </c>
      <c r="D1241" s="9">
        <v>7557.487980505075</v>
      </c>
      <c r="E1241" s="10">
        <v>0.01</v>
      </c>
      <c r="F1241" s="8" t="s">
        <v>15</v>
      </c>
      <c r="G1241" s="8">
        <v>22</v>
      </c>
      <c r="H1241" s="11"/>
    </row>
    <row r="1242" spans="1:8" x14ac:dyDescent="0.2">
      <c r="A1242" s="6" t="s">
        <v>33</v>
      </c>
      <c r="B1242" s="7">
        <v>8</v>
      </c>
      <c r="C1242" s="8" t="s">
        <v>1</v>
      </c>
      <c r="D1242" s="9">
        <v>7857.160467736303</v>
      </c>
      <c r="E1242" s="10">
        <v>0.01</v>
      </c>
      <c r="F1242" s="8" t="s">
        <v>13</v>
      </c>
      <c r="G1242" s="8">
        <v>35</v>
      </c>
      <c r="H1242" s="11"/>
    </row>
    <row r="1243" spans="1:8" x14ac:dyDescent="0.2">
      <c r="A1243" s="6" t="s">
        <v>24</v>
      </c>
      <c r="B1243" s="7">
        <v>6</v>
      </c>
      <c r="C1243" s="8" t="s">
        <v>2</v>
      </c>
      <c r="D1243" s="9">
        <v>7618.4425282553866</v>
      </c>
      <c r="E1243" s="10">
        <v>0.02</v>
      </c>
      <c r="F1243" s="8" t="s">
        <v>15</v>
      </c>
      <c r="G1243" s="8">
        <v>29</v>
      </c>
      <c r="H1243" s="11"/>
    </row>
    <row r="1244" spans="1:8" x14ac:dyDescent="0.2">
      <c r="A1244" s="6" t="s">
        <v>33</v>
      </c>
      <c r="B1244" s="7">
        <v>9</v>
      </c>
      <c r="C1244" s="8" t="s">
        <v>1</v>
      </c>
      <c r="D1244" s="9">
        <v>7701.9060591612151</v>
      </c>
      <c r="E1244" s="10">
        <v>0.01</v>
      </c>
      <c r="F1244" s="8" t="s">
        <v>15</v>
      </c>
      <c r="G1244" s="8">
        <v>26</v>
      </c>
      <c r="H1244" s="11"/>
    </row>
    <row r="1245" spans="1:8" x14ac:dyDescent="0.2">
      <c r="A1245" s="6" t="s">
        <v>33</v>
      </c>
      <c r="B1245" s="7">
        <v>6</v>
      </c>
      <c r="C1245" s="8" t="s">
        <v>2</v>
      </c>
      <c r="D1245" s="9">
        <v>7651.8649759013306</v>
      </c>
      <c r="E1245" s="10">
        <v>0</v>
      </c>
      <c r="F1245" s="8" t="s">
        <v>15</v>
      </c>
      <c r="G1245" s="8">
        <v>22</v>
      </c>
      <c r="H1245" s="11"/>
    </row>
    <row r="1246" spans="1:8" x14ac:dyDescent="0.2">
      <c r="A1246" s="6" t="s">
        <v>33</v>
      </c>
      <c r="B1246" s="7">
        <v>3</v>
      </c>
      <c r="C1246" s="8" t="s">
        <v>12</v>
      </c>
      <c r="D1246" s="9">
        <v>7683.6487970436838</v>
      </c>
      <c r="E1246" s="10">
        <v>0.03</v>
      </c>
      <c r="F1246" s="8" t="s">
        <v>15</v>
      </c>
      <c r="G1246" s="8">
        <v>46</v>
      </c>
      <c r="H1246" s="11"/>
    </row>
    <row r="1247" spans="1:8" x14ac:dyDescent="0.2">
      <c r="A1247" s="6" t="s">
        <v>33</v>
      </c>
      <c r="B1247" s="7">
        <v>1</v>
      </c>
      <c r="C1247" s="8" t="s">
        <v>12</v>
      </c>
      <c r="D1247" s="9">
        <v>7741.7809263242225</v>
      </c>
      <c r="E1247" s="10">
        <v>0.03</v>
      </c>
      <c r="F1247" s="8" t="s">
        <v>15</v>
      </c>
      <c r="G1247" s="8">
        <v>29</v>
      </c>
      <c r="H1247" s="11"/>
    </row>
    <row r="1248" spans="1:8" x14ac:dyDescent="0.2">
      <c r="A1248" s="6" t="s">
        <v>32</v>
      </c>
      <c r="B1248" s="7">
        <v>2</v>
      </c>
      <c r="C1248" s="8" t="s">
        <v>12</v>
      </c>
      <c r="D1248" s="9">
        <v>7535.1289646320083</v>
      </c>
      <c r="E1248" s="10">
        <v>0.03</v>
      </c>
      <c r="F1248" s="8" t="s">
        <v>15</v>
      </c>
      <c r="G1248" s="8">
        <v>32</v>
      </c>
      <c r="H1248" s="11"/>
    </row>
    <row r="1249" spans="1:8" x14ac:dyDescent="0.2">
      <c r="A1249" s="6" t="s">
        <v>29</v>
      </c>
      <c r="B1249" s="7">
        <v>6</v>
      </c>
      <c r="C1249" s="8" t="s">
        <v>2</v>
      </c>
      <c r="D1249" s="9">
        <v>7649.0344839910858</v>
      </c>
      <c r="E1249" s="10">
        <v>0.01</v>
      </c>
      <c r="F1249" s="8" t="s">
        <v>15</v>
      </c>
      <c r="G1249" s="8">
        <v>46</v>
      </c>
      <c r="H1249" s="11"/>
    </row>
    <row r="1250" spans="1:8" x14ac:dyDescent="0.2">
      <c r="A1250" s="6" t="s">
        <v>14</v>
      </c>
      <c r="B1250" s="7">
        <v>1</v>
      </c>
      <c r="C1250" s="8" t="s">
        <v>12</v>
      </c>
      <c r="D1250" s="9">
        <v>7860.8751382899982</v>
      </c>
      <c r="E1250" s="10">
        <v>0.01</v>
      </c>
      <c r="F1250" s="8" t="s">
        <v>13</v>
      </c>
      <c r="G1250" s="8">
        <v>19</v>
      </c>
      <c r="H1250" s="11"/>
    </row>
    <row r="1251" spans="1:8" x14ac:dyDescent="0.2">
      <c r="A1251" s="6" t="s">
        <v>30</v>
      </c>
      <c r="B1251" s="7">
        <v>1</v>
      </c>
      <c r="C1251" s="8" t="s">
        <v>12</v>
      </c>
      <c r="D1251" s="9">
        <v>7731.14490377729</v>
      </c>
      <c r="E1251" s="10">
        <v>0.02</v>
      </c>
      <c r="F1251" s="8" t="s">
        <v>15</v>
      </c>
      <c r="G1251" s="8">
        <v>47</v>
      </c>
      <c r="H1251" s="11"/>
    </row>
    <row r="1252" spans="1:8" x14ac:dyDescent="0.2">
      <c r="A1252" s="6" t="s">
        <v>14</v>
      </c>
      <c r="B1252" s="7">
        <v>1</v>
      </c>
      <c r="C1252" s="8" t="s">
        <v>12</v>
      </c>
      <c r="D1252" s="9">
        <v>8000.5169006360165</v>
      </c>
      <c r="E1252" s="10">
        <v>0</v>
      </c>
      <c r="F1252" s="8" t="s">
        <v>13</v>
      </c>
      <c r="G1252" s="8">
        <v>48</v>
      </c>
      <c r="H1252" s="11"/>
    </row>
    <row r="1253" spans="1:8" x14ac:dyDescent="0.2">
      <c r="A1253" s="6" t="s">
        <v>33</v>
      </c>
      <c r="B1253" s="7">
        <v>3</v>
      </c>
      <c r="C1253" s="8" t="s">
        <v>12</v>
      </c>
      <c r="D1253" s="9">
        <v>7506.0825569332428</v>
      </c>
      <c r="E1253" s="10">
        <v>0</v>
      </c>
      <c r="F1253" s="8" t="s">
        <v>13</v>
      </c>
      <c r="G1253" s="8">
        <v>45</v>
      </c>
      <c r="H1253" s="11"/>
    </row>
    <row r="1254" spans="1:8" x14ac:dyDescent="0.2">
      <c r="A1254" s="6" t="s">
        <v>20</v>
      </c>
      <c r="B1254" s="7">
        <v>2</v>
      </c>
      <c r="C1254" s="8" t="s">
        <v>12</v>
      </c>
      <c r="D1254" s="9">
        <v>8106.576405742162</v>
      </c>
      <c r="E1254" s="10">
        <v>0</v>
      </c>
      <c r="F1254" s="8" t="s">
        <v>13</v>
      </c>
      <c r="G1254" s="8">
        <v>23</v>
      </c>
      <c r="H1254" s="11"/>
    </row>
    <row r="1255" spans="1:8" x14ac:dyDescent="0.2">
      <c r="A1255" s="6" t="s">
        <v>28</v>
      </c>
      <c r="B1255" s="7">
        <v>2</v>
      </c>
      <c r="C1255" s="8" t="s">
        <v>12</v>
      </c>
      <c r="D1255" s="9">
        <v>7630.9183099792517</v>
      </c>
      <c r="E1255" s="10">
        <v>0</v>
      </c>
      <c r="F1255" s="8" t="s">
        <v>15</v>
      </c>
      <c r="G1255" s="8">
        <v>32</v>
      </c>
      <c r="H1255" s="11"/>
    </row>
    <row r="1256" spans="1:8" x14ac:dyDescent="0.2">
      <c r="A1256" s="6" t="s">
        <v>24</v>
      </c>
      <c r="B1256" s="7">
        <v>1</v>
      </c>
      <c r="C1256" s="8" t="s">
        <v>12</v>
      </c>
      <c r="D1256" s="9">
        <v>8257.7450701754606</v>
      </c>
      <c r="E1256" s="10">
        <v>0.03</v>
      </c>
      <c r="F1256" s="8" t="s">
        <v>15</v>
      </c>
      <c r="G1256" s="8">
        <v>50</v>
      </c>
      <c r="H1256" s="11"/>
    </row>
    <row r="1257" spans="1:8" x14ac:dyDescent="0.2">
      <c r="A1257" s="6" t="s">
        <v>30</v>
      </c>
      <c r="B1257" s="7">
        <v>3</v>
      </c>
      <c r="C1257" s="8" t="s">
        <v>12</v>
      </c>
      <c r="D1257" s="9">
        <v>8170.9552721952059</v>
      </c>
      <c r="E1257" s="10">
        <v>0</v>
      </c>
      <c r="F1257" s="8" t="s">
        <v>15</v>
      </c>
      <c r="G1257" s="8">
        <v>48</v>
      </c>
      <c r="H1257" s="11"/>
    </row>
    <row r="1258" spans="1:8" x14ac:dyDescent="0.2">
      <c r="A1258" s="6" t="s">
        <v>33</v>
      </c>
      <c r="B1258" s="7">
        <v>3</v>
      </c>
      <c r="C1258" s="8" t="s">
        <v>12</v>
      </c>
      <c r="D1258" s="9">
        <v>7860.3736913265357</v>
      </c>
      <c r="E1258" s="10">
        <v>0.01</v>
      </c>
      <c r="F1258" s="8" t="s">
        <v>15</v>
      </c>
      <c r="G1258" s="8">
        <v>33</v>
      </c>
      <c r="H1258" s="11"/>
    </row>
    <row r="1259" spans="1:8" x14ac:dyDescent="0.2">
      <c r="A1259" s="6" t="s">
        <v>22</v>
      </c>
      <c r="B1259" s="7">
        <v>4</v>
      </c>
      <c r="C1259" s="8" t="s">
        <v>12</v>
      </c>
      <c r="D1259" s="9">
        <v>8083.5830361077251</v>
      </c>
      <c r="E1259" s="10">
        <v>0.01</v>
      </c>
      <c r="F1259" s="8" t="s">
        <v>13</v>
      </c>
      <c r="G1259" s="8">
        <v>37</v>
      </c>
      <c r="H1259" s="11"/>
    </row>
    <row r="1260" spans="1:8" x14ac:dyDescent="0.2">
      <c r="A1260" s="6" t="s">
        <v>32</v>
      </c>
      <c r="B1260" s="7">
        <v>5</v>
      </c>
      <c r="C1260" s="8" t="s">
        <v>2</v>
      </c>
      <c r="D1260" s="9">
        <v>8082.1737298309336</v>
      </c>
      <c r="E1260" s="10">
        <v>0.03</v>
      </c>
      <c r="F1260" s="8" t="s">
        <v>13</v>
      </c>
      <c r="G1260" s="8">
        <v>52</v>
      </c>
      <c r="H1260" s="11"/>
    </row>
    <row r="1261" spans="1:8" x14ac:dyDescent="0.2">
      <c r="A1261" s="6" t="s">
        <v>24</v>
      </c>
      <c r="B1261" s="7">
        <v>1</v>
      </c>
      <c r="C1261" s="8" t="s">
        <v>12</v>
      </c>
      <c r="D1261" s="9">
        <v>7566.3129978490224</v>
      </c>
      <c r="E1261" s="10">
        <v>0.03</v>
      </c>
      <c r="F1261" s="8" t="s">
        <v>13</v>
      </c>
      <c r="G1261" s="8">
        <v>23</v>
      </c>
      <c r="H1261" s="11"/>
    </row>
    <row r="1262" spans="1:8" x14ac:dyDescent="0.2">
      <c r="A1262" s="6" t="s">
        <v>14</v>
      </c>
      <c r="B1262" s="7">
        <v>3</v>
      </c>
      <c r="C1262" s="8" t="s">
        <v>12</v>
      </c>
      <c r="D1262" s="9">
        <v>7637.9979923546261</v>
      </c>
      <c r="E1262" s="10">
        <v>0.03</v>
      </c>
      <c r="F1262" s="8" t="s">
        <v>15</v>
      </c>
      <c r="G1262" s="8">
        <v>37</v>
      </c>
      <c r="H1262" s="11"/>
    </row>
    <row r="1263" spans="1:8" x14ac:dyDescent="0.2">
      <c r="A1263" s="6" t="s">
        <v>31</v>
      </c>
      <c r="B1263" s="7">
        <v>7</v>
      </c>
      <c r="C1263" s="8" t="s">
        <v>1</v>
      </c>
      <c r="D1263" s="9">
        <v>8144.6486680172075</v>
      </c>
      <c r="E1263" s="10">
        <v>0.02</v>
      </c>
      <c r="F1263" s="8" t="s">
        <v>15</v>
      </c>
      <c r="G1263" s="8">
        <v>36</v>
      </c>
      <c r="H1263" s="11"/>
    </row>
    <row r="1264" spans="1:8" x14ac:dyDescent="0.2">
      <c r="A1264" s="6" t="s">
        <v>14</v>
      </c>
      <c r="B1264" s="7">
        <v>1</v>
      </c>
      <c r="C1264" s="8" t="s">
        <v>12</v>
      </c>
      <c r="D1264" s="9">
        <v>7591.9971822041771</v>
      </c>
      <c r="E1264" s="10">
        <v>0.03</v>
      </c>
      <c r="F1264" s="8" t="s">
        <v>15</v>
      </c>
      <c r="G1264" s="8">
        <v>21</v>
      </c>
      <c r="H1264" s="11"/>
    </row>
    <row r="1265" spans="1:8" x14ac:dyDescent="0.2">
      <c r="A1265" s="6" t="s">
        <v>29</v>
      </c>
      <c r="B1265" s="7">
        <v>9</v>
      </c>
      <c r="C1265" s="8" t="s">
        <v>1</v>
      </c>
      <c r="D1265" s="9">
        <v>7537.7221052501136</v>
      </c>
      <c r="E1265" s="10">
        <v>0</v>
      </c>
      <c r="F1265" s="8" t="s">
        <v>15</v>
      </c>
      <c r="G1265" s="8">
        <v>48</v>
      </c>
      <c r="H1265" s="11"/>
    </row>
    <row r="1266" spans="1:8" x14ac:dyDescent="0.2">
      <c r="A1266" s="6" t="s">
        <v>28</v>
      </c>
      <c r="B1266" s="7">
        <v>8</v>
      </c>
      <c r="C1266" s="8" t="s">
        <v>1</v>
      </c>
      <c r="D1266" s="9">
        <v>8221.224669397252</v>
      </c>
      <c r="E1266" s="10">
        <v>0.02</v>
      </c>
      <c r="F1266" s="8" t="s">
        <v>15</v>
      </c>
      <c r="G1266" s="8">
        <v>27</v>
      </c>
      <c r="H1266" s="11"/>
    </row>
    <row r="1267" spans="1:8" x14ac:dyDescent="0.2">
      <c r="A1267" s="6" t="s">
        <v>32</v>
      </c>
      <c r="B1267" s="7">
        <v>8</v>
      </c>
      <c r="C1267" s="8" t="s">
        <v>1</v>
      </c>
      <c r="D1267" s="9">
        <v>7662.080868992889</v>
      </c>
      <c r="E1267" s="10">
        <v>0.02</v>
      </c>
      <c r="F1267" s="8" t="s">
        <v>13</v>
      </c>
      <c r="G1267" s="8">
        <v>35</v>
      </c>
      <c r="H1267" s="11"/>
    </row>
    <row r="1268" spans="1:8" x14ac:dyDescent="0.2">
      <c r="A1268" s="6" t="s">
        <v>32</v>
      </c>
      <c r="B1268" s="7">
        <v>1</v>
      </c>
      <c r="C1268" s="8" t="s">
        <v>12</v>
      </c>
      <c r="D1268" s="9">
        <v>7685.5839589985862</v>
      </c>
      <c r="E1268" s="10">
        <v>0.02</v>
      </c>
      <c r="F1268" s="8" t="s">
        <v>15</v>
      </c>
      <c r="G1268" s="8">
        <v>46</v>
      </c>
      <c r="H1268" s="11"/>
    </row>
    <row r="1269" spans="1:8" x14ac:dyDescent="0.2">
      <c r="A1269" s="6" t="s">
        <v>30</v>
      </c>
      <c r="B1269" s="7">
        <v>1</v>
      </c>
      <c r="C1269" s="8" t="s">
        <v>12</v>
      </c>
      <c r="D1269" s="9">
        <v>7826.1022942560339</v>
      </c>
      <c r="E1269" s="10">
        <v>0.01</v>
      </c>
      <c r="F1269" s="8" t="s">
        <v>15</v>
      </c>
      <c r="G1269" s="8">
        <v>35</v>
      </c>
      <c r="H1269" s="11"/>
    </row>
    <row r="1270" spans="1:8" x14ac:dyDescent="0.2">
      <c r="A1270" s="6" t="s">
        <v>14</v>
      </c>
      <c r="B1270" s="7">
        <v>3</v>
      </c>
      <c r="C1270" s="8" t="s">
        <v>12</v>
      </c>
      <c r="D1270" s="9">
        <v>8138.8924889758982</v>
      </c>
      <c r="E1270" s="10">
        <v>0.01</v>
      </c>
      <c r="F1270" s="8" t="s">
        <v>15</v>
      </c>
      <c r="G1270" s="8">
        <v>37</v>
      </c>
      <c r="H1270" s="11"/>
    </row>
    <row r="1271" spans="1:8" x14ac:dyDescent="0.2">
      <c r="A1271" s="6" t="s">
        <v>22</v>
      </c>
      <c r="B1271" s="7">
        <v>9</v>
      </c>
      <c r="C1271" s="8" t="s">
        <v>1</v>
      </c>
      <c r="D1271" s="9">
        <v>8051.1047177227238</v>
      </c>
      <c r="E1271" s="10">
        <v>0.01</v>
      </c>
      <c r="F1271" s="8" t="s">
        <v>15</v>
      </c>
      <c r="G1271" s="8">
        <v>46</v>
      </c>
      <c r="H1271" s="11"/>
    </row>
    <row r="1272" spans="1:8" x14ac:dyDescent="0.2">
      <c r="A1272" s="6" t="s">
        <v>20</v>
      </c>
      <c r="B1272" s="7">
        <v>9</v>
      </c>
      <c r="C1272" s="8" t="s">
        <v>1</v>
      </c>
      <c r="D1272" s="9">
        <v>8114.2722345429456</v>
      </c>
      <c r="E1272" s="10">
        <v>0</v>
      </c>
      <c r="F1272" s="8" t="s">
        <v>15</v>
      </c>
      <c r="G1272" s="8">
        <v>24</v>
      </c>
      <c r="H1272" s="11"/>
    </row>
    <row r="1273" spans="1:8" x14ac:dyDescent="0.2">
      <c r="A1273" s="6" t="s">
        <v>11</v>
      </c>
      <c r="B1273" s="7">
        <v>3</v>
      </c>
      <c r="C1273" s="8" t="s">
        <v>12</v>
      </c>
      <c r="D1273" s="9">
        <v>8188.8553771450552</v>
      </c>
      <c r="E1273" s="10">
        <v>0.01</v>
      </c>
      <c r="F1273" s="8" t="s">
        <v>15</v>
      </c>
      <c r="G1273" s="8">
        <v>28</v>
      </c>
      <c r="H1273" s="11"/>
    </row>
    <row r="1274" spans="1:8" x14ac:dyDescent="0.2">
      <c r="A1274" s="6" t="s">
        <v>28</v>
      </c>
      <c r="B1274" s="7">
        <v>6</v>
      </c>
      <c r="C1274" s="8" t="s">
        <v>2</v>
      </c>
      <c r="D1274" s="9">
        <v>7618.4425282553866</v>
      </c>
      <c r="E1274" s="10">
        <v>0.03</v>
      </c>
      <c r="F1274" s="8" t="s">
        <v>15</v>
      </c>
      <c r="G1274" s="8">
        <v>23</v>
      </c>
      <c r="H1274" s="11"/>
    </row>
    <row r="1275" spans="1:8" x14ac:dyDescent="0.2">
      <c r="A1275" s="6" t="s">
        <v>22</v>
      </c>
      <c r="B1275" s="7">
        <v>7</v>
      </c>
      <c r="C1275" s="8" t="s">
        <v>1</v>
      </c>
      <c r="D1275" s="9">
        <v>7724.9563959718034</v>
      </c>
      <c r="E1275" s="10">
        <v>0.01</v>
      </c>
      <c r="F1275" s="8" t="s">
        <v>15</v>
      </c>
      <c r="G1275" s="8">
        <v>28</v>
      </c>
      <c r="H1275" s="11"/>
    </row>
    <row r="1276" spans="1:8" x14ac:dyDescent="0.2">
      <c r="A1276" s="6" t="s">
        <v>11</v>
      </c>
      <c r="B1276" s="7">
        <v>6</v>
      </c>
      <c r="C1276" s="8" t="s">
        <v>2</v>
      </c>
      <c r="D1276" s="9">
        <v>7618.4425282553866</v>
      </c>
      <c r="E1276" s="10">
        <v>0.02</v>
      </c>
      <c r="F1276" s="8" t="s">
        <v>13</v>
      </c>
      <c r="G1276" s="8">
        <v>17</v>
      </c>
      <c r="H1276" s="11"/>
    </row>
    <row r="1277" spans="1:8" x14ac:dyDescent="0.2">
      <c r="A1277" s="6" t="s">
        <v>14</v>
      </c>
      <c r="B1277" s="7">
        <v>9</v>
      </c>
      <c r="C1277" s="8" t="s">
        <v>1</v>
      </c>
      <c r="D1277" s="9">
        <v>8167.856021106054</v>
      </c>
      <c r="E1277" s="10">
        <v>0</v>
      </c>
      <c r="F1277" s="8" t="s">
        <v>13</v>
      </c>
      <c r="G1277" s="8">
        <v>46</v>
      </c>
      <c r="H1277" s="11"/>
    </row>
    <row r="1278" spans="1:8" x14ac:dyDescent="0.2">
      <c r="A1278" s="6" t="s">
        <v>11</v>
      </c>
      <c r="B1278" s="7">
        <v>6</v>
      </c>
      <c r="C1278" s="8" t="s">
        <v>2</v>
      </c>
      <c r="D1278" s="9">
        <v>7618.4425282553866</v>
      </c>
      <c r="E1278" s="10">
        <v>0</v>
      </c>
      <c r="F1278" s="8" t="s">
        <v>15</v>
      </c>
      <c r="G1278" s="8">
        <v>33</v>
      </c>
      <c r="H1278" s="11"/>
    </row>
    <row r="1279" spans="1:8" x14ac:dyDescent="0.2">
      <c r="A1279" s="6" t="s">
        <v>31</v>
      </c>
      <c r="B1279" s="7">
        <v>3</v>
      </c>
      <c r="C1279" s="8" t="s">
        <v>12</v>
      </c>
      <c r="D1279" s="9">
        <v>7697.1847307310281</v>
      </c>
      <c r="E1279" s="10">
        <v>0.01</v>
      </c>
      <c r="F1279" s="8" t="s">
        <v>15</v>
      </c>
      <c r="G1279" s="8">
        <v>47</v>
      </c>
      <c r="H1279" s="11"/>
    </row>
    <row r="1280" spans="1:8" x14ac:dyDescent="0.2">
      <c r="A1280" s="6" t="s">
        <v>11</v>
      </c>
      <c r="B1280" s="7">
        <v>3</v>
      </c>
      <c r="C1280" s="8" t="s">
        <v>12</v>
      </c>
      <c r="D1280" s="9">
        <v>8107.4183689112169</v>
      </c>
      <c r="E1280" s="10">
        <v>0.02</v>
      </c>
      <c r="F1280" s="8" t="s">
        <v>15</v>
      </c>
      <c r="G1280" s="8">
        <v>44</v>
      </c>
      <c r="H1280" s="11"/>
    </row>
    <row r="1281" spans="1:8" x14ac:dyDescent="0.2">
      <c r="A1281" s="6" t="s">
        <v>18</v>
      </c>
      <c r="B1281" s="7">
        <v>9</v>
      </c>
      <c r="C1281" s="8" t="s">
        <v>1</v>
      </c>
      <c r="D1281" s="9">
        <v>7839.8140604159062</v>
      </c>
      <c r="E1281" s="10">
        <v>0.02</v>
      </c>
      <c r="F1281" s="8" t="s">
        <v>15</v>
      </c>
      <c r="G1281" s="8">
        <v>25</v>
      </c>
      <c r="H1281" s="11"/>
    </row>
    <row r="1282" spans="1:8" x14ac:dyDescent="0.2">
      <c r="A1282" s="6" t="s">
        <v>24</v>
      </c>
      <c r="B1282" s="7">
        <v>9</v>
      </c>
      <c r="C1282" s="8" t="s">
        <v>1</v>
      </c>
      <c r="D1282" s="9">
        <v>8122.0291529653286</v>
      </c>
      <c r="E1282" s="10">
        <v>0.03</v>
      </c>
      <c r="F1282" s="8" t="s">
        <v>15</v>
      </c>
      <c r="G1282" s="8">
        <v>43</v>
      </c>
      <c r="H1282" s="11"/>
    </row>
    <row r="1283" spans="1:8" x14ac:dyDescent="0.2">
      <c r="A1283" s="6" t="s">
        <v>30</v>
      </c>
      <c r="B1283" s="7">
        <v>9</v>
      </c>
      <c r="C1283" s="8" t="s">
        <v>1</v>
      </c>
      <c r="D1283" s="9">
        <v>7713.5687807500335</v>
      </c>
      <c r="E1283" s="10">
        <v>0.03</v>
      </c>
      <c r="F1283" s="8" t="s">
        <v>15</v>
      </c>
      <c r="G1283" s="8">
        <v>42</v>
      </c>
      <c r="H1283" s="11"/>
    </row>
    <row r="1284" spans="1:8" x14ac:dyDescent="0.2">
      <c r="A1284" s="6" t="s">
        <v>29</v>
      </c>
      <c r="B1284" s="7">
        <v>6</v>
      </c>
      <c r="C1284" s="8" t="s">
        <v>2</v>
      </c>
      <c r="D1284" s="9">
        <v>8137.4153414624152</v>
      </c>
      <c r="E1284" s="10">
        <v>0</v>
      </c>
      <c r="F1284" s="8" t="s">
        <v>15</v>
      </c>
      <c r="G1284" s="8">
        <v>23</v>
      </c>
      <c r="H1284" s="11"/>
    </row>
    <row r="1285" spans="1:8" x14ac:dyDescent="0.2">
      <c r="A1285" s="6" t="s">
        <v>20</v>
      </c>
      <c r="B1285" s="7">
        <v>6</v>
      </c>
      <c r="C1285" s="8" t="s">
        <v>2</v>
      </c>
      <c r="D1285" s="9">
        <v>7745.1297492772437</v>
      </c>
      <c r="E1285" s="10">
        <v>0.01</v>
      </c>
      <c r="F1285" s="8" t="s">
        <v>15</v>
      </c>
      <c r="G1285" s="8">
        <v>42</v>
      </c>
      <c r="H1285" s="11"/>
    </row>
    <row r="1286" spans="1:8" x14ac:dyDescent="0.2">
      <c r="A1286" s="6" t="s">
        <v>11</v>
      </c>
      <c r="B1286" s="7">
        <v>4</v>
      </c>
      <c r="C1286" s="8" t="s">
        <v>12</v>
      </c>
      <c r="D1286" s="9">
        <v>7631.8767500246349</v>
      </c>
      <c r="E1286" s="10">
        <v>0.01</v>
      </c>
      <c r="F1286" s="8" t="s">
        <v>15</v>
      </c>
      <c r="G1286" s="8">
        <v>46</v>
      </c>
      <c r="H1286" s="11"/>
    </row>
    <row r="1287" spans="1:8" x14ac:dyDescent="0.2">
      <c r="A1287" s="6" t="s">
        <v>18</v>
      </c>
      <c r="B1287" s="7">
        <v>1</v>
      </c>
      <c r="C1287" s="8" t="s">
        <v>12</v>
      </c>
      <c r="D1287" s="9">
        <v>7866.2391176052961</v>
      </c>
      <c r="E1287" s="10">
        <v>0.02</v>
      </c>
      <c r="F1287" s="8" t="s">
        <v>15</v>
      </c>
      <c r="G1287" s="8">
        <v>29</v>
      </c>
      <c r="H1287" s="11"/>
    </row>
    <row r="1288" spans="1:8" x14ac:dyDescent="0.2">
      <c r="A1288" s="6" t="s">
        <v>31</v>
      </c>
      <c r="B1288" s="7">
        <v>6</v>
      </c>
      <c r="C1288" s="8" t="s">
        <v>2</v>
      </c>
      <c r="D1288" s="9">
        <v>7618.4425282553866</v>
      </c>
      <c r="E1288" s="10">
        <v>0.01</v>
      </c>
      <c r="F1288" s="8" t="s">
        <v>15</v>
      </c>
      <c r="G1288" s="8">
        <v>22</v>
      </c>
      <c r="H1288" s="11"/>
    </row>
    <row r="1289" spans="1:8" x14ac:dyDescent="0.2">
      <c r="A1289" s="6" t="s">
        <v>22</v>
      </c>
      <c r="B1289" s="7">
        <v>9</v>
      </c>
      <c r="C1289" s="8" t="s">
        <v>1</v>
      </c>
      <c r="D1289" s="9">
        <v>8070.3466202300024</v>
      </c>
      <c r="E1289" s="10">
        <v>0.01</v>
      </c>
      <c r="F1289" s="8" t="s">
        <v>15</v>
      </c>
      <c r="G1289" s="8">
        <v>48</v>
      </c>
      <c r="H1289" s="11"/>
    </row>
    <row r="1290" spans="1:8" x14ac:dyDescent="0.2">
      <c r="A1290" s="6" t="s">
        <v>31</v>
      </c>
      <c r="B1290" s="7">
        <v>2</v>
      </c>
      <c r="C1290" s="8" t="s">
        <v>12</v>
      </c>
      <c r="D1290" s="9">
        <v>8086.1478670579891</v>
      </c>
      <c r="E1290" s="10">
        <v>0</v>
      </c>
      <c r="F1290" s="8" t="s">
        <v>15</v>
      </c>
      <c r="G1290" s="8">
        <v>43</v>
      </c>
      <c r="H1290" s="11"/>
    </row>
    <row r="1291" spans="1:8" x14ac:dyDescent="0.2">
      <c r="A1291" s="6" t="s">
        <v>18</v>
      </c>
      <c r="B1291" s="7">
        <v>6</v>
      </c>
      <c r="C1291" s="8" t="s">
        <v>2</v>
      </c>
      <c r="D1291" s="9">
        <v>7695.8042396566907</v>
      </c>
      <c r="E1291" s="10">
        <v>0.03</v>
      </c>
      <c r="F1291" s="8" t="s">
        <v>15</v>
      </c>
      <c r="G1291" s="8">
        <v>27</v>
      </c>
      <c r="H1291" s="11"/>
    </row>
    <row r="1292" spans="1:8" x14ac:dyDescent="0.2">
      <c r="A1292" s="6" t="s">
        <v>18</v>
      </c>
      <c r="B1292" s="7">
        <v>2</v>
      </c>
      <c r="C1292" s="8" t="s">
        <v>12</v>
      </c>
      <c r="D1292" s="9">
        <v>7860.5224261765215</v>
      </c>
      <c r="E1292" s="10">
        <v>0.01</v>
      </c>
      <c r="F1292" s="8" t="s">
        <v>15</v>
      </c>
      <c r="G1292" s="8">
        <v>42</v>
      </c>
      <c r="H1292" s="11"/>
    </row>
    <row r="1293" spans="1:8" x14ac:dyDescent="0.2">
      <c r="A1293" s="6" t="s">
        <v>14</v>
      </c>
      <c r="B1293" s="7">
        <v>4</v>
      </c>
      <c r="C1293" s="8" t="s">
        <v>12</v>
      </c>
      <c r="D1293" s="9">
        <v>7750.0472369031104</v>
      </c>
      <c r="E1293" s="10">
        <v>0.03</v>
      </c>
      <c r="F1293" s="8" t="s">
        <v>13</v>
      </c>
      <c r="G1293" s="8">
        <v>35</v>
      </c>
      <c r="H1293" s="11"/>
    </row>
    <row r="1294" spans="1:8" x14ac:dyDescent="0.2">
      <c r="A1294" s="6" t="s">
        <v>18</v>
      </c>
      <c r="B1294" s="7">
        <v>8</v>
      </c>
      <c r="C1294" s="8" t="s">
        <v>1</v>
      </c>
      <c r="D1294" s="9">
        <v>8250.0108720896878</v>
      </c>
      <c r="E1294" s="10">
        <v>0.01</v>
      </c>
      <c r="F1294" s="8" t="s">
        <v>13</v>
      </c>
      <c r="G1294" s="8">
        <v>52</v>
      </c>
      <c r="H1294" s="11"/>
    </row>
    <row r="1295" spans="1:8" x14ac:dyDescent="0.2">
      <c r="A1295" s="6" t="s">
        <v>28</v>
      </c>
      <c r="B1295" s="7">
        <v>7</v>
      </c>
      <c r="C1295" s="8" t="s">
        <v>1</v>
      </c>
      <c r="D1295" s="9">
        <v>7827.881249243901</v>
      </c>
      <c r="E1295" s="10">
        <v>0.03</v>
      </c>
      <c r="F1295" s="8" t="s">
        <v>13</v>
      </c>
      <c r="G1295" s="8">
        <v>53</v>
      </c>
      <c r="H1295" s="11"/>
    </row>
    <row r="1296" spans="1:8" x14ac:dyDescent="0.2">
      <c r="A1296" s="6" t="s">
        <v>14</v>
      </c>
      <c r="B1296" s="7">
        <v>3</v>
      </c>
      <c r="C1296" s="8" t="s">
        <v>12</v>
      </c>
      <c r="D1296" s="9">
        <v>8016.3708473320366</v>
      </c>
      <c r="E1296" s="10">
        <v>0.03</v>
      </c>
      <c r="F1296" s="8" t="s">
        <v>15</v>
      </c>
      <c r="G1296" s="8">
        <v>33</v>
      </c>
      <c r="H1296" s="11"/>
    </row>
    <row r="1297" spans="1:8" x14ac:dyDescent="0.2">
      <c r="A1297" s="6" t="s">
        <v>18</v>
      </c>
      <c r="B1297" s="7">
        <v>4</v>
      </c>
      <c r="C1297" s="8" t="s">
        <v>12</v>
      </c>
      <c r="D1297" s="9">
        <v>7924.5430030512671</v>
      </c>
      <c r="E1297" s="10">
        <v>0.02</v>
      </c>
      <c r="F1297" s="8" t="s">
        <v>15</v>
      </c>
      <c r="G1297" s="8">
        <v>44</v>
      </c>
      <c r="H1297" s="11"/>
    </row>
    <row r="1298" spans="1:8" x14ac:dyDescent="0.2">
      <c r="A1298" s="6" t="s">
        <v>22</v>
      </c>
      <c r="B1298" s="7">
        <v>5</v>
      </c>
      <c r="C1298" s="8" t="s">
        <v>2</v>
      </c>
      <c r="D1298" s="9">
        <v>8165.2820777502893</v>
      </c>
      <c r="E1298" s="10">
        <v>0.02</v>
      </c>
      <c r="F1298" s="8" t="s">
        <v>15</v>
      </c>
      <c r="G1298" s="8">
        <v>49</v>
      </c>
      <c r="H1298" s="11"/>
    </row>
    <row r="1299" spans="1:8" x14ac:dyDescent="0.2">
      <c r="A1299" s="6" t="s">
        <v>24</v>
      </c>
      <c r="B1299" s="7">
        <v>5</v>
      </c>
      <c r="C1299" s="8" t="s">
        <v>2</v>
      </c>
      <c r="D1299" s="9">
        <v>8013.9110036611373</v>
      </c>
      <c r="E1299" s="10">
        <v>0</v>
      </c>
      <c r="F1299" s="8" t="s">
        <v>13</v>
      </c>
      <c r="G1299" s="8">
        <v>46</v>
      </c>
      <c r="H1299" s="11"/>
    </row>
    <row r="1300" spans="1:8" x14ac:dyDescent="0.2">
      <c r="A1300" s="6" t="s">
        <v>24</v>
      </c>
      <c r="B1300" s="7">
        <v>9</v>
      </c>
      <c r="C1300" s="8" t="s">
        <v>1</v>
      </c>
      <c r="D1300" s="9">
        <v>7872.1247377658301</v>
      </c>
      <c r="E1300" s="10">
        <v>0</v>
      </c>
      <c r="F1300" s="8" t="s">
        <v>15</v>
      </c>
      <c r="G1300" s="8">
        <v>33</v>
      </c>
      <c r="H1300" s="11"/>
    </row>
    <row r="1301" spans="1:8" x14ac:dyDescent="0.2">
      <c r="A1301" s="6" t="s">
        <v>28</v>
      </c>
      <c r="B1301" s="7">
        <v>8</v>
      </c>
      <c r="C1301" s="8" t="s">
        <v>1</v>
      </c>
      <c r="D1301" s="9">
        <v>7785.5151129183241</v>
      </c>
      <c r="E1301" s="10">
        <v>0</v>
      </c>
      <c r="F1301" s="8" t="s">
        <v>15</v>
      </c>
      <c r="G1301" s="8">
        <v>47</v>
      </c>
      <c r="H1301" s="11"/>
    </row>
    <row r="1302" spans="1:8" x14ac:dyDescent="0.2">
      <c r="A1302" s="6" t="s">
        <v>11</v>
      </c>
      <c r="B1302" s="7">
        <v>5</v>
      </c>
      <c r="C1302" s="8" t="s">
        <v>2</v>
      </c>
      <c r="D1302" s="9">
        <v>7779.9371442094025</v>
      </c>
      <c r="E1302" s="10">
        <v>0</v>
      </c>
      <c r="F1302" s="8" t="s">
        <v>15</v>
      </c>
      <c r="G1302" s="8">
        <v>29</v>
      </c>
      <c r="H1302" s="11"/>
    </row>
    <row r="1303" spans="1:8" x14ac:dyDescent="0.2">
      <c r="A1303" s="6" t="s">
        <v>28</v>
      </c>
      <c r="B1303" s="7">
        <v>2</v>
      </c>
      <c r="C1303" s="8" t="s">
        <v>12</v>
      </c>
      <c r="D1303" s="9">
        <v>7602.5958846234289</v>
      </c>
      <c r="E1303" s="10">
        <v>0</v>
      </c>
      <c r="F1303" s="8" t="s">
        <v>15</v>
      </c>
      <c r="G1303" s="8">
        <v>34</v>
      </c>
      <c r="H1303" s="11"/>
    </row>
    <row r="1304" spans="1:8" x14ac:dyDescent="0.2">
      <c r="A1304" s="6" t="s">
        <v>31</v>
      </c>
      <c r="B1304" s="7">
        <v>4</v>
      </c>
      <c r="C1304" s="8" t="s">
        <v>12</v>
      </c>
      <c r="D1304" s="9">
        <v>7738.3579745895577</v>
      </c>
      <c r="E1304" s="10">
        <v>0.03</v>
      </c>
      <c r="F1304" s="8" t="s">
        <v>15</v>
      </c>
      <c r="G1304" s="8">
        <v>40</v>
      </c>
      <c r="H1304" s="11"/>
    </row>
    <row r="1305" spans="1:8" x14ac:dyDescent="0.2">
      <c r="A1305" s="6" t="s">
        <v>33</v>
      </c>
      <c r="B1305" s="7">
        <v>7</v>
      </c>
      <c r="C1305" s="8" t="s">
        <v>1</v>
      </c>
      <c r="D1305" s="9">
        <v>7706.5636144345672</v>
      </c>
      <c r="E1305" s="10">
        <v>0.02</v>
      </c>
      <c r="F1305" s="8" t="s">
        <v>15</v>
      </c>
      <c r="G1305" s="8">
        <v>34</v>
      </c>
      <c r="H1305" s="11"/>
    </row>
    <row r="1306" spans="1:8" x14ac:dyDescent="0.2">
      <c r="A1306" s="6" t="s">
        <v>30</v>
      </c>
      <c r="B1306" s="7">
        <v>8</v>
      </c>
      <c r="C1306" s="8" t="s">
        <v>1</v>
      </c>
      <c r="D1306" s="9">
        <v>7573.3811086149717</v>
      </c>
      <c r="E1306" s="10">
        <v>0.02</v>
      </c>
      <c r="F1306" s="8" t="s">
        <v>15</v>
      </c>
      <c r="G1306" s="8">
        <v>28</v>
      </c>
      <c r="H1306" s="11"/>
    </row>
    <row r="1307" spans="1:8" x14ac:dyDescent="0.2">
      <c r="A1307" s="6" t="s">
        <v>22</v>
      </c>
      <c r="B1307" s="7">
        <v>5</v>
      </c>
      <c r="C1307" s="8" t="s">
        <v>2</v>
      </c>
      <c r="D1307" s="9">
        <v>8028.3996781734686</v>
      </c>
      <c r="E1307" s="10">
        <v>0.02</v>
      </c>
      <c r="F1307" s="8" t="s">
        <v>15</v>
      </c>
      <c r="G1307" s="8">
        <v>46</v>
      </c>
      <c r="H1307" s="11"/>
    </row>
    <row r="1308" spans="1:8" x14ac:dyDescent="0.2">
      <c r="A1308" s="6" t="s">
        <v>28</v>
      </c>
      <c r="B1308" s="7">
        <v>2</v>
      </c>
      <c r="C1308" s="8" t="s">
        <v>12</v>
      </c>
      <c r="D1308" s="9">
        <v>7633.309217983192</v>
      </c>
      <c r="E1308" s="10">
        <v>0.01</v>
      </c>
      <c r="F1308" s="8" t="s">
        <v>15</v>
      </c>
      <c r="G1308" s="8">
        <v>39</v>
      </c>
      <c r="H1308" s="11"/>
    </row>
    <row r="1309" spans="1:8" x14ac:dyDescent="0.2">
      <c r="A1309" s="6" t="s">
        <v>30</v>
      </c>
      <c r="B1309" s="7">
        <v>5</v>
      </c>
      <c r="C1309" s="8" t="s">
        <v>2</v>
      </c>
      <c r="D1309" s="9">
        <v>8043.0546229550737</v>
      </c>
      <c r="E1309" s="10">
        <v>0.03</v>
      </c>
      <c r="F1309" s="8" t="s">
        <v>15</v>
      </c>
      <c r="G1309" s="8">
        <v>33</v>
      </c>
      <c r="H1309" s="11"/>
    </row>
    <row r="1310" spans="1:8" x14ac:dyDescent="0.2">
      <c r="A1310" s="6" t="s">
        <v>14</v>
      </c>
      <c r="B1310" s="7">
        <v>3</v>
      </c>
      <c r="C1310" s="8" t="s">
        <v>12</v>
      </c>
      <c r="D1310" s="9">
        <v>7551.3025688927382</v>
      </c>
      <c r="E1310" s="10">
        <v>0</v>
      </c>
      <c r="F1310" s="8" t="s">
        <v>15</v>
      </c>
      <c r="G1310" s="8">
        <v>35</v>
      </c>
      <c r="H1310" s="11"/>
    </row>
    <row r="1311" spans="1:8" x14ac:dyDescent="0.2">
      <c r="A1311" s="6" t="s">
        <v>11</v>
      </c>
      <c r="B1311" s="7">
        <v>8</v>
      </c>
      <c r="C1311" s="8" t="s">
        <v>1</v>
      </c>
      <c r="D1311" s="9">
        <v>8129.4209056861291</v>
      </c>
      <c r="E1311" s="10">
        <v>0.03</v>
      </c>
      <c r="F1311" s="8" t="s">
        <v>15</v>
      </c>
      <c r="G1311" s="8">
        <v>21</v>
      </c>
      <c r="H1311" s="11"/>
    </row>
    <row r="1312" spans="1:8" x14ac:dyDescent="0.2">
      <c r="A1312" s="6" t="s">
        <v>29</v>
      </c>
      <c r="B1312" s="7">
        <v>6</v>
      </c>
      <c r="C1312" s="8" t="s">
        <v>2</v>
      </c>
      <c r="D1312" s="9">
        <v>7793.6807832258728</v>
      </c>
      <c r="E1312" s="10">
        <v>0.03</v>
      </c>
      <c r="F1312" s="8" t="s">
        <v>13</v>
      </c>
      <c r="G1312" s="8">
        <v>22</v>
      </c>
      <c r="H1312" s="11"/>
    </row>
    <row r="1313" spans="1:8" x14ac:dyDescent="0.2">
      <c r="A1313" s="6" t="s">
        <v>11</v>
      </c>
      <c r="B1313" s="7">
        <v>7</v>
      </c>
      <c r="C1313" s="8" t="s">
        <v>1</v>
      </c>
      <c r="D1313" s="9">
        <v>8222.4058128419892</v>
      </c>
      <c r="E1313" s="10">
        <v>0.02</v>
      </c>
      <c r="F1313" s="8" t="s">
        <v>15</v>
      </c>
      <c r="G1313" s="8">
        <v>19</v>
      </c>
      <c r="H1313" s="11"/>
    </row>
    <row r="1314" spans="1:8" x14ac:dyDescent="0.2">
      <c r="A1314" s="6" t="s">
        <v>29</v>
      </c>
      <c r="B1314" s="7">
        <v>8</v>
      </c>
      <c r="C1314" s="8" t="s">
        <v>1</v>
      </c>
      <c r="D1314" s="9">
        <v>8052.1832012098002</v>
      </c>
      <c r="E1314" s="10">
        <v>0.03</v>
      </c>
      <c r="F1314" s="8" t="s">
        <v>15</v>
      </c>
      <c r="G1314" s="8">
        <v>46</v>
      </c>
      <c r="H1314" s="11"/>
    </row>
    <row r="1315" spans="1:8" x14ac:dyDescent="0.2">
      <c r="A1315" s="6" t="s">
        <v>22</v>
      </c>
      <c r="B1315" s="7">
        <v>2</v>
      </c>
      <c r="C1315" s="8" t="s">
        <v>12</v>
      </c>
      <c r="D1315" s="9">
        <v>7702.8115827779766</v>
      </c>
      <c r="E1315" s="10">
        <v>0.03</v>
      </c>
      <c r="F1315" s="8" t="s">
        <v>15</v>
      </c>
      <c r="G1315" s="8">
        <v>50</v>
      </c>
      <c r="H1315" s="11"/>
    </row>
    <row r="1316" spans="1:8" x14ac:dyDescent="0.2">
      <c r="A1316" s="6" t="s">
        <v>32</v>
      </c>
      <c r="B1316" s="7">
        <v>3</v>
      </c>
      <c r="C1316" s="8" t="s">
        <v>12</v>
      </c>
      <c r="D1316" s="9">
        <v>8003.6402414025088</v>
      </c>
      <c r="E1316" s="10">
        <v>0.01</v>
      </c>
      <c r="F1316" s="8" t="s">
        <v>15</v>
      </c>
      <c r="G1316" s="8">
        <v>50</v>
      </c>
      <c r="H1316" s="11"/>
    </row>
    <row r="1317" spans="1:8" x14ac:dyDescent="0.2">
      <c r="A1317" s="6" t="s">
        <v>32</v>
      </c>
      <c r="B1317" s="7">
        <v>5</v>
      </c>
      <c r="C1317" s="8" t="s">
        <v>2</v>
      </c>
      <c r="D1317" s="9">
        <v>8183.3582675957405</v>
      </c>
      <c r="E1317" s="10">
        <v>0</v>
      </c>
      <c r="F1317" s="8" t="s">
        <v>15</v>
      </c>
      <c r="G1317" s="8">
        <v>23</v>
      </c>
      <c r="H1317" s="11"/>
    </row>
    <row r="1318" spans="1:8" x14ac:dyDescent="0.2">
      <c r="A1318" s="6" t="s">
        <v>22</v>
      </c>
      <c r="B1318" s="7">
        <v>3</v>
      </c>
      <c r="C1318" s="8" t="s">
        <v>12</v>
      </c>
      <c r="D1318" s="9">
        <v>7713.0282323268966</v>
      </c>
      <c r="E1318" s="10">
        <v>0</v>
      </c>
      <c r="F1318" s="8" t="s">
        <v>13</v>
      </c>
      <c r="G1318" s="8">
        <v>60</v>
      </c>
      <c r="H1318" s="11"/>
    </row>
    <row r="1319" spans="1:8" x14ac:dyDescent="0.2">
      <c r="A1319" s="6" t="s">
        <v>29</v>
      </c>
      <c r="B1319" s="7">
        <v>1</v>
      </c>
      <c r="C1319" s="8" t="s">
        <v>12</v>
      </c>
      <c r="D1319" s="9">
        <v>8100.973026151114</v>
      </c>
      <c r="E1319" s="10">
        <v>0</v>
      </c>
      <c r="F1319" s="8" t="s">
        <v>15</v>
      </c>
      <c r="G1319" s="8">
        <v>42</v>
      </c>
      <c r="H1319" s="11"/>
    </row>
    <row r="1320" spans="1:8" x14ac:dyDescent="0.2">
      <c r="A1320" s="6" t="s">
        <v>29</v>
      </c>
      <c r="B1320" s="7">
        <v>8</v>
      </c>
      <c r="C1320" s="8" t="s">
        <v>1</v>
      </c>
      <c r="D1320" s="9">
        <v>8042.8493774036997</v>
      </c>
      <c r="E1320" s="10">
        <v>0.01</v>
      </c>
      <c r="F1320" s="8" t="s">
        <v>15</v>
      </c>
      <c r="G1320" s="8">
        <v>46</v>
      </c>
      <c r="H1320" s="11"/>
    </row>
    <row r="1321" spans="1:8" x14ac:dyDescent="0.2">
      <c r="A1321" s="6" t="s">
        <v>28</v>
      </c>
      <c r="B1321" s="7">
        <v>5</v>
      </c>
      <c r="C1321" s="8" t="s">
        <v>2</v>
      </c>
      <c r="D1321" s="9">
        <v>8176.8916295720737</v>
      </c>
      <c r="E1321" s="10">
        <v>0.01</v>
      </c>
      <c r="F1321" s="8" t="s">
        <v>15</v>
      </c>
      <c r="G1321" s="8">
        <v>41</v>
      </c>
      <c r="H1321" s="11"/>
    </row>
    <row r="1322" spans="1:8" x14ac:dyDescent="0.2">
      <c r="A1322" s="6" t="s">
        <v>29</v>
      </c>
      <c r="B1322" s="7">
        <v>9</v>
      </c>
      <c r="C1322" s="8" t="s">
        <v>1</v>
      </c>
      <c r="D1322" s="9">
        <v>7739.8987124812083</v>
      </c>
      <c r="E1322" s="10">
        <v>0</v>
      </c>
      <c r="F1322" s="8" t="s">
        <v>15</v>
      </c>
      <c r="G1322" s="8">
        <v>28</v>
      </c>
      <c r="H1322" s="11"/>
    </row>
    <row r="1323" spans="1:8" x14ac:dyDescent="0.2">
      <c r="A1323" s="6" t="s">
        <v>14</v>
      </c>
      <c r="B1323" s="7">
        <v>1</v>
      </c>
      <c r="C1323" s="8" t="s">
        <v>12</v>
      </c>
      <c r="D1323" s="9">
        <v>7640.7750073955594</v>
      </c>
      <c r="E1323" s="10">
        <v>0</v>
      </c>
      <c r="F1323" s="8" t="s">
        <v>15</v>
      </c>
      <c r="G1323" s="8">
        <v>40</v>
      </c>
      <c r="H1323" s="11"/>
    </row>
    <row r="1324" spans="1:8" x14ac:dyDescent="0.2">
      <c r="A1324" s="6" t="s">
        <v>32</v>
      </c>
      <c r="B1324" s="7">
        <v>2</v>
      </c>
      <c r="C1324" s="8" t="s">
        <v>12</v>
      </c>
      <c r="D1324" s="9">
        <v>7563.8626025131816</v>
      </c>
      <c r="E1324" s="10">
        <v>0.03</v>
      </c>
      <c r="F1324" s="8" t="s">
        <v>13</v>
      </c>
      <c r="G1324" s="8">
        <v>45</v>
      </c>
      <c r="H1324" s="11"/>
    </row>
    <row r="1325" spans="1:8" x14ac:dyDescent="0.2">
      <c r="A1325" s="6" t="s">
        <v>14</v>
      </c>
      <c r="B1325" s="7">
        <v>4</v>
      </c>
      <c r="C1325" s="8" t="s">
        <v>12</v>
      </c>
      <c r="D1325" s="9">
        <v>8165.5272503155811</v>
      </c>
      <c r="E1325" s="10">
        <v>0</v>
      </c>
      <c r="F1325" s="8" t="s">
        <v>15</v>
      </c>
      <c r="G1325" s="8">
        <v>47</v>
      </c>
      <c r="H1325" s="11"/>
    </row>
    <row r="1326" spans="1:8" x14ac:dyDescent="0.2">
      <c r="A1326" s="6" t="s">
        <v>14</v>
      </c>
      <c r="B1326" s="7">
        <v>3</v>
      </c>
      <c r="C1326" s="8" t="s">
        <v>12</v>
      </c>
      <c r="D1326" s="9">
        <v>8024.7367776874762</v>
      </c>
      <c r="E1326" s="10">
        <v>0</v>
      </c>
      <c r="F1326" s="8" t="s">
        <v>15</v>
      </c>
      <c r="G1326" s="8">
        <v>23</v>
      </c>
      <c r="H1326" s="11"/>
    </row>
    <row r="1327" spans="1:8" x14ac:dyDescent="0.2">
      <c r="A1327" s="6" t="s">
        <v>14</v>
      </c>
      <c r="B1327" s="7">
        <v>6</v>
      </c>
      <c r="C1327" s="8" t="s">
        <v>2</v>
      </c>
      <c r="D1327" s="9">
        <v>7618.4425282553866</v>
      </c>
      <c r="E1327" s="10">
        <v>0.01</v>
      </c>
      <c r="F1327" s="8" t="s">
        <v>13</v>
      </c>
      <c r="G1327" s="8">
        <v>64</v>
      </c>
      <c r="H1327" s="11"/>
    </row>
    <row r="1328" spans="1:8" x14ac:dyDescent="0.2">
      <c r="A1328" s="6" t="s">
        <v>14</v>
      </c>
      <c r="B1328" s="7">
        <v>1</v>
      </c>
      <c r="C1328" s="8" t="s">
        <v>12</v>
      </c>
      <c r="D1328" s="9">
        <v>7848.0419234680812</v>
      </c>
      <c r="E1328" s="10">
        <v>0.02</v>
      </c>
      <c r="F1328" s="8" t="s">
        <v>15</v>
      </c>
      <c r="G1328" s="8">
        <v>39</v>
      </c>
      <c r="H1328" s="11"/>
    </row>
    <row r="1329" spans="1:8" x14ac:dyDescent="0.2">
      <c r="A1329" s="6" t="s">
        <v>14</v>
      </c>
      <c r="B1329" s="7">
        <v>3</v>
      </c>
      <c r="C1329" s="8" t="s">
        <v>12</v>
      </c>
      <c r="D1329" s="9">
        <v>8105.3521796727455</v>
      </c>
      <c r="E1329" s="10">
        <v>0.02</v>
      </c>
      <c r="F1329" s="8" t="s">
        <v>13</v>
      </c>
      <c r="G1329" s="8">
        <v>17</v>
      </c>
      <c r="H1329" s="11"/>
    </row>
    <row r="1330" spans="1:8" x14ac:dyDescent="0.2">
      <c r="A1330" s="6" t="s">
        <v>22</v>
      </c>
      <c r="B1330" s="7">
        <v>8</v>
      </c>
      <c r="C1330" s="8" t="s">
        <v>1</v>
      </c>
      <c r="D1330" s="9">
        <v>8211.7608861231383</v>
      </c>
      <c r="E1330" s="10">
        <v>0</v>
      </c>
      <c r="F1330" s="8" t="s">
        <v>15</v>
      </c>
      <c r="G1330" s="8">
        <v>26</v>
      </c>
      <c r="H1330" s="11"/>
    </row>
    <row r="1331" spans="1:8" x14ac:dyDescent="0.2">
      <c r="A1331" s="6" t="s">
        <v>28</v>
      </c>
      <c r="B1331" s="7">
        <v>3</v>
      </c>
      <c r="C1331" s="8" t="s">
        <v>12</v>
      </c>
      <c r="D1331" s="9">
        <v>7605.5005416313998</v>
      </c>
      <c r="E1331" s="10">
        <v>0.01</v>
      </c>
      <c r="F1331" s="8" t="s">
        <v>15</v>
      </c>
      <c r="G1331" s="8">
        <v>34</v>
      </c>
      <c r="H1331" s="11"/>
    </row>
    <row r="1332" spans="1:8" x14ac:dyDescent="0.2">
      <c r="A1332" s="6" t="s">
        <v>14</v>
      </c>
      <c r="B1332" s="7">
        <v>3</v>
      </c>
      <c r="C1332" s="8" t="s">
        <v>12</v>
      </c>
      <c r="D1332" s="9">
        <v>7635.859808614041</v>
      </c>
      <c r="E1332" s="10">
        <v>0.01</v>
      </c>
      <c r="F1332" s="8" t="s">
        <v>15</v>
      </c>
      <c r="G1332" s="8">
        <v>18</v>
      </c>
      <c r="H1332" s="11"/>
    </row>
    <row r="1333" spans="1:8" x14ac:dyDescent="0.2">
      <c r="A1333" s="6" t="s">
        <v>18</v>
      </c>
      <c r="B1333" s="7">
        <v>7</v>
      </c>
      <c r="C1333" s="8" t="s">
        <v>1</v>
      </c>
      <c r="D1333" s="9">
        <v>8123.7439702396023</v>
      </c>
      <c r="E1333" s="10">
        <v>0.03</v>
      </c>
      <c r="F1333" s="8" t="s">
        <v>15</v>
      </c>
      <c r="G1333" s="8">
        <v>34</v>
      </c>
      <c r="H1333" s="11"/>
    </row>
    <row r="1334" spans="1:8" x14ac:dyDescent="0.2">
      <c r="A1334" s="6" t="s">
        <v>18</v>
      </c>
      <c r="B1334" s="7">
        <v>7</v>
      </c>
      <c r="C1334" s="8" t="s">
        <v>1</v>
      </c>
      <c r="D1334" s="9">
        <v>8147.5546297557048</v>
      </c>
      <c r="E1334" s="10">
        <v>0</v>
      </c>
      <c r="F1334" s="8" t="s">
        <v>13</v>
      </c>
      <c r="G1334" s="8">
        <v>58</v>
      </c>
      <c r="H1334" s="11"/>
    </row>
    <row r="1335" spans="1:8" x14ac:dyDescent="0.2">
      <c r="A1335" s="6" t="s">
        <v>18</v>
      </c>
      <c r="B1335" s="7">
        <v>4</v>
      </c>
      <c r="C1335" s="8" t="s">
        <v>12</v>
      </c>
      <c r="D1335" s="9">
        <v>7506.3730345814838</v>
      </c>
      <c r="E1335" s="10">
        <v>0</v>
      </c>
      <c r="F1335" s="8" t="s">
        <v>15</v>
      </c>
      <c r="G1335" s="8">
        <v>38</v>
      </c>
      <c r="H1335" s="11"/>
    </row>
    <row r="1336" spans="1:8" x14ac:dyDescent="0.2">
      <c r="A1336" s="6" t="s">
        <v>29</v>
      </c>
      <c r="B1336" s="7">
        <v>6</v>
      </c>
      <c r="C1336" s="8" t="s">
        <v>2</v>
      </c>
      <c r="D1336" s="9">
        <v>7618.4425282553866</v>
      </c>
      <c r="E1336" s="10">
        <v>0.02</v>
      </c>
      <c r="F1336" s="8" t="s">
        <v>15</v>
      </c>
      <c r="G1336" s="8">
        <v>44</v>
      </c>
      <c r="H1336" s="11"/>
    </row>
    <row r="1337" spans="1:8" x14ac:dyDescent="0.2">
      <c r="A1337" s="6" t="s">
        <v>31</v>
      </c>
      <c r="B1337" s="7">
        <v>7</v>
      </c>
      <c r="C1337" s="8" t="s">
        <v>1</v>
      </c>
      <c r="D1337" s="9">
        <v>7944.9668961583347</v>
      </c>
      <c r="E1337" s="10">
        <v>0.02</v>
      </c>
      <c r="F1337" s="8" t="s">
        <v>13</v>
      </c>
      <c r="G1337" s="8">
        <v>39</v>
      </c>
      <c r="H1337" s="11"/>
    </row>
    <row r="1338" spans="1:8" x14ac:dyDescent="0.2">
      <c r="A1338" s="6" t="s">
        <v>29</v>
      </c>
      <c r="B1338" s="7">
        <v>8</v>
      </c>
      <c r="C1338" s="8" t="s">
        <v>1</v>
      </c>
      <c r="D1338" s="9">
        <v>7964.7057842991626</v>
      </c>
      <c r="E1338" s="10">
        <v>0.01</v>
      </c>
      <c r="F1338" s="8" t="s">
        <v>15</v>
      </c>
      <c r="G1338" s="8">
        <v>37</v>
      </c>
      <c r="H1338" s="11"/>
    </row>
    <row r="1339" spans="1:8" x14ac:dyDescent="0.2">
      <c r="A1339" s="6" t="s">
        <v>31</v>
      </c>
      <c r="B1339" s="7">
        <v>5</v>
      </c>
      <c r="C1339" s="8" t="s">
        <v>2</v>
      </c>
      <c r="D1339" s="9">
        <v>8157.8974425217075</v>
      </c>
      <c r="E1339" s="10">
        <v>0</v>
      </c>
      <c r="F1339" s="8" t="s">
        <v>15</v>
      </c>
      <c r="G1339" s="8">
        <v>25</v>
      </c>
      <c r="H1339" s="11"/>
    </row>
    <row r="1340" spans="1:8" x14ac:dyDescent="0.2">
      <c r="A1340" s="6" t="s">
        <v>14</v>
      </c>
      <c r="B1340" s="7">
        <v>3</v>
      </c>
      <c r="C1340" s="8" t="s">
        <v>12</v>
      </c>
      <c r="D1340" s="9">
        <v>8007.254178665753</v>
      </c>
      <c r="E1340" s="10">
        <v>0.02</v>
      </c>
      <c r="F1340" s="8" t="s">
        <v>13</v>
      </c>
      <c r="G1340" s="8">
        <v>45</v>
      </c>
      <c r="H1340" s="11"/>
    </row>
    <row r="1341" spans="1:8" x14ac:dyDescent="0.2">
      <c r="A1341" s="6" t="s">
        <v>31</v>
      </c>
      <c r="B1341" s="7">
        <v>1</v>
      </c>
      <c r="C1341" s="8" t="s">
        <v>12</v>
      </c>
      <c r="D1341" s="9">
        <v>7822.8115020650239</v>
      </c>
      <c r="E1341" s="10">
        <v>0.01</v>
      </c>
      <c r="F1341" s="8" t="s">
        <v>13</v>
      </c>
      <c r="G1341" s="8">
        <v>38</v>
      </c>
      <c r="H1341" s="11"/>
    </row>
    <row r="1342" spans="1:8" x14ac:dyDescent="0.2">
      <c r="A1342" s="6" t="s">
        <v>30</v>
      </c>
      <c r="B1342" s="7">
        <v>4</v>
      </c>
      <c r="C1342" s="8" t="s">
        <v>12</v>
      </c>
      <c r="D1342" s="9">
        <v>8202.0097854954111</v>
      </c>
      <c r="E1342" s="10">
        <v>0.02</v>
      </c>
      <c r="F1342" s="8" t="s">
        <v>13</v>
      </c>
      <c r="G1342" s="8">
        <v>64</v>
      </c>
      <c r="H1342" s="11"/>
    </row>
    <row r="1343" spans="1:8" x14ac:dyDescent="0.2">
      <c r="A1343" s="6" t="s">
        <v>28</v>
      </c>
      <c r="B1343" s="7">
        <v>1</v>
      </c>
      <c r="C1343" s="8" t="s">
        <v>12</v>
      </c>
      <c r="D1343" s="9">
        <v>7811.8685078131512</v>
      </c>
      <c r="E1343" s="10">
        <v>0.01</v>
      </c>
      <c r="F1343" s="8" t="s">
        <v>15</v>
      </c>
      <c r="G1343" s="8">
        <v>21</v>
      </c>
      <c r="H1343" s="11"/>
    </row>
    <row r="1344" spans="1:8" x14ac:dyDescent="0.2">
      <c r="A1344" s="6" t="s">
        <v>24</v>
      </c>
      <c r="B1344" s="7">
        <v>5</v>
      </c>
      <c r="C1344" s="8" t="s">
        <v>2</v>
      </c>
      <c r="D1344" s="9">
        <v>7816.0281788859356</v>
      </c>
      <c r="E1344" s="10">
        <v>0.02</v>
      </c>
      <c r="F1344" s="8" t="s">
        <v>13</v>
      </c>
      <c r="G1344" s="8">
        <v>32</v>
      </c>
      <c r="H1344" s="11"/>
    </row>
    <row r="1345" spans="1:8" x14ac:dyDescent="0.2">
      <c r="A1345" s="6" t="s">
        <v>22</v>
      </c>
      <c r="B1345" s="7">
        <v>5</v>
      </c>
      <c r="C1345" s="8" t="s">
        <v>2</v>
      </c>
      <c r="D1345" s="9">
        <v>8025.5343081980118</v>
      </c>
      <c r="E1345" s="10">
        <v>0</v>
      </c>
      <c r="F1345" s="8" t="s">
        <v>15</v>
      </c>
      <c r="G1345" s="8">
        <v>45</v>
      </c>
      <c r="H1345" s="11"/>
    </row>
    <row r="1346" spans="1:8" x14ac:dyDescent="0.2">
      <c r="A1346" s="6" t="s">
        <v>20</v>
      </c>
      <c r="B1346" s="7">
        <v>1</v>
      </c>
      <c r="C1346" s="8" t="s">
        <v>12</v>
      </c>
      <c r="D1346" s="9">
        <v>7944.6489534184911</v>
      </c>
      <c r="E1346" s="10">
        <v>0</v>
      </c>
      <c r="F1346" s="8" t="s">
        <v>13</v>
      </c>
      <c r="G1346" s="8">
        <v>17</v>
      </c>
      <c r="H1346" s="11"/>
    </row>
    <row r="1347" spans="1:8" x14ac:dyDescent="0.2">
      <c r="A1347" s="6" t="s">
        <v>29</v>
      </c>
      <c r="B1347" s="7">
        <v>6</v>
      </c>
      <c r="C1347" s="8" t="s">
        <v>2</v>
      </c>
      <c r="D1347" s="9">
        <v>7618.4425282553866</v>
      </c>
      <c r="E1347" s="10">
        <v>0.02</v>
      </c>
      <c r="F1347" s="8" t="s">
        <v>15</v>
      </c>
      <c r="G1347" s="8">
        <v>41</v>
      </c>
      <c r="H1347" s="11"/>
    </row>
    <row r="1348" spans="1:8" x14ac:dyDescent="0.2">
      <c r="A1348" s="6" t="s">
        <v>32</v>
      </c>
      <c r="B1348" s="7">
        <v>4</v>
      </c>
      <c r="C1348" s="8" t="s">
        <v>12</v>
      </c>
      <c r="D1348" s="9">
        <v>7772.1394456127246</v>
      </c>
      <c r="E1348" s="10">
        <v>0.01</v>
      </c>
      <c r="F1348" s="8" t="s">
        <v>13</v>
      </c>
      <c r="G1348" s="8">
        <v>33</v>
      </c>
      <c r="H1348" s="11"/>
    </row>
    <row r="1349" spans="1:8" x14ac:dyDescent="0.2">
      <c r="A1349" s="6" t="s">
        <v>24</v>
      </c>
      <c r="B1349" s="7">
        <v>9</v>
      </c>
      <c r="C1349" s="8" t="s">
        <v>1</v>
      </c>
      <c r="D1349" s="9">
        <v>7872.7382359626017</v>
      </c>
      <c r="E1349" s="10">
        <v>0.01</v>
      </c>
      <c r="F1349" s="8" t="s">
        <v>13</v>
      </c>
      <c r="G1349" s="8">
        <v>30</v>
      </c>
      <c r="H1349" s="11"/>
    </row>
    <row r="1350" spans="1:8" x14ac:dyDescent="0.2">
      <c r="A1350" s="6" t="s">
        <v>11</v>
      </c>
      <c r="B1350" s="7">
        <v>6</v>
      </c>
      <c r="C1350" s="8" t="s">
        <v>2</v>
      </c>
      <c r="D1350" s="9">
        <v>7759.2005972992456</v>
      </c>
      <c r="E1350" s="10">
        <v>0.03</v>
      </c>
      <c r="F1350" s="8" t="s">
        <v>13</v>
      </c>
      <c r="G1350" s="8">
        <v>59</v>
      </c>
      <c r="H1350" s="11"/>
    </row>
    <row r="1351" spans="1:8" x14ac:dyDescent="0.2">
      <c r="A1351" s="6" t="s">
        <v>28</v>
      </c>
      <c r="B1351" s="7">
        <v>5</v>
      </c>
      <c r="C1351" s="8" t="s">
        <v>2</v>
      </c>
      <c r="D1351" s="9">
        <v>8051.6400453816595</v>
      </c>
      <c r="E1351" s="10">
        <v>0.02</v>
      </c>
      <c r="F1351" s="8" t="s">
        <v>15</v>
      </c>
      <c r="G1351" s="8">
        <v>46</v>
      </c>
      <c r="H1351" s="11"/>
    </row>
    <row r="1352" spans="1:8" x14ac:dyDescent="0.2">
      <c r="A1352" s="6" t="s">
        <v>14</v>
      </c>
      <c r="B1352" s="7">
        <v>7</v>
      </c>
      <c r="C1352" s="8" t="s">
        <v>1</v>
      </c>
      <c r="D1352" s="9">
        <v>7583.7808380004435</v>
      </c>
      <c r="E1352" s="10">
        <v>0.03</v>
      </c>
      <c r="F1352" s="8" t="s">
        <v>15</v>
      </c>
      <c r="G1352" s="8">
        <v>44</v>
      </c>
      <c r="H1352" s="11"/>
    </row>
    <row r="1353" spans="1:8" x14ac:dyDescent="0.2">
      <c r="A1353" s="6" t="s">
        <v>33</v>
      </c>
      <c r="B1353" s="7">
        <v>1</v>
      </c>
      <c r="C1353" s="8" t="s">
        <v>12</v>
      </c>
      <c r="D1353" s="9">
        <v>7699.0625752955702</v>
      </c>
      <c r="E1353" s="10">
        <v>0.01</v>
      </c>
      <c r="F1353" s="8" t="s">
        <v>15</v>
      </c>
      <c r="G1353" s="8">
        <v>27</v>
      </c>
      <c r="H1353" s="11"/>
    </row>
    <row r="1354" spans="1:8" x14ac:dyDescent="0.2">
      <c r="A1354" s="6" t="s">
        <v>22</v>
      </c>
      <c r="B1354" s="7">
        <v>6</v>
      </c>
      <c r="C1354" s="8" t="s">
        <v>2</v>
      </c>
      <c r="D1354" s="9">
        <v>7618.4425282553866</v>
      </c>
      <c r="E1354" s="10">
        <v>0.03</v>
      </c>
      <c r="F1354" s="8" t="s">
        <v>15</v>
      </c>
      <c r="G1354" s="8">
        <v>24</v>
      </c>
      <c r="H1354" s="11"/>
    </row>
    <row r="1355" spans="1:8" x14ac:dyDescent="0.2">
      <c r="A1355" s="6" t="s">
        <v>20</v>
      </c>
      <c r="B1355" s="7">
        <v>5</v>
      </c>
      <c r="C1355" s="8" t="s">
        <v>2</v>
      </c>
      <c r="D1355" s="9">
        <v>7863.4434161962918</v>
      </c>
      <c r="E1355" s="10">
        <v>0.02</v>
      </c>
      <c r="F1355" s="8" t="s">
        <v>15</v>
      </c>
      <c r="G1355" s="8">
        <v>31</v>
      </c>
      <c r="H1355" s="11"/>
    </row>
    <row r="1356" spans="1:8" x14ac:dyDescent="0.2">
      <c r="A1356" s="6" t="s">
        <v>33</v>
      </c>
      <c r="B1356" s="7">
        <v>7</v>
      </c>
      <c r="C1356" s="8" t="s">
        <v>1</v>
      </c>
      <c r="D1356" s="9">
        <v>7615.7431967005914</v>
      </c>
      <c r="E1356" s="10">
        <v>0</v>
      </c>
      <c r="F1356" s="8" t="s">
        <v>15</v>
      </c>
      <c r="G1356" s="8">
        <v>22</v>
      </c>
      <c r="H1356" s="11"/>
    </row>
    <row r="1357" spans="1:8" x14ac:dyDescent="0.2">
      <c r="A1357" s="6" t="s">
        <v>18</v>
      </c>
      <c r="B1357" s="7">
        <v>4</v>
      </c>
      <c r="C1357" s="8" t="s">
        <v>12</v>
      </c>
      <c r="D1357" s="9">
        <v>7962.8539880346989</v>
      </c>
      <c r="E1357" s="10">
        <v>0.03</v>
      </c>
      <c r="F1357" s="8" t="s">
        <v>15</v>
      </c>
      <c r="G1357" s="8">
        <v>45</v>
      </c>
      <c r="H1357" s="11"/>
    </row>
    <row r="1358" spans="1:8" x14ac:dyDescent="0.2">
      <c r="A1358" s="6" t="s">
        <v>32</v>
      </c>
      <c r="B1358" s="7">
        <v>1</v>
      </c>
      <c r="C1358" s="8" t="s">
        <v>12</v>
      </c>
      <c r="D1358" s="9">
        <v>7619.0490691435662</v>
      </c>
      <c r="E1358" s="10">
        <v>0.01</v>
      </c>
      <c r="F1358" s="8" t="s">
        <v>15</v>
      </c>
      <c r="G1358" s="8">
        <v>43</v>
      </c>
      <c r="H1358" s="11"/>
    </row>
    <row r="1359" spans="1:8" x14ac:dyDescent="0.2">
      <c r="A1359" s="6" t="s">
        <v>33</v>
      </c>
      <c r="B1359" s="7">
        <v>3</v>
      </c>
      <c r="C1359" s="8" t="s">
        <v>12</v>
      </c>
      <c r="D1359" s="9">
        <v>7938.1278949736497</v>
      </c>
      <c r="E1359" s="10">
        <v>0.01</v>
      </c>
      <c r="F1359" s="8" t="s">
        <v>15</v>
      </c>
      <c r="G1359" s="8">
        <v>32</v>
      </c>
      <c r="H1359" s="11"/>
    </row>
    <row r="1360" spans="1:8" x14ac:dyDescent="0.2">
      <c r="A1360" s="6" t="s">
        <v>14</v>
      </c>
      <c r="B1360" s="7">
        <v>2</v>
      </c>
      <c r="C1360" s="8" t="s">
        <v>12</v>
      </c>
      <c r="D1360" s="9">
        <v>7656.6124184797809</v>
      </c>
      <c r="E1360" s="10">
        <v>0.03</v>
      </c>
      <c r="F1360" s="8" t="s">
        <v>15</v>
      </c>
      <c r="G1360" s="8">
        <v>45</v>
      </c>
      <c r="H1360" s="11"/>
    </row>
    <row r="1361" spans="1:8" x14ac:dyDescent="0.2">
      <c r="A1361" s="6" t="s">
        <v>20</v>
      </c>
      <c r="B1361" s="7">
        <v>2</v>
      </c>
      <c r="C1361" s="8" t="s">
        <v>12</v>
      </c>
      <c r="D1361" s="9">
        <v>7701.5003519915717</v>
      </c>
      <c r="E1361" s="10">
        <v>0</v>
      </c>
      <c r="F1361" s="8" t="s">
        <v>15</v>
      </c>
      <c r="G1361" s="8">
        <v>40</v>
      </c>
      <c r="H1361" s="11"/>
    </row>
    <row r="1362" spans="1:8" x14ac:dyDescent="0.2">
      <c r="A1362" s="6" t="s">
        <v>33</v>
      </c>
      <c r="B1362" s="7">
        <v>6</v>
      </c>
      <c r="C1362" s="8" t="s">
        <v>2</v>
      </c>
      <c r="D1362" s="9">
        <v>7618.4425282553866</v>
      </c>
      <c r="E1362" s="10">
        <v>0</v>
      </c>
      <c r="F1362" s="8" t="s">
        <v>15</v>
      </c>
      <c r="G1362" s="8">
        <v>36</v>
      </c>
      <c r="H1362" s="11"/>
    </row>
    <row r="1363" spans="1:8" x14ac:dyDescent="0.2">
      <c r="A1363" s="6" t="s">
        <v>14</v>
      </c>
      <c r="B1363" s="7">
        <v>3</v>
      </c>
      <c r="C1363" s="8" t="s">
        <v>12</v>
      </c>
      <c r="D1363" s="9">
        <v>8030.5467956157145</v>
      </c>
      <c r="E1363" s="10">
        <v>0.02</v>
      </c>
      <c r="F1363" s="8" t="s">
        <v>15</v>
      </c>
      <c r="G1363" s="8">
        <v>33</v>
      </c>
      <c r="H1363" s="11"/>
    </row>
    <row r="1364" spans="1:8" x14ac:dyDescent="0.2">
      <c r="A1364" s="6" t="s">
        <v>33</v>
      </c>
      <c r="B1364" s="7">
        <v>2</v>
      </c>
      <c r="C1364" s="8" t="s">
        <v>12</v>
      </c>
      <c r="D1364" s="9">
        <v>7586.0097893702414</v>
      </c>
      <c r="E1364" s="10">
        <v>0.01</v>
      </c>
      <c r="F1364" s="8" t="s">
        <v>15</v>
      </c>
      <c r="G1364" s="8">
        <v>30</v>
      </c>
      <c r="H1364" s="11"/>
    </row>
    <row r="1365" spans="1:8" x14ac:dyDescent="0.2">
      <c r="A1365" s="6" t="s">
        <v>31</v>
      </c>
      <c r="B1365" s="7">
        <v>8</v>
      </c>
      <c r="C1365" s="8" t="s">
        <v>1</v>
      </c>
      <c r="D1365" s="9">
        <v>7619.4072472370271</v>
      </c>
      <c r="E1365" s="10">
        <v>0.01</v>
      </c>
      <c r="F1365" s="8" t="s">
        <v>15</v>
      </c>
      <c r="G1365" s="8">
        <v>29</v>
      </c>
      <c r="H1365" s="11"/>
    </row>
    <row r="1366" spans="1:8" x14ac:dyDescent="0.2">
      <c r="A1366" s="6" t="s">
        <v>18</v>
      </c>
      <c r="B1366" s="7">
        <v>2</v>
      </c>
      <c r="C1366" s="8" t="s">
        <v>12</v>
      </c>
      <c r="D1366" s="9">
        <v>7773.3676864816198</v>
      </c>
      <c r="E1366" s="10">
        <v>0.02</v>
      </c>
      <c r="F1366" s="8" t="s">
        <v>13</v>
      </c>
      <c r="G1366" s="8">
        <v>44</v>
      </c>
      <c r="H1366" s="11"/>
    </row>
    <row r="1367" spans="1:8" x14ac:dyDescent="0.2">
      <c r="A1367" s="6" t="s">
        <v>18</v>
      </c>
      <c r="B1367" s="7">
        <v>4</v>
      </c>
      <c r="C1367" s="8" t="s">
        <v>12</v>
      </c>
      <c r="D1367" s="9">
        <v>7893.4779972521346</v>
      </c>
      <c r="E1367" s="10">
        <v>0</v>
      </c>
      <c r="F1367" s="8" t="s">
        <v>15</v>
      </c>
      <c r="G1367" s="8">
        <v>30</v>
      </c>
      <c r="H1367" s="11"/>
    </row>
    <row r="1368" spans="1:8" x14ac:dyDescent="0.2">
      <c r="A1368" s="6" t="s">
        <v>20</v>
      </c>
      <c r="B1368" s="7">
        <v>3</v>
      </c>
      <c r="C1368" s="8" t="s">
        <v>12</v>
      </c>
      <c r="D1368" s="9">
        <v>7755.4159169495551</v>
      </c>
      <c r="E1368" s="10">
        <v>0.03</v>
      </c>
      <c r="F1368" s="8" t="s">
        <v>15</v>
      </c>
      <c r="G1368" s="8">
        <v>34</v>
      </c>
      <c r="H1368" s="11"/>
    </row>
    <row r="1369" spans="1:8" x14ac:dyDescent="0.2">
      <c r="A1369" s="6" t="s">
        <v>33</v>
      </c>
      <c r="B1369" s="7">
        <v>9</v>
      </c>
      <c r="C1369" s="8" t="s">
        <v>1</v>
      </c>
      <c r="D1369" s="9">
        <v>8095.2746179379346</v>
      </c>
      <c r="E1369" s="10">
        <v>0.03</v>
      </c>
      <c r="F1369" s="8" t="s">
        <v>15</v>
      </c>
      <c r="G1369" s="8">
        <v>24</v>
      </c>
      <c r="H1369" s="11"/>
    </row>
    <row r="1370" spans="1:8" x14ac:dyDescent="0.2">
      <c r="A1370" s="6" t="s">
        <v>11</v>
      </c>
      <c r="B1370" s="7">
        <v>9</v>
      </c>
      <c r="C1370" s="8" t="s">
        <v>1</v>
      </c>
      <c r="D1370" s="9">
        <v>8205.2605223301362</v>
      </c>
      <c r="E1370" s="10">
        <v>0.02</v>
      </c>
      <c r="F1370" s="8" t="s">
        <v>13</v>
      </c>
      <c r="G1370" s="8">
        <v>46</v>
      </c>
      <c r="H1370" s="11"/>
    </row>
    <row r="1371" spans="1:8" x14ac:dyDescent="0.2">
      <c r="A1371" s="6" t="s">
        <v>14</v>
      </c>
      <c r="B1371" s="7">
        <v>7</v>
      </c>
      <c r="C1371" s="8" t="s">
        <v>1</v>
      </c>
      <c r="D1371" s="9">
        <v>8162.8098743442206</v>
      </c>
      <c r="E1371" s="10">
        <v>0.02</v>
      </c>
      <c r="F1371" s="8" t="s">
        <v>13</v>
      </c>
      <c r="G1371" s="8">
        <v>19</v>
      </c>
      <c r="H1371" s="11"/>
    </row>
    <row r="1372" spans="1:8" x14ac:dyDescent="0.2">
      <c r="A1372" s="6" t="s">
        <v>22</v>
      </c>
      <c r="B1372" s="7">
        <v>2</v>
      </c>
      <c r="C1372" s="8" t="s">
        <v>12</v>
      </c>
      <c r="D1372" s="9">
        <v>7958.2379534405391</v>
      </c>
      <c r="E1372" s="10">
        <v>0.01</v>
      </c>
      <c r="F1372" s="8" t="s">
        <v>15</v>
      </c>
      <c r="G1372" s="8">
        <v>45</v>
      </c>
      <c r="H1372" s="11"/>
    </row>
    <row r="1373" spans="1:8" x14ac:dyDescent="0.2">
      <c r="A1373" s="6" t="s">
        <v>14</v>
      </c>
      <c r="B1373" s="7">
        <v>3</v>
      </c>
      <c r="C1373" s="8" t="s">
        <v>12</v>
      </c>
      <c r="D1373" s="9">
        <v>8186.4602070829278</v>
      </c>
      <c r="E1373" s="10">
        <v>0.03</v>
      </c>
      <c r="F1373" s="8" t="s">
        <v>13</v>
      </c>
      <c r="G1373" s="8">
        <v>42</v>
      </c>
      <c r="H1373" s="11"/>
    </row>
    <row r="1374" spans="1:8" x14ac:dyDescent="0.2">
      <c r="A1374" s="6" t="s">
        <v>30</v>
      </c>
      <c r="B1374" s="7">
        <v>1</v>
      </c>
      <c r="C1374" s="8" t="s">
        <v>12</v>
      </c>
      <c r="D1374" s="9">
        <v>7557.6917037624253</v>
      </c>
      <c r="E1374" s="10">
        <v>0.01</v>
      </c>
      <c r="F1374" s="8" t="s">
        <v>13</v>
      </c>
      <c r="G1374" s="8">
        <v>57</v>
      </c>
      <c r="H1374" s="11"/>
    </row>
    <row r="1375" spans="1:8" x14ac:dyDescent="0.2">
      <c r="A1375" s="6" t="s">
        <v>30</v>
      </c>
      <c r="B1375" s="7">
        <v>5</v>
      </c>
      <c r="C1375" s="8" t="s">
        <v>2</v>
      </c>
      <c r="D1375" s="9">
        <v>8137.999984861749</v>
      </c>
      <c r="E1375" s="10">
        <v>0.01</v>
      </c>
      <c r="F1375" s="8" t="s">
        <v>15</v>
      </c>
      <c r="G1375" s="8">
        <v>28</v>
      </c>
      <c r="H1375" s="11"/>
    </row>
    <row r="1376" spans="1:8" x14ac:dyDescent="0.2">
      <c r="A1376" s="6" t="s">
        <v>11</v>
      </c>
      <c r="B1376" s="7">
        <v>3</v>
      </c>
      <c r="C1376" s="8" t="s">
        <v>12</v>
      </c>
      <c r="D1376" s="9">
        <v>7645.8733869944035</v>
      </c>
      <c r="E1376" s="10">
        <v>0</v>
      </c>
      <c r="F1376" s="8" t="s">
        <v>15</v>
      </c>
      <c r="G1376" s="8">
        <v>50</v>
      </c>
      <c r="H1376" s="11"/>
    </row>
    <row r="1377" spans="1:8" x14ac:dyDescent="0.2">
      <c r="A1377" s="6" t="s">
        <v>18</v>
      </c>
      <c r="B1377" s="7">
        <v>6</v>
      </c>
      <c r="C1377" s="8" t="s">
        <v>2</v>
      </c>
      <c r="D1377" s="9">
        <v>7884.3762963094423</v>
      </c>
      <c r="E1377" s="10">
        <v>0</v>
      </c>
      <c r="F1377" s="8" t="s">
        <v>13</v>
      </c>
      <c r="G1377" s="8">
        <v>65</v>
      </c>
      <c r="H1377" s="11"/>
    </row>
    <row r="1378" spans="1:8" x14ac:dyDescent="0.2">
      <c r="A1378" s="6" t="s">
        <v>29</v>
      </c>
      <c r="B1378" s="7">
        <v>8</v>
      </c>
      <c r="C1378" s="8" t="s">
        <v>1</v>
      </c>
      <c r="D1378" s="9">
        <v>8092.8158384908556</v>
      </c>
      <c r="E1378" s="10">
        <v>0</v>
      </c>
      <c r="F1378" s="8" t="s">
        <v>15</v>
      </c>
      <c r="G1378" s="8">
        <v>27</v>
      </c>
      <c r="H1378" s="11"/>
    </row>
    <row r="1379" spans="1:8" x14ac:dyDescent="0.2">
      <c r="A1379" s="6" t="s">
        <v>33</v>
      </c>
      <c r="B1379" s="7">
        <v>3</v>
      </c>
      <c r="C1379" s="8" t="s">
        <v>12</v>
      </c>
      <c r="D1379" s="9">
        <v>7643.1201928428754</v>
      </c>
      <c r="E1379" s="10">
        <v>0.02</v>
      </c>
      <c r="F1379" s="8" t="s">
        <v>15</v>
      </c>
      <c r="G1379" s="8">
        <v>38</v>
      </c>
      <c r="H1379" s="11"/>
    </row>
    <row r="1380" spans="1:8" x14ac:dyDescent="0.2">
      <c r="A1380" s="6" t="s">
        <v>22</v>
      </c>
      <c r="B1380" s="7">
        <v>6</v>
      </c>
      <c r="C1380" s="8" t="s">
        <v>2</v>
      </c>
      <c r="D1380" s="9">
        <v>7618.4425282553866</v>
      </c>
      <c r="E1380" s="10">
        <v>0.02</v>
      </c>
      <c r="F1380" s="8" t="s">
        <v>15</v>
      </c>
      <c r="G1380" s="8">
        <v>50</v>
      </c>
      <c r="H1380" s="11"/>
    </row>
    <row r="1381" spans="1:8" x14ac:dyDescent="0.2">
      <c r="A1381" s="6" t="s">
        <v>33</v>
      </c>
      <c r="B1381" s="7">
        <v>6</v>
      </c>
      <c r="C1381" s="8" t="s">
        <v>2</v>
      </c>
      <c r="D1381" s="9">
        <v>7818.4204695564267</v>
      </c>
      <c r="E1381" s="10">
        <v>0</v>
      </c>
      <c r="F1381" s="8" t="s">
        <v>13</v>
      </c>
      <c r="G1381" s="8">
        <v>32</v>
      </c>
      <c r="H1381" s="11"/>
    </row>
    <row r="1382" spans="1:8" x14ac:dyDescent="0.2">
      <c r="A1382" s="6" t="s">
        <v>22</v>
      </c>
      <c r="B1382" s="7">
        <v>7</v>
      </c>
      <c r="C1382" s="8" t="s">
        <v>1</v>
      </c>
      <c r="D1382" s="9">
        <v>7987.9272060568792</v>
      </c>
      <c r="E1382" s="10">
        <v>0.03</v>
      </c>
      <c r="F1382" s="8" t="s">
        <v>15</v>
      </c>
      <c r="G1382" s="8">
        <v>33</v>
      </c>
      <c r="H1382" s="11"/>
    </row>
    <row r="1383" spans="1:8" x14ac:dyDescent="0.2">
      <c r="A1383" s="6" t="s">
        <v>33</v>
      </c>
      <c r="B1383" s="7">
        <v>2</v>
      </c>
      <c r="C1383" s="8" t="s">
        <v>12</v>
      </c>
      <c r="D1383" s="9">
        <v>7930.0872036302508</v>
      </c>
      <c r="E1383" s="10">
        <v>0.03</v>
      </c>
      <c r="F1383" s="8" t="s">
        <v>15</v>
      </c>
      <c r="G1383" s="8">
        <v>40</v>
      </c>
      <c r="H1383" s="11"/>
    </row>
    <row r="1384" spans="1:8" x14ac:dyDescent="0.2">
      <c r="A1384" s="6" t="s">
        <v>11</v>
      </c>
      <c r="B1384" s="7">
        <v>2</v>
      </c>
      <c r="C1384" s="8" t="s">
        <v>12</v>
      </c>
      <c r="D1384" s="9">
        <v>7825.5987340411002</v>
      </c>
      <c r="E1384" s="10">
        <v>0.03</v>
      </c>
      <c r="F1384" s="8" t="s">
        <v>15</v>
      </c>
      <c r="G1384" s="8">
        <v>38</v>
      </c>
      <c r="H1384" s="11"/>
    </row>
    <row r="1385" spans="1:8" x14ac:dyDescent="0.2">
      <c r="A1385" s="6" t="s">
        <v>32</v>
      </c>
      <c r="B1385" s="7">
        <v>6</v>
      </c>
      <c r="C1385" s="8" t="s">
        <v>2</v>
      </c>
      <c r="D1385" s="9">
        <v>7774.0569454180013</v>
      </c>
      <c r="E1385" s="10">
        <v>0.01</v>
      </c>
      <c r="F1385" s="8" t="s">
        <v>13</v>
      </c>
      <c r="G1385" s="8">
        <v>65</v>
      </c>
      <c r="H1385" s="11"/>
    </row>
    <row r="1386" spans="1:8" x14ac:dyDescent="0.2">
      <c r="A1386" s="6" t="s">
        <v>29</v>
      </c>
      <c r="B1386" s="7">
        <v>3</v>
      </c>
      <c r="C1386" s="8" t="s">
        <v>12</v>
      </c>
      <c r="D1386" s="9">
        <v>7613.5762536041102</v>
      </c>
      <c r="E1386" s="10">
        <v>0.01</v>
      </c>
      <c r="F1386" s="8" t="s">
        <v>15</v>
      </c>
      <c r="G1386" s="8">
        <v>36</v>
      </c>
      <c r="H1386" s="11"/>
    </row>
    <row r="1387" spans="1:8" x14ac:dyDescent="0.2">
      <c r="A1387" s="6" t="s">
        <v>32</v>
      </c>
      <c r="B1387" s="7">
        <v>2</v>
      </c>
      <c r="C1387" s="8" t="s">
        <v>12</v>
      </c>
      <c r="D1387" s="9">
        <v>7962.3988517647786</v>
      </c>
      <c r="E1387" s="10">
        <v>0.01</v>
      </c>
      <c r="F1387" s="8" t="s">
        <v>15</v>
      </c>
      <c r="G1387" s="8">
        <v>27</v>
      </c>
      <c r="H1387" s="11"/>
    </row>
    <row r="1388" spans="1:8" x14ac:dyDescent="0.2">
      <c r="A1388" s="6" t="s">
        <v>33</v>
      </c>
      <c r="B1388" s="7">
        <v>4</v>
      </c>
      <c r="C1388" s="8" t="s">
        <v>12</v>
      </c>
      <c r="D1388" s="9">
        <v>7502.4687628703668</v>
      </c>
      <c r="E1388" s="10">
        <v>0.03</v>
      </c>
      <c r="F1388" s="8" t="s">
        <v>13</v>
      </c>
      <c r="G1388" s="8">
        <v>31</v>
      </c>
      <c r="H1388" s="11"/>
    </row>
    <row r="1389" spans="1:8" x14ac:dyDescent="0.2">
      <c r="A1389" s="6" t="s">
        <v>31</v>
      </c>
      <c r="B1389" s="7">
        <v>2</v>
      </c>
      <c r="C1389" s="8" t="s">
        <v>12</v>
      </c>
      <c r="D1389" s="9">
        <v>7881.1197494271983</v>
      </c>
      <c r="E1389" s="10">
        <v>0</v>
      </c>
      <c r="F1389" s="8" t="s">
        <v>15</v>
      </c>
      <c r="G1389" s="8">
        <v>28</v>
      </c>
      <c r="H1389" s="11"/>
    </row>
    <row r="1390" spans="1:8" x14ac:dyDescent="0.2">
      <c r="A1390" s="6" t="s">
        <v>22</v>
      </c>
      <c r="B1390" s="7">
        <v>9</v>
      </c>
      <c r="C1390" s="8" t="s">
        <v>1</v>
      </c>
      <c r="D1390" s="9">
        <v>7995.5319614886412</v>
      </c>
      <c r="E1390" s="10">
        <v>0.03</v>
      </c>
      <c r="F1390" s="8" t="s">
        <v>15</v>
      </c>
      <c r="G1390" s="8">
        <v>30</v>
      </c>
      <c r="H1390" s="11"/>
    </row>
    <row r="1391" spans="1:8" x14ac:dyDescent="0.2">
      <c r="A1391" s="6" t="s">
        <v>33</v>
      </c>
      <c r="B1391" s="7">
        <v>2</v>
      </c>
      <c r="C1391" s="8" t="s">
        <v>12</v>
      </c>
      <c r="D1391" s="9">
        <v>8240.193630124686</v>
      </c>
      <c r="E1391" s="10">
        <v>0.01</v>
      </c>
      <c r="F1391" s="8" t="s">
        <v>13</v>
      </c>
      <c r="G1391" s="8">
        <v>40</v>
      </c>
      <c r="H1391" s="11"/>
    </row>
    <row r="1392" spans="1:8" x14ac:dyDescent="0.2">
      <c r="A1392" s="6" t="s">
        <v>11</v>
      </c>
      <c r="B1392" s="7">
        <v>1</v>
      </c>
      <c r="C1392" s="8" t="s">
        <v>12</v>
      </c>
      <c r="D1392" s="9">
        <v>8056.4964273839132</v>
      </c>
      <c r="E1392" s="10">
        <v>0.01</v>
      </c>
      <c r="F1392" s="8" t="s">
        <v>15</v>
      </c>
      <c r="G1392" s="8">
        <v>23</v>
      </c>
      <c r="H1392" s="11"/>
    </row>
    <row r="1393" spans="1:8" x14ac:dyDescent="0.2">
      <c r="A1393" s="6" t="s">
        <v>28</v>
      </c>
      <c r="B1393" s="7">
        <v>4</v>
      </c>
      <c r="C1393" s="8" t="s">
        <v>12</v>
      </c>
      <c r="D1393" s="9">
        <v>8074.9356313951876</v>
      </c>
      <c r="E1393" s="10">
        <v>0.03</v>
      </c>
      <c r="F1393" s="8" t="s">
        <v>15</v>
      </c>
      <c r="G1393" s="8">
        <v>25</v>
      </c>
      <c r="H1393" s="11"/>
    </row>
    <row r="1394" spans="1:8" x14ac:dyDescent="0.2">
      <c r="A1394" s="6" t="s">
        <v>14</v>
      </c>
      <c r="B1394" s="7">
        <v>5</v>
      </c>
      <c r="C1394" s="8" t="s">
        <v>2</v>
      </c>
      <c r="D1394" s="9">
        <v>8053.1664902262537</v>
      </c>
      <c r="E1394" s="10">
        <v>0</v>
      </c>
      <c r="F1394" s="8" t="s">
        <v>15</v>
      </c>
      <c r="G1394" s="8">
        <v>22</v>
      </c>
      <c r="H1394" s="11"/>
    </row>
    <row r="1395" spans="1:8" x14ac:dyDescent="0.2">
      <c r="A1395" s="6" t="s">
        <v>11</v>
      </c>
      <c r="B1395" s="7">
        <v>8</v>
      </c>
      <c r="C1395" s="8" t="s">
        <v>1</v>
      </c>
      <c r="D1395" s="9">
        <v>7979.2187769086149</v>
      </c>
      <c r="E1395" s="10">
        <v>0.02</v>
      </c>
      <c r="F1395" s="8" t="s">
        <v>15</v>
      </c>
      <c r="G1395" s="8">
        <v>28</v>
      </c>
      <c r="H1395" s="11"/>
    </row>
    <row r="1396" spans="1:8" x14ac:dyDescent="0.2">
      <c r="A1396" s="6" t="s">
        <v>33</v>
      </c>
      <c r="B1396" s="7">
        <v>1</v>
      </c>
      <c r="C1396" s="8" t="s">
        <v>12</v>
      </c>
      <c r="D1396" s="9">
        <v>8202.7279445482327</v>
      </c>
      <c r="E1396" s="10">
        <v>0.02</v>
      </c>
      <c r="F1396" s="8" t="s">
        <v>15</v>
      </c>
      <c r="G1396" s="8">
        <v>39</v>
      </c>
      <c r="H1396" s="11"/>
    </row>
    <row r="1397" spans="1:8" x14ac:dyDescent="0.2">
      <c r="A1397" s="6" t="s">
        <v>33</v>
      </c>
      <c r="B1397" s="7">
        <v>1</v>
      </c>
      <c r="C1397" s="8" t="s">
        <v>12</v>
      </c>
      <c r="D1397" s="9">
        <v>7796.4011393281044</v>
      </c>
      <c r="E1397" s="10">
        <v>0.01</v>
      </c>
      <c r="F1397" s="8" t="s">
        <v>15</v>
      </c>
      <c r="G1397" s="8">
        <v>37</v>
      </c>
      <c r="H1397" s="11"/>
    </row>
    <row r="1398" spans="1:8" x14ac:dyDescent="0.2">
      <c r="A1398" s="6" t="s">
        <v>29</v>
      </c>
      <c r="B1398" s="7">
        <v>2</v>
      </c>
      <c r="C1398" s="8" t="s">
        <v>12</v>
      </c>
      <c r="D1398" s="9">
        <v>7663.8776684009645</v>
      </c>
      <c r="E1398" s="10">
        <v>0.01</v>
      </c>
      <c r="F1398" s="8" t="s">
        <v>15</v>
      </c>
      <c r="G1398" s="8">
        <v>40</v>
      </c>
      <c r="H1398" s="11"/>
    </row>
    <row r="1399" spans="1:8" x14ac:dyDescent="0.2">
      <c r="A1399" s="6" t="s">
        <v>29</v>
      </c>
      <c r="B1399" s="7">
        <v>4</v>
      </c>
      <c r="C1399" s="8" t="s">
        <v>12</v>
      </c>
      <c r="D1399" s="9">
        <v>7840.9387903369588</v>
      </c>
      <c r="E1399" s="10">
        <v>0.02</v>
      </c>
      <c r="F1399" s="8" t="s">
        <v>15</v>
      </c>
      <c r="G1399" s="8">
        <v>34</v>
      </c>
      <c r="H1399" s="11"/>
    </row>
    <row r="1400" spans="1:8" x14ac:dyDescent="0.2">
      <c r="A1400" s="6" t="s">
        <v>22</v>
      </c>
      <c r="B1400" s="7">
        <v>5</v>
      </c>
      <c r="C1400" s="8" t="s">
        <v>2</v>
      </c>
      <c r="D1400" s="9">
        <v>7998.4002181056167</v>
      </c>
      <c r="E1400" s="10">
        <v>0.02</v>
      </c>
      <c r="F1400" s="8" t="s">
        <v>13</v>
      </c>
      <c r="G1400" s="8">
        <v>20</v>
      </c>
      <c r="H1400" s="11"/>
    </row>
    <row r="1401" spans="1:8" x14ac:dyDescent="0.2">
      <c r="A1401" s="6" t="s">
        <v>31</v>
      </c>
      <c r="B1401" s="7">
        <v>2</v>
      </c>
      <c r="C1401" s="8" t="s">
        <v>12</v>
      </c>
      <c r="D1401" s="9">
        <v>7691.4053281007637</v>
      </c>
      <c r="E1401" s="10">
        <v>0.03</v>
      </c>
      <c r="F1401" s="8" t="s">
        <v>15</v>
      </c>
      <c r="G1401" s="8">
        <v>37</v>
      </c>
      <c r="H1401" s="11"/>
    </row>
    <row r="1402" spans="1:8" x14ac:dyDescent="0.2">
      <c r="A1402" s="6" t="s">
        <v>18</v>
      </c>
      <c r="B1402" s="7">
        <v>3</v>
      </c>
      <c r="C1402" s="8" t="s">
        <v>12</v>
      </c>
      <c r="D1402" s="9">
        <v>7725.2765045853039</v>
      </c>
      <c r="E1402" s="10">
        <v>0</v>
      </c>
      <c r="F1402" s="8" t="s">
        <v>13</v>
      </c>
      <c r="G1402" s="8">
        <v>23</v>
      </c>
      <c r="H1402" s="11"/>
    </row>
    <row r="1403" spans="1:8" x14ac:dyDescent="0.2">
      <c r="A1403" s="6" t="s">
        <v>31</v>
      </c>
      <c r="B1403" s="7">
        <v>1</v>
      </c>
      <c r="C1403" s="8" t="s">
        <v>12</v>
      </c>
      <c r="D1403" s="9">
        <v>7892.0223417093848</v>
      </c>
      <c r="E1403" s="10">
        <v>0</v>
      </c>
      <c r="F1403" s="8" t="s">
        <v>15</v>
      </c>
      <c r="G1403" s="8">
        <v>21</v>
      </c>
      <c r="H1403" s="11"/>
    </row>
    <row r="1404" spans="1:8" x14ac:dyDescent="0.2">
      <c r="A1404" s="6" t="s">
        <v>24</v>
      </c>
      <c r="B1404" s="7">
        <v>3</v>
      </c>
      <c r="C1404" s="8" t="s">
        <v>12</v>
      </c>
      <c r="D1404" s="9">
        <v>7908.6385871525044</v>
      </c>
      <c r="E1404" s="10">
        <v>0.01</v>
      </c>
      <c r="F1404" s="8" t="s">
        <v>15</v>
      </c>
      <c r="G1404" s="8">
        <v>21</v>
      </c>
      <c r="H1404" s="11"/>
    </row>
    <row r="1405" spans="1:8" x14ac:dyDescent="0.2">
      <c r="A1405" s="6" t="s">
        <v>28</v>
      </c>
      <c r="B1405" s="7">
        <v>9</v>
      </c>
      <c r="C1405" s="8" t="s">
        <v>1</v>
      </c>
      <c r="D1405" s="9">
        <v>8037.1978396375425</v>
      </c>
      <c r="E1405" s="10">
        <v>0.02</v>
      </c>
      <c r="F1405" s="8" t="s">
        <v>15</v>
      </c>
      <c r="G1405" s="8">
        <v>36</v>
      </c>
      <c r="H1405" s="11"/>
    </row>
    <row r="1406" spans="1:8" x14ac:dyDescent="0.2">
      <c r="A1406" s="6" t="s">
        <v>11</v>
      </c>
      <c r="B1406" s="7">
        <v>1</v>
      </c>
      <c r="C1406" s="8" t="s">
        <v>12</v>
      </c>
      <c r="D1406" s="9">
        <v>8023.5054786180308</v>
      </c>
      <c r="E1406" s="10">
        <v>0.03</v>
      </c>
      <c r="F1406" s="8" t="s">
        <v>15</v>
      </c>
      <c r="G1406" s="8">
        <v>21</v>
      </c>
      <c r="H1406" s="11"/>
    </row>
    <row r="1407" spans="1:8" x14ac:dyDescent="0.2">
      <c r="A1407" s="6" t="s">
        <v>32</v>
      </c>
      <c r="B1407" s="7">
        <v>5</v>
      </c>
      <c r="C1407" s="8" t="s">
        <v>2</v>
      </c>
      <c r="D1407" s="9">
        <v>8070.0114035295383</v>
      </c>
      <c r="E1407" s="10">
        <v>0</v>
      </c>
      <c r="F1407" s="8" t="s">
        <v>15</v>
      </c>
      <c r="G1407" s="8">
        <v>31</v>
      </c>
      <c r="H1407" s="11"/>
    </row>
    <row r="1408" spans="1:8" x14ac:dyDescent="0.2">
      <c r="A1408" s="6" t="s">
        <v>14</v>
      </c>
      <c r="B1408" s="7">
        <v>3</v>
      </c>
      <c r="C1408" s="8" t="s">
        <v>12</v>
      </c>
      <c r="D1408" s="9">
        <v>7923.0349879294363</v>
      </c>
      <c r="E1408" s="10">
        <v>0</v>
      </c>
      <c r="F1408" s="8" t="s">
        <v>15</v>
      </c>
      <c r="G1408" s="8">
        <v>31</v>
      </c>
      <c r="H1408" s="11"/>
    </row>
    <row r="1409" spans="1:8" x14ac:dyDescent="0.2">
      <c r="A1409" s="6" t="s">
        <v>28</v>
      </c>
      <c r="B1409" s="7">
        <v>4</v>
      </c>
      <c r="C1409" s="8" t="s">
        <v>12</v>
      </c>
      <c r="D1409" s="9">
        <v>8006.1394256367066</v>
      </c>
      <c r="E1409" s="10">
        <v>0.01</v>
      </c>
      <c r="F1409" s="8" t="s">
        <v>13</v>
      </c>
      <c r="G1409" s="8">
        <v>24</v>
      </c>
      <c r="H1409" s="11"/>
    </row>
    <row r="1410" spans="1:8" x14ac:dyDescent="0.2">
      <c r="A1410" s="6" t="s">
        <v>29</v>
      </c>
      <c r="B1410" s="7">
        <v>4</v>
      </c>
      <c r="C1410" s="8" t="s">
        <v>12</v>
      </c>
      <c r="D1410" s="9">
        <v>8054.7395047486089</v>
      </c>
      <c r="E1410" s="10">
        <v>0</v>
      </c>
      <c r="F1410" s="8" t="s">
        <v>15</v>
      </c>
      <c r="G1410" s="8">
        <v>36</v>
      </c>
      <c r="H1410" s="11"/>
    </row>
    <row r="1411" spans="1:8" x14ac:dyDescent="0.2">
      <c r="A1411" s="6" t="s">
        <v>30</v>
      </c>
      <c r="B1411" s="7">
        <v>4</v>
      </c>
      <c r="C1411" s="8" t="s">
        <v>12</v>
      </c>
      <c r="D1411" s="9">
        <v>7978.0014714248773</v>
      </c>
      <c r="E1411" s="10">
        <v>0.03</v>
      </c>
      <c r="F1411" s="8" t="s">
        <v>13</v>
      </c>
      <c r="G1411" s="8">
        <v>58</v>
      </c>
      <c r="H1411" s="11"/>
    </row>
    <row r="1412" spans="1:8" x14ac:dyDescent="0.2">
      <c r="A1412" s="6" t="s">
        <v>20</v>
      </c>
      <c r="B1412" s="7">
        <v>5</v>
      </c>
      <c r="C1412" s="8" t="s">
        <v>2</v>
      </c>
      <c r="D1412" s="9">
        <v>7747.5609471881944</v>
      </c>
      <c r="E1412" s="10">
        <v>0.01</v>
      </c>
      <c r="F1412" s="8" t="s">
        <v>15</v>
      </c>
      <c r="G1412" s="8">
        <v>45</v>
      </c>
      <c r="H1412" s="11"/>
    </row>
    <row r="1413" spans="1:8" x14ac:dyDescent="0.2">
      <c r="A1413" s="6" t="s">
        <v>32</v>
      </c>
      <c r="B1413" s="7">
        <v>5</v>
      </c>
      <c r="C1413" s="8" t="s">
        <v>2</v>
      </c>
      <c r="D1413" s="9">
        <v>8152.1736970061011</v>
      </c>
      <c r="E1413" s="10">
        <v>0.02</v>
      </c>
      <c r="F1413" s="8" t="s">
        <v>15</v>
      </c>
      <c r="G1413" s="8">
        <v>49</v>
      </c>
      <c r="H1413" s="11"/>
    </row>
    <row r="1414" spans="1:8" x14ac:dyDescent="0.2">
      <c r="A1414" s="6" t="s">
        <v>32</v>
      </c>
      <c r="B1414" s="7">
        <v>9</v>
      </c>
      <c r="C1414" s="8" t="s">
        <v>1</v>
      </c>
      <c r="D1414" s="9">
        <v>7851.3053100905017</v>
      </c>
      <c r="E1414" s="10">
        <v>0.02</v>
      </c>
      <c r="F1414" s="8" t="s">
        <v>15</v>
      </c>
      <c r="G1414" s="8">
        <v>23</v>
      </c>
      <c r="H1414" s="11"/>
    </row>
    <row r="1415" spans="1:8" x14ac:dyDescent="0.2">
      <c r="A1415" s="6" t="s">
        <v>14</v>
      </c>
      <c r="B1415" s="7">
        <v>2</v>
      </c>
      <c r="C1415" s="8" t="s">
        <v>12</v>
      </c>
      <c r="D1415" s="9">
        <v>8211.8520174860623</v>
      </c>
      <c r="E1415" s="10">
        <v>0.03</v>
      </c>
      <c r="F1415" s="8" t="s">
        <v>15</v>
      </c>
      <c r="G1415" s="8">
        <v>21</v>
      </c>
      <c r="H1415" s="11"/>
    </row>
    <row r="1416" spans="1:8" x14ac:dyDescent="0.2">
      <c r="A1416" s="6" t="s">
        <v>24</v>
      </c>
      <c r="B1416" s="7">
        <v>1</v>
      </c>
      <c r="C1416" s="8" t="s">
        <v>12</v>
      </c>
      <c r="D1416" s="9">
        <v>7766.0666818034997</v>
      </c>
      <c r="E1416" s="10">
        <v>0.01</v>
      </c>
      <c r="F1416" s="8" t="s">
        <v>15</v>
      </c>
      <c r="G1416" s="8">
        <v>30</v>
      </c>
      <c r="H1416" s="11"/>
    </row>
    <row r="1417" spans="1:8" x14ac:dyDescent="0.2">
      <c r="A1417" s="6" t="s">
        <v>22</v>
      </c>
      <c r="B1417" s="7">
        <v>6</v>
      </c>
      <c r="C1417" s="8" t="s">
        <v>2</v>
      </c>
      <c r="D1417" s="9">
        <v>7557.4862007975526</v>
      </c>
      <c r="E1417" s="10">
        <v>0</v>
      </c>
      <c r="F1417" s="8" t="s">
        <v>13</v>
      </c>
      <c r="G1417" s="8">
        <v>28</v>
      </c>
      <c r="H1417" s="11"/>
    </row>
    <row r="1418" spans="1:8" x14ac:dyDescent="0.2">
      <c r="A1418" s="6" t="s">
        <v>29</v>
      </c>
      <c r="B1418" s="7">
        <v>2</v>
      </c>
      <c r="C1418" s="8" t="s">
        <v>12</v>
      </c>
      <c r="D1418" s="9">
        <v>7788.8853453363345</v>
      </c>
      <c r="E1418" s="10">
        <v>0.03</v>
      </c>
      <c r="F1418" s="8" t="s">
        <v>15</v>
      </c>
      <c r="G1418" s="8">
        <v>34</v>
      </c>
      <c r="H1418" s="11"/>
    </row>
    <row r="1419" spans="1:8" x14ac:dyDescent="0.2">
      <c r="A1419" s="6" t="s">
        <v>20</v>
      </c>
      <c r="B1419" s="7">
        <v>4</v>
      </c>
      <c r="C1419" s="8" t="s">
        <v>12</v>
      </c>
      <c r="D1419" s="9">
        <v>7604.3526593602974</v>
      </c>
      <c r="E1419" s="10">
        <v>0</v>
      </c>
      <c r="F1419" s="8" t="s">
        <v>13</v>
      </c>
      <c r="G1419" s="8">
        <v>49</v>
      </c>
      <c r="H1419" s="11"/>
    </row>
    <row r="1420" spans="1:8" x14ac:dyDescent="0.2">
      <c r="A1420" s="6" t="s">
        <v>30</v>
      </c>
      <c r="B1420" s="7">
        <v>3</v>
      </c>
      <c r="C1420" s="8" t="s">
        <v>12</v>
      </c>
      <c r="D1420" s="9">
        <v>7843.2357941450482</v>
      </c>
      <c r="E1420" s="10">
        <v>0.03</v>
      </c>
      <c r="F1420" s="8" t="s">
        <v>13</v>
      </c>
      <c r="G1420" s="8">
        <v>56</v>
      </c>
      <c r="H1420" s="11"/>
    </row>
    <row r="1421" spans="1:8" x14ac:dyDescent="0.2">
      <c r="A1421" s="6" t="s">
        <v>33</v>
      </c>
      <c r="B1421" s="7">
        <v>5</v>
      </c>
      <c r="C1421" s="8" t="s">
        <v>2</v>
      </c>
      <c r="D1421" s="9">
        <v>8031.2868903254093</v>
      </c>
      <c r="E1421" s="10">
        <v>0.02</v>
      </c>
      <c r="F1421" s="8" t="s">
        <v>15</v>
      </c>
      <c r="G1421" s="8">
        <v>34</v>
      </c>
      <c r="H1421" s="11"/>
    </row>
    <row r="1422" spans="1:8" x14ac:dyDescent="0.2">
      <c r="A1422" s="6" t="s">
        <v>18</v>
      </c>
      <c r="B1422" s="7">
        <v>2</v>
      </c>
      <c r="C1422" s="8" t="s">
        <v>12</v>
      </c>
      <c r="D1422" s="9">
        <v>7761.2765677657353</v>
      </c>
      <c r="E1422" s="10">
        <v>0.03</v>
      </c>
      <c r="F1422" s="8" t="s">
        <v>15</v>
      </c>
      <c r="G1422" s="8">
        <v>23</v>
      </c>
      <c r="H1422" s="11"/>
    </row>
    <row r="1423" spans="1:8" x14ac:dyDescent="0.2">
      <c r="A1423" s="6" t="s">
        <v>30</v>
      </c>
      <c r="B1423" s="7">
        <v>8</v>
      </c>
      <c r="C1423" s="8" t="s">
        <v>1</v>
      </c>
      <c r="D1423" s="9">
        <v>8255.4222611159639</v>
      </c>
      <c r="E1423" s="10">
        <v>0.03</v>
      </c>
      <c r="F1423" s="8" t="s">
        <v>15</v>
      </c>
      <c r="G1423" s="8">
        <v>35</v>
      </c>
      <c r="H1423" s="11"/>
    </row>
    <row r="1424" spans="1:8" x14ac:dyDescent="0.2">
      <c r="A1424" s="6" t="s">
        <v>20</v>
      </c>
      <c r="B1424" s="7">
        <v>3</v>
      </c>
      <c r="C1424" s="8" t="s">
        <v>12</v>
      </c>
      <c r="D1424" s="9">
        <v>7714.7832844264576</v>
      </c>
      <c r="E1424" s="10">
        <v>0.03</v>
      </c>
      <c r="F1424" s="8" t="s">
        <v>15</v>
      </c>
      <c r="G1424" s="8">
        <v>39</v>
      </c>
      <c r="H1424" s="11"/>
    </row>
    <row r="1425" spans="1:8" x14ac:dyDescent="0.2">
      <c r="A1425" s="6" t="s">
        <v>14</v>
      </c>
      <c r="B1425" s="7">
        <v>9</v>
      </c>
      <c r="C1425" s="8" t="s">
        <v>1</v>
      </c>
      <c r="D1425" s="9">
        <v>7505.5321486662615</v>
      </c>
      <c r="E1425" s="10">
        <v>0.03</v>
      </c>
      <c r="F1425" s="8" t="s">
        <v>15</v>
      </c>
      <c r="G1425" s="8">
        <v>43</v>
      </c>
      <c r="H1425" s="11"/>
    </row>
    <row r="1426" spans="1:8" x14ac:dyDescent="0.2">
      <c r="A1426" s="6" t="s">
        <v>11</v>
      </c>
      <c r="B1426" s="7">
        <v>2</v>
      </c>
      <c r="C1426" s="8" t="s">
        <v>12</v>
      </c>
      <c r="D1426" s="9">
        <v>8153.3924119420681</v>
      </c>
      <c r="E1426" s="10">
        <v>0.02</v>
      </c>
      <c r="F1426" s="8" t="s">
        <v>15</v>
      </c>
      <c r="G1426" s="8">
        <v>53</v>
      </c>
      <c r="H1426" s="11"/>
    </row>
    <row r="1427" spans="1:8" x14ac:dyDescent="0.2">
      <c r="A1427" s="6" t="s">
        <v>22</v>
      </c>
      <c r="B1427" s="7">
        <v>7</v>
      </c>
      <c r="C1427" s="8" t="s">
        <v>1</v>
      </c>
      <c r="D1427" s="9">
        <v>7679.8314491197289</v>
      </c>
      <c r="E1427" s="10">
        <v>0.02</v>
      </c>
      <c r="F1427" s="8" t="s">
        <v>15</v>
      </c>
      <c r="G1427" s="8">
        <v>49</v>
      </c>
      <c r="H1427" s="11"/>
    </row>
    <row r="1428" spans="1:8" x14ac:dyDescent="0.2">
      <c r="A1428" s="6" t="s">
        <v>11</v>
      </c>
      <c r="B1428" s="7">
        <v>9</v>
      </c>
      <c r="C1428" s="8" t="s">
        <v>1</v>
      </c>
      <c r="D1428" s="9">
        <v>7706.3237170380307</v>
      </c>
      <c r="E1428" s="10">
        <v>0</v>
      </c>
      <c r="F1428" s="8" t="s">
        <v>15</v>
      </c>
      <c r="G1428" s="8">
        <v>50</v>
      </c>
      <c r="H1428" s="11"/>
    </row>
    <row r="1429" spans="1:8" x14ac:dyDescent="0.2">
      <c r="A1429" s="6" t="s">
        <v>33</v>
      </c>
      <c r="B1429" s="7">
        <v>5</v>
      </c>
      <c r="C1429" s="8" t="s">
        <v>2</v>
      </c>
      <c r="D1429" s="9">
        <v>8097.4982954120878</v>
      </c>
      <c r="E1429" s="10">
        <v>0.02</v>
      </c>
      <c r="F1429" s="8" t="s">
        <v>15</v>
      </c>
      <c r="G1429" s="8">
        <v>43</v>
      </c>
      <c r="H1429" s="11"/>
    </row>
    <row r="1430" spans="1:8" x14ac:dyDescent="0.2">
      <c r="A1430" s="6" t="s">
        <v>31</v>
      </c>
      <c r="B1430" s="7">
        <v>7</v>
      </c>
      <c r="C1430" s="8" t="s">
        <v>1</v>
      </c>
      <c r="D1430" s="9">
        <v>8254.2071422593472</v>
      </c>
      <c r="E1430" s="10">
        <v>0.03</v>
      </c>
      <c r="F1430" s="8" t="s">
        <v>15</v>
      </c>
      <c r="G1430" s="8">
        <v>43</v>
      </c>
      <c r="H1430" s="11"/>
    </row>
    <row r="1431" spans="1:8" x14ac:dyDescent="0.2">
      <c r="A1431" s="6" t="s">
        <v>22</v>
      </c>
      <c r="B1431" s="7">
        <v>5</v>
      </c>
      <c r="C1431" s="8" t="s">
        <v>2</v>
      </c>
      <c r="D1431" s="9">
        <v>8120.2995176576951</v>
      </c>
      <c r="E1431" s="10">
        <v>0.03</v>
      </c>
      <c r="F1431" s="8" t="s">
        <v>15</v>
      </c>
      <c r="G1431" s="8">
        <v>41</v>
      </c>
      <c r="H1431" s="11"/>
    </row>
    <row r="1432" spans="1:8" x14ac:dyDescent="0.2">
      <c r="A1432" s="6" t="s">
        <v>30</v>
      </c>
      <c r="B1432" s="7">
        <v>2</v>
      </c>
      <c r="C1432" s="8" t="s">
        <v>12</v>
      </c>
      <c r="D1432" s="9">
        <v>7788.3846272417668</v>
      </c>
      <c r="E1432" s="10">
        <v>0.01</v>
      </c>
      <c r="F1432" s="8" t="s">
        <v>13</v>
      </c>
      <c r="G1432" s="8">
        <v>17</v>
      </c>
      <c r="H1432" s="11"/>
    </row>
    <row r="1433" spans="1:8" x14ac:dyDescent="0.2">
      <c r="A1433" s="6" t="s">
        <v>28</v>
      </c>
      <c r="B1433" s="7">
        <v>3</v>
      </c>
      <c r="C1433" s="8" t="s">
        <v>12</v>
      </c>
      <c r="D1433" s="9">
        <v>8093.0752959243</v>
      </c>
      <c r="E1433" s="10">
        <v>0.03</v>
      </c>
      <c r="F1433" s="8" t="s">
        <v>13</v>
      </c>
      <c r="G1433" s="8">
        <v>50</v>
      </c>
      <c r="H1433" s="11"/>
    </row>
    <row r="1434" spans="1:8" x14ac:dyDescent="0.2">
      <c r="A1434" s="6" t="s">
        <v>33</v>
      </c>
      <c r="B1434" s="7">
        <v>9</v>
      </c>
      <c r="C1434" s="8" t="s">
        <v>1</v>
      </c>
      <c r="D1434" s="9">
        <v>8240.7803093899111</v>
      </c>
      <c r="E1434" s="10">
        <v>0</v>
      </c>
      <c r="F1434" s="8" t="s">
        <v>15</v>
      </c>
      <c r="G1434" s="8">
        <v>36</v>
      </c>
      <c r="H1434" s="11"/>
    </row>
    <row r="1435" spans="1:8" x14ac:dyDescent="0.2">
      <c r="A1435" s="6" t="s">
        <v>22</v>
      </c>
      <c r="B1435" s="7">
        <v>6</v>
      </c>
      <c r="C1435" s="8" t="s">
        <v>2</v>
      </c>
      <c r="D1435" s="9">
        <v>7876.9194974419815</v>
      </c>
      <c r="E1435" s="10">
        <v>0</v>
      </c>
      <c r="F1435" s="8" t="s">
        <v>13</v>
      </c>
      <c r="G1435" s="8">
        <v>55</v>
      </c>
      <c r="H1435" s="11"/>
    </row>
    <row r="1436" spans="1:8" x14ac:dyDescent="0.2">
      <c r="A1436" s="6" t="s">
        <v>20</v>
      </c>
      <c r="B1436" s="7">
        <v>1</v>
      </c>
      <c r="C1436" s="8" t="s">
        <v>12</v>
      </c>
      <c r="D1436" s="9">
        <v>7731.7268505713901</v>
      </c>
      <c r="E1436" s="10">
        <v>0.01</v>
      </c>
      <c r="F1436" s="8" t="s">
        <v>15</v>
      </c>
      <c r="G1436" s="8">
        <v>41</v>
      </c>
      <c r="H1436" s="11"/>
    </row>
    <row r="1437" spans="1:8" x14ac:dyDescent="0.2">
      <c r="A1437" s="6" t="s">
        <v>22</v>
      </c>
      <c r="B1437" s="7">
        <v>3</v>
      </c>
      <c r="C1437" s="8" t="s">
        <v>12</v>
      </c>
      <c r="D1437" s="9">
        <v>7907.1323046126099</v>
      </c>
      <c r="E1437" s="10">
        <v>0</v>
      </c>
      <c r="F1437" s="8" t="s">
        <v>15</v>
      </c>
      <c r="G1437" s="8">
        <v>24</v>
      </c>
      <c r="H1437" s="11"/>
    </row>
    <row r="1438" spans="1:8" x14ac:dyDescent="0.2">
      <c r="A1438" s="6" t="s">
        <v>29</v>
      </c>
      <c r="B1438" s="7">
        <v>3</v>
      </c>
      <c r="C1438" s="8" t="s">
        <v>12</v>
      </c>
      <c r="D1438" s="9">
        <v>7784.7118411659676</v>
      </c>
      <c r="E1438" s="10">
        <v>0.03</v>
      </c>
      <c r="F1438" s="8" t="s">
        <v>15</v>
      </c>
      <c r="G1438" s="8">
        <v>18</v>
      </c>
      <c r="H1438" s="11"/>
    </row>
    <row r="1439" spans="1:8" x14ac:dyDescent="0.2">
      <c r="A1439" s="6" t="s">
        <v>14</v>
      </c>
      <c r="B1439" s="7">
        <v>4</v>
      </c>
      <c r="C1439" s="8" t="s">
        <v>12</v>
      </c>
      <c r="D1439" s="9">
        <v>8081.8676549820748</v>
      </c>
      <c r="E1439" s="10">
        <v>0.01</v>
      </c>
      <c r="F1439" s="8" t="s">
        <v>15</v>
      </c>
      <c r="G1439" s="8">
        <v>47</v>
      </c>
      <c r="H1439" s="11"/>
    </row>
    <row r="1440" spans="1:8" x14ac:dyDescent="0.2">
      <c r="A1440" s="6" t="s">
        <v>30</v>
      </c>
      <c r="B1440" s="7">
        <v>5</v>
      </c>
      <c r="C1440" s="8" t="s">
        <v>2</v>
      </c>
      <c r="D1440" s="9">
        <v>8278.9469656952169</v>
      </c>
      <c r="E1440" s="10">
        <v>0.03</v>
      </c>
      <c r="F1440" s="8" t="s">
        <v>15</v>
      </c>
      <c r="G1440" s="8">
        <v>32</v>
      </c>
      <c r="H1440" s="11"/>
    </row>
    <row r="1441" spans="1:8" x14ac:dyDescent="0.2">
      <c r="A1441" s="6" t="s">
        <v>32</v>
      </c>
      <c r="B1441" s="7">
        <v>4</v>
      </c>
      <c r="C1441" s="8" t="s">
        <v>12</v>
      </c>
      <c r="D1441" s="9">
        <v>7964.1879528411437</v>
      </c>
      <c r="E1441" s="10">
        <v>0</v>
      </c>
      <c r="F1441" s="8" t="s">
        <v>15</v>
      </c>
      <c r="G1441" s="8">
        <v>50</v>
      </c>
      <c r="H1441" s="11"/>
    </row>
    <row r="1442" spans="1:8" x14ac:dyDescent="0.2">
      <c r="A1442" s="6" t="s">
        <v>28</v>
      </c>
      <c r="B1442" s="7">
        <v>5</v>
      </c>
      <c r="C1442" s="8" t="s">
        <v>2</v>
      </c>
      <c r="D1442" s="9">
        <v>7795.5590933983558</v>
      </c>
      <c r="E1442" s="10">
        <v>0</v>
      </c>
      <c r="F1442" s="8" t="s">
        <v>15</v>
      </c>
      <c r="G1442" s="8">
        <v>38</v>
      </c>
      <c r="H1442" s="11"/>
    </row>
    <row r="1443" spans="1:8" x14ac:dyDescent="0.2">
      <c r="A1443" s="6" t="s">
        <v>20</v>
      </c>
      <c r="B1443" s="7">
        <v>5</v>
      </c>
      <c r="C1443" s="8" t="s">
        <v>2</v>
      </c>
      <c r="D1443" s="9">
        <v>7958.0734412945412</v>
      </c>
      <c r="E1443" s="10">
        <v>0</v>
      </c>
      <c r="F1443" s="8" t="s">
        <v>15</v>
      </c>
      <c r="G1443" s="8">
        <v>26</v>
      </c>
      <c r="H1443" s="11"/>
    </row>
    <row r="1444" spans="1:8" x14ac:dyDescent="0.2">
      <c r="A1444" s="6" t="s">
        <v>31</v>
      </c>
      <c r="B1444" s="7">
        <v>3</v>
      </c>
      <c r="C1444" s="8" t="s">
        <v>12</v>
      </c>
      <c r="D1444" s="9">
        <v>8034.3601160629305</v>
      </c>
      <c r="E1444" s="10">
        <v>0.01</v>
      </c>
      <c r="F1444" s="8" t="s">
        <v>15</v>
      </c>
      <c r="G1444" s="8">
        <v>39</v>
      </c>
      <c r="H1444" s="11"/>
    </row>
    <row r="1445" spans="1:8" x14ac:dyDescent="0.2">
      <c r="A1445" s="6" t="s">
        <v>31</v>
      </c>
      <c r="B1445" s="7">
        <v>7</v>
      </c>
      <c r="C1445" s="8" t="s">
        <v>1</v>
      </c>
      <c r="D1445" s="9">
        <v>8083.3160724878098</v>
      </c>
      <c r="E1445" s="10">
        <v>0.01</v>
      </c>
      <c r="F1445" s="8" t="s">
        <v>15</v>
      </c>
      <c r="G1445" s="8">
        <v>49</v>
      </c>
      <c r="H1445" s="11"/>
    </row>
    <row r="1446" spans="1:8" x14ac:dyDescent="0.2">
      <c r="A1446" s="6" t="s">
        <v>24</v>
      </c>
      <c r="B1446" s="7">
        <v>7</v>
      </c>
      <c r="C1446" s="8" t="s">
        <v>1</v>
      </c>
      <c r="D1446" s="9">
        <v>8035.922826283263</v>
      </c>
      <c r="E1446" s="10">
        <v>0.02</v>
      </c>
      <c r="F1446" s="8" t="s">
        <v>15</v>
      </c>
      <c r="G1446" s="8">
        <v>28</v>
      </c>
      <c r="H1446" s="11"/>
    </row>
    <row r="1447" spans="1:8" x14ac:dyDescent="0.2">
      <c r="A1447" s="6" t="s">
        <v>22</v>
      </c>
      <c r="B1447" s="7">
        <v>7</v>
      </c>
      <c r="C1447" s="8" t="s">
        <v>1</v>
      </c>
      <c r="D1447" s="9">
        <v>8057.5300009060038</v>
      </c>
      <c r="E1447" s="10">
        <v>0.02</v>
      </c>
      <c r="F1447" s="8" t="s">
        <v>15</v>
      </c>
      <c r="G1447" s="8">
        <v>31</v>
      </c>
      <c r="H1447" s="11"/>
    </row>
    <row r="1448" spans="1:8" x14ac:dyDescent="0.2">
      <c r="A1448" s="6" t="s">
        <v>18</v>
      </c>
      <c r="B1448" s="7">
        <v>3</v>
      </c>
      <c r="C1448" s="8" t="s">
        <v>12</v>
      </c>
      <c r="D1448" s="9">
        <v>8041.4258063001807</v>
      </c>
      <c r="E1448" s="10">
        <v>0.03</v>
      </c>
      <c r="F1448" s="8" t="s">
        <v>13</v>
      </c>
      <c r="G1448" s="8">
        <v>33</v>
      </c>
      <c r="H1448" s="11"/>
    </row>
    <row r="1449" spans="1:8" x14ac:dyDescent="0.2">
      <c r="A1449" s="6" t="s">
        <v>30</v>
      </c>
      <c r="B1449" s="7">
        <v>7</v>
      </c>
      <c r="C1449" s="8" t="s">
        <v>1</v>
      </c>
      <c r="D1449" s="9">
        <v>7889.9335593284013</v>
      </c>
      <c r="E1449" s="10">
        <v>0.02</v>
      </c>
      <c r="F1449" s="8" t="s">
        <v>13</v>
      </c>
      <c r="G1449" s="8">
        <v>36</v>
      </c>
      <c r="H1449" s="11"/>
    </row>
    <row r="1450" spans="1:8" x14ac:dyDescent="0.2">
      <c r="A1450" s="6" t="s">
        <v>31</v>
      </c>
      <c r="B1450" s="7">
        <v>3</v>
      </c>
      <c r="C1450" s="8" t="s">
        <v>12</v>
      </c>
      <c r="D1450" s="9">
        <v>7660.4688172449005</v>
      </c>
      <c r="E1450" s="10">
        <v>0</v>
      </c>
      <c r="F1450" s="8" t="s">
        <v>13</v>
      </c>
      <c r="G1450" s="8">
        <v>59</v>
      </c>
      <c r="H1450" s="11"/>
    </row>
    <row r="1451" spans="1:8" x14ac:dyDescent="0.2">
      <c r="A1451" s="6" t="s">
        <v>29</v>
      </c>
      <c r="B1451" s="7">
        <v>2</v>
      </c>
      <c r="C1451" s="8" t="s">
        <v>12</v>
      </c>
      <c r="D1451" s="9">
        <v>8163.9680297243467</v>
      </c>
      <c r="E1451" s="10">
        <v>0</v>
      </c>
      <c r="F1451" s="8" t="s">
        <v>15</v>
      </c>
      <c r="G1451" s="8">
        <v>41</v>
      </c>
      <c r="H1451" s="11"/>
    </row>
    <row r="1452" spans="1:8" x14ac:dyDescent="0.2">
      <c r="A1452" s="6" t="s">
        <v>32</v>
      </c>
      <c r="B1452" s="7">
        <v>6</v>
      </c>
      <c r="C1452" s="8" t="s">
        <v>2</v>
      </c>
      <c r="D1452" s="9">
        <v>7618.4425282553866</v>
      </c>
      <c r="E1452" s="10">
        <v>0</v>
      </c>
      <c r="F1452" s="8" t="s">
        <v>15</v>
      </c>
      <c r="G1452" s="8">
        <v>42</v>
      </c>
      <c r="H1452" s="11"/>
    </row>
    <row r="1453" spans="1:8" x14ac:dyDescent="0.2">
      <c r="A1453" s="6" t="s">
        <v>28</v>
      </c>
      <c r="B1453" s="7">
        <v>4</v>
      </c>
      <c r="C1453" s="8" t="s">
        <v>12</v>
      </c>
      <c r="D1453" s="9">
        <v>8146.3635275190973</v>
      </c>
      <c r="E1453" s="10">
        <v>0.01</v>
      </c>
      <c r="F1453" s="8" t="s">
        <v>15</v>
      </c>
      <c r="G1453" s="8">
        <v>35</v>
      </c>
      <c r="H1453" s="11"/>
    </row>
    <row r="1454" spans="1:8" x14ac:dyDescent="0.2">
      <c r="A1454" s="6" t="s">
        <v>24</v>
      </c>
      <c r="B1454" s="7">
        <v>8</v>
      </c>
      <c r="C1454" s="8" t="s">
        <v>1</v>
      </c>
      <c r="D1454" s="9">
        <v>7837.7445926370456</v>
      </c>
      <c r="E1454" s="10">
        <v>0.01</v>
      </c>
      <c r="F1454" s="8" t="s">
        <v>15</v>
      </c>
      <c r="G1454" s="8">
        <v>35</v>
      </c>
      <c r="H1454" s="11"/>
    </row>
    <row r="1455" spans="1:8" x14ac:dyDescent="0.2">
      <c r="A1455" s="6" t="s">
        <v>14</v>
      </c>
      <c r="B1455" s="7">
        <v>3</v>
      </c>
      <c r="C1455" s="8" t="s">
        <v>12</v>
      </c>
      <c r="D1455" s="9">
        <v>7995.3776005417831</v>
      </c>
      <c r="E1455" s="10">
        <v>0</v>
      </c>
      <c r="F1455" s="8" t="s">
        <v>13</v>
      </c>
      <c r="G1455" s="8">
        <v>54</v>
      </c>
      <c r="H1455" s="11"/>
    </row>
    <row r="1456" spans="1:8" x14ac:dyDescent="0.2">
      <c r="A1456" s="6" t="s">
        <v>14</v>
      </c>
      <c r="B1456" s="7">
        <v>6</v>
      </c>
      <c r="C1456" s="8" t="s">
        <v>2</v>
      </c>
      <c r="D1456" s="9">
        <v>7662.2499566968281</v>
      </c>
      <c r="E1456" s="10">
        <v>0.03</v>
      </c>
      <c r="F1456" s="8" t="s">
        <v>15</v>
      </c>
      <c r="G1456" s="8">
        <v>27</v>
      </c>
      <c r="H1456" s="11"/>
    </row>
    <row r="1457" spans="1:8" x14ac:dyDescent="0.2">
      <c r="A1457" s="6" t="s">
        <v>29</v>
      </c>
      <c r="B1457" s="7">
        <v>3</v>
      </c>
      <c r="C1457" s="8" t="s">
        <v>12</v>
      </c>
      <c r="D1457" s="9">
        <v>7568.2888694127587</v>
      </c>
      <c r="E1457" s="10">
        <v>0.03</v>
      </c>
      <c r="F1457" s="8" t="s">
        <v>13</v>
      </c>
      <c r="G1457" s="8">
        <v>43</v>
      </c>
      <c r="H1457" s="11"/>
    </row>
    <row r="1458" spans="1:8" x14ac:dyDescent="0.2">
      <c r="A1458" s="6" t="s">
        <v>20</v>
      </c>
      <c r="B1458" s="7">
        <v>6</v>
      </c>
      <c r="C1458" s="8" t="s">
        <v>2</v>
      </c>
      <c r="D1458" s="9">
        <v>7827.8813927170495</v>
      </c>
      <c r="E1458" s="10">
        <v>0.01</v>
      </c>
      <c r="F1458" s="8" t="s">
        <v>13</v>
      </c>
      <c r="G1458" s="8">
        <v>36</v>
      </c>
      <c r="H1458" s="11"/>
    </row>
    <row r="1459" spans="1:8" x14ac:dyDescent="0.2">
      <c r="A1459" s="6" t="s">
        <v>11</v>
      </c>
      <c r="B1459" s="7">
        <v>6</v>
      </c>
      <c r="C1459" s="8" t="s">
        <v>2</v>
      </c>
      <c r="D1459" s="9">
        <v>7798.3874467526766</v>
      </c>
      <c r="E1459" s="10">
        <v>0.02</v>
      </c>
      <c r="F1459" s="8" t="s">
        <v>15</v>
      </c>
      <c r="G1459" s="8">
        <v>47</v>
      </c>
      <c r="H1459" s="11"/>
    </row>
    <row r="1460" spans="1:8" x14ac:dyDescent="0.2">
      <c r="A1460" s="6" t="s">
        <v>14</v>
      </c>
      <c r="B1460" s="7">
        <v>7</v>
      </c>
      <c r="C1460" s="8" t="s">
        <v>1</v>
      </c>
      <c r="D1460" s="9">
        <v>7656.3173377386647</v>
      </c>
      <c r="E1460" s="10">
        <v>0.01</v>
      </c>
      <c r="F1460" s="8" t="s">
        <v>13</v>
      </c>
      <c r="G1460" s="8">
        <v>64</v>
      </c>
      <c r="H1460" s="11"/>
    </row>
    <row r="1461" spans="1:8" x14ac:dyDescent="0.2">
      <c r="A1461" s="6" t="s">
        <v>20</v>
      </c>
      <c r="B1461" s="7">
        <v>2</v>
      </c>
      <c r="C1461" s="8" t="s">
        <v>12</v>
      </c>
      <c r="D1461" s="9">
        <v>8093.4767306946924</v>
      </c>
      <c r="E1461" s="10">
        <v>0.01</v>
      </c>
      <c r="F1461" s="8" t="s">
        <v>15</v>
      </c>
      <c r="G1461" s="8">
        <v>41</v>
      </c>
      <c r="H1461" s="11"/>
    </row>
    <row r="1462" spans="1:8" x14ac:dyDescent="0.2">
      <c r="A1462" s="6" t="s">
        <v>14</v>
      </c>
      <c r="B1462" s="7">
        <v>6</v>
      </c>
      <c r="C1462" s="8" t="s">
        <v>2</v>
      </c>
      <c r="D1462" s="9">
        <v>7614.297785348781</v>
      </c>
      <c r="E1462" s="10">
        <v>0.01</v>
      </c>
      <c r="F1462" s="8" t="s">
        <v>15</v>
      </c>
      <c r="G1462" s="8">
        <v>47</v>
      </c>
      <c r="H1462" s="11"/>
    </row>
    <row r="1463" spans="1:8" x14ac:dyDescent="0.2">
      <c r="A1463" s="6" t="s">
        <v>33</v>
      </c>
      <c r="B1463" s="7">
        <v>3</v>
      </c>
      <c r="C1463" s="8" t="s">
        <v>12</v>
      </c>
      <c r="D1463" s="9">
        <v>8214.5518921107214</v>
      </c>
      <c r="E1463" s="10">
        <v>0.03</v>
      </c>
      <c r="F1463" s="8" t="s">
        <v>13</v>
      </c>
      <c r="G1463" s="8">
        <v>25</v>
      </c>
      <c r="H1463" s="11"/>
    </row>
    <row r="1464" spans="1:8" x14ac:dyDescent="0.2">
      <c r="A1464" s="6" t="s">
        <v>33</v>
      </c>
      <c r="B1464" s="7">
        <v>5</v>
      </c>
      <c r="C1464" s="8" t="s">
        <v>2</v>
      </c>
      <c r="D1464" s="9">
        <v>7820.4842487961969</v>
      </c>
      <c r="E1464" s="10">
        <v>0.01</v>
      </c>
      <c r="F1464" s="8" t="s">
        <v>13</v>
      </c>
      <c r="G1464" s="8">
        <v>37</v>
      </c>
      <c r="H1464" s="11"/>
    </row>
    <row r="1465" spans="1:8" x14ac:dyDescent="0.2">
      <c r="A1465" s="6" t="s">
        <v>24</v>
      </c>
      <c r="B1465" s="7">
        <v>6</v>
      </c>
      <c r="C1465" s="8" t="s">
        <v>2</v>
      </c>
      <c r="D1465" s="9">
        <v>7618.4425282553866</v>
      </c>
      <c r="E1465" s="10">
        <v>0.02</v>
      </c>
      <c r="F1465" s="8" t="s">
        <v>13</v>
      </c>
      <c r="G1465" s="8">
        <v>57</v>
      </c>
      <c r="H1465" s="11"/>
    </row>
    <row r="1466" spans="1:8" x14ac:dyDescent="0.2">
      <c r="A1466" s="6" t="s">
        <v>33</v>
      </c>
      <c r="B1466" s="7">
        <v>6</v>
      </c>
      <c r="C1466" s="8" t="s">
        <v>2</v>
      </c>
      <c r="D1466" s="9">
        <v>7618.4425282553866</v>
      </c>
      <c r="E1466" s="10">
        <v>0</v>
      </c>
      <c r="F1466" s="8" t="s">
        <v>15</v>
      </c>
      <c r="G1466" s="8">
        <v>46</v>
      </c>
      <c r="H1466" s="11"/>
    </row>
    <row r="1467" spans="1:8" x14ac:dyDescent="0.2">
      <c r="A1467" s="6" t="s">
        <v>22</v>
      </c>
      <c r="B1467" s="7">
        <v>6</v>
      </c>
      <c r="C1467" s="8" t="s">
        <v>2</v>
      </c>
      <c r="D1467" s="9">
        <v>7717.1396339185458</v>
      </c>
      <c r="E1467" s="10">
        <v>0.01</v>
      </c>
      <c r="F1467" s="8" t="s">
        <v>15</v>
      </c>
      <c r="G1467" s="8">
        <v>43</v>
      </c>
      <c r="H1467" s="11"/>
    </row>
    <row r="1468" spans="1:8" x14ac:dyDescent="0.2">
      <c r="A1468" s="6" t="s">
        <v>14</v>
      </c>
      <c r="B1468" s="7">
        <v>3</v>
      </c>
      <c r="C1468" s="8" t="s">
        <v>12</v>
      </c>
      <c r="D1468" s="9">
        <v>8203.6178797640241</v>
      </c>
      <c r="E1468" s="10">
        <v>0.02</v>
      </c>
      <c r="F1468" s="8" t="s">
        <v>15</v>
      </c>
      <c r="G1468" s="8">
        <v>40</v>
      </c>
      <c r="H1468" s="11"/>
    </row>
    <row r="1469" spans="1:8" x14ac:dyDescent="0.2">
      <c r="A1469" s="6" t="s">
        <v>24</v>
      </c>
      <c r="B1469" s="7">
        <v>1</v>
      </c>
      <c r="C1469" s="8" t="s">
        <v>12</v>
      </c>
      <c r="D1469" s="9">
        <v>8058.2207071575704</v>
      </c>
      <c r="E1469" s="10">
        <v>0.01</v>
      </c>
      <c r="F1469" s="8" t="s">
        <v>15</v>
      </c>
      <c r="G1469" s="8">
        <v>32</v>
      </c>
      <c r="H1469" s="11"/>
    </row>
    <row r="1470" spans="1:8" x14ac:dyDescent="0.2">
      <c r="A1470" s="6" t="s">
        <v>14</v>
      </c>
      <c r="B1470" s="7">
        <v>4</v>
      </c>
      <c r="C1470" s="8" t="s">
        <v>12</v>
      </c>
      <c r="D1470" s="9">
        <v>8193.8115237853162</v>
      </c>
      <c r="E1470" s="10">
        <v>0.02</v>
      </c>
      <c r="F1470" s="8" t="s">
        <v>15</v>
      </c>
      <c r="G1470" s="8">
        <v>27</v>
      </c>
      <c r="H1470" s="11"/>
    </row>
    <row r="1471" spans="1:8" x14ac:dyDescent="0.2">
      <c r="A1471" s="6" t="s">
        <v>14</v>
      </c>
      <c r="B1471" s="7">
        <v>3</v>
      </c>
      <c r="C1471" s="8" t="s">
        <v>12</v>
      </c>
      <c r="D1471" s="9">
        <v>8208.5108939167458</v>
      </c>
      <c r="E1471" s="10">
        <v>0</v>
      </c>
      <c r="F1471" s="8" t="s">
        <v>13</v>
      </c>
      <c r="G1471" s="8">
        <v>42</v>
      </c>
      <c r="H1471" s="11"/>
    </row>
    <row r="1472" spans="1:8" x14ac:dyDescent="0.2">
      <c r="A1472" s="6" t="s">
        <v>28</v>
      </c>
      <c r="B1472" s="7">
        <v>7</v>
      </c>
      <c r="C1472" s="8" t="s">
        <v>1</v>
      </c>
      <c r="D1472" s="9">
        <v>8009.1503630151692</v>
      </c>
      <c r="E1472" s="10">
        <v>0.02</v>
      </c>
      <c r="F1472" s="8" t="s">
        <v>15</v>
      </c>
      <c r="G1472" s="8">
        <v>29</v>
      </c>
      <c r="H1472" s="11"/>
    </row>
    <row r="1473" spans="1:8" x14ac:dyDescent="0.2">
      <c r="A1473" s="6" t="s">
        <v>22</v>
      </c>
      <c r="B1473" s="7">
        <v>8</v>
      </c>
      <c r="C1473" s="8" t="s">
        <v>1</v>
      </c>
      <c r="D1473" s="9">
        <v>8241.3131625627648</v>
      </c>
      <c r="E1473" s="10">
        <v>0.02</v>
      </c>
      <c r="F1473" s="8" t="s">
        <v>15</v>
      </c>
      <c r="G1473" s="8">
        <v>50</v>
      </c>
      <c r="H1473" s="11"/>
    </row>
    <row r="1474" spans="1:8" x14ac:dyDescent="0.2">
      <c r="A1474" s="6" t="s">
        <v>14</v>
      </c>
      <c r="B1474" s="7">
        <v>7</v>
      </c>
      <c r="C1474" s="8" t="s">
        <v>1</v>
      </c>
      <c r="D1474" s="9">
        <v>7929.3622209768091</v>
      </c>
      <c r="E1474" s="10">
        <v>0.03</v>
      </c>
      <c r="F1474" s="8" t="s">
        <v>13</v>
      </c>
      <c r="G1474" s="8">
        <v>17</v>
      </c>
      <c r="H1474" s="11"/>
    </row>
    <row r="1475" spans="1:8" x14ac:dyDescent="0.2">
      <c r="A1475" s="6" t="s">
        <v>31</v>
      </c>
      <c r="B1475" s="7">
        <v>5</v>
      </c>
      <c r="C1475" s="8" t="s">
        <v>2</v>
      </c>
      <c r="D1475" s="9">
        <v>8182.6830470550158</v>
      </c>
      <c r="E1475" s="10">
        <v>0.01</v>
      </c>
      <c r="F1475" s="8" t="s">
        <v>15</v>
      </c>
      <c r="G1475" s="8">
        <v>48</v>
      </c>
      <c r="H1475" s="11"/>
    </row>
    <row r="1476" spans="1:8" x14ac:dyDescent="0.2">
      <c r="A1476" s="6" t="s">
        <v>30</v>
      </c>
      <c r="B1476" s="7">
        <v>8</v>
      </c>
      <c r="C1476" s="8" t="s">
        <v>1</v>
      </c>
      <c r="D1476" s="9">
        <v>7518.5994532026143</v>
      </c>
      <c r="E1476" s="10">
        <v>0.02</v>
      </c>
      <c r="F1476" s="8" t="s">
        <v>13</v>
      </c>
      <c r="G1476" s="8">
        <v>64</v>
      </c>
      <c r="H1476" s="11"/>
    </row>
    <row r="1477" spans="1:8" x14ac:dyDescent="0.2">
      <c r="A1477" s="6" t="s">
        <v>22</v>
      </c>
      <c r="B1477" s="7">
        <v>8</v>
      </c>
      <c r="C1477" s="8" t="s">
        <v>1</v>
      </c>
      <c r="D1477" s="9">
        <v>7946.8946413875528</v>
      </c>
      <c r="E1477" s="10">
        <v>0.01</v>
      </c>
      <c r="F1477" s="8" t="s">
        <v>15</v>
      </c>
      <c r="G1477" s="8">
        <v>44</v>
      </c>
      <c r="H1477" s="11"/>
    </row>
    <row r="1478" spans="1:8" x14ac:dyDescent="0.2">
      <c r="A1478" s="6" t="s">
        <v>29</v>
      </c>
      <c r="B1478" s="7">
        <v>3</v>
      </c>
      <c r="C1478" s="8" t="s">
        <v>12</v>
      </c>
      <c r="D1478" s="9">
        <v>8123.2848373015531</v>
      </c>
      <c r="E1478" s="10">
        <v>0.01</v>
      </c>
      <c r="F1478" s="8" t="s">
        <v>13</v>
      </c>
      <c r="G1478" s="8">
        <v>44</v>
      </c>
      <c r="H1478" s="11"/>
    </row>
    <row r="1479" spans="1:8" x14ac:dyDescent="0.2">
      <c r="A1479" s="6" t="s">
        <v>30</v>
      </c>
      <c r="B1479" s="7">
        <v>5</v>
      </c>
      <c r="C1479" s="8" t="s">
        <v>2</v>
      </c>
      <c r="D1479" s="9">
        <v>7972.4833497144755</v>
      </c>
      <c r="E1479" s="10">
        <v>0.01</v>
      </c>
      <c r="F1479" s="8" t="s">
        <v>13</v>
      </c>
      <c r="G1479" s="8">
        <v>16</v>
      </c>
      <c r="H1479" s="11"/>
    </row>
    <row r="1480" spans="1:8" x14ac:dyDescent="0.2">
      <c r="A1480" s="6" t="s">
        <v>11</v>
      </c>
      <c r="B1480" s="7">
        <v>2</v>
      </c>
      <c r="C1480" s="8" t="s">
        <v>12</v>
      </c>
      <c r="D1480" s="9">
        <v>7507.5029233199575</v>
      </c>
      <c r="E1480" s="10">
        <v>0</v>
      </c>
      <c r="F1480" s="8" t="s">
        <v>13</v>
      </c>
      <c r="G1480" s="8">
        <v>44</v>
      </c>
      <c r="H1480" s="11"/>
    </row>
    <row r="1481" spans="1:8" x14ac:dyDescent="0.2">
      <c r="A1481" s="6" t="s">
        <v>18</v>
      </c>
      <c r="B1481" s="7">
        <v>2</v>
      </c>
      <c r="C1481" s="8" t="s">
        <v>12</v>
      </c>
      <c r="D1481" s="9">
        <v>7790.169744077225</v>
      </c>
      <c r="E1481" s="10">
        <v>0.01</v>
      </c>
      <c r="F1481" s="8" t="s">
        <v>15</v>
      </c>
      <c r="G1481" s="8">
        <v>50</v>
      </c>
      <c r="H1481" s="11"/>
    </row>
    <row r="1482" spans="1:8" x14ac:dyDescent="0.2">
      <c r="A1482" s="6" t="s">
        <v>32</v>
      </c>
      <c r="B1482" s="7">
        <v>3</v>
      </c>
      <c r="C1482" s="8" t="s">
        <v>12</v>
      </c>
      <c r="D1482" s="9">
        <v>7855.4808629229819</v>
      </c>
      <c r="E1482" s="10">
        <v>0.02</v>
      </c>
      <c r="F1482" s="8" t="s">
        <v>13</v>
      </c>
      <c r="G1482" s="8">
        <v>30</v>
      </c>
      <c r="H1482" s="11"/>
    </row>
    <row r="1483" spans="1:8" x14ac:dyDescent="0.2">
      <c r="A1483" s="6" t="s">
        <v>11</v>
      </c>
      <c r="B1483" s="7">
        <v>4</v>
      </c>
      <c r="C1483" s="8" t="s">
        <v>12</v>
      </c>
      <c r="D1483" s="9">
        <v>7572.9690202789379</v>
      </c>
      <c r="E1483" s="10">
        <v>0</v>
      </c>
      <c r="F1483" s="8" t="s">
        <v>15</v>
      </c>
      <c r="G1483" s="8">
        <v>50</v>
      </c>
      <c r="H1483" s="11"/>
    </row>
    <row r="1484" spans="1:8" x14ac:dyDescent="0.2">
      <c r="A1484" s="6" t="s">
        <v>22</v>
      </c>
      <c r="B1484" s="7">
        <v>3</v>
      </c>
      <c r="C1484" s="8" t="s">
        <v>12</v>
      </c>
      <c r="D1484" s="9">
        <v>7620.9880032311821</v>
      </c>
      <c r="E1484" s="10">
        <v>0.01</v>
      </c>
      <c r="F1484" s="8" t="s">
        <v>15</v>
      </c>
      <c r="G1484" s="8">
        <v>22</v>
      </c>
      <c r="H1484" s="11"/>
    </row>
    <row r="1485" spans="1:8" x14ac:dyDescent="0.2">
      <c r="A1485" s="6" t="s">
        <v>20</v>
      </c>
      <c r="B1485" s="7">
        <v>8</v>
      </c>
      <c r="C1485" s="8" t="s">
        <v>1</v>
      </c>
      <c r="D1485" s="9">
        <v>8009.9617383543091</v>
      </c>
      <c r="E1485" s="10">
        <v>0.02</v>
      </c>
      <c r="F1485" s="8" t="s">
        <v>15</v>
      </c>
      <c r="G1485" s="8">
        <v>42</v>
      </c>
      <c r="H1485" s="11"/>
    </row>
    <row r="1486" spans="1:8" x14ac:dyDescent="0.2">
      <c r="A1486" s="6" t="s">
        <v>30</v>
      </c>
      <c r="B1486" s="7">
        <v>6</v>
      </c>
      <c r="C1486" s="8" t="s">
        <v>2</v>
      </c>
      <c r="D1486" s="9">
        <v>7517.7972416379953</v>
      </c>
      <c r="E1486" s="10">
        <v>0</v>
      </c>
      <c r="F1486" s="8" t="s">
        <v>15</v>
      </c>
      <c r="G1486" s="8">
        <v>24</v>
      </c>
      <c r="H1486" s="11"/>
    </row>
    <row r="1487" spans="1:8" x14ac:dyDescent="0.2">
      <c r="A1487" s="6" t="s">
        <v>14</v>
      </c>
      <c r="B1487" s="7">
        <v>1</v>
      </c>
      <c r="C1487" s="8" t="s">
        <v>12</v>
      </c>
      <c r="D1487" s="9">
        <v>8052.8003528509089</v>
      </c>
      <c r="E1487" s="10">
        <v>0.03</v>
      </c>
      <c r="F1487" s="8" t="s">
        <v>13</v>
      </c>
      <c r="G1487" s="8">
        <v>60</v>
      </c>
      <c r="H1487" s="11"/>
    </row>
    <row r="1488" spans="1:8" x14ac:dyDescent="0.2">
      <c r="A1488" s="6" t="s">
        <v>30</v>
      </c>
      <c r="B1488" s="7">
        <v>8</v>
      </c>
      <c r="C1488" s="8" t="s">
        <v>1</v>
      </c>
      <c r="D1488" s="9">
        <v>8212.608445869937</v>
      </c>
      <c r="E1488" s="10">
        <v>0.01</v>
      </c>
      <c r="F1488" s="8" t="s">
        <v>15</v>
      </c>
      <c r="G1488" s="8">
        <v>50</v>
      </c>
      <c r="H1488" s="11"/>
    </row>
    <row r="1489" spans="1:8" x14ac:dyDescent="0.2">
      <c r="A1489" s="6" t="s">
        <v>11</v>
      </c>
      <c r="B1489" s="7">
        <v>7</v>
      </c>
      <c r="C1489" s="8" t="s">
        <v>1</v>
      </c>
      <c r="D1489" s="9">
        <v>7792.4758946552674</v>
      </c>
      <c r="E1489" s="10">
        <v>0</v>
      </c>
      <c r="F1489" s="8" t="s">
        <v>15</v>
      </c>
      <c r="G1489" s="8">
        <v>24</v>
      </c>
      <c r="H1489" s="11"/>
    </row>
    <row r="1490" spans="1:8" x14ac:dyDescent="0.2">
      <c r="A1490" s="6" t="s">
        <v>30</v>
      </c>
      <c r="B1490" s="7">
        <v>1</v>
      </c>
      <c r="C1490" s="8" t="s">
        <v>12</v>
      </c>
      <c r="D1490" s="9">
        <v>7693.1812034715676</v>
      </c>
      <c r="E1490" s="10">
        <v>0.01</v>
      </c>
      <c r="F1490" s="8" t="s">
        <v>13</v>
      </c>
      <c r="G1490" s="8">
        <v>37</v>
      </c>
      <c r="H1490" s="11"/>
    </row>
    <row r="1491" spans="1:8" x14ac:dyDescent="0.2">
      <c r="A1491" s="6" t="s">
        <v>29</v>
      </c>
      <c r="B1491" s="7">
        <v>3</v>
      </c>
      <c r="C1491" s="8" t="s">
        <v>12</v>
      </c>
      <c r="D1491" s="9">
        <v>8224.17428137549</v>
      </c>
      <c r="E1491" s="10">
        <v>0.02</v>
      </c>
      <c r="F1491" s="8" t="s">
        <v>15</v>
      </c>
      <c r="G1491" s="8">
        <v>30</v>
      </c>
      <c r="H1491" s="11"/>
    </row>
    <row r="1492" spans="1:8" x14ac:dyDescent="0.2">
      <c r="A1492" s="6" t="s">
        <v>14</v>
      </c>
      <c r="B1492" s="7">
        <v>2</v>
      </c>
      <c r="C1492" s="8" t="s">
        <v>12</v>
      </c>
      <c r="D1492" s="9">
        <v>8047.4850939584303</v>
      </c>
      <c r="E1492" s="10">
        <v>0.01</v>
      </c>
      <c r="F1492" s="8" t="s">
        <v>15</v>
      </c>
      <c r="G1492" s="8">
        <v>40</v>
      </c>
      <c r="H1492" s="11"/>
    </row>
    <row r="1493" spans="1:8" x14ac:dyDescent="0.2">
      <c r="A1493" s="6" t="s">
        <v>24</v>
      </c>
      <c r="B1493" s="7">
        <v>6</v>
      </c>
      <c r="C1493" s="8" t="s">
        <v>2</v>
      </c>
      <c r="D1493" s="9">
        <v>7983.8328557264867</v>
      </c>
      <c r="E1493" s="10">
        <v>0.03</v>
      </c>
      <c r="F1493" s="8" t="s">
        <v>13</v>
      </c>
      <c r="G1493" s="8">
        <v>45</v>
      </c>
      <c r="H1493" s="11"/>
    </row>
    <row r="1494" spans="1:8" x14ac:dyDescent="0.2">
      <c r="A1494" s="6" t="s">
        <v>18</v>
      </c>
      <c r="B1494" s="7">
        <v>2</v>
      </c>
      <c r="C1494" s="8" t="s">
        <v>12</v>
      </c>
      <c r="D1494" s="9">
        <v>7689.5037694332041</v>
      </c>
      <c r="E1494" s="10">
        <v>0.03</v>
      </c>
      <c r="F1494" s="8" t="s">
        <v>15</v>
      </c>
      <c r="G1494" s="8">
        <v>43</v>
      </c>
      <c r="H1494" s="11"/>
    </row>
    <row r="1495" spans="1:8" x14ac:dyDescent="0.2">
      <c r="A1495" s="6" t="s">
        <v>14</v>
      </c>
      <c r="B1495" s="7">
        <v>2</v>
      </c>
      <c r="C1495" s="8" t="s">
        <v>12</v>
      </c>
      <c r="D1495" s="9">
        <v>8246.3160998811509</v>
      </c>
      <c r="E1495" s="10">
        <v>0</v>
      </c>
      <c r="F1495" s="8" t="s">
        <v>15</v>
      </c>
      <c r="G1495" s="8">
        <v>21</v>
      </c>
      <c r="H1495" s="11"/>
    </row>
    <row r="1496" spans="1:8" x14ac:dyDescent="0.2">
      <c r="A1496" s="6" t="s">
        <v>31</v>
      </c>
      <c r="B1496" s="7">
        <v>3</v>
      </c>
      <c r="C1496" s="8" t="s">
        <v>12</v>
      </c>
      <c r="D1496" s="9">
        <v>7864.6610640567906</v>
      </c>
      <c r="E1496" s="10">
        <v>0.01</v>
      </c>
      <c r="F1496" s="8" t="s">
        <v>15</v>
      </c>
      <c r="G1496" s="8">
        <v>38</v>
      </c>
      <c r="H1496" s="11"/>
    </row>
    <row r="1497" spans="1:8" x14ac:dyDescent="0.2">
      <c r="A1497" s="6" t="s">
        <v>11</v>
      </c>
      <c r="B1497" s="7">
        <v>2</v>
      </c>
      <c r="C1497" s="8" t="s">
        <v>12</v>
      </c>
      <c r="D1497" s="9">
        <v>8151.4167773790723</v>
      </c>
      <c r="E1497" s="10">
        <v>0.02</v>
      </c>
      <c r="F1497" s="8" t="s">
        <v>13</v>
      </c>
      <c r="G1497" s="8">
        <v>54</v>
      </c>
      <c r="H1497" s="11"/>
    </row>
    <row r="1498" spans="1:8" x14ac:dyDescent="0.2">
      <c r="A1498" s="6" t="s">
        <v>18</v>
      </c>
      <c r="B1498" s="7">
        <v>5</v>
      </c>
      <c r="C1498" s="8" t="s">
        <v>2</v>
      </c>
      <c r="D1498" s="9">
        <v>8043.0862005979725</v>
      </c>
      <c r="E1498" s="10">
        <v>0.02</v>
      </c>
      <c r="F1498" s="8" t="s">
        <v>15</v>
      </c>
      <c r="G1498" s="8">
        <v>21</v>
      </c>
      <c r="H1498" s="11"/>
    </row>
    <row r="1499" spans="1:8" x14ac:dyDescent="0.2">
      <c r="A1499" s="6" t="s">
        <v>28</v>
      </c>
      <c r="B1499" s="7">
        <v>6</v>
      </c>
      <c r="C1499" s="8" t="s">
        <v>2</v>
      </c>
      <c r="D1499" s="9">
        <v>7791.0895241011985</v>
      </c>
      <c r="E1499" s="10">
        <v>0</v>
      </c>
      <c r="F1499" s="8" t="s">
        <v>15</v>
      </c>
      <c r="G1499" s="8">
        <v>45</v>
      </c>
      <c r="H1499" s="11"/>
    </row>
    <row r="1500" spans="1:8" x14ac:dyDescent="0.2">
      <c r="A1500" s="6" t="s">
        <v>14</v>
      </c>
      <c r="B1500" s="7">
        <v>2</v>
      </c>
      <c r="C1500" s="8" t="s">
        <v>12</v>
      </c>
      <c r="D1500" s="9">
        <v>7975.3647804745015</v>
      </c>
      <c r="E1500" s="10">
        <v>0.01</v>
      </c>
      <c r="F1500" s="8" t="s">
        <v>15</v>
      </c>
      <c r="G1500" s="8">
        <v>38</v>
      </c>
      <c r="H1500" s="11"/>
    </row>
    <row r="1501" spans="1:8" x14ac:dyDescent="0.2">
      <c r="A1501" s="6" t="s">
        <v>31</v>
      </c>
      <c r="B1501" s="7">
        <v>7</v>
      </c>
      <c r="C1501" s="8" t="s">
        <v>1</v>
      </c>
      <c r="D1501" s="9">
        <v>7548.1041800407093</v>
      </c>
      <c r="E1501" s="10">
        <v>0.03</v>
      </c>
      <c r="F1501" s="8" t="s">
        <v>13</v>
      </c>
      <c r="G1501" s="8">
        <v>64</v>
      </c>
      <c r="H1501" s="11"/>
    </row>
    <row r="1502" spans="1:8" x14ac:dyDescent="0.2">
      <c r="A1502" s="6" t="s">
        <v>28</v>
      </c>
      <c r="B1502" s="7">
        <v>6</v>
      </c>
      <c r="C1502" s="8" t="s">
        <v>2</v>
      </c>
      <c r="D1502" s="9">
        <v>7849.8322835210638</v>
      </c>
      <c r="E1502" s="10">
        <v>0.02</v>
      </c>
      <c r="F1502" s="8" t="s">
        <v>15</v>
      </c>
      <c r="G1502" s="8">
        <v>29</v>
      </c>
      <c r="H1502" s="11"/>
    </row>
    <row r="1503" spans="1:8" x14ac:dyDescent="0.2">
      <c r="A1503" s="6" t="s">
        <v>20</v>
      </c>
      <c r="B1503" s="7">
        <v>2</v>
      </c>
      <c r="C1503" s="8" t="s">
        <v>12</v>
      </c>
      <c r="D1503" s="9">
        <v>7990.3313170949423</v>
      </c>
      <c r="E1503" s="10">
        <v>0.03</v>
      </c>
      <c r="F1503" s="8" t="s">
        <v>15</v>
      </c>
      <c r="G1503" s="8">
        <v>29</v>
      </c>
      <c r="H1503" s="11"/>
    </row>
    <row r="1504" spans="1:8" x14ac:dyDescent="0.2">
      <c r="A1504" s="6" t="s">
        <v>29</v>
      </c>
      <c r="B1504" s="7">
        <v>5</v>
      </c>
      <c r="C1504" s="8" t="s">
        <v>2</v>
      </c>
      <c r="D1504" s="9">
        <v>7786.8349832589274</v>
      </c>
      <c r="E1504" s="10">
        <v>0.03</v>
      </c>
      <c r="F1504" s="8" t="s">
        <v>13</v>
      </c>
      <c r="G1504" s="8">
        <v>31</v>
      </c>
      <c r="H1504" s="11"/>
    </row>
    <row r="1505" spans="1:8" x14ac:dyDescent="0.2">
      <c r="A1505" s="6" t="s">
        <v>28</v>
      </c>
      <c r="B1505" s="7">
        <v>8</v>
      </c>
      <c r="C1505" s="8" t="s">
        <v>1</v>
      </c>
      <c r="D1505" s="9">
        <v>8061.8543775763965</v>
      </c>
      <c r="E1505" s="10">
        <v>0.01</v>
      </c>
      <c r="F1505" s="8" t="s">
        <v>15</v>
      </c>
      <c r="G1505" s="8">
        <v>36</v>
      </c>
      <c r="H1505" s="11"/>
    </row>
    <row r="1506" spans="1:8" x14ac:dyDescent="0.2">
      <c r="A1506" s="6" t="s">
        <v>20</v>
      </c>
      <c r="B1506" s="7">
        <v>1</v>
      </c>
      <c r="C1506" s="8" t="s">
        <v>12</v>
      </c>
      <c r="D1506" s="9">
        <v>7629.9957203295207</v>
      </c>
      <c r="E1506" s="10">
        <v>0.01</v>
      </c>
      <c r="F1506" s="8" t="s">
        <v>15</v>
      </c>
      <c r="G1506" s="8">
        <v>21</v>
      </c>
      <c r="H1506" s="11"/>
    </row>
    <row r="1507" spans="1:8" x14ac:dyDescent="0.2">
      <c r="A1507" s="6" t="s">
        <v>28</v>
      </c>
      <c r="B1507" s="7">
        <v>1</v>
      </c>
      <c r="C1507" s="8" t="s">
        <v>12</v>
      </c>
      <c r="D1507" s="9">
        <v>7537.7832412088492</v>
      </c>
      <c r="E1507" s="10">
        <v>0.02</v>
      </c>
      <c r="F1507" s="8" t="s">
        <v>15</v>
      </c>
      <c r="G1507" s="8">
        <v>21</v>
      </c>
      <c r="H1507" s="11"/>
    </row>
    <row r="1508" spans="1:8" x14ac:dyDescent="0.2">
      <c r="A1508" s="6" t="s">
        <v>30</v>
      </c>
      <c r="B1508" s="7">
        <v>9</v>
      </c>
      <c r="C1508" s="8" t="s">
        <v>1</v>
      </c>
      <c r="D1508" s="9">
        <v>8061.9903840912639</v>
      </c>
      <c r="E1508" s="10">
        <v>0.03</v>
      </c>
      <c r="F1508" s="8" t="s">
        <v>15</v>
      </c>
      <c r="G1508" s="8">
        <v>31</v>
      </c>
      <c r="H1508" s="11"/>
    </row>
    <row r="1509" spans="1:8" x14ac:dyDescent="0.2">
      <c r="A1509" s="6" t="s">
        <v>14</v>
      </c>
      <c r="B1509" s="7">
        <v>9</v>
      </c>
      <c r="C1509" s="8" t="s">
        <v>1</v>
      </c>
      <c r="D1509" s="9">
        <v>7887.7342196126619</v>
      </c>
      <c r="E1509" s="10">
        <v>0</v>
      </c>
      <c r="F1509" s="8" t="s">
        <v>15</v>
      </c>
      <c r="G1509" s="8">
        <v>44</v>
      </c>
      <c r="H1509" s="11"/>
    </row>
    <row r="1510" spans="1:8" x14ac:dyDescent="0.2">
      <c r="A1510" s="6" t="s">
        <v>14</v>
      </c>
      <c r="B1510" s="7">
        <v>1</v>
      </c>
      <c r="C1510" s="8" t="s">
        <v>12</v>
      </c>
      <c r="D1510" s="9">
        <v>7695.3578349153577</v>
      </c>
      <c r="E1510" s="10">
        <v>0.03</v>
      </c>
      <c r="F1510" s="8" t="s">
        <v>15</v>
      </c>
      <c r="G1510" s="8">
        <v>45</v>
      </c>
      <c r="H1510" s="11"/>
    </row>
    <row r="1511" spans="1:8" x14ac:dyDescent="0.2">
      <c r="A1511" s="6" t="s">
        <v>22</v>
      </c>
      <c r="B1511" s="7">
        <v>7</v>
      </c>
      <c r="C1511" s="8" t="s">
        <v>1</v>
      </c>
      <c r="D1511" s="9">
        <v>7700.799378268739</v>
      </c>
      <c r="E1511" s="10">
        <v>0</v>
      </c>
      <c r="F1511" s="8" t="s">
        <v>15</v>
      </c>
      <c r="G1511" s="8">
        <v>28</v>
      </c>
      <c r="H1511" s="11"/>
    </row>
    <row r="1512" spans="1:8" x14ac:dyDescent="0.2">
      <c r="A1512" s="6" t="s">
        <v>14</v>
      </c>
      <c r="B1512" s="7">
        <v>5</v>
      </c>
      <c r="C1512" s="8" t="s">
        <v>2</v>
      </c>
      <c r="D1512" s="9">
        <v>8178.3953484819722</v>
      </c>
      <c r="E1512" s="10">
        <v>0.02</v>
      </c>
      <c r="F1512" s="8" t="s">
        <v>13</v>
      </c>
      <c r="G1512" s="8">
        <v>53</v>
      </c>
      <c r="H1512" s="11"/>
    </row>
    <row r="1513" spans="1:8" x14ac:dyDescent="0.2">
      <c r="A1513" s="6" t="s">
        <v>31</v>
      </c>
      <c r="B1513" s="7">
        <v>2</v>
      </c>
      <c r="C1513" s="8" t="s">
        <v>12</v>
      </c>
      <c r="D1513" s="9">
        <v>7563.1611042693066</v>
      </c>
      <c r="E1513" s="10">
        <v>0</v>
      </c>
      <c r="F1513" s="8" t="s">
        <v>13</v>
      </c>
      <c r="G1513" s="8">
        <v>22</v>
      </c>
      <c r="H1513" s="11"/>
    </row>
    <row r="1514" spans="1:8" x14ac:dyDescent="0.2">
      <c r="A1514" s="6" t="s">
        <v>31</v>
      </c>
      <c r="B1514" s="7">
        <v>3</v>
      </c>
      <c r="C1514" s="8" t="s">
        <v>12</v>
      </c>
      <c r="D1514" s="9">
        <v>7735.2177068845458</v>
      </c>
      <c r="E1514" s="10">
        <v>0.01</v>
      </c>
      <c r="F1514" s="8" t="s">
        <v>15</v>
      </c>
      <c r="G1514" s="8">
        <v>39</v>
      </c>
      <c r="H1514" s="11"/>
    </row>
    <row r="1515" spans="1:8" x14ac:dyDescent="0.2">
      <c r="A1515" s="6" t="s">
        <v>33</v>
      </c>
      <c r="B1515" s="7">
        <v>1</v>
      </c>
      <c r="C1515" s="8" t="s">
        <v>12</v>
      </c>
      <c r="D1515" s="9">
        <v>7558.4834874609942</v>
      </c>
      <c r="E1515" s="10">
        <v>0.03</v>
      </c>
      <c r="F1515" s="8" t="s">
        <v>15</v>
      </c>
      <c r="G1515" s="8">
        <v>38</v>
      </c>
      <c r="H1515" s="11"/>
    </row>
    <row r="1516" spans="1:8" x14ac:dyDescent="0.2">
      <c r="A1516" s="6" t="s">
        <v>30</v>
      </c>
      <c r="B1516" s="7">
        <v>5</v>
      </c>
      <c r="C1516" s="8" t="s">
        <v>2</v>
      </c>
      <c r="D1516" s="9">
        <v>7951.3056671208915</v>
      </c>
      <c r="E1516" s="10">
        <v>0</v>
      </c>
      <c r="F1516" s="8" t="s">
        <v>15</v>
      </c>
      <c r="G1516" s="8">
        <v>32</v>
      </c>
      <c r="H1516" s="11"/>
    </row>
    <row r="1517" spans="1:8" x14ac:dyDescent="0.2">
      <c r="A1517" s="6" t="s">
        <v>32</v>
      </c>
      <c r="B1517" s="7">
        <v>6</v>
      </c>
      <c r="C1517" s="8" t="s">
        <v>2</v>
      </c>
      <c r="D1517" s="9">
        <v>7631.7275144182668</v>
      </c>
      <c r="E1517" s="10">
        <v>0.01</v>
      </c>
      <c r="F1517" s="8" t="s">
        <v>15</v>
      </c>
      <c r="G1517" s="8">
        <v>34</v>
      </c>
      <c r="H1517" s="11"/>
    </row>
    <row r="1518" spans="1:8" x14ac:dyDescent="0.2">
      <c r="A1518" s="6" t="s">
        <v>14</v>
      </c>
      <c r="B1518" s="7">
        <v>2</v>
      </c>
      <c r="C1518" s="8" t="s">
        <v>12</v>
      </c>
      <c r="D1518" s="9">
        <v>7601.4580345367767</v>
      </c>
      <c r="E1518" s="10">
        <v>0.02</v>
      </c>
      <c r="F1518" s="8" t="s">
        <v>15</v>
      </c>
      <c r="G1518" s="8">
        <v>41</v>
      </c>
      <c r="H1518" s="11"/>
    </row>
  </sheetData>
  <pageMargins left="0.75" right="0.75" top="1" bottom="1" header="0" footer="0"/>
  <pageSetup paperSize="9" orientation="portrait" horizontalDpi="4294967294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4200B-21E3-4927-9E11-CD7F23278A3D}">
  <dimension ref="A1:GK1518"/>
  <sheetViews>
    <sheetView topLeftCell="G1" zoomScale="75" zoomScaleNormal="75" workbookViewId="0">
      <selection activeCell="P33" sqref="P33"/>
    </sheetView>
  </sheetViews>
  <sheetFormatPr baseColWidth="10" defaultRowHeight="12.75" x14ac:dyDescent="0.2"/>
  <cols>
    <col min="1" max="1" width="13.140625" style="2" customWidth="1"/>
    <col min="2" max="2" width="15" style="2" bestFit="1" customWidth="1"/>
    <col min="3" max="3" width="13.42578125" style="2" customWidth="1"/>
    <col min="4" max="4" width="13.85546875" style="2" bestFit="1" customWidth="1"/>
    <col min="5" max="5" width="11.42578125" style="2"/>
    <col min="6" max="7" width="12.28515625" style="2" bestFit="1" customWidth="1"/>
    <col min="8" max="8" width="4.42578125" style="2" customWidth="1"/>
    <col min="9" max="9" width="5.85546875" style="2" customWidth="1"/>
    <col min="10" max="10" width="11.42578125" style="2"/>
    <col min="11" max="11" width="18.28515625" style="2" bestFit="1" customWidth="1"/>
    <col min="12" max="12" width="23.42578125" style="2" bestFit="1" customWidth="1"/>
    <col min="13" max="13" width="13.85546875" style="2" bestFit="1" customWidth="1"/>
    <col min="14" max="14" width="18.85546875" style="2" bestFit="1" customWidth="1"/>
    <col min="15" max="15" width="8.7109375" style="2" bestFit="1" customWidth="1"/>
    <col min="16" max="16" width="13.28515625" style="2" bestFit="1" customWidth="1"/>
    <col min="17" max="17" width="8.7109375" style="2" bestFit="1" customWidth="1"/>
    <col min="18" max="18" width="27.140625" style="2" bestFit="1" customWidth="1"/>
    <col min="19" max="19" width="23.5703125" style="2" bestFit="1" customWidth="1"/>
    <col min="20" max="20" width="18.28515625" style="2" bestFit="1" customWidth="1"/>
    <col min="21" max="21" width="23.5703125" style="2" bestFit="1" customWidth="1"/>
    <col min="22" max="22" width="18.28515625" style="2" bestFit="1" customWidth="1"/>
    <col min="23" max="63" width="13.85546875" style="2" bestFit="1" customWidth="1"/>
    <col min="64" max="64" width="14" style="2" bestFit="1" customWidth="1"/>
    <col min="65" max="102" width="13.85546875" style="2" bestFit="1" customWidth="1"/>
    <col min="103" max="103" width="18.85546875" style="2" bestFit="1" customWidth="1"/>
    <col min="104" max="152" width="5.85546875" style="2" bestFit="1" customWidth="1"/>
    <col min="153" max="153" width="14" style="2" bestFit="1" customWidth="1"/>
    <col min="154" max="154" width="10.28515625" style="2" bestFit="1" customWidth="1"/>
    <col min="155" max="190" width="5.85546875" style="2" bestFit="1" customWidth="1"/>
    <col min="191" max="191" width="13.42578125" style="2" bestFit="1" customWidth="1"/>
    <col min="192" max="192" width="27.140625" style="2" bestFit="1" customWidth="1"/>
    <col min="193" max="193" width="23.5703125" style="2" bestFit="1" customWidth="1"/>
    <col min="194" max="16384" width="11.42578125" style="2"/>
  </cols>
  <sheetData>
    <row r="1" spans="1:22" ht="20.25" x14ac:dyDescent="0.3">
      <c r="A1" s="1" t="s">
        <v>3</v>
      </c>
    </row>
    <row r="4" spans="1:22" x14ac:dyDescent="0.2">
      <c r="A4" s="3" t="s">
        <v>0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J4" s="4" t="s">
        <v>10</v>
      </c>
      <c r="K4" s="5"/>
      <c r="L4" s="5"/>
    </row>
    <row r="5" spans="1:22" ht="13.5" thickBot="1" x14ac:dyDescent="0.25">
      <c r="A5" s="6" t="s">
        <v>11</v>
      </c>
      <c r="B5" s="7">
        <v>2</v>
      </c>
      <c r="C5" s="8" t="s">
        <v>12</v>
      </c>
      <c r="D5" s="9">
        <v>7736.2357668898676</v>
      </c>
      <c r="E5" s="10">
        <v>0</v>
      </c>
      <c r="F5" s="8" t="s">
        <v>13</v>
      </c>
      <c r="G5" s="8">
        <v>57</v>
      </c>
      <c r="H5" s="11"/>
    </row>
    <row r="6" spans="1:22" ht="15.75" x14ac:dyDescent="0.25">
      <c r="A6" s="6" t="s">
        <v>14</v>
      </c>
      <c r="B6" s="7">
        <v>5</v>
      </c>
      <c r="C6" s="8" t="s">
        <v>2</v>
      </c>
      <c r="D6" s="9">
        <v>8242.0014630528021</v>
      </c>
      <c r="E6" s="10">
        <v>0.03</v>
      </c>
      <c r="F6" s="8" t="s">
        <v>15</v>
      </c>
      <c r="G6" s="8">
        <v>29</v>
      </c>
      <c r="H6" s="11"/>
      <c r="I6" s="12">
        <v>1</v>
      </c>
      <c r="J6" s="19" t="s">
        <v>16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2" ht="15.75" x14ac:dyDescent="0.25">
      <c r="A7" s="6" t="s">
        <v>11</v>
      </c>
      <c r="B7" s="7">
        <v>4</v>
      </c>
      <c r="C7" s="8" t="s">
        <v>12</v>
      </c>
      <c r="D7" s="9">
        <v>8171.6349119267943</v>
      </c>
      <c r="E7" s="10">
        <v>0.01</v>
      </c>
      <c r="F7" s="8" t="s">
        <v>15</v>
      </c>
      <c r="G7" s="8">
        <v>41</v>
      </c>
      <c r="H7" s="11"/>
      <c r="I7" s="12">
        <v>2</v>
      </c>
      <c r="J7" s="20" t="s">
        <v>17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/>
    </row>
    <row r="8" spans="1:22" ht="15.75" x14ac:dyDescent="0.25">
      <c r="A8" s="6" t="s">
        <v>18</v>
      </c>
      <c r="B8" s="7">
        <v>6</v>
      </c>
      <c r="C8" s="8" t="s">
        <v>2</v>
      </c>
      <c r="D8" s="9">
        <v>7835.3787676906495</v>
      </c>
      <c r="E8" s="10">
        <v>0.02</v>
      </c>
      <c r="F8" s="8" t="s">
        <v>13</v>
      </c>
      <c r="G8" s="8">
        <v>63</v>
      </c>
      <c r="H8" s="11"/>
      <c r="I8" s="12">
        <v>3</v>
      </c>
      <c r="J8" s="20" t="s">
        <v>19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</row>
    <row r="9" spans="1:22" ht="15.75" x14ac:dyDescent="0.25">
      <c r="A9" s="6" t="s">
        <v>20</v>
      </c>
      <c r="B9" s="7">
        <v>2</v>
      </c>
      <c r="C9" s="8" t="s">
        <v>12</v>
      </c>
      <c r="D9" s="9">
        <v>7984.9962769639251</v>
      </c>
      <c r="E9" s="10">
        <v>0.03</v>
      </c>
      <c r="F9" s="8" t="s">
        <v>15</v>
      </c>
      <c r="G9" s="8">
        <v>44</v>
      </c>
      <c r="H9" s="11"/>
      <c r="I9" s="106">
        <v>4</v>
      </c>
      <c r="J9" s="111" t="s">
        <v>21</v>
      </c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6"/>
    </row>
    <row r="10" spans="1:22" ht="15.75" x14ac:dyDescent="0.25">
      <c r="A10" s="6" t="s">
        <v>22</v>
      </c>
      <c r="B10" s="7">
        <v>2</v>
      </c>
      <c r="C10" s="8" t="s">
        <v>12</v>
      </c>
      <c r="D10" s="9">
        <v>7873.0594136436093</v>
      </c>
      <c r="E10" s="10">
        <v>0.02</v>
      </c>
      <c r="F10" s="8" t="s">
        <v>15</v>
      </c>
      <c r="G10" s="8">
        <v>34</v>
      </c>
      <c r="H10" s="11"/>
      <c r="I10" s="12">
        <v>5</v>
      </c>
      <c r="J10" s="20" t="s">
        <v>23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6"/>
    </row>
    <row r="11" spans="1:22" ht="15.75" x14ac:dyDescent="0.25">
      <c r="A11" s="6" t="s">
        <v>24</v>
      </c>
      <c r="B11" s="7">
        <v>7</v>
      </c>
      <c r="C11" s="8" t="s">
        <v>1</v>
      </c>
      <c r="D11" s="9">
        <v>7926.3220538096493</v>
      </c>
      <c r="E11" s="10">
        <v>0</v>
      </c>
      <c r="F11" s="8" t="s">
        <v>15</v>
      </c>
      <c r="G11" s="8">
        <v>50</v>
      </c>
      <c r="H11" s="11"/>
      <c r="I11" s="12">
        <v>6</v>
      </c>
      <c r="J11" s="20" t="s">
        <v>25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6"/>
    </row>
    <row r="12" spans="1:22" ht="15.75" x14ac:dyDescent="0.25">
      <c r="A12" s="6" t="s">
        <v>18</v>
      </c>
      <c r="B12" s="7">
        <v>5</v>
      </c>
      <c r="C12" s="8" t="s">
        <v>2</v>
      </c>
      <c r="D12" s="9">
        <v>8006.568608968214</v>
      </c>
      <c r="E12" s="10">
        <v>0.01</v>
      </c>
      <c r="F12" s="8" t="s">
        <v>15</v>
      </c>
      <c r="G12" s="8">
        <v>45</v>
      </c>
      <c r="H12" s="11"/>
      <c r="I12" s="12">
        <v>7</v>
      </c>
      <c r="J12" s="20" t="s">
        <v>26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6"/>
    </row>
    <row r="13" spans="1:22" ht="16.5" thickBot="1" x14ac:dyDescent="0.3">
      <c r="A13" s="6" t="s">
        <v>14</v>
      </c>
      <c r="B13" s="7">
        <v>3</v>
      </c>
      <c r="C13" s="8" t="s">
        <v>12</v>
      </c>
      <c r="D13" s="9">
        <v>8262.8227047239125</v>
      </c>
      <c r="E13" s="10">
        <v>0.03</v>
      </c>
      <c r="F13" s="8" t="s">
        <v>15</v>
      </c>
      <c r="G13" s="8">
        <v>21</v>
      </c>
      <c r="H13" s="11"/>
      <c r="I13" s="12">
        <v>8</v>
      </c>
      <c r="J13" s="21" t="s">
        <v>27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8"/>
    </row>
    <row r="14" spans="1:22" x14ac:dyDescent="0.2">
      <c r="A14" s="6" t="s">
        <v>28</v>
      </c>
      <c r="B14" s="7">
        <v>7</v>
      </c>
      <c r="C14" s="8" t="s">
        <v>1</v>
      </c>
      <c r="D14" s="9">
        <v>8233.6067410228861</v>
      </c>
      <c r="E14" s="10">
        <v>0.02</v>
      </c>
      <c r="F14" s="8" t="s">
        <v>13</v>
      </c>
      <c r="G14" s="8">
        <v>43</v>
      </c>
      <c r="H14" s="11"/>
    </row>
    <row r="15" spans="1:22" x14ac:dyDescent="0.2">
      <c r="A15" s="6" t="s">
        <v>29</v>
      </c>
      <c r="B15" s="7">
        <v>4</v>
      </c>
      <c r="C15" s="8" t="s">
        <v>12</v>
      </c>
      <c r="D15" s="9">
        <v>7807.7126758655095</v>
      </c>
      <c r="E15" s="10">
        <v>0.01</v>
      </c>
      <c r="F15" s="8" t="s">
        <v>13</v>
      </c>
      <c r="G15" s="8">
        <v>53</v>
      </c>
      <c r="H15" s="11"/>
    </row>
    <row r="16" spans="1:22" x14ac:dyDescent="0.2">
      <c r="A16" s="6" t="s">
        <v>11</v>
      </c>
      <c r="B16" s="7">
        <v>7</v>
      </c>
      <c r="C16" s="8" t="s">
        <v>1</v>
      </c>
      <c r="D16" s="9">
        <v>7839.8898059389512</v>
      </c>
      <c r="E16" s="10">
        <v>0.01</v>
      </c>
      <c r="F16" s="8" t="s">
        <v>15</v>
      </c>
      <c r="G16" s="8">
        <v>35</v>
      </c>
      <c r="H16" s="11"/>
    </row>
    <row r="17" spans="1:193" x14ac:dyDescent="0.2">
      <c r="A17" s="6" t="s">
        <v>14</v>
      </c>
      <c r="B17" s="7">
        <v>8</v>
      </c>
      <c r="C17" s="8" t="s">
        <v>1</v>
      </c>
      <c r="D17" s="9">
        <v>8040.4402107476699</v>
      </c>
      <c r="E17" s="10">
        <v>0.02</v>
      </c>
      <c r="F17" s="8" t="s">
        <v>15</v>
      </c>
      <c r="G17" s="8">
        <v>43</v>
      </c>
      <c r="H17" s="11"/>
    </row>
    <row r="18" spans="1:193" x14ac:dyDescent="0.2">
      <c r="A18" s="6" t="s">
        <v>30</v>
      </c>
      <c r="B18" s="7">
        <v>5</v>
      </c>
      <c r="C18" s="8" t="s">
        <v>2</v>
      </c>
      <c r="D18" s="9">
        <v>8140.0499999999993</v>
      </c>
      <c r="E18" s="10">
        <v>0.01</v>
      </c>
      <c r="F18" s="8" t="s">
        <v>15</v>
      </c>
      <c r="G18" s="8">
        <v>44</v>
      </c>
      <c r="H18" s="11"/>
    </row>
    <row r="19" spans="1:193" x14ac:dyDescent="0.2">
      <c r="A19" s="6" t="s">
        <v>31</v>
      </c>
      <c r="B19" s="7">
        <v>5</v>
      </c>
      <c r="C19" s="8" t="s">
        <v>2</v>
      </c>
      <c r="D19" s="9">
        <v>7953.3</v>
      </c>
      <c r="E19" s="10">
        <v>0</v>
      </c>
      <c r="F19" s="8" t="s">
        <v>13</v>
      </c>
      <c r="G19" s="8">
        <v>30</v>
      </c>
      <c r="H19" s="11"/>
    </row>
    <row r="20" spans="1:193" x14ac:dyDescent="0.2">
      <c r="A20" s="6" t="s">
        <v>31</v>
      </c>
      <c r="B20" s="7">
        <v>5</v>
      </c>
      <c r="C20" s="8" t="s">
        <v>2</v>
      </c>
      <c r="D20" s="9">
        <v>7932.9500731243479</v>
      </c>
      <c r="E20" s="10">
        <v>0.03</v>
      </c>
      <c r="F20" s="8" t="s">
        <v>13</v>
      </c>
      <c r="G20" s="8">
        <v>38</v>
      </c>
      <c r="H20" s="11"/>
    </row>
    <row r="21" spans="1:193" ht="15" x14ac:dyDescent="0.25">
      <c r="A21" s="6" t="s">
        <v>30</v>
      </c>
      <c r="B21" s="7">
        <v>9</v>
      </c>
      <c r="C21" s="8" t="s">
        <v>1</v>
      </c>
      <c r="D21" s="9">
        <v>7826.5345021381472</v>
      </c>
      <c r="E21" s="10">
        <v>0.02</v>
      </c>
      <c r="F21" s="8" t="s">
        <v>13</v>
      </c>
      <c r="G21" s="8">
        <v>34</v>
      </c>
      <c r="H21" s="11"/>
      <c r="K21"/>
      <c r="L21" s="83" t="s">
        <v>169</v>
      </c>
      <c r="M21"/>
      <c r="N21"/>
      <c r="O21"/>
      <c r="P21"/>
      <c r="Q21"/>
      <c r="R21"/>
      <c r="S21"/>
      <c r="T21"/>
    </row>
    <row r="22" spans="1:193" ht="15" x14ac:dyDescent="0.25">
      <c r="A22" s="6" t="s">
        <v>29</v>
      </c>
      <c r="B22" s="7">
        <v>6</v>
      </c>
      <c r="C22" s="8" t="s">
        <v>2</v>
      </c>
      <c r="D22" s="9">
        <v>7667.0591853699352</v>
      </c>
      <c r="E22" s="10">
        <v>0.02</v>
      </c>
      <c r="F22" s="8" t="s">
        <v>15</v>
      </c>
      <c r="G22" s="8">
        <v>27</v>
      </c>
      <c r="H22" s="11"/>
      <c r="K22"/>
      <c r="L22" t="s">
        <v>171</v>
      </c>
      <c r="M22"/>
      <c r="N22" t="s">
        <v>174</v>
      </c>
      <c r="O22"/>
      <c r="P22" t="s">
        <v>177</v>
      </c>
      <c r="Q22"/>
      <c r="R22" t="s">
        <v>175</v>
      </c>
      <c r="S22" t="s">
        <v>176</v>
      </c>
      <c r="T22" t="s">
        <v>178</v>
      </c>
    </row>
    <row r="23" spans="1:193" ht="15" x14ac:dyDescent="0.25">
      <c r="A23" s="6" t="s">
        <v>28</v>
      </c>
      <c r="B23" s="7">
        <v>3</v>
      </c>
      <c r="C23" s="8" t="s">
        <v>12</v>
      </c>
      <c r="D23" s="9">
        <v>8256.6760227215127</v>
      </c>
      <c r="E23" s="10">
        <v>0.03</v>
      </c>
      <c r="F23" s="8" t="s">
        <v>15</v>
      </c>
      <c r="G23" s="8">
        <v>37</v>
      </c>
      <c r="H23" s="11"/>
      <c r="K23" s="83" t="s">
        <v>166</v>
      </c>
      <c r="L23" t="s">
        <v>13</v>
      </c>
      <c r="M23" t="s">
        <v>15</v>
      </c>
      <c r="N23" t="s">
        <v>13</v>
      </c>
      <c r="O23" t="s">
        <v>15</v>
      </c>
      <c r="P23" t="s">
        <v>13</v>
      </c>
      <c r="Q23" t="s">
        <v>15</v>
      </c>
      <c r="R23"/>
      <c r="S23"/>
      <c r="T23"/>
    </row>
    <row r="24" spans="1:193" ht="15" x14ac:dyDescent="0.25">
      <c r="A24" s="6" t="s">
        <v>24</v>
      </c>
      <c r="B24" s="7">
        <v>3</v>
      </c>
      <c r="C24" s="8" t="s">
        <v>12</v>
      </c>
      <c r="D24" s="9">
        <v>7737.0595355972728</v>
      </c>
      <c r="E24" s="10">
        <v>0</v>
      </c>
      <c r="F24" s="8" t="s">
        <v>15</v>
      </c>
      <c r="G24" s="8">
        <v>30</v>
      </c>
      <c r="H24" s="11"/>
      <c r="K24" s="88" t="s">
        <v>14</v>
      </c>
      <c r="L24" s="84">
        <v>238869.37608823992</v>
      </c>
      <c r="M24" s="84">
        <v>835379.00335408549</v>
      </c>
      <c r="N24" s="84">
        <v>0.42000000000000004</v>
      </c>
      <c r="O24" s="84">
        <v>1.57</v>
      </c>
      <c r="P24" s="84">
        <v>1210</v>
      </c>
      <c r="Q24" s="84">
        <v>3701</v>
      </c>
      <c r="R24" s="84">
        <v>1074248.3794423256</v>
      </c>
      <c r="S24" s="84">
        <v>1.9900000000000002</v>
      </c>
      <c r="T24" s="84">
        <v>4911</v>
      </c>
    </row>
    <row r="25" spans="1:193" ht="15" x14ac:dyDescent="0.25">
      <c r="A25" s="6" t="s">
        <v>20</v>
      </c>
      <c r="B25" s="7">
        <v>4</v>
      </c>
      <c r="C25" s="8" t="s">
        <v>12</v>
      </c>
      <c r="D25" s="9">
        <v>8179.8662449481253</v>
      </c>
      <c r="E25" s="10">
        <v>0.03</v>
      </c>
      <c r="F25" s="8" t="s">
        <v>13</v>
      </c>
      <c r="G25" s="8">
        <v>22</v>
      </c>
      <c r="H25" s="11"/>
      <c r="K25" s="110" t="s">
        <v>12</v>
      </c>
      <c r="L25" s="84">
        <v>127370.22904110712</v>
      </c>
      <c r="M25" s="84">
        <v>455631.0869688816</v>
      </c>
      <c r="N25" s="84">
        <v>0.27</v>
      </c>
      <c r="O25" s="84">
        <v>0.85000000000000009</v>
      </c>
      <c r="P25" s="84">
        <v>639</v>
      </c>
      <c r="Q25" s="84">
        <v>2059</v>
      </c>
      <c r="R25" s="84">
        <v>583001.31600998878</v>
      </c>
      <c r="S25" s="84">
        <v>1.1200000000000001</v>
      </c>
      <c r="T25" s="84">
        <v>2698</v>
      </c>
    </row>
    <row r="26" spans="1:193" ht="15" x14ac:dyDescent="0.25">
      <c r="A26" s="6" t="s">
        <v>20</v>
      </c>
      <c r="B26" s="7">
        <v>3</v>
      </c>
      <c r="C26" s="8" t="s">
        <v>12</v>
      </c>
      <c r="D26" s="9">
        <v>8144.2969457749405</v>
      </c>
      <c r="E26" s="10">
        <v>0.02</v>
      </c>
      <c r="F26" s="8" t="s">
        <v>15</v>
      </c>
      <c r="G26" s="8">
        <v>47</v>
      </c>
      <c r="H26" s="11"/>
      <c r="K26" s="114">
        <v>1</v>
      </c>
      <c r="L26" s="84">
        <v>23914.192391776924</v>
      </c>
      <c r="M26" s="84">
        <v>123868.57797922859</v>
      </c>
      <c r="N26" s="84">
        <v>0.04</v>
      </c>
      <c r="O26" s="84">
        <v>0.29000000000000004</v>
      </c>
      <c r="P26" s="84">
        <v>127</v>
      </c>
      <c r="Q26" s="84">
        <v>580</v>
      </c>
      <c r="R26" s="84">
        <v>147782.77037100552</v>
      </c>
      <c r="S26" s="84">
        <v>0.33</v>
      </c>
      <c r="T26" s="84">
        <v>707</v>
      </c>
    </row>
    <row r="27" spans="1:193" ht="15" x14ac:dyDescent="0.25">
      <c r="A27" s="6" t="s">
        <v>20</v>
      </c>
      <c r="B27" s="7">
        <v>3</v>
      </c>
      <c r="C27" s="8" t="s">
        <v>12</v>
      </c>
      <c r="D27" s="9">
        <v>8241.5242045991545</v>
      </c>
      <c r="E27" s="10">
        <v>0</v>
      </c>
      <c r="F27" s="8" t="s">
        <v>15</v>
      </c>
      <c r="G27" s="8">
        <v>22</v>
      </c>
      <c r="H27" s="11"/>
      <c r="K27" s="114">
        <v>2</v>
      </c>
      <c r="L27" s="84">
        <v>15901.440465366708</v>
      </c>
      <c r="M27" s="84">
        <v>117677.03949378322</v>
      </c>
      <c r="N27" s="84">
        <v>0.01</v>
      </c>
      <c r="O27" s="84">
        <v>0.18000000000000002</v>
      </c>
      <c r="P27" s="84">
        <v>84</v>
      </c>
      <c r="Q27" s="84">
        <v>529</v>
      </c>
      <c r="R27" s="84">
        <v>133578.47995914993</v>
      </c>
      <c r="S27" s="84">
        <v>0.19000000000000003</v>
      </c>
      <c r="T27" s="84">
        <v>613</v>
      </c>
    </row>
    <row r="28" spans="1:193" ht="15" x14ac:dyDescent="0.25">
      <c r="A28" s="6" t="s">
        <v>29</v>
      </c>
      <c r="B28" s="7">
        <v>1</v>
      </c>
      <c r="C28" s="8" t="s">
        <v>12</v>
      </c>
      <c r="D28" s="9">
        <v>8122.5676029677516</v>
      </c>
      <c r="E28" s="10">
        <v>0.03</v>
      </c>
      <c r="F28" s="8" t="s">
        <v>15</v>
      </c>
      <c r="G28" s="8">
        <v>22</v>
      </c>
      <c r="H28" s="11"/>
      <c r="K28" s="114">
        <v>3</v>
      </c>
      <c r="L28" s="84">
        <v>63976.424589198687</v>
      </c>
      <c r="M28" s="84">
        <v>134956.73704852097</v>
      </c>
      <c r="N28" s="84">
        <v>0.14000000000000001</v>
      </c>
      <c r="O28" s="84">
        <v>0.23</v>
      </c>
      <c r="P28" s="84">
        <v>313</v>
      </c>
      <c r="Q28" s="84">
        <v>585</v>
      </c>
      <c r="R28" s="84">
        <v>198933.16163771966</v>
      </c>
      <c r="S28" s="84">
        <v>0.37</v>
      </c>
      <c r="T28" s="84">
        <v>898</v>
      </c>
    </row>
    <row r="29" spans="1:193" ht="15" x14ac:dyDescent="0.25">
      <c r="A29" s="6" t="s">
        <v>32</v>
      </c>
      <c r="B29" s="7">
        <v>3</v>
      </c>
      <c r="C29" s="8" t="s">
        <v>12</v>
      </c>
      <c r="D29" s="9">
        <v>8121.2339781670426</v>
      </c>
      <c r="E29" s="10">
        <v>0.02</v>
      </c>
      <c r="F29" s="8" t="s">
        <v>15</v>
      </c>
      <c r="G29" s="8">
        <v>25</v>
      </c>
      <c r="H29" s="11"/>
      <c r="K29" s="114">
        <v>4</v>
      </c>
      <c r="L29" s="84">
        <v>23578.171594764797</v>
      </c>
      <c r="M29" s="84">
        <v>79128.732447348812</v>
      </c>
      <c r="N29" s="84">
        <v>0.08</v>
      </c>
      <c r="O29" s="84">
        <v>0.15</v>
      </c>
      <c r="P29" s="84">
        <v>115</v>
      </c>
      <c r="Q29" s="84">
        <v>365</v>
      </c>
      <c r="R29" s="84">
        <v>102706.9040421136</v>
      </c>
      <c r="S29" s="84">
        <v>0.22999999999999998</v>
      </c>
      <c r="T29" s="84">
        <v>480</v>
      </c>
    </row>
    <row r="30" spans="1:193" ht="15" x14ac:dyDescent="0.25">
      <c r="A30" s="6" t="s">
        <v>20</v>
      </c>
      <c r="B30" s="7">
        <v>6</v>
      </c>
      <c r="C30" s="8" t="s">
        <v>2</v>
      </c>
      <c r="D30" s="9">
        <v>7738.1100677944914</v>
      </c>
      <c r="E30" s="10">
        <v>0.02</v>
      </c>
      <c r="F30" s="8" t="s">
        <v>15</v>
      </c>
      <c r="G30" s="8">
        <v>42</v>
      </c>
      <c r="H30" s="11"/>
      <c r="K30" s="110" t="s">
        <v>1</v>
      </c>
      <c r="L30" s="84">
        <v>71789.174604913758</v>
      </c>
      <c r="M30" s="84">
        <v>158121.22399163802</v>
      </c>
      <c r="N30" s="84">
        <v>0.09</v>
      </c>
      <c r="O30" s="84">
        <v>0.26</v>
      </c>
      <c r="P30" s="84">
        <v>342</v>
      </c>
      <c r="Q30" s="84">
        <v>687</v>
      </c>
      <c r="R30" s="84">
        <v>229910.39859655179</v>
      </c>
      <c r="S30" s="84">
        <v>0.35</v>
      </c>
      <c r="T30" s="84">
        <v>1029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</row>
    <row r="31" spans="1:193" ht="15" x14ac:dyDescent="0.25">
      <c r="A31" s="6" t="s">
        <v>11</v>
      </c>
      <c r="B31" s="7">
        <v>8</v>
      </c>
      <c r="C31" s="8" t="s">
        <v>1</v>
      </c>
      <c r="D31" s="9">
        <v>8034.077127857804</v>
      </c>
      <c r="E31" s="10">
        <v>0.03</v>
      </c>
      <c r="F31" s="8" t="s">
        <v>13</v>
      </c>
      <c r="G31" s="8">
        <v>33</v>
      </c>
      <c r="H31" s="11"/>
      <c r="K31" s="114">
        <v>7</v>
      </c>
      <c r="L31" s="84">
        <v>39412.154977963022</v>
      </c>
      <c r="M31" s="84">
        <v>39562.424628495864</v>
      </c>
      <c r="N31" s="84">
        <v>0.08</v>
      </c>
      <c r="O31" s="84">
        <v>0.05</v>
      </c>
      <c r="P31" s="84">
        <v>192</v>
      </c>
      <c r="Q31" s="84">
        <v>179</v>
      </c>
      <c r="R31" s="84">
        <v>78974.579606458894</v>
      </c>
      <c r="S31" s="84">
        <v>0.13</v>
      </c>
      <c r="T31" s="84">
        <v>371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</row>
    <row r="32" spans="1:193" ht="15" x14ac:dyDescent="0.25">
      <c r="A32" s="6" t="s">
        <v>20</v>
      </c>
      <c r="B32" s="7">
        <v>4</v>
      </c>
      <c r="C32" s="8" t="s">
        <v>12</v>
      </c>
      <c r="D32" s="9">
        <v>7602.6898899347316</v>
      </c>
      <c r="E32" s="10">
        <v>0.01</v>
      </c>
      <c r="F32" s="8" t="s">
        <v>15</v>
      </c>
      <c r="G32" s="8">
        <v>39</v>
      </c>
      <c r="H32" s="11"/>
      <c r="K32" s="114">
        <v>8</v>
      </c>
      <c r="L32" s="84">
        <v>24209.163605844682</v>
      </c>
      <c r="M32" s="84">
        <v>55874.656867027996</v>
      </c>
      <c r="N32" s="84">
        <v>0.01</v>
      </c>
      <c r="O32" s="84">
        <v>9.0000000000000011E-2</v>
      </c>
      <c r="P32" s="84">
        <v>104</v>
      </c>
      <c r="Q32" s="84">
        <v>231</v>
      </c>
      <c r="R32" s="84">
        <v>80083.820472872671</v>
      </c>
      <c r="S32" s="84">
        <v>0.1</v>
      </c>
      <c r="T32" s="84">
        <v>335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</row>
    <row r="33" spans="1:193" ht="15" x14ac:dyDescent="0.25">
      <c r="A33" s="6" t="s">
        <v>24</v>
      </c>
      <c r="B33" s="7">
        <v>2</v>
      </c>
      <c r="C33" s="8" t="s">
        <v>12</v>
      </c>
      <c r="D33" s="9">
        <v>7522.728215340544</v>
      </c>
      <c r="E33" s="10">
        <v>0.01</v>
      </c>
      <c r="F33" s="8" t="s">
        <v>15</v>
      </c>
      <c r="G33" s="8">
        <v>43</v>
      </c>
      <c r="H33" s="11"/>
      <c r="K33" s="114">
        <v>9</v>
      </c>
      <c r="L33" s="84">
        <v>8167.856021106054</v>
      </c>
      <c r="M33" s="84">
        <v>62684.142496114167</v>
      </c>
      <c r="N33" s="84">
        <v>0</v>
      </c>
      <c r="O33" s="84">
        <v>0.12</v>
      </c>
      <c r="P33" s="84">
        <v>46</v>
      </c>
      <c r="Q33" s="84">
        <v>277</v>
      </c>
      <c r="R33" s="84">
        <v>70851.998517220229</v>
      </c>
      <c r="S33" s="84">
        <v>0.12</v>
      </c>
      <c r="T33" s="84">
        <v>323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</row>
    <row r="34" spans="1:193" ht="15" x14ac:dyDescent="0.25">
      <c r="A34" s="6" t="s">
        <v>28</v>
      </c>
      <c r="B34" s="7">
        <v>5</v>
      </c>
      <c r="C34" s="8" t="s">
        <v>2</v>
      </c>
      <c r="D34" s="9">
        <v>8259.75</v>
      </c>
      <c r="E34" s="10">
        <v>0.01</v>
      </c>
      <c r="F34" s="8" t="s">
        <v>15</v>
      </c>
      <c r="G34" s="8">
        <v>38</v>
      </c>
      <c r="H34" s="11"/>
      <c r="K34" s="110" t="s">
        <v>2</v>
      </c>
      <c r="L34" s="84">
        <v>39709.972442219048</v>
      </c>
      <c r="M34" s="84">
        <v>221626.6923935659</v>
      </c>
      <c r="N34" s="84">
        <v>0.06</v>
      </c>
      <c r="O34" s="84">
        <v>0.46000000000000008</v>
      </c>
      <c r="P34" s="84">
        <v>229</v>
      </c>
      <c r="Q34" s="84">
        <v>955</v>
      </c>
      <c r="R34" s="84">
        <v>261336.66483578496</v>
      </c>
      <c r="S34" s="84">
        <v>0.52</v>
      </c>
      <c r="T34" s="84">
        <v>1184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</row>
    <row r="35" spans="1:193" ht="15" x14ac:dyDescent="0.25">
      <c r="A35" s="6" t="s">
        <v>30</v>
      </c>
      <c r="B35" s="7">
        <v>1</v>
      </c>
      <c r="C35" s="8" t="s">
        <v>12</v>
      </c>
      <c r="D35" s="9">
        <v>7852.0003003373358</v>
      </c>
      <c r="E35" s="10">
        <v>0.01</v>
      </c>
      <c r="F35" s="8" t="s">
        <v>13</v>
      </c>
      <c r="G35" s="8">
        <v>55</v>
      </c>
      <c r="H35" s="11"/>
      <c r="K35" s="114">
        <v>5</v>
      </c>
      <c r="L35" s="84">
        <v>8178.3953484819722</v>
      </c>
      <c r="M35" s="84">
        <v>88887.67211622138</v>
      </c>
      <c r="N35" s="84">
        <v>0.02</v>
      </c>
      <c r="O35" s="84">
        <v>0.18000000000000002</v>
      </c>
      <c r="P35" s="84">
        <v>53</v>
      </c>
      <c r="Q35" s="84">
        <v>380</v>
      </c>
      <c r="R35" s="84">
        <v>97066.067464703345</v>
      </c>
      <c r="S35" s="84">
        <v>0.2</v>
      </c>
      <c r="T35" s="84">
        <v>433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</row>
    <row r="36" spans="1:193" ht="15" x14ac:dyDescent="0.25">
      <c r="A36" s="6" t="s">
        <v>18</v>
      </c>
      <c r="B36" s="7">
        <v>5</v>
      </c>
      <c r="C36" s="8" t="s">
        <v>2</v>
      </c>
      <c r="D36" s="9">
        <v>8337.7613151513651</v>
      </c>
      <c r="E36" s="10">
        <v>0.03</v>
      </c>
      <c r="F36" s="8" t="s">
        <v>15</v>
      </c>
      <c r="G36" s="8">
        <v>23</v>
      </c>
      <c r="H36" s="11"/>
      <c r="K36" s="114">
        <v>6</v>
      </c>
      <c r="L36" s="84">
        <v>31531.577093737073</v>
      </c>
      <c r="M36" s="84">
        <v>132739.02027734453</v>
      </c>
      <c r="N36" s="84">
        <v>0.04</v>
      </c>
      <c r="O36" s="84">
        <v>0.28000000000000003</v>
      </c>
      <c r="P36" s="84">
        <v>176</v>
      </c>
      <c r="Q36" s="84">
        <v>575</v>
      </c>
      <c r="R36" s="84">
        <v>164270.59737108162</v>
      </c>
      <c r="S36" s="84">
        <v>0.32</v>
      </c>
      <c r="T36" s="84">
        <v>751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</row>
    <row r="37" spans="1:193" ht="15" x14ac:dyDescent="0.25">
      <c r="A37" s="6" t="s">
        <v>33</v>
      </c>
      <c r="B37" s="7">
        <v>2</v>
      </c>
      <c r="C37" s="8" t="s">
        <v>12</v>
      </c>
      <c r="D37" s="9">
        <v>7720.2062244898934</v>
      </c>
      <c r="E37" s="10">
        <v>0.01</v>
      </c>
      <c r="F37" s="8" t="s">
        <v>13</v>
      </c>
      <c r="G37" s="8">
        <v>31</v>
      </c>
      <c r="H37" s="11"/>
      <c r="K37" s="88" t="s">
        <v>22</v>
      </c>
      <c r="L37" s="84">
        <v>198314.3212154191</v>
      </c>
      <c r="M37" s="84">
        <v>646527.81393915555</v>
      </c>
      <c r="N37" s="84">
        <v>0.32</v>
      </c>
      <c r="O37" s="84">
        <v>1.19</v>
      </c>
      <c r="P37" s="84">
        <v>827</v>
      </c>
      <c r="Q37" s="84">
        <v>2958</v>
      </c>
      <c r="R37" s="84">
        <v>844842.13515457464</v>
      </c>
      <c r="S37" s="84">
        <v>1.51</v>
      </c>
      <c r="T37" s="84">
        <v>3785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</row>
    <row r="38" spans="1:193" ht="15" x14ac:dyDescent="0.25">
      <c r="A38" s="6" t="s">
        <v>22</v>
      </c>
      <c r="B38" s="7">
        <v>3</v>
      </c>
      <c r="C38" s="8" t="s">
        <v>12</v>
      </c>
      <c r="D38" s="9">
        <v>8136.1048978776853</v>
      </c>
      <c r="E38" s="10">
        <v>0.03</v>
      </c>
      <c r="F38" s="8" t="s">
        <v>13</v>
      </c>
      <c r="G38" s="8">
        <v>42</v>
      </c>
      <c r="H38" s="11"/>
      <c r="K38" s="110" t="s">
        <v>12</v>
      </c>
      <c r="L38" s="84">
        <v>102534.06088622205</v>
      </c>
      <c r="M38" s="84">
        <v>220190.54783690721</v>
      </c>
      <c r="N38" s="84">
        <v>0.17</v>
      </c>
      <c r="O38" s="84">
        <v>0.38</v>
      </c>
      <c r="P38" s="84">
        <v>441</v>
      </c>
      <c r="Q38" s="84">
        <v>965</v>
      </c>
      <c r="R38" s="84">
        <v>322724.60872312926</v>
      </c>
      <c r="S38" s="84">
        <v>0.55000000000000004</v>
      </c>
      <c r="T38" s="84">
        <v>1406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</row>
    <row r="39" spans="1:193" ht="15" x14ac:dyDescent="0.25">
      <c r="A39" s="6" t="s">
        <v>24</v>
      </c>
      <c r="B39" s="7">
        <v>5</v>
      </c>
      <c r="C39" s="8" t="s">
        <v>2</v>
      </c>
      <c r="D39" s="9">
        <v>8176.8</v>
      </c>
      <c r="E39" s="10">
        <v>0.01</v>
      </c>
      <c r="F39" s="8" t="s">
        <v>13</v>
      </c>
      <c r="G39" s="8">
        <v>38</v>
      </c>
      <c r="H39" s="11"/>
      <c r="K39" s="114">
        <v>1</v>
      </c>
      <c r="L39" s="84">
        <v>31653.204806412195</v>
      </c>
      <c r="M39" s="84">
        <v>62687.761892159273</v>
      </c>
      <c r="N39" s="84">
        <v>0.06</v>
      </c>
      <c r="O39" s="84">
        <v>0.13</v>
      </c>
      <c r="P39" s="84">
        <v>135</v>
      </c>
      <c r="Q39" s="84">
        <v>271</v>
      </c>
      <c r="R39" s="84">
        <v>94340.966698571472</v>
      </c>
      <c r="S39" s="84">
        <v>0.19</v>
      </c>
      <c r="T39" s="84">
        <v>406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</row>
    <row r="40" spans="1:193" ht="15" x14ac:dyDescent="0.25">
      <c r="A40" s="6" t="s">
        <v>32</v>
      </c>
      <c r="B40" s="7">
        <v>6</v>
      </c>
      <c r="C40" s="8" t="s">
        <v>2</v>
      </c>
      <c r="D40" s="9">
        <v>7734.8734124847624</v>
      </c>
      <c r="E40" s="10">
        <v>0</v>
      </c>
      <c r="F40" s="8" t="s">
        <v>15</v>
      </c>
      <c r="G40" s="8">
        <v>46</v>
      </c>
      <c r="H40" s="11"/>
      <c r="K40" s="114">
        <v>2</v>
      </c>
      <c r="L40" s="84">
        <v>15668.18989033351</v>
      </c>
      <c r="M40" s="84">
        <v>79132.603944293762</v>
      </c>
      <c r="N40" s="84">
        <v>0.04</v>
      </c>
      <c r="O40" s="84">
        <v>0.15</v>
      </c>
      <c r="P40" s="84">
        <v>69</v>
      </c>
      <c r="Q40" s="84">
        <v>377</v>
      </c>
      <c r="R40" s="84">
        <v>94800.793834627271</v>
      </c>
      <c r="S40" s="84">
        <v>0.19</v>
      </c>
      <c r="T40" s="84">
        <v>446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</row>
    <row r="41" spans="1:193" ht="15" x14ac:dyDescent="0.25">
      <c r="A41" s="6" t="s">
        <v>29</v>
      </c>
      <c r="B41" s="7">
        <v>6</v>
      </c>
      <c r="C41" s="8" t="s">
        <v>2</v>
      </c>
      <c r="D41" s="9">
        <v>7725.5225052735432</v>
      </c>
      <c r="E41" s="10">
        <v>0.02</v>
      </c>
      <c r="F41" s="8" t="s">
        <v>15</v>
      </c>
      <c r="G41" s="8">
        <v>40</v>
      </c>
      <c r="H41" s="11"/>
      <c r="K41" s="114">
        <v>3</v>
      </c>
      <c r="L41" s="84">
        <v>39534.777599870569</v>
      </c>
      <c r="M41" s="84">
        <v>47774.912456571103</v>
      </c>
      <c r="N41" s="84">
        <v>0.06</v>
      </c>
      <c r="O41" s="84">
        <v>0.05</v>
      </c>
      <c r="P41" s="84">
        <v>174</v>
      </c>
      <c r="Q41" s="84">
        <v>192</v>
      </c>
      <c r="R41" s="84">
        <v>87309.690056441672</v>
      </c>
      <c r="S41" s="84">
        <v>0.11</v>
      </c>
      <c r="T41" s="84">
        <v>366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</row>
    <row r="42" spans="1:193" ht="15" x14ac:dyDescent="0.25">
      <c r="A42" s="6" t="s">
        <v>30</v>
      </c>
      <c r="B42" s="7">
        <v>4</v>
      </c>
      <c r="C42" s="8" t="s">
        <v>12</v>
      </c>
      <c r="D42" s="9">
        <v>7820.9598336619501</v>
      </c>
      <c r="E42" s="10">
        <v>0.02</v>
      </c>
      <c r="F42" s="8" t="s">
        <v>15</v>
      </c>
      <c r="G42" s="8">
        <v>44</v>
      </c>
      <c r="H42" s="11"/>
      <c r="K42" s="114">
        <v>4</v>
      </c>
      <c r="L42" s="84">
        <v>15677.888589605776</v>
      </c>
      <c r="M42" s="84">
        <v>30595.269543883081</v>
      </c>
      <c r="N42" s="84">
        <v>0.01</v>
      </c>
      <c r="O42" s="84">
        <v>0.05</v>
      </c>
      <c r="P42" s="84">
        <v>63</v>
      </c>
      <c r="Q42" s="84">
        <v>125</v>
      </c>
      <c r="R42" s="84">
        <v>46273.158133488861</v>
      </c>
      <c r="S42" s="84">
        <v>6.0000000000000005E-2</v>
      </c>
      <c r="T42" s="84">
        <v>188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</row>
    <row r="43" spans="1:193" ht="15" x14ac:dyDescent="0.25">
      <c r="A43" s="6" t="s">
        <v>32</v>
      </c>
      <c r="B43" s="7">
        <v>8</v>
      </c>
      <c r="C43" s="8" t="s">
        <v>1</v>
      </c>
      <c r="D43" s="9">
        <v>7658.680194814674</v>
      </c>
      <c r="E43" s="10">
        <v>0</v>
      </c>
      <c r="F43" s="8" t="s">
        <v>15</v>
      </c>
      <c r="G43" s="8">
        <v>26</v>
      </c>
      <c r="H43" s="11"/>
      <c r="K43" s="110" t="s">
        <v>1</v>
      </c>
      <c r="L43" s="84">
        <v>32009.573004189315</v>
      </c>
      <c r="M43" s="84">
        <v>213488.78970324373</v>
      </c>
      <c r="N43" s="84">
        <v>0.05</v>
      </c>
      <c r="O43" s="84">
        <v>0.39</v>
      </c>
      <c r="P43" s="84">
        <v>102</v>
      </c>
      <c r="Q43" s="84">
        <v>1007</v>
      </c>
      <c r="R43" s="84">
        <v>245498.36270743306</v>
      </c>
      <c r="S43" s="84">
        <v>0.44</v>
      </c>
      <c r="T43" s="84">
        <v>1109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</row>
    <row r="44" spans="1:193" ht="15" x14ac:dyDescent="0.25">
      <c r="A44" s="6" t="s">
        <v>14</v>
      </c>
      <c r="B44" s="7">
        <v>9</v>
      </c>
      <c r="C44" s="8" t="s">
        <v>1</v>
      </c>
      <c r="D44" s="9">
        <v>7706.6535838663413</v>
      </c>
      <c r="E44" s="10">
        <v>0</v>
      </c>
      <c r="F44" s="8" t="s">
        <v>15</v>
      </c>
      <c r="G44" s="8">
        <v>39</v>
      </c>
      <c r="H44" s="11"/>
      <c r="K44" s="114">
        <v>7</v>
      </c>
      <c r="L44" s="84"/>
      <c r="M44" s="84">
        <v>125839.47933627007</v>
      </c>
      <c r="N44" s="84"/>
      <c r="O44" s="84">
        <v>0.23</v>
      </c>
      <c r="P44" s="84"/>
      <c r="Q44" s="84">
        <v>596</v>
      </c>
      <c r="R44" s="84">
        <v>125839.47933627007</v>
      </c>
      <c r="S44" s="84">
        <v>0.23</v>
      </c>
      <c r="T44" s="84">
        <v>596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</row>
    <row r="45" spans="1:193" ht="15" x14ac:dyDescent="0.25">
      <c r="A45" s="6" t="s">
        <v>32</v>
      </c>
      <c r="B45" s="7">
        <v>4</v>
      </c>
      <c r="C45" s="8" t="s">
        <v>12</v>
      </c>
      <c r="D45" s="9">
        <v>7709.7282275431235</v>
      </c>
      <c r="E45" s="10">
        <v>0.02</v>
      </c>
      <c r="F45" s="8" t="s">
        <v>15</v>
      </c>
      <c r="G45" s="8">
        <v>40</v>
      </c>
      <c r="H45" s="11"/>
      <c r="K45" s="114">
        <v>8</v>
      </c>
      <c r="L45" s="84">
        <v>16275.453129100752</v>
      </c>
      <c r="M45" s="84">
        <v>39919.508480193814</v>
      </c>
      <c r="N45" s="84">
        <v>0.02</v>
      </c>
      <c r="O45" s="84">
        <v>0.08</v>
      </c>
      <c r="P45" s="84">
        <v>41</v>
      </c>
      <c r="Q45" s="84">
        <v>192</v>
      </c>
      <c r="R45" s="84">
        <v>56194.961609294565</v>
      </c>
      <c r="S45" s="84">
        <v>0.1</v>
      </c>
      <c r="T45" s="84">
        <v>233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</row>
    <row r="46" spans="1:193" ht="15" x14ac:dyDescent="0.25">
      <c r="A46" s="6" t="s">
        <v>20</v>
      </c>
      <c r="B46" s="7">
        <v>9</v>
      </c>
      <c r="C46" s="8" t="s">
        <v>1</v>
      </c>
      <c r="D46" s="9">
        <v>7961.4490058320416</v>
      </c>
      <c r="E46" s="10">
        <v>0</v>
      </c>
      <c r="F46" s="8" t="s">
        <v>15</v>
      </c>
      <c r="G46" s="8">
        <v>42</v>
      </c>
      <c r="H46" s="11"/>
      <c r="K46" s="114">
        <v>9</v>
      </c>
      <c r="L46" s="84">
        <v>15734.119875088563</v>
      </c>
      <c r="M46" s="84">
        <v>47729.801886779838</v>
      </c>
      <c r="N46" s="84">
        <v>0.03</v>
      </c>
      <c r="O46" s="84">
        <v>0.08</v>
      </c>
      <c r="P46" s="84">
        <v>61</v>
      </c>
      <c r="Q46" s="84">
        <v>219</v>
      </c>
      <c r="R46" s="84">
        <v>63463.921761868405</v>
      </c>
      <c r="S46" s="84">
        <v>0.11</v>
      </c>
      <c r="T46" s="84">
        <v>280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</row>
    <row r="47" spans="1:193" ht="15" x14ac:dyDescent="0.25">
      <c r="A47" s="6" t="s">
        <v>20</v>
      </c>
      <c r="B47" s="7">
        <v>6</v>
      </c>
      <c r="C47" s="8" t="s">
        <v>2</v>
      </c>
      <c r="D47" s="9">
        <v>7723.6290312056963</v>
      </c>
      <c r="E47" s="10">
        <v>0.03</v>
      </c>
      <c r="F47" s="8" t="s">
        <v>13</v>
      </c>
      <c r="G47" s="8">
        <v>54</v>
      </c>
      <c r="H47" s="11"/>
      <c r="K47" s="110" t="s">
        <v>2</v>
      </c>
      <c r="L47" s="84">
        <v>63770.687325007719</v>
      </c>
      <c r="M47" s="84">
        <v>212848.47639900458</v>
      </c>
      <c r="N47" s="84">
        <v>0.1</v>
      </c>
      <c r="O47" s="84">
        <v>0.41999999999999993</v>
      </c>
      <c r="P47" s="84">
        <v>284</v>
      </c>
      <c r="Q47" s="84">
        <v>986</v>
      </c>
      <c r="R47" s="84">
        <v>276619.16372401227</v>
      </c>
      <c r="S47" s="84">
        <v>0.52</v>
      </c>
      <c r="T47" s="84">
        <v>1270</v>
      </c>
    </row>
    <row r="48" spans="1:193" ht="15" x14ac:dyDescent="0.25">
      <c r="A48" s="6" t="s">
        <v>22</v>
      </c>
      <c r="B48" s="7">
        <v>7</v>
      </c>
      <c r="C48" s="8" t="s">
        <v>1</v>
      </c>
      <c r="D48" s="9">
        <v>7603.3093319282079</v>
      </c>
      <c r="E48" s="10">
        <v>0.02</v>
      </c>
      <c r="F48" s="8" t="s">
        <v>15</v>
      </c>
      <c r="G48" s="8">
        <v>49</v>
      </c>
      <c r="H48" s="11"/>
      <c r="K48" s="114">
        <v>5</v>
      </c>
      <c r="L48" s="84">
        <v>32398.563741901879</v>
      </c>
      <c r="M48" s="84">
        <v>112788.56416485309</v>
      </c>
      <c r="N48" s="84">
        <v>0.06</v>
      </c>
      <c r="O48" s="84">
        <v>0.21999999999999997</v>
      </c>
      <c r="P48" s="84">
        <v>159</v>
      </c>
      <c r="Q48" s="84">
        <v>500</v>
      </c>
      <c r="R48" s="84">
        <v>145187.12790675496</v>
      </c>
      <c r="S48" s="84">
        <v>0.27999999999999997</v>
      </c>
      <c r="T48" s="84">
        <v>659</v>
      </c>
    </row>
    <row r="49" spans="1:20" ht="15" x14ac:dyDescent="0.25">
      <c r="A49" s="6" t="s">
        <v>32</v>
      </c>
      <c r="B49" s="7">
        <v>9</v>
      </c>
      <c r="C49" s="8" t="s">
        <v>1</v>
      </c>
      <c r="D49" s="9">
        <v>7794.0814346116576</v>
      </c>
      <c r="E49" s="10">
        <v>0.02</v>
      </c>
      <c r="F49" s="8" t="s">
        <v>15</v>
      </c>
      <c r="G49" s="8">
        <v>26</v>
      </c>
      <c r="H49" s="11"/>
      <c r="K49" s="114">
        <v>6</v>
      </c>
      <c r="L49" s="84">
        <v>31372.123583105837</v>
      </c>
      <c r="M49" s="84">
        <v>100059.91223415147</v>
      </c>
      <c r="N49" s="84">
        <v>0.04</v>
      </c>
      <c r="O49" s="84">
        <v>0.19999999999999998</v>
      </c>
      <c r="P49" s="84">
        <v>125</v>
      </c>
      <c r="Q49" s="84">
        <v>486</v>
      </c>
      <c r="R49" s="84">
        <v>131432.0358172573</v>
      </c>
      <c r="S49" s="84">
        <v>0.24</v>
      </c>
      <c r="T49" s="84">
        <v>611</v>
      </c>
    </row>
    <row r="50" spans="1:20" ht="15" x14ac:dyDescent="0.25">
      <c r="A50" s="6" t="s">
        <v>33</v>
      </c>
      <c r="B50" s="7">
        <v>7</v>
      </c>
      <c r="C50" s="8" t="s">
        <v>1</v>
      </c>
      <c r="D50" s="9">
        <v>8219.0624888826824</v>
      </c>
      <c r="E50" s="10">
        <v>0</v>
      </c>
      <c r="F50" s="8" t="s">
        <v>15</v>
      </c>
      <c r="G50" s="8">
        <v>21</v>
      </c>
      <c r="H50" s="11"/>
      <c r="K50" s="88" t="s">
        <v>18</v>
      </c>
      <c r="L50" s="84">
        <v>408412.05933156039</v>
      </c>
      <c r="M50" s="84">
        <v>841867.93504085904</v>
      </c>
      <c r="N50" s="84">
        <v>0.91000000000000014</v>
      </c>
      <c r="O50" s="84">
        <v>1.65</v>
      </c>
      <c r="P50" s="84">
        <v>2154</v>
      </c>
      <c r="Q50" s="84">
        <v>3987</v>
      </c>
      <c r="R50" s="84">
        <v>1250279.9943724193</v>
      </c>
      <c r="S50" s="84">
        <v>2.56</v>
      </c>
      <c r="T50" s="84">
        <v>6141</v>
      </c>
    </row>
    <row r="51" spans="1:20" ht="15" x14ac:dyDescent="0.25">
      <c r="A51" s="6" t="s">
        <v>11</v>
      </c>
      <c r="B51" s="7">
        <v>9</v>
      </c>
      <c r="C51" s="8" t="s">
        <v>1</v>
      </c>
      <c r="D51" s="9">
        <v>7642.6805543104638</v>
      </c>
      <c r="E51" s="10">
        <v>0.03</v>
      </c>
      <c r="F51" s="8" t="s">
        <v>13</v>
      </c>
      <c r="G51" s="8">
        <v>63</v>
      </c>
      <c r="H51" s="11"/>
      <c r="K51" s="110" t="s">
        <v>12</v>
      </c>
      <c r="L51" s="84">
        <v>219701.35354910413</v>
      </c>
      <c r="M51" s="84">
        <v>416726.41091281391</v>
      </c>
      <c r="N51" s="84">
        <v>0.55000000000000004</v>
      </c>
      <c r="O51" s="84">
        <v>0.78</v>
      </c>
      <c r="P51" s="84">
        <v>1120</v>
      </c>
      <c r="Q51" s="84">
        <v>2037</v>
      </c>
      <c r="R51" s="84">
        <v>636427.76446191804</v>
      </c>
      <c r="S51" s="84">
        <v>1.33</v>
      </c>
      <c r="T51" s="84">
        <v>3157</v>
      </c>
    </row>
    <row r="52" spans="1:20" ht="15" x14ac:dyDescent="0.25">
      <c r="A52" s="6" t="s">
        <v>24</v>
      </c>
      <c r="B52" s="7">
        <v>6</v>
      </c>
      <c r="C52" s="8" t="s">
        <v>2</v>
      </c>
      <c r="D52" s="9">
        <v>7508.8401958012855</v>
      </c>
      <c r="E52" s="10">
        <v>0</v>
      </c>
      <c r="F52" s="8" t="s">
        <v>15</v>
      </c>
      <c r="G52" s="8">
        <v>44</v>
      </c>
      <c r="H52" s="11"/>
      <c r="K52" s="114">
        <v>1</v>
      </c>
      <c r="L52" s="84">
        <v>47680.622653476836</v>
      </c>
      <c r="M52" s="84">
        <v>109722.21041148415</v>
      </c>
      <c r="N52" s="84">
        <v>0.1</v>
      </c>
      <c r="O52" s="84">
        <v>0.19999999999999998</v>
      </c>
      <c r="P52" s="84">
        <v>278</v>
      </c>
      <c r="Q52" s="84">
        <v>517</v>
      </c>
      <c r="R52" s="84">
        <v>157402.83306496099</v>
      </c>
      <c r="S52" s="84">
        <v>0.3</v>
      </c>
      <c r="T52" s="84">
        <v>795</v>
      </c>
    </row>
    <row r="53" spans="1:20" ht="15" x14ac:dyDescent="0.25">
      <c r="A53" s="6" t="s">
        <v>18</v>
      </c>
      <c r="B53" s="7">
        <v>3</v>
      </c>
      <c r="C53" s="8" t="s">
        <v>12</v>
      </c>
      <c r="D53" s="9">
        <v>7967.0432595514831</v>
      </c>
      <c r="E53" s="10">
        <v>0</v>
      </c>
      <c r="F53" s="8" t="s">
        <v>13</v>
      </c>
      <c r="G53" s="8">
        <v>56</v>
      </c>
      <c r="H53" s="11"/>
      <c r="K53" s="114">
        <v>2</v>
      </c>
      <c r="L53" s="84">
        <v>46306.63423814471</v>
      </c>
      <c r="M53" s="84">
        <v>141327.78841739529</v>
      </c>
      <c r="N53" s="84">
        <v>0.13999999999999999</v>
      </c>
      <c r="O53" s="84">
        <v>0.29000000000000004</v>
      </c>
      <c r="P53" s="84">
        <v>262</v>
      </c>
      <c r="Q53" s="84">
        <v>723</v>
      </c>
      <c r="R53" s="84">
        <v>187634.42265553999</v>
      </c>
      <c r="S53" s="84">
        <v>0.43000000000000005</v>
      </c>
      <c r="T53" s="84">
        <v>985</v>
      </c>
    </row>
    <row r="54" spans="1:20" ht="15" x14ac:dyDescent="0.25">
      <c r="A54" s="6" t="s">
        <v>14</v>
      </c>
      <c r="B54" s="7">
        <v>1</v>
      </c>
      <c r="C54" s="8" t="s">
        <v>12</v>
      </c>
      <c r="D54" s="9">
        <v>7715.7907733361117</v>
      </c>
      <c r="E54" s="10">
        <v>0.03</v>
      </c>
      <c r="F54" s="8" t="s">
        <v>15</v>
      </c>
      <c r="G54" s="8">
        <v>26</v>
      </c>
      <c r="H54" s="11"/>
      <c r="K54" s="114">
        <v>3</v>
      </c>
      <c r="L54" s="84">
        <v>71022.437019880905</v>
      </c>
      <c r="M54" s="84">
        <v>86630.663169325417</v>
      </c>
      <c r="N54" s="84">
        <v>0.15000000000000002</v>
      </c>
      <c r="O54" s="84">
        <v>0.15</v>
      </c>
      <c r="P54" s="84">
        <v>336</v>
      </c>
      <c r="Q54" s="84">
        <v>410</v>
      </c>
      <c r="R54" s="84">
        <v>157653.10018920631</v>
      </c>
      <c r="S54" s="84">
        <v>0.30000000000000004</v>
      </c>
      <c r="T54" s="84">
        <v>746</v>
      </c>
    </row>
    <row r="55" spans="1:20" ht="15" x14ac:dyDescent="0.25">
      <c r="A55" s="6" t="s">
        <v>30</v>
      </c>
      <c r="B55" s="7">
        <v>2</v>
      </c>
      <c r="C55" s="8" t="s">
        <v>12</v>
      </c>
      <c r="D55" s="9">
        <v>7516.8665167591826</v>
      </c>
      <c r="E55" s="10">
        <v>0.02</v>
      </c>
      <c r="F55" s="8" t="s">
        <v>15</v>
      </c>
      <c r="G55" s="8">
        <v>28</v>
      </c>
      <c r="H55" s="11"/>
      <c r="K55" s="114">
        <v>4</v>
      </c>
      <c r="L55" s="84">
        <v>54691.659637601704</v>
      </c>
      <c r="M55" s="84">
        <v>79045.748914609008</v>
      </c>
      <c r="N55" s="84">
        <v>0.16</v>
      </c>
      <c r="O55" s="84">
        <v>0.14000000000000001</v>
      </c>
      <c r="P55" s="84">
        <v>244</v>
      </c>
      <c r="Q55" s="84">
        <v>387</v>
      </c>
      <c r="R55" s="84">
        <v>133737.40855221072</v>
      </c>
      <c r="S55" s="84">
        <v>0.30000000000000004</v>
      </c>
      <c r="T55" s="84">
        <v>631</v>
      </c>
    </row>
    <row r="56" spans="1:20" ht="15" x14ac:dyDescent="0.25">
      <c r="A56" s="6" t="s">
        <v>28</v>
      </c>
      <c r="B56" s="7">
        <v>8</v>
      </c>
      <c r="C56" s="8" t="s">
        <v>1</v>
      </c>
      <c r="D56" s="9">
        <v>7848.0849526767361</v>
      </c>
      <c r="E56" s="10">
        <v>0.01</v>
      </c>
      <c r="F56" s="8" t="s">
        <v>15</v>
      </c>
      <c r="G56" s="8">
        <v>21</v>
      </c>
      <c r="H56" s="11"/>
      <c r="K56" s="110" t="s">
        <v>1</v>
      </c>
      <c r="L56" s="84">
        <v>71088.580788319319</v>
      </c>
      <c r="M56" s="84">
        <v>218909.55492444595</v>
      </c>
      <c r="N56" s="84">
        <v>0.13</v>
      </c>
      <c r="O56" s="84">
        <v>0.44</v>
      </c>
      <c r="P56" s="84">
        <v>408</v>
      </c>
      <c r="Q56" s="84">
        <v>1018</v>
      </c>
      <c r="R56" s="84">
        <v>289998.13571276527</v>
      </c>
      <c r="S56" s="84">
        <v>0.57000000000000006</v>
      </c>
      <c r="T56" s="84">
        <v>1426</v>
      </c>
    </row>
    <row r="57" spans="1:20" ht="15" x14ac:dyDescent="0.25">
      <c r="A57" s="6" t="s">
        <v>20</v>
      </c>
      <c r="B57" s="7">
        <v>6</v>
      </c>
      <c r="C57" s="8" t="s">
        <v>2</v>
      </c>
      <c r="D57" s="9">
        <v>7983.8584265238933</v>
      </c>
      <c r="E57" s="10">
        <v>0.03</v>
      </c>
      <c r="F57" s="8" t="s">
        <v>15</v>
      </c>
      <c r="G57" s="8">
        <v>40</v>
      </c>
      <c r="H57" s="11"/>
      <c r="K57" s="114">
        <v>7</v>
      </c>
      <c r="L57" s="84">
        <v>31238.626296345319</v>
      </c>
      <c r="M57" s="84">
        <v>47674.841290481279</v>
      </c>
      <c r="N57" s="84">
        <v>0.04</v>
      </c>
      <c r="O57" s="84">
        <v>0.1</v>
      </c>
      <c r="P57" s="84">
        <v>193</v>
      </c>
      <c r="Q57" s="84">
        <v>246</v>
      </c>
      <c r="R57" s="84">
        <v>78913.467586826591</v>
      </c>
      <c r="S57" s="84">
        <v>0.14000000000000001</v>
      </c>
      <c r="T57" s="84">
        <v>439</v>
      </c>
    </row>
    <row r="58" spans="1:20" ht="15" x14ac:dyDescent="0.25">
      <c r="A58" s="6" t="s">
        <v>33</v>
      </c>
      <c r="B58" s="7">
        <v>7</v>
      </c>
      <c r="C58" s="8" t="s">
        <v>1</v>
      </c>
      <c r="D58" s="9">
        <v>7517.4703671024599</v>
      </c>
      <c r="E58" s="10">
        <v>0.01</v>
      </c>
      <c r="F58" s="8" t="s">
        <v>15</v>
      </c>
      <c r="G58" s="8">
        <v>23</v>
      </c>
      <c r="H58" s="11"/>
      <c r="K58" s="114">
        <v>8</v>
      </c>
      <c r="L58" s="84">
        <v>31983.377611252647</v>
      </c>
      <c r="M58" s="84">
        <v>78751.045086193481</v>
      </c>
      <c r="N58" s="84">
        <v>0.08</v>
      </c>
      <c r="O58" s="84">
        <v>0.16999999999999998</v>
      </c>
      <c r="P58" s="84">
        <v>188</v>
      </c>
      <c r="Q58" s="84">
        <v>333</v>
      </c>
      <c r="R58" s="84">
        <v>110734.42269744613</v>
      </c>
      <c r="S58" s="84">
        <v>0.25</v>
      </c>
      <c r="T58" s="84">
        <v>521</v>
      </c>
    </row>
    <row r="59" spans="1:20" ht="15" x14ac:dyDescent="0.25">
      <c r="A59" s="6" t="s">
        <v>31</v>
      </c>
      <c r="B59" s="7">
        <v>3</v>
      </c>
      <c r="C59" s="8" t="s">
        <v>12</v>
      </c>
      <c r="D59" s="9">
        <v>7551.8635923180045</v>
      </c>
      <c r="E59" s="10">
        <v>0.01</v>
      </c>
      <c r="F59" s="8" t="s">
        <v>15</v>
      </c>
      <c r="G59" s="8">
        <v>41</v>
      </c>
      <c r="H59" s="11"/>
      <c r="K59" s="114">
        <v>9</v>
      </c>
      <c r="L59" s="84">
        <v>7866.5768807213544</v>
      </c>
      <c r="M59" s="84">
        <v>92483.668547771202</v>
      </c>
      <c r="N59" s="84">
        <v>0.01</v>
      </c>
      <c r="O59" s="84">
        <v>0.16999999999999998</v>
      </c>
      <c r="P59" s="84">
        <v>27</v>
      </c>
      <c r="Q59" s="84">
        <v>439</v>
      </c>
      <c r="R59" s="84">
        <v>100350.24542849256</v>
      </c>
      <c r="S59" s="84">
        <v>0.18</v>
      </c>
      <c r="T59" s="84">
        <v>466</v>
      </c>
    </row>
    <row r="60" spans="1:20" ht="15" x14ac:dyDescent="0.25">
      <c r="A60" s="6" t="s">
        <v>22</v>
      </c>
      <c r="B60" s="7">
        <v>5</v>
      </c>
      <c r="C60" s="8" t="s">
        <v>2</v>
      </c>
      <c r="D60" s="9">
        <v>8148.2041287447373</v>
      </c>
      <c r="E60" s="10">
        <v>0.02</v>
      </c>
      <c r="F60" s="8" t="s">
        <v>13</v>
      </c>
      <c r="G60" s="8">
        <v>39</v>
      </c>
      <c r="H60" s="11"/>
      <c r="K60" s="110" t="s">
        <v>2</v>
      </c>
      <c r="L60" s="84">
        <v>117622.12499413698</v>
      </c>
      <c r="M60" s="84">
        <v>206231.96920359932</v>
      </c>
      <c r="N60" s="84">
        <v>0.23000000000000004</v>
      </c>
      <c r="O60" s="84">
        <v>0.43000000000000005</v>
      </c>
      <c r="P60" s="84">
        <v>626</v>
      </c>
      <c r="Q60" s="84">
        <v>932</v>
      </c>
      <c r="R60" s="84">
        <v>323854.0941977363</v>
      </c>
      <c r="S60" s="84">
        <v>0.66000000000000014</v>
      </c>
      <c r="T60" s="84">
        <v>1558</v>
      </c>
    </row>
    <row r="61" spans="1:20" ht="15" x14ac:dyDescent="0.25">
      <c r="A61" s="6" t="s">
        <v>32</v>
      </c>
      <c r="B61" s="7">
        <v>7</v>
      </c>
      <c r="C61" s="8" t="s">
        <v>1</v>
      </c>
      <c r="D61" s="9">
        <v>7865.7972407074021</v>
      </c>
      <c r="E61" s="10">
        <v>0.01</v>
      </c>
      <c r="F61" s="8" t="s">
        <v>15</v>
      </c>
      <c r="G61" s="8">
        <v>46</v>
      </c>
      <c r="H61" s="11"/>
      <c r="K61" s="114">
        <v>5</v>
      </c>
      <c r="L61" s="84">
        <v>32363.355053613399</v>
      </c>
      <c r="M61" s="84">
        <v>104285.2577726789</v>
      </c>
      <c r="N61" s="84">
        <v>0.04</v>
      </c>
      <c r="O61" s="84">
        <v>0.23</v>
      </c>
      <c r="P61" s="84">
        <v>202</v>
      </c>
      <c r="Q61" s="84">
        <v>483</v>
      </c>
      <c r="R61" s="84">
        <v>136648.61282629229</v>
      </c>
      <c r="S61" s="84">
        <v>0.27</v>
      </c>
      <c r="T61" s="84">
        <v>685</v>
      </c>
    </row>
    <row r="62" spans="1:20" ht="15" x14ac:dyDescent="0.25">
      <c r="A62" s="6" t="s">
        <v>29</v>
      </c>
      <c r="B62" s="7">
        <v>5</v>
      </c>
      <c r="C62" s="8" t="s">
        <v>2</v>
      </c>
      <c r="D62" s="9">
        <v>7798.7143801963748</v>
      </c>
      <c r="E62" s="10">
        <v>0</v>
      </c>
      <c r="F62" s="8" t="s">
        <v>13</v>
      </c>
      <c r="G62" s="8">
        <v>54</v>
      </c>
      <c r="H62" s="11"/>
      <c r="K62" s="114">
        <v>6</v>
      </c>
      <c r="L62" s="84">
        <v>85258.769940523576</v>
      </c>
      <c r="M62" s="84">
        <v>101946.71143092043</v>
      </c>
      <c r="N62" s="84">
        <v>0.19000000000000003</v>
      </c>
      <c r="O62" s="84">
        <v>0.20000000000000004</v>
      </c>
      <c r="P62" s="84">
        <v>424</v>
      </c>
      <c r="Q62" s="84">
        <v>449</v>
      </c>
      <c r="R62" s="84">
        <v>187205.48137144401</v>
      </c>
      <c r="S62" s="84">
        <v>0.39000000000000007</v>
      </c>
      <c r="T62" s="84">
        <v>873</v>
      </c>
    </row>
    <row r="63" spans="1:20" ht="15" x14ac:dyDescent="0.25">
      <c r="A63" s="6" t="s">
        <v>18</v>
      </c>
      <c r="B63" s="7">
        <v>7</v>
      </c>
      <c r="C63" s="8" t="s">
        <v>1</v>
      </c>
      <c r="D63" s="9">
        <v>7534.3711355357163</v>
      </c>
      <c r="E63" s="10">
        <v>0.01</v>
      </c>
      <c r="F63" s="8" t="s">
        <v>13</v>
      </c>
      <c r="G63" s="8">
        <v>44</v>
      </c>
      <c r="H63" s="11"/>
      <c r="K63" s="88" t="s">
        <v>24</v>
      </c>
      <c r="L63" s="84">
        <v>299833.73202573095</v>
      </c>
      <c r="M63" s="84">
        <v>554364.57150650828</v>
      </c>
      <c r="N63" s="84">
        <v>0.55000000000000004</v>
      </c>
      <c r="O63" s="84">
        <v>0.89999999999999991</v>
      </c>
      <c r="P63" s="84">
        <v>1511</v>
      </c>
      <c r="Q63" s="84">
        <v>2396</v>
      </c>
      <c r="R63" s="84">
        <v>854198.30353223928</v>
      </c>
      <c r="S63" s="84">
        <v>1.45</v>
      </c>
      <c r="T63" s="84">
        <v>3907</v>
      </c>
    </row>
    <row r="64" spans="1:20" ht="15" x14ac:dyDescent="0.25">
      <c r="A64" s="6" t="s">
        <v>20</v>
      </c>
      <c r="B64" s="7">
        <v>3</v>
      </c>
      <c r="C64" s="8" t="s">
        <v>12</v>
      </c>
      <c r="D64" s="9">
        <v>7652.0799985410804</v>
      </c>
      <c r="E64" s="10">
        <v>0.02</v>
      </c>
      <c r="F64" s="8" t="s">
        <v>13</v>
      </c>
      <c r="G64" s="8">
        <v>26</v>
      </c>
      <c r="H64" s="11"/>
      <c r="K64" s="110" t="s">
        <v>12</v>
      </c>
      <c r="L64" s="84">
        <v>164612.02960384352</v>
      </c>
      <c r="M64" s="84">
        <v>268908.72159858857</v>
      </c>
      <c r="N64" s="84">
        <v>0.33000000000000007</v>
      </c>
      <c r="O64" s="84">
        <v>0.48</v>
      </c>
      <c r="P64" s="84">
        <v>793</v>
      </c>
      <c r="Q64" s="84">
        <v>1150</v>
      </c>
      <c r="R64" s="84">
        <v>433520.75120243209</v>
      </c>
      <c r="S64" s="84">
        <v>0.81</v>
      </c>
      <c r="T64" s="84">
        <v>1943</v>
      </c>
    </row>
    <row r="65" spans="1:20" ht="15" x14ac:dyDescent="0.25">
      <c r="A65" s="6" t="s">
        <v>22</v>
      </c>
      <c r="B65" s="7">
        <v>9</v>
      </c>
      <c r="C65" s="8" t="s">
        <v>1</v>
      </c>
      <c r="D65" s="9">
        <v>7518.4135828942499</v>
      </c>
      <c r="E65" s="10">
        <v>0.02</v>
      </c>
      <c r="F65" s="8" t="s">
        <v>15</v>
      </c>
      <c r="G65" s="8">
        <v>29</v>
      </c>
      <c r="H65" s="11"/>
      <c r="K65" s="114">
        <v>1</v>
      </c>
      <c r="L65" s="84">
        <v>30594.048999179984</v>
      </c>
      <c r="M65" s="84">
        <v>95332.467158077532</v>
      </c>
      <c r="N65" s="84">
        <v>0.09</v>
      </c>
      <c r="O65" s="84">
        <v>0.19000000000000003</v>
      </c>
      <c r="P65" s="84">
        <v>145</v>
      </c>
      <c r="Q65" s="84">
        <v>381</v>
      </c>
      <c r="R65" s="84">
        <v>125926.51615725752</v>
      </c>
      <c r="S65" s="84">
        <v>0.28000000000000003</v>
      </c>
      <c r="T65" s="84">
        <v>526</v>
      </c>
    </row>
    <row r="66" spans="1:20" ht="15" x14ac:dyDescent="0.25">
      <c r="A66" s="6" t="s">
        <v>11</v>
      </c>
      <c r="B66" s="7">
        <v>6</v>
      </c>
      <c r="C66" s="8" t="s">
        <v>2</v>
      </c>
      <c r="D66" s="9">
        <v>7583.0946221097247</v>
      </c>
      <c r="E66" s="10">
        <v>0.01</v>
      </c>
      <c r="F66" s="8" t="s">
        <v>13</v>
      </c>
      <c r="G66" s="8">
        <v>25</v>
      </c>
      <c r="H66" s="11"/>
      <c r="K66" s="114">
        <v>2</v>
      </c>
      <c r="L66" s="84">
        <v>23689.018547484557</v>
      </c>
      <c r="M66" s="84">
        <v>70806.170724076306</v>
      </c>
      <c r="N66" s="84">
        <v>0.05</v>
      </c>
      <c r="O66" s="84">
        <v>0.09</v>
      </c>
      <c r="P66" s="84">
        <v>111</v>
      </c>
      <c r="Q66" s="84">
        <v>307</v>
      </c>
      <c r="R66" s="84">
        <v>94495.18927156087</v>
      </c>
      <c r="S66" s="84">
        <v>0.14000000000000001</v>
      </c>
      <c r="T66" s="84">
        <v>418</v>
      </c>
    </row>
    <row r="67" spans="1:20" ht="15" x14ac:dyDescent="0.25">
      <c r="A67" s="6" t="s">
        <v>24</v>
      </c>
      <c r="B67" s="7">
        <v>2</v>
      </c>
      <c r="C67" s="8" t="s">
        <v>12</v>
      </c>
      <c r="D67" s="9">
        <v>7934.1323065241068</v>
      </c>
      <c r="E67" s="10">
        <v>0.01</v>
      </c>
      <c r="F67" s="8" t="s">
        <v>15</v>
      </c>
      <c r="G67" s="8">
        <v>28</v>
      </c>
      <c r="H67" s="11"/>
      <c r="K67" s="114">
        <v>3</v>
      </c>
      <c r="L67" s="84">
        <v>32112.29117437789</v>
      </c>
      <c r="M67" s="84">
        <v>55382.187710364844</v>
      </c>
      <c r="N67" s="84">
        <v>0.04</v>
      </c>
      <c r="O67" s="84">
        <v>0.1</v>
      </c>
      <c r="P67" s="84">
        <v>169</v>
      </c>
      <c r="Q67" s="84">
        <v>236</v>
      </c>
      <c r="R67" s="84">
        <v>87494.478884742741</v>
      </c>
      <c r="S67" s="84">
        <v>0.14000000000000001</v>
      </c>
      <c r="T67" s="84">
        <v>405</v>
      </c>
    </row>
    <row r="68" spans="1:20" ht="15" x14ac:dyDescent="0.25">
      <c r="A68" s="6" t="s">
        <v>14</v>
      </c>
      <c r="B68" s="7">
        <v>6</v>
      </c>
      <c r="C68" s="8" t="s">
        <v>2</v>
      </c>
      <c r="D68" s="9">
        <v>7846.1215977723623</v>
      </c>
      <c r="E68" s="10">
        <v>0.03</v>
      </c>
      <c r="F68" s="8" t="s">
        <v>15</v>
      </c>
      <c r="G68" s="8">
        <v>41</v>
      </c>
      <c r="H68" s="11"/>
      <c r="K68" s="114">
        <v>4</v>
      </c>
      <c r="L68" s="84">
        <v>78216.670882801089</v>
      </c>
      <c r="M68" s="84">
        <v>47387.896006069874</v>
      </c>
      <c r="N68" s="84">
        <v>0.15000000000000002</v>
      </c>
      <c r="O68" s="84">
        <v>0.1</v>
      </c>
      <c r="P68" s="84">
        <v>368</v>
      </c>
      <c r="Q68" s="84">
        <v>226</v>
      </c>
      <c r="R68" s="84">
        <v>125604.56688887096</v>
      </c>
      <c r="S68" s="84">
        <v>0.25</v>
      </c>
      <c r="T68" s="84">
        <v>594</v>
      </c>
    </row>
    <row r="69" spans="1:20" ht="15" x14ac:dyDescent="0.25">
      <c r="A69" s="6" t="s">
        <v>22</v>
      </c>
      <c r="B69" s="7">
        <v>2</v>
      </c>
      <c r="C69" s="8" t="s">
        <v>12</v>
      </c>
      <c r="D69" s="9">
        <v>7776.5129526011242</v>
      </c>
      <c r="E69" s="10">
        <v>0.02</v>
      </c>
      <c r="F69" s="8" t="s">
        <v>13</v>
      </c>
      <c r="G69" s="8">
        <v>46</v>
      </c>
      <c r="H69" s="11"/>
      <c r="K69" s="110" t="s">
        <v>1</v>
      </c>
      <c r="L69" s="84">
        <v>54956.187885234205</v>
      </c>
      <c r="M69" s="84">
        <v>142969.88969236927</v>
      </c>
      <c r="N69" s="84">
        <v>0.1</v>
      </c>
      <c r="O69" s="84">
        <v>0.22</v>
      </c>
      <c r="P69" s="84">
        <v>314</v>
      </c>
      <c r="Q69" s="84">
        <v>652</v>
      </c>
      <c r="R69" s="84">
        <v>197926.07757760346</v>
      </c>
      <c r="S69" s="84">
        <v>0.32</v>
      </c>
      <c r="T69" s="84">
        <v>966</v>
      </c>
    </row>
    <row r="70" spans="1:20" ht="15" x14ac:dyDescent="0.25">
      <c r="A70" s="6" t="s">
        <v>28</v>
      </c>
      <c r="B70" s="7">
        <v>7</v>
      </c>
      <c r="C70" s="8" t="s">
        <v>1</v>
      </c>
      <c r="D70" s="9">
        <v>8137.8782399400552</v>
      </c>
      <c r="E70" s="10">
        <v>0.03</v>
      </c>
      <c r="F70" s="8" t="s">
        <v>13</v>
      </c>
      <c r="G70" s="8">
        <v>40</v>
      </c>
      <c r="H70" s="11"/>
      <c r="K70" s="114">
        <v>7</v>
      </c>
      <c r="L70" s="84">
        <v>39574.293411559855</v>
      </c>
      <c r="M70" s="84">
        <v>55129.73776113092</v>
      </c>
      <c r="N70" s="84">
        <v>7.0000000000000007E-2</v>
      </c>
      <c r="O70" s="84">
        <v>7.0000000000000007E-2</v>
      </c>
      <c r="P70" s="84">
        <v>234</v>
      </c>
      <c r="Q70" s="84">
        <v>254</v>
      </c>
      <c r="R70" s="84">
        <v>94704.031172690768</v>
      </c>
      <c r="S70" s="84">
        <v>0.14000000000000001</v>
      </c>
      <c r="T70" s="84">
        <v>488</v>
      </c>
    </row>
    <row r="71" spans="1:20" ht="15" x14ac:dyDescent="0.25">
      <c r="A71" s="6" t="s">
        <v>30</v>
      </c>
      <c r="B71" s="7">
        <v>9</v>
      </c>
      <c r="C71" s="8" t="s">
        <v>1</v>
      </c>
      <c r="D71" s="9">
        <v>7726.4168014139932</v>
      </c>
      <c r="E71" s="10">
        <v>0</v>
      </c>
      <c r="F71" s="8" t="s">
        <v>15</v>
      </c>
      <c r="G71" s="8">
        <v>45</v>
      </c>
      <c r="H71" s="11"/>
      <c r="K71" s="114">
        <v>8</v>
      </c>
      <c r="L71" s="84"/>
      <c r="M71" s="84">
        <v>47820.020169495081</v>
      </c>
      <c r="N71" s="84"/>
      <c r="O71" s="84">
        <v>7.9999999999999988E-2</v>
      </c>
      <c r="P71" s="84"/>
      <c r="Q71" s="84">
        <v>230</v>
      </c>
      <c r="R71" s="84">
        <v>47820.020169495081</v>
      </c>
      <c r="S71" s="84">
        <v>7.9999999999999988E-2</v>
      </c>
      <c r="T71" s="84">
        <v>230</v>
      </c>
    </row>
    <row r="72" spans="1:20" ht="15" x14ac:dyDescent="0.25">
      <c r="A72" s="6" t="s">
        <v>32</v>
      </c>
      <c r="B72" s="7">
        <v>7</v>
      </c>
      <c r="C72" s="8" t="s">
        <v>1</v>
      </c>
      <c r="D72" s="9">
        <v>7513.6285897424386</v>
      </c>
      <c r="E72" s="10">
        <v>0</v>
      </c>
      <c r="F72" s="8" t="s">
        <v>13</v>
      </c>
      <c r="G72" s="8">
        <v>42</v>
      </c>
      <c r="H72" s="11"/>
      <c r="K72" s="114">
        <v>9</v>
      </c>
      <c r="L72" s="84">
        <v>15381.894473674351</v>
      </c>
      <c r="M72" s="84">
        <v>40020.131761743265</v>
      </c>
      <c r="N72" s="84">
        <v>0.03</v>
      </c>
      <c r="O72" s="84">
        <v>7.0000000000000007E-2</v>
      </c>
      <c r="P72" s="84">
        <v>80</v>
      </c>
      <c r="Q72" s="84">
        <v>168</v>
      </c>
      <c r="R72" s="84">
        <v>55402.026235417616</v>
      </c>
      <c r="S72" s="84">
        <v>0.1</v>
      </c>
      <c r="T72" s="84">
        <v>248</v>
      </c>
    </row>
    <row r="73" spans="1:20" ht="15" x14ac:dyDescent="0.25">
      <c r="A73" s="6" t="s">
        <v>18</v>
      </c>
      <c r="B73" s="7">
        <v>5</v>
      </c>
      <c r="C73" s="8" t="s">
        <v>2</v>
      </c>
      <c r="D73" s="9">
        <v>8013.8103984115969</v>
      </c>
      <c r="E73" s="10">
        <v>0.02</v>
      </c>
      <c r="F73" s="8" t="s">
        <v>15</v>
      </c>
      <c r="G73" s="8">
        <v>34</v>
      </c>
      <c r="H73" s="11"/>
      <c r="K73" s="110" t="s">
        <v>2</v>
      </c>
      <c r="L73" s="84">
        <v>80265.514536653194</v>
      </c>
      <c r="M73" s="84">
        <v>142485.96021555047</v>
      </c>
      <c r="N73" s="84">
        <v>0.12</v>
      </c>
      <c r="O73" s="84">
        <v>0.2</v>
      </c>
      <c r="P73" s="84">
        <v>404</v>
      </c>
      <c r="Q73" s="84">
        <v>594</v>
      </c>
      <c r="R73" s="84">
        <v>222751.47475220368</v>
      </c>
      <c r="S73" s="84">
        <v>0.32</v>
      </c>
      <c r="T73" s="84">
        <v>998</v>
      </c>
    </row>
    <row r="74" spans="1:20" ht="15" x14ac:dyDescent="0.25">
      <c r="A74" s="6" t="s">
        <v>33</v>
      </c>
      <c r="B74" s="7">
        <v>6</v>
      </c>
      <c r="C74" s="8" t="s">
        <v>2</v>
      </c>
      <c r="D74" s="9">
        <v>7936.4883270744212</v>
      </c>
      <c r="E74" s="10">
        <v>0.01</v>
      </c>
      <c r="F74" s="8" t="s">
        <v>15</v>
      </c>
      <c r="G74" s="8">
        <v>38</v>
      </c>
      <c r="H74" s="11"/>
      <c r="K74" s="114">
        <v>5</v>
      </c>
      <c r="L74" s="84">
        <v>56420.896008571042</v>
      </c>
      <c r="M74" s="84">
        <v>64984.989279231064</v>
      </c>
      <c r="N74" s="84">
        <v>0.06</v>
      </c>
      <c r="O74" s="84">
        <v>0.08</v>
      </c>
      <c r="P74" s="84">
        <v>263</v>
      </c>
      <c r="Q74" s="84">
        <v>255</v>
      </c>
      <c r="R74" s="84">
        <v>121405.88528780211</v>
      </c>
      <c r="S74" s="84">
        <v>0.14000000000000001</v>
      </c>
      <c r="T74" s="84">
        <v>518</v>
      </c>
    </row>
    <row r="75" spans="1:20" ht="15" x14ac:dyDescent="0.25">
      <c r="A75" s="6" t="s">
        <v>30</v>
      </c>
      <c r="B75" s="7">
        <v>3</v>
      </c>
      <c r="C75" s="8" t="s">
        <v>12</v>
      </c>
      <c r="D75" s="9">
        <v>7510.2612233646914</v>
      </c>
      <c r="E75" s="10">
        <v>0.03</v>
      </c>
      <c r="F75" s="8" t="s">
        <v>15</v>
      </c>
      <c r="G75" s="8">
        <v>46</v>
      </c>
      <c r="H75" s="11"/>
      <c r="K75" s="114">
        <v>6</v>
      </c>
      <c r="L75" s="84">
        <v>23844.618528082152</v>
      </c>
      <c r="M75" s="84">
        <v>77500.970936319412</v>
      </c>
      <c r="N75" s="84">
        <v>0.06</v>
      </c>
      <c r="O75" s="84">
        <v>0.12000000000000001</v>
      </c>
      <c r="P75" s="84">
        <v>141</v>
      </c>
      <c r="Q75" s="84">
        <v>339</v>
      </c>
      <c r="R75" s="84">
        <v>101345.58946440156</v>
      </c>
      <c r="S75" s="84">
        <v>0.18</v>
      </c>
      <c r="T75" s="84">
        <v>480</v>
      </c>
    </row>
    <row r="76" spans="1:20" ht="15" x14ac:dyDescent="0.25">
      <c r="A76" s="6" t="s">
        <v>11</v>
      </c>
      <c r="B76" s="7">
        <v>9</v>
      </c>
      <c r="C76" s="8" t="s">
        <v>1</v>
      </c>
      <c r="D76" s="9">
        <v>8089.1433746897519</v>
      </c>
      <c r="E76" s="10">
        <v>0.01</v>
      </c>
      <c r="F76" s="8" t="s">
        <v>13</v>
      </c>
      <c r="G76" s="8">
        <v>65</v>
      </c>
      <c r="H76" s="11"/>
      <c r="K76" s="88" t="s">
        <v>33</v>
      </c>
      <c r="L76" s="84">
        <v>244232.04876532903</v>
      </c>
      <c r="M76" s="84">
        <v>730447.12148714834</v>
      </c>
      <c r="N76" s="84">
        <v>0.37999999999999995</v>
      </c>
      <c r="O76" s="84">
        <v>1.35</v>
      </c>
      <c r="P76" s="84">
        <v>1154</v>
      </c>
      <c r="Q76" s="84">
        <v>3299</v>
      </c>
      <c r="R76" s="84">
        <v>974679.17025247752</v>
      </c>
      <c r="S76" s="84">
        <v>1.73</v>
      </c>
      <c r="T76" s="84">
        <v>4453</v>
      </c>
    </row>
    <row r="77" spans="1:20" ht="15" x14ac:dyDescent="0.25">
      <c r="A77" s="6" t="s">
        <v>29</v>
      </c>
      <c r="B77" s="7">
        <v>8</v>
      </c>
      <c r="C77" s="8" t="s">
        <v>1</v>
      </c>
      <c r="D77" s="9">
        <v>7598.433298309742</v>
      </c>
      <c r="E77" s="10">
        <v>0</v>
      </c>
      <c r="F77" s="8" t="s">
        <v>15</v>
      </c>
      <c r="G77" s="8">
        <v>32</v>
      </c>
      <c r="H77" s="11"/>
      <c r="K77" s="110" t="s">
        <v>12</v>
      </c>
      <c r="L77" s="84">
        <v>118996.21857771749</v>
      </c>
      <c r="M77" s="84">
        <v>391156.84546346916</v>
      </c>
      <c r="N77" s="84">
        <v>0.24</v>
      </c>
      <c r="O77" s="84">
        <v>0.79</v>
      </c>
      <c r="P77" s="84">
        <v>600</v>
      </c>
      <c r="Q77" s="84">
        <v>1802</v>
      </c>
      <c r="R77" s="84">
        <v>510153.06404118665</v>
      </c>
      <c r="S77" s="84">
        <v>1.03</v>
      </c>
      <c r="T77" s="84">
        <v>2402</v>
      </c>
    </row>
    <row r="78" spans="1:20" ht="15" x14ac:dyDescent="0.25">
      <c r="A78" s="6" t="s">
        <v>14</v>
      </c>
      <c r="B78" s="7">
        <v>7</v>
      </c>
      <c r="C78" s="8" t="s">
        <v>1</v>
      </c>
      <c r="D78" s="9">
        <v>8127.985322245554</v>
      </c>
      <c r="E78" s="10">
        <v>0</v>
      </c>
      <c r="F78" s="8" t="s">
        <v>15</v>
      </c>
      <c r="G78" s="8">
        <v>36</v>
      </c>
      <c r="H78" s="11"/>
      <c r="K78" s="114">
        <v>1</v>
      </c>
      <c r="L78" s="84">
        <v>8162.0685031585435</v>
      </c>
      <c r="M78" s="84">
        <v>117377.94764098348</v>
      </c>
      <c r="N78" s="84">
        <v>0.02</v>
      </c>
      <c r="O78" s="84">
        <v>0.27</v>
      </c>
      <c r="P78" s="84">
        <v>27</v>
      </c>
      <c r="Q78" s="84">
        <v>528</v>
      </c>
      <c r="R78" s="84">
        <v>125540.01614414202</v>
      </c>
      <c r="S78" s="84">
        <v>0.29000000000000004</v>
      </c>
      <c r="T78" s="84">
        <v>555</v>
      </c>
    </row>
    <row r="79" spans="1:20" ht="15" x14ac:dyDescent="0.25">
      <c r="A79" s="6" t="s">
        <v>20</v>
      </c>
      <c r="B79" s="7">
        <v>5</v>
      </c>
      <c r="C79" s="8" t="s">
        <v>2</v>
      </c>
      <c r="D79" s="9">
        <v>7793.6563658427758</v>
      </c>
      <c r="E79" s="10">
        <v>0.01</v>
      </c>
      <c r="F79" s="8" t="s">
        <v>15</v>
      </c>
      <c r="G79" s="8">
        <v>35</v>
      </c>
      <c r="H79" s="11"/>
      <c r="K79" s="114">
        <v>2</v>
      </c>
      <c r="L79" s="84">
        <v>47268.810433354694</v>
      </c>
      <c r="M79" s="84">
        <v>101768.53144756179</v>
      </c>
      <c r="N79" s="84">
        <v>6.0000000000000005E-2</v>
      </c>
      <c r="O79" s="84">
        <v>0.24000000000000002</v>
      </c>
      <c r="P79" s="84">
        <v>270</v>
      </c>
      <c r="Q79" s="84">
        <v>468</v>
      </c>
      <c r="R79" s="84">
        <v>149037.3418809165</v>
      </c>
      <c r="S79" s="84">
        <v>0.30000000000000004</v>
      </c>
      <c r="T79" s="84">
        <v>738</v>
      </c>
    </row>
    <row r="80" spans="1:20" ht="15" x14ac:dyDescent="0.25">
      <c r="A80" s="6" t="s">
        <v>22</v>
      </c>
      <c r="B80" s="7">
        <v>5</v>
      </c>
      <c r="C80" s="8" t="s">
        <v>2</v>
      </c>
      <c r="D80" s="9">
        <v>8103.1658955132889</v>
      </c>
      <c r="E80" s="10">
        <v>0.03</v>
      </c>
      <c r="F80" s="8" t="s">
        <v>15</v>
      </c>
      <c r="G80" s="8">
        <v>30</v>
      </c>
      <c r="H80" s="11"/>
      <c r="K80" s="114">
        <v>3</v>
      </c>
      <c r="L80" s="84">
        <v>31836.251697684602</v>
      </c>
      <c r="M80" s="84">
        <v>117619.33750809944</v>
      </c>
      <c r="N80" s="84">
        <v>0.09</v>
      </c>
      <c r="O80" s="84">
        <v>0.16</v>
      </c>
      <c r="P80" s="84">
        <v>149</v>
      </c>
      <c r="Q80" s="84">
        <v>549</v>
      </c>
      <c r="R80" s="84">
        <v>149455.58920578405</v>
      </c>
      <c r="S80" s="84">
        <v>0.25</v>
      </c>
      <c r="T80" s="84">
        <v>698</v>
      </c>
    </row>
    <row r="81" spans="1:20" ht="15" x14ac:dyDescent="0.25">
      <c r="A81" s="6" t="s">
        <v>33</v>
      </c>
      <c r="B81" s="7">
        <v>4</v>
      </c>
      <c r="C81" s="8" t="s">
        <v>12</v>
      </c>
      <c r="D81" s="9">
        <v>7835.6679459313773</v>
      </c>
      <c r="E81" s="10">
        <v>0.02</v>
      </c>
      <c r="F81" s="8" t="s">
        <v>15</v>
      </c>
      <c r="G81" s="8">
        <v>29</v>
      </c>
      <c r="H81" s="11"/>
      <c r="K81" s="114">
        <v>4</v>
      </c>
      <c r="L81" s="84">
        <v>31729.087943519648</v>
      </c>
      <c r="M81" s="84">
        <v>54391.028866824461</v>
      </c>
      <c r="N81" s="84">
        <v>7.0000000000000007E-2</v>
      </c>
      <c r="O81" s="84">
        <v>0.12</v>
      </c>
      <c r="P81" s="84">
        <v>154</v>
      </c>
      <c r="Q81" s="84">
        <v>257</v>
      </c>
      <c r="R81" s="84">
        <v>86120.116810344101</v>
      </c>
      <c r="S81" s="84">
        <v>0.19</v>
      </c>
      <c r="T81" s="84">
        <v>411</v>
      </c>
    </row>
    <row r="82" spans="1:20" ht="15" x14ac:dyDescent="0.25">
      <c r="A82" s="6" t="s">
        <v>30</v>
      </c>
      <c r="B82" s="7">
        <v>8</v>
      </c>
      <c r="C82" s="8" t="s">
        <v>1</v>
      </c>
      <c r="D82" s="9">
        <v>7546.5750269697355</v>
      </c>
      <c r="E82" s="10">
        <v>0.01</v>
      </c>
      <c r="F82" s="8" t="s">
        <v>15</v>
      </c>
      <c r="G82" s="8">
        <v>33</v>
      </c>
      <c r="H82" s="11"/>
      <c r="K82" s="110" t="s">
        <v>1</v>
      </c>
      <c r="L82" s="84">
        <v>78837.997739665458</v>
      </c>
      <c r="M82" s="84">
        <v>189136.74641663337</v>
      </c>
      <c r="N82" s="84">
        <v>0.09</v>
      </c>
      <c r="O82" s="84">
        <v>0.28000000000000003</v>
      </c>
      <c r="P82" s="84">
        <v>353</v>
      </c>
      <c r="Q82" s="84">
        <v>783</v>
      </c>
      <c r="R82" s="84">
        <v>267974.74415629881</v>
      </c>
      <c r="S82" s="84">
        <v>0.37</v>
      </c>
      <c r="T82" s="84">
        <v>1136</v>
      </c>
    </row>
    <row r="83" spans="1:20" ht="15" x14ac:dyDescent="0.25">
      <c r="A83" s="6" t="s">
        <v>20</v>
      </c>
      <c r="B83" s="7">
        <v>8</v>
      </c>
      <c r="C83" s="8" t="s">
        <v>1</v>
      </c>
      <c r="D83" s="9">
        <v>8018.4490383854927</v>
      </c>
      <c r="E83" s="10">
        <v>0</v>
      </c>
      <c r="F83" s="8" t="s">
        <v>15</v>
      </c>
      <c r="G83" s="8">
        <v>53</v>
      </c>
      <c r="H83" s="11"/>
      <c r="K83" s="114">
        <v>7</v>
      </c>
      <c r="L83" s="84">
        <v>23170.501396118787</v>
      </c>
      <c r="M83" s="84">
        <v>79077.526309872599</v>
      </c>
      <c r="N83" s="84">
        <v>0.01</v>
      </c>
      <c r="O83" s="84">
        <v>0.09</v>
      </c>
      <c r="P83" s="84">
        <v>115</v>
      </c>
      <c r="Q83" s="84">
        <v>316</v>
      </c>
      <c r="R83" s="84">
        <v>102248.02770599138</v>
      </c>
      <c r="S83" s="84">
        <v>9.9999999999999992E-2</v>
      </c>
      <c r="T83" s="84">
        <v>431</v>
      </c>
    </row>
    <row r="84" spans="1:20" ht="15" x14ac:dyDescent="0.25">
      <c r="A84" s="6" t="s">
        <v>28</v>
      </c>
      <c r="B84" s="7">
        <v>6</v>
      </c>
      <c r="C84" s="8" t="s">
        <v>2</v>
      </c>
      <c r="D84" s="9">
        <v>8087.7850629790419</v>
      </c>
      <c r="E84" s="10">
        <v>0.01</v>
      </c>
      <c r="F84" s="8" t="s">
        <v>15</v>
      </c>
      <c r="G84" s="8">
        <v>25</v>
      </c>
      <c r="H84" s="11"/>
      <c r="K84" s="114">
        <v>8</v>
      </c>
      <c r="L84" s="84">
        <v>23280.213094574901</v>
      </c>
      <c r="M84" s="84">
        <v>39336.823605647456</v>
      </c>
      <c r="N84" s="84">
        <v>0.05</v>
      </c>
      <c r="O84" s="84">
        <v>0.09</v>
      </c>
      <c r="P84" s="84">
        <v>83</v>
      </c>
      <c r="Q84" s="84">
        <v>172</v>
      </c>
      <c r="R84" s="84">
        <v>62617.036700222357</v>
      </c>
      <c r="S84" s="84">
        <v>0.14000000000000001</v>
      </c>
      <c r="T84" s="84">
        <v>255</v>
      </c>
    </row>
    <row r="85" spans="1:20" ht="15" x14ac:dyDescent="0.25">
      <c r="A85" s="6" t="s">
        <v>28</v>
      </c>
      <c r="B85" s="7">
        <v>5</v>
      </c>
      <c r="C85" s="8" t="s">
        <v>2</v>
      </c>
      <c r="D85" s="9">
        <v>7977.6319438173232</v>
      </c>
      <c r="E85" s="10">
        <v>0.03</v>
      </c>
      <c r="F85" s="8" t="s">
        <v>15</v>
      </c>
      <c r="G85" s="8">
        <v>50</v>
      </c>
      <c r="H85" s="11"/>
      <c r="K85" s="114">
        <v>9</v>
      </c>
      <c r="L85" s="84">
        <v>32387.283248971766</v>
      </c>
      <c r="M85" s="84">
        <v>70722.396501113326</v>
      </c>
      <c r="N85" s="84">
        <v>0.03</v>
      </c>
      <c r="O85" s="84">
        <v>0.1</v>
      </c>
      <c r="P85" s="84">
        <v>155</v>
      </c>
      <c r="Q85" s="84">
        <v>295</v>
      </c>
      <c r="R85" s="84">
        <v>103109.6797500851</v>
      </c>
      <c r="S85" s="84">
        <v>0.13</v>
      </c>
      <c r="T85" s="84">
        <v>450</v>
      </c>
    </row>
    <row r="86" spans="1:20" ht="15" x14ac:dyDescent="0.25">
      <c r="A86" s="6" t="s">
        <v>29</v>
      </c>
      <c r="B86" s="7">
        <v>6</v>
      </c>
      <c r="C86" s="8" t="s">
        <v>2</v>
      </c>
      <c r="D86" s="9">
        <v>7667.0591853699352</v>
      </c>
      <c r="E86" s="10">
        <v>0.01</v>
      </c>
      <c r="F86" s="8" t="s">
        <v>15</v>
      </c>
      <c r="G86" s="8">
        <v>30</v>
      </c>
      <c r="H86" s="11"/>
      <c r="K86" s="110" t="s">
        <v>2</v>
      </c>
      <c r="L86" s="84">
        <v>46397.832447946115</v>
      </c>
      <c r="M86" s="84">
        <v>150153.52960704584</v>
      </c>
      <c r="N86" s="84">
        <v>0.05</v>
      </c>
      <c r="O86" s="84">
        <v>0.27999999999999997</v>
      </c>
      <c r="P86" s="84">
        <v>201</v>
      </c>
      <c r="Q86" s="84">
        <v>714</v>
      </c>
      <c r="R86" s="84">
        <v>196551.36205499194</v>
      </c>
      <c r="S86" s="84">
        <v>0.32999999999999996</v>
      </c>
      <c r="T86" s="84">
        <v>915</v>
      </c>
    </row>
    <row r="87" spans="1:20" ht="15" x14ac:dyDescent="0.25">
      <c r="A87" s="6" t="s">
        <v>18</v>
      </c>
      <c r="B87" s="7">
        <v>3</v>
      </c>
      <c r="C87" s="8" t="s">
        <v>12</v>
      </c>
      <c r="D87" s="9">
        <v>8172.1170468119271</v>
      </c>
      <c r="E87" s="10">
        <v>0.02</v>
      </c>
      <c r="F87" s="8" t="s">
        <v>13</v>
      </c>
      <c r="G87" s="8">
        <v>58</v>
      </c>
      <c r="H87" s="11"/>
      <c r="K87" s="114">
        <v>5</v>
      </c>
      <c r="L87" s="84">
        <v>15767.431432994468</v>
      </c>
      <c r="M87" s="84">
        <v>88687.467711944992</v>
      </c>
      <c r="N87" s="84">
        <v>0.01</v>
      </c>
      <c r="O87" s="84">
        <v>0.19999999999999998</v>
      </c>
      <c r="P87" s="84">
        <v>79</v>
      </c>
      <c r="Q87" s="84">
        <v>399</v>
      </c>
      <c r="R87" s="84">
        <v>104454.89914493947</v>
      </c>
      <c r="S87" s="84">
        <v>0.21</v>
      </c>
      <c r="T87" s="84">
        <v>478</v>
      </c>
    </row>
    <row r="88" spans="1:20" ht="15" x14ac:dyDescent="0.25">
      <c r="A88" s="6" t="s">
        <v>18</v>
      </c>
      <c r="B88" s="7">
        <v>3</v>
      </c>
      <c r="C88" s="8" t="s">
        <v>12</v>
      </c>
      <c r="D88" s="9">
        <v>8224.7006201487238</v>
      </c>
      <c r="E88" s="10">
        <v>0</v>
      </c>
      <c r="F88" s="8" t="s">
        <v>13</v>
      </c>
      <c r="G88" s="8">
        <v>45</v>
      </c>
      <c r="H88" s="11"/>
      <c r="K88" s="114">
        <v>6</v>
      </c>
      <c r="L88" s="84">
        <v>30630.401014951647</v>
      </c>
      <c r="M88" s="84">
        <v>61466.061895100844</v>
      </c>
      <c r="N88" s="84">
        <v>0.04</v>
      </c>
      <c r="O88" s="84">
        <v>0.08</v>
      </c>
      <c r="P88" s="84">
        <v>122</v>
      </c>
      <c r="Q88" s="84">
        <v>315</v>
      </c>
      <c r="R88" s="84">
        <v>92096.462910052491</v>
      </c>
      <c r="S88" s="84">
        <v>0.12</v>
      </c>
      <c r="T88" s="84">
        <v>437</v>
      </c>
    </row>
    <row r="89" spans="1:20" ht="15" x14ac:dyDescent="0.25">
      <c r="A89" s="6" t="s">
        <v>18</v>
      </c>
      <c r="B89" s="7">
        <v>2</v>
      </c>
      <c r="C89" s="8" t="s">
        <v>12</v>
      </c>
      <c r="D89" s="9">
        <v>7868.7955438381414</v>
      </c>
      <c r="E89" s="10">
        <v>0.02</v>
      </c>
      <c r="F89" s="8" t="s">
        <v>15</v>
      </c>
      <c r="G89" s="8">
        <v>50</v>
      </c>
      <c r="H89" s="11"/>
      <c r="K89" s="88" t="s">
        <v>29</v>
      </c>
      <c r="L89" s="84">
        <v>242806.25238904636</v>
      </c>
      <c r="M89" s="84">
        <v>744084.56087800779</v>
      </c>
      <c r="N89" s="84">
        <v>0.41999999999999993</v>
      </c>
      <c r="O89" s="84">
        <v>1.23</v>
      </c>
      <c r="P89" s="84">
        <v>1280</v>
      </c>
      <c r="Q89" s="84">
        <v>3404</v>
      </c>
      <c r="R89" s="84">
        <v>986890.81326705404</v>
      </c>
      <c r="S89" s="84">
        <v>1.65</v>
      </c>
      <c r="T89" s="84">
        <v>4684</v>
      </c>
    </row>
    <row r="90" spans="1:20" ht="15" x14ac:dyDescent="0.25">
      <c r="A90" s="6" t="s">
        <v>33</v>
      </c>
      <c r="B90" s="7">
        <v>1</v>
      </c>
      <c r="C90" s="8" t="s">
        <v>12</v>
      </c>
      <c r="D90" s="9">
        <v>8151.8917550846709</v>
      </c>
      <c r="E90" s="10">
        <v>0</v>
      </c>
      <c r="F90" s="8" t="s">
        <v>15</v>
      </c>
      <c r="G90" s="8">
        <v>39</v>
      </c>
      <c r="H90" s="11"/>
      <c r="K90" s="110" t="s">
        <v>12</v>
      </c>
      <c r="L90" s="84">
        <v>133185.97129065369</v>
      </c>
      <c r="M90" s="84">
        <v>332927.60638192878</v>
      </c>
      <c r="N90" s="84">
        <v>0.24</v>
      </c>
      <c r="O90" s="84">
        <v>0.51</v>
      </c>
      <c r="P90" s="84">
        <v>690</v>
      </c>
      <c r="Q90" s="84">
        <v>1530</v>
      </c>
      <c r="R90" s="84">
        <v>466113.57767258241</v>
      </c>
      <c r="S90" s="84">
        <v>0.75</v>
      </c>
      <c r="T90" s="84">
        <v>2220</v>
      </c>
    </row>
    <row r="91" spans="1:20" ht="15" x14ac:dyDescent="0.25">
      <c r="A91" s="6" t="s">
        <v>33</v>
      </c>
      <c r="B91" s="7">
        <v>1</v>
      </c>
      <c r="C91" s="8" t="s">
        <v>12</v>
      </c>
      <c r="D91" s="9">
        <v>7747.9798063794715</v>
      </c>
      <c r="E91" s="10">
        <v>0.02</v>
      </c>
      <c r="F91" s="8" t="s">
        <v>15</v>
      </c>
      <c r="G91" s="8">
        <v>48</v>
      </c>
      <c r="H91" s="11"/>
      <c r="K91" s="114">
        <v>1</v>
      </c>
      <c r="L91" s="84">
        <v>24078.388069089448</v>
      </c>
      <c r="M91" s="84">
        <v>103522.54967758546</v>
      </c>
      <c r="N91" s="84">
        <v>6.0000000000000005E-2</v>
      </c>
      <c r="O91" s="84">
        <v>0.19</v>
      </c>
      <c r="P91" s="84">
        <v>93</v>
      </c>
      <c r="Q91" s="84">
        <v>487</v>
      </c>
      <c r="R91" s="84">
        <v>127600.9377466749</v>
      </c>
      <c r="S91" s="84">
        <v>0.25</v>
      </c>
      <c r="T91" s="84">
        <v>580</v>
      </c>
    </row>
    <row r="92" spans="1:20" ht="15" x14ac:dyDescent="0.25">
      <c r="A92" s="6" t="s">
        <v>20</v>
      </c>
      <c r="B92" s="7">
        <v>9</v>
      </c>
      <c r="C92" s="8" t="s">
        <v>1</v>
      </c>
      <c r="D92" s="9">
        <v>8175.0353012558116</v>
      </c>
      <c r="E92" s="10">
        <v>0</v>
      </c>
      <c r="F92" s="8" t="s">
        <v>15</v>
      </c>
      <c r="G92" s="8">
        <v>25</v>
      </c>
      <c r="H92" s="11"/>
      <c r="K92" s="114">
        <v>2</v>
      </c>
      <c r="L92" s="84">
        <v>23883.966161797431</v>
      </c>
      <c r="M92" s="84">
        <v>71120.889272342611</v>
      </c>
      <c r="N92" s="84">
        <v>0.03</v>
      </c>
      <c r="O92" s="84">
        <v>0.09</v>
      </c>
      <c r="P92" s="84">
        <v>120</v>
      </c>
      <c r="Q92" s="84">
        <v>316</v>
      </c>
      <c r="R92" s="84">
        <v>95004.855434140045</v>
      </c>
      <c r="S92" s="84">
        <v>0.12</v>
      </c>
      <c r="T92" s="84">
        <v>436</v>
      </c>
    </row>
    <row r="93" spans="1:20" ht="15" x14ac:dyDescent="0.25">
      <c r="A93" s="6" t="s">
        <v>11</v>
      </c>
      <c r="B93" s="7">
        <v>5</v>
      </c>
      <c r="C93" s="8" t="s">
        <v>2</v>
      </c>
      <c r="D93" s="9">
        <v>8214.0780249038835</v>
      </c>
      <c r="E93" s="10">
        <v>0.02</v>
      </c>
      <c r="F93" s="8" t="s">
        <v>13</v>
      </c>
      <c r="G93" s="8">
        <v>50</v>
      </c>
      <c r="H93" s="11"/>
      <c r="K93" s="114">
        <v>3</v>
      </c>
      <c r="L93" s="84">
        <v>54524.51250189315</v>
      </c>
      <c r="M93" s="84">
        <v>95312.173882650299</v>
      </c>
      <c r="N93" s="84">
        <v>0.09</v>
      </c>
      <c r="O93" s="84">
        <v>0.15</v>
      </c>
      <c r="P93" s="84">
        <v>289</v>
      </c>
      <c r="Q93" s="84">
        <v>430</v>
      </c>
      <c r="R93" s="84">
        <v>149836.68638454346</v>
      </c>
      <c r="S93" s="84">
        <v>0.24</v>
      </c>
      <c r="T93" s="84">
        <v>719</v>
      </c>
    </row>
    <row r="94" spans="1:20" ht="15" x14ac:dyDescent="0.25">
      <c r="A94" s="6" t="s">
        <v>20</v>
      </c>
      <c r="B94" s="7">
        <v>1</v>
      </c>
      <c r="C94" s="8" t="s">
        <v>12</v>
      </c>
      <c r="D94" s="9">
        <v>7564.2974984766897</v>
      </c>
      <c r="E94" s="10">
        <v>0.02</v>
      </c>
      <c r="F94" s="8" t="s">
        <v>15</v>
      </c>
      <c r="G94" s="8">
        <v>45</v>
      </c>
      <c r="H94" s="11"/>
      <c r="K94" s="114">
        <v>4</v>
      </c>
      <c r="L94" s="84">
        <v>30699.104557873652</v>
      </c>
      <c r="M94" s="84">
        <v>62971.993549350394</v>
      </c>
      <c r="N94" s="84">
        <v>6.0000000000000005E-2</v>
      </c>
      <c r="O94" s="84">
        <v>0.08</v>
      </c>
      <c r="P94" s="84">
        <v>188</v>
      </c>
      <c r="Q94" s="84">
        <v>297</v>
      </c>
      <c r="R94" s="84">
        <v>93671.098107224039</v>
      </c>
      <c r="S94" s="84">
        <v>0.14000000000000001</v>
      </c>
      <c r="T94" s="84">
        <v>485</v>
      </c>
    </row>
    <row r="95" spans="1:20" ht="15" x14ac:dyDescent="0.25">
      <c r="A95" s="6" t="s">
        <v>18</v>
      </c>
      <c r="B95" s="7">
        <v>1</v>
      </c>
      <c r="C95" s="8" t="s">
        <v>12</v>
      </c>
      <c r="D95" s="9">
        <v>7838.2810592311944</v>
      </c>
      <c r="E95" s="10">
        <v>0.03</v>
      </c>
      <c r="F95" s="8" t="s">
        <v>15</v>
      </c>
      <c r="G95" s="8">
        <v>42</v>
      </c>
      <c r="H95" s="11"/>
      <c r="K95" s="110" t="s">
        <v>1</v>
      </c>
      <c r="L95" s="84">
        <v>46818.016286107901</v>
      </c>
      <c r="M95" s="84">
        <v>245878.99298589875</v>
      </c>
      <c r="N95" s="84">
        <v>0.09</v>
      </c>
      <c r="O95" s="84">
        <v>0.37</v>
      </c>
      <c r="P95" s="84">
        <v>265</v>
      </c>
      <c r="Q95" s="84">
        <v>1101</v>
      </c>
      <c r="R95" s="84">
        <v>292697.00927200657</v>
      </c>
      <c r="S95" s="84">
        <v>0.46</v>
      </c>
      <c r="T95" s="84">
        <v>1366</v>
      </c>
    </row>
    <row r="96" spans="1:20" ht="15" x14ac:dyDescent="0.25">
      <c r="A96" s="6" t="s">
        <v>28</v>
      </c>
      <c r="B96" s="7">
        <v>1</v>
      </c>
      <c r="C96" s="8" t="s">
        <v>12</v>
      </c>
      <c r="D96" s="9">
        <v>7636.8132967603469</v>
      </c>
      <c r="E96" s="10">
        <v>0.02</v>
      </c>
      <c r="F96" s="8" t="s">
        <v>13</v>
      </c>
      <c r="G96" s="8">
        <v>38</v>
      </c>
      <c r="H96" s="11"/>
      <c r="K96" s="114">
        <v>7</v>
      </c>
      <c r="L96" s="84">
        <v>7595.2006580192847</v>
      </c>
      <c r="M96" s="84">
        <v>87898.087625954824</v>
      </c>
      <c r="N96" s="84">
        <v>0.01</v>
      </c>
      <c r="O96" s="84">
        <v>0.11</v>
      </c>
      <c r="P96" s="84">
        <v>27</v>
      </c>
      <c r="Q96" s="84">
        <v>401</v>
      </c>
      <c r="R96" s="84">
        <v>95493.288283974107</v>
      </c>
      <c r="S96" s="84">
        <v>0.12</v>
      </c>
      <c r="T96" s="84">
        <v>428</v>
      </c>
    </row>
    <row r="97" spans="1:20" ht="15" x14ac:dyDescent="0.25">
      <c r="A97" s="6" t="s">
        <v>29</v>
      </c>
      <c r="B97" s="7">
        <v>8</v>
      </c>
      <c r="C97" s="8" t="s">
        <v>1</v>
      </c>
      <c r="D97" s="9">
        <v>8247.4279107997972</v>
      </c>
      <c r="E97" s="10">
        <v>0.02</v>
      </c>
      <c r="F97" s="8" t="s">
        <v>13</v>
      </c>
      <c r="G97" s="8">
        <v>28</v>
      </c>
      <c r="H97" s="11"/>
      <c r="K97" s="114">
        <v>8</v>
      </c>
      <c r="L97" s="84">
        <v>23776.665404133895</v>
      </c>
      <c r="M97" s="84">
        <v>87352.449147598105</v>
      </c>
      <c r="N97" s="84">
        <v>0.05</v>
      </c>
      <c r="O97" s="84">
        <v>0.15000000000000002</v>
      </c>
      <c r="P97" s="84">
        <v>133</v>
      </c>
      <c r="Q97" s="84">
        <v>395</v>
      </c>
      <c r="R97" s="84">
        <v>111129.114551732</v>
      </c>
      <c r="S97" s="84">
        <v>0.2</v>
      </c>
      <c r="T97" s="84">
        <v>528</v>
      </c>
    </row>
    <row r="98" spans="1:20" ht="15" x14ac:dyDescent="0.25">
      <c r="A98" s="6" t="s">
        <v>29</v>
      </c>
      <c r="B98" s="7">
        <v>8</v>
      </c>
      <c r="C98" s="8" t="s">
        <v>1</v>
      </c>
      <c r="D98" s="9">
        <v>7720.2664039283627</v>
      </c>
      <c r="E98" s="10">
        <v>0.03</v>
      </c>
      <c r="F98" s="8" t="s">
        <v>13</v>
      </c>
      <c r="G98" s="8">
        <v>45</v>
      </c>
      <c r="H98" s="11"/>
      <c r="K98" s="114">
        <v>9</v>
      </c>
      <c r="L98" s="84">
        <v>15446.150223954719</v>
      </c>
      <c r="M98" s="84">
        <v>70628.456212345787</v>
      </c>
      <c r="N98" s="84">
        <v>0.03</v>
      </c>
      <c r="O98" s="84">
        <v>0.11000000000000001</v>
      </c>
      <c r="P98" s="84">
        <v>105</v>
      </c>
      <c r="Q98" s="84">
        <v>305</v>
      </c>
      <c r="R98" s="84">
        <v>86074.606436300499</v>
      </c>
      <c r="S98" s="84">
        <v>0.14000000000000001</v>
      </c>
      <c r="T98" s="84">
        <v>410</v>
      </c>
    </row>
    <row r="99" spans="1:20" ht="15" x14ac:dyDescent="0.25">
      <c r="A99" s="6" t="s">
        <v>14</v>
      </c>
      <c r="B99" s="7">
        <v>5</v>
      </c>
      <c r="C99" s="8" t="s">
        <v>2</v>
      </c>
      <c r="D99" s="9">
        <v>8260.8778270483617</v>
      </c>
      <c r="E99" s="10">
        <v>0.03</v>
      </c>
      <c r="F99" s="8" t="s">
        <v>15</v>
      </c>
      <c r="G99" s="8">
        <v>28</v>
      </c>
      <c r="H99" s="11"/>
      <c r="K99" s="110" t="s">
        <v>2</v>
      </c>
      <c r="L99" s="84">
        <v>62802.26481228476</v>
      </c>
      <c r="M99" s="84">
        <v>165277.96151018026</v>
      </c>
      <c r="N99" s="84">
        <v>0.09</v>
      </c>
      <c r="O99" s="84">
        <v>0.35</v>
      </c>
      <c r="P99" s="84">
        <v>325</v>
      </c>
      <c r="Q99" s="84">
        <v>773</v>
      </c>
      <c r="R99" s="84">
        <v>228080.22632246502</v>
      </c>
      <c r="S99" s="84">
        <v>0.44</v>
      </c>
      <c r="T99" s="84">
        <v>1098</v>
      </c>
    </row>
    <row r="100" spans="1:20" ht="15" x14ac:dyDescent="0.25">
      <c r="A100" s="6" t="s">
        <v>33</v>
      </c>
      <c r="B100" s="7">
        <v>7</v>
      </c>
      <c r="C100" s="8" t="s">
        <v>1</v>
      </c>
      <c r="D100" s="9">
        <v>7572.0534384137181</v>
      </c>
      <c r="E100" s="10">
        <v>0.01</v>
      </c>
      <c r="F100" s="8" t="s">
        <v>13</v>
      </c>
      <c r="G100" s="8">
        <v>65</v>
      </c>
      <c r="H100" s="11"/>
      <c r="K100" s="114">
        <v>5</v>
      </c>
      <c r="L100" s="84">
        <v>31663.779200937217</v>
      </c>
      <c r="M100" s="84">
        <v>64247.805196765345</v>
      </c>
      <c r="N100" s="84">
        <v>0.05</v>
      </c>
      <c r="O100" s="84">
        <v>0.13</v>
      </c>
      <c r="P100" s="84">
        <v>157</v>
      </c>
      <c r="Q100" s="84">
        <v>309</v>
      </c>
      <c r="R100" s="84">
        <v>95911.584397702565</v>
      </c>
      <c r="S100" s="84">
        <v>0.18</v>
      </c>
      <c r="T100" s="84">
        <v>466</v>
      </c>
    </row>
    <row r="101" spans="1:20" ht="15" x14ac:dyDescent="0.25">
      <c r="A101" s="6" t="s">
        <v>33</v>
      </c>
      <c r="B101" s="7">
        <v>7</v>
      </c>
      <c r="C101" s="8" t="s">
        <v>1</v>
      </c>
      <c r="D101" s="9">
        <v>7936.9059402511402</v>
      </c>
      <c r="E101" s="10">
        <v>0.01</v>
      </c>
      <c r="F101" s="8" t="s">
        <v>15</v>
      </c>
      <c r="G101" s="8">
        <v>47</v>
      </c>
      <c r="H101" s="11"/>
      <c r="K101" s="114">
        <v>6</v>
      </c>
      <c r="L101" s="84">
        <v>31138.485611347547</v>
      </c>
      <c r="M101" s="84">
        <v>101030.1563134149</v>
      </c>
      <c r="N101" s="84">
        <v>0.04</v>
      </c>
      <c r="O101" s="84">
        <v>0.22</v>
      </c>
      <c r="P101" s="84">
        <v>168</v>
      </c>
      <c r="Q101" s="84">
        <v>464</v>
      </c>
      <c r="R101" s="84">
        <v>132168.64192476246</v>
      </c>
      <c r="S101" s="84">
        <v>0.26</v>
      </c>
      <c r="T101" s="84">
        <v>632</v>
      </c>
    </row>
    <row r="102" spans="1:20" ht="15" x14ac:dyDescent="0.25">
      <c r="A102" s="6" t="s">
        <v>28</v>
      </c>
      <c r="B102" s="7">
        <v>9</v>
      </c>
      <c r="C102" s="8" t="s">
        <v>1</v>
      </c>
      <c r="D102" s="9">
        <v>7976.6541730526887</v>
      </c>
      <c r="E102" s="10">
        <v>0.03</v>
      </c>
      <c r="F102" s="8" t="s">
        <v>15</v>
      </c>
      <c r="G102" s="8">
        <v>42</v>
      </c>
      <c r="H102" s="11"/>
      <c r="K102" s="88" t="s">
        <v>30</v>
      </c>
      <c r="L102" s="84">
        <v>314628.16752051882</v>
      </c>
      <c r="M102" s="84">
        <v>631923.71769903577</v>
      </c>
      <c r="N102" s="84">
        <v>0.65000000000000013</v>
      </c>
      <c r="O102" s="84">
        <v>1.29</v>
      </c>
      <c r="P102" s="84">
        <v>1655</v>
      </c>
      <c r="Q102" s="84">
        <v>3070</v>
      </c>
      <c r="R102" s="84">
        <v>946551.88521955453</v>
      </c>
      <c r="S102" s="84">
        <v>1.9399999999999997</v>
      </c>
      <c r="T102" s="84">
        <v>4725</v>
      </c>
    </row>
    <row r="103" spans="1:20" ht="15" x14ac:dyDescent="0.25">
      <c r="A103" s="6" t="s">
        <v>32</v>
      </c>
      <c r="B103" s="7">
        <v>6</v>
      </c>
      <c r="C103" s="8" t="s">
        <v>2</v>
      </c>
      <c r="D103" s="9">
        <v>7628.248255647045</v>
      </c>
      <c r="E103" s="10">
        <v>0.01</v>
      </c>
      <c r="F103" s="8" t="s">
        <v>15</v>
      </c>
      <c r="G103" s="8">
        <v>32</v>
      </c>
      <c r="H103" s="11"/>
      <c r="K103" s="110" t="s">
        <v>12</v>
      </c>
      <c r="L103" s="84">
        <v>180814.67717702297</v>
      </c>
      <c r="M103" s="84">
        <v>298469.51036330976</v>
      </c>
      <c r="N103" s="84">
        <v>0.36000000000000004</v>
      </c>
      <c r="O103" s="84">
        <v>0.56999999999999995</v>
      </c>
      <c r="P103" s="84">
        <v>983</v>
      </c>
      <c r="Q103" s="84">
        <v>1455</v>
      </c>
      <c r="R103" s="84">
        <v>479284.18754033279</v>
      </c>
      <c r="S103" s="84">
        <v>0.92999999999999994</v>
      </c>
      <c r="T103" s="84">
        <v>2438</v>
      </c>
    </row>
    <row r="104" spans="1:20" ht="15" x14ac:dyDescent="0.25">
      <c r="A104" s="6" t="s">
        <v>29</v>
      </c>
      <c r="B104" s="7">
        <v>9</v>
      </c>
      <c r="C104" s="8" t="s">
        <v>1</v>
      </c>
      <c r="D104" s="9">
        <v>7641.7843596844295</v>
      </c>
      <c r="E104" s="10">
        <v>0.02</v>
      </c>
      <c r="F104" s="8" t="s">
        <v>15</v>
      </c>
      <c r="G104" s="8">
        <v>23</v>
      </c>
      <c r="H104" s="11"/>
      <c r="K104" s="114">
        <v>1</v>
      </c>
      <c r="L104" s="84">
        <v>62148.532072357069</v>
      </c>
      <c r="M104" s="84">
        <v>85633.370602812371</v>
      </c>
      <c r="N104" s="84">
        <v>0.08</v>
      </c>
      <c r="O104" s="84">
        <v>0.16999999999999998</v>
      </c>
      <c r="P104" s="84">
        <v>374</v>
      </c>
      <c r="Q104" s="84">
        <v>414</v>
      </c>
      <c r="R104" s="84">
        <v>147781.90267516943</v>
      </c>
      <c r="S104" s="84">
        <v>0.25</v>
      </c>
      <c r="T104" s="84">
        <v>788</v>
      </c>
    </row>
    <row r="105" spans="1:20" ht="15" x14ac:dyDescent="0.25">
      <c r="A105" s="6" t="s">
        <v>28</v>
      </c>
      <c r="B105" s="7">
        <v>3</v>
      </c>
      <c r="C105" s="8" t="s">
        <v>12</v>
      </c>
      <c r="D105" s="9">
        <v>7617.6387001699368</v>
      </c>
      <c r="E105" s="10">
        <v>0.03</v>
      </c>
      <c r="F105" s="8" t="s">
        <v>15</v>
      </c>
      <c r="G105" s="8">
        <v>34</v>
      </c>
      <c r="H105" s="11"/>
      <c r="K105" s="114">
        <v>2</v>
      </c>
      <c r="L105" s="84">
        <v>46612.261494638478</v>
      </c>
      <c r="M105" s="84">
        <v>62877.019965189444</v>
      </c>
      <c r="N105" s="84">
        <v>9.9999999999999992E-2</v>
      </c>
      <c r="O105" s="84">
        <v>0.17</v>
      </c>
      <c r="P105" s="84">
        <v>181</v>
      </c>
      <c r="Q105" s="84">
        <v>256</v>
      </c>
      <c r="R105" s="84">
        <v>109489.28145982792</v>
      </c>
      <c r="S105" s="84">
        <v>0.27</v>
      </c>
      <c r="T105" s="84">
        <v>437</v>
      </c>
    </row>
    <row r="106" spans="1:20" ht="15" x14ac:dyDescent="0.25">
      <c r="A106" s="6" t="s">
        <v>24</v>
      </c>
      <c r="B106" s="7">
        <v>6</v>
      </c>
      <c r="C106" s="8" t="s">
        <v>2</v>
      </c>
      <c r="D106" s="9">
        <v>7830.50850248811</v>
      </c>
      <c r="E106" s="10">
        <v>0</v>
      </c>
      <c r="F106" s="8" t="s">
        <v>15</v>
      </c>
      <c r="G106" s="8">
        <v>37</v>
      </c>
      <c r="H106" s="11"/>
      <c r="K106" s="114">
        <v>3</v>
      </c>
      <c r="L106" s="84">
        <v>47897.451711176465</v>
      </c>
      <c r="M106" s="84">
        <v>47510.903537191436</v>
      </c>
      <c r="N106" s="84">
        <v>0.1</v>
      </c>
      <c r="O106" s="84">
        <v>0.09</v>
      </c>
      <c r="P106" s="84">
        <v>267</v>
      </c>
      <c r="Q106" s="84">
        <v>249</v>
      </c>
      <c r="R106" s="84">
        <v>95408.355248367909</v>
      </c>
      <c r="S106" s="84">
        <v>0.19</v>
      </c>
      <c r="T106" s="84">
        <v>516</v>
      </c>
    </row>
    <row r="107" spans="1:20" ht="15" x14ac:dyDescent="0.25">
      <c r="A107" s="6" t="s">
        <v>18</v>
      </c>
      <c r="B107" s="7">
        <v>7</v>
      </c>
      <c r="C107" s="8" t="s">
        <v>1</v>
      </c>
      <c r="D107" s="9">
        <v>8181.5786059488528</v>
      </c>
      <c r="E107" s="10">
        <v>0.02</v>
      </c>
      <c r="F107" s="8" t="s">
        <v>15</v>
      </c>
      <c r="G107" s="8">
        <v>50</v>
      </c>
      <c r="H107" s="11"/>
      <c r="K107" s="114">
        <v>4</v>
      </c>
      <c r="L107" s="84">
        <v>24156.43189885094</v>
      </c>
      <c r="M107" s="84">
        <v>102448.21625811652</v>
      </c>
      <c r="N107" s="84">
        <v>0.08</v>
      </c>
      <c r="O107" s="84">
        <v>0.14000000000000001</v>
      </c>
      <c r="P107" s="84">
        <v>161</v>
      </c>
      <c r="Q107" s="84">
        <v>536</v>
      </c>
      <c r="R107" s="84">
        <v>126604.64815696745</v>
      </c>
      <c r="S107" s="84">
        <v>0.22000000000000003</v>
      </c>
      <c r="T107" s="84">
        <v>697</v>
      </c>
    </row>
    <row r="108" spans="1:20" ht="15" x14ac:dyDescent="0.25">
      <c r="A108" s="6" t="s">
        <v>30</v>
      </c>
      <c r="B108" s="7">
        <v>2</v>
      </c>
      <c r="C108" s="8" t="s">
        <v>12</v>
      </c>
      <c r="D108" s="9">
        <v>7507.9279233372745</v>
      </c>
      <c r="E108" s="10">
        <v>0</v>
      </c>
      <c r="F108" s="8" t="s">
        <v>13</v>
      </c>
      <c r="G108" s="8">
        <v>33</v>
      </c>
      <c r="H108" s="11"/>
      <c r="K108" s="110" t="s">
        <v>1</v>
      </c>
      <c r="L108" s="84">
        <v>87277.356555888691</v>
      </c>
      <c r="M108" s="84">
        <v>158773.98498681441</v>
      </c>
      <c r="N108" s="84">
        <v>0.2</v>
      </c>
      <c r="O108" s="84">
        <v>0.37</v>
      </c>
      <c r="P108" s="84">
        <v>457</v>
      </c>
      <c r="Q108" s="84">
        <v>794</v>
      </c>
      <c r="R108" s="84">
        <v>246051.34154270307</v>
      </c>
      <c r="S108" s="84">
        <v>0.57000000000000006</v>
      </c>
      <c r="T108" s="84">
        <v>1251</v>
      </c>
    </row>
    <row r="109" spans="1:20" ht="15" x14ac:dyDescent="0.25">
      <c r="A109" s="6" t="s">
        <v>24</v>
      </c>
      <c r="B109" s="7">
        <v>1</v>
      </c>
      <c r="C109" s="8" t="s">
        <v>12</v>
      </c>
      <c r="D109" s="9">
        <v>7685.6783480934428</v>
      </c>
      <c r="E109" s="10">
        <v>0</v>
      </c>
      <c r="F109" s="8" t="s">
        <v>15</v>
      </c>
      <c r="G109" s="8">
        <v>26</v>
      </c>
      <c r="H109" s="11"/>
      <c r="K109" s="114">
        <v>7</v>
      </c>
      <c r="L109" s="84">
        <v>24141.488951948326</v>
      </c>
      <c r="M109" s="84">
        <v>48279.567488407352</v>
      </c>
      <c r="N109" s="84">
        <v>7.0000000000000007E-2</v>
      </c>
      <c r="O109" s="84">
        <v>0.11</v>
      </c>
      <c r="P109" s="84">
        <v>88</v>
      </c>
      <c r="Q109" s="84">
        <v>244</v>
      </c>
      <c r="R109" s="84">
        <v>72421.056440355678</v>
      </c>
      <c r="S109" s="84">
        <v>0.18</v>
      </c>
      <c r="T109" s="84">
        <v>332</v>
      </c>
    </row>
    <row r="110" spans="1:20" ht="15" x14ac:dyDescent="0.25">
      <c r="A110" s="6" t="s">
        <v>20</v>
      </c>
      <c r="B110" s="7">
        <v>5</v>
      </c>
      <c r="C110" s="8" t="s">
        <v>2</v>
      </c>
      <c r="D110" s="9">
        <v>8432.6999999999989</v>
      </c>
      <c r="E110" s="10">
        <v>0.03</v>
      </c>
      <c r="F110" s="8" t="s">
        <v>15</v>
      </c>
      <c r="G110" s="8">
        <v>34</v>
      </c>
      <c r="H110" s="11"/>
      <c r="K110" s="114">
        <v>8</v>
      </c>
      <c r="L110" s="84">
        <v>39237.6816305186</v>
      </c>
      <c r="M110" s="84">
        <v>62708.939569155904</v>
      </c>
      <c r="N110" s="84">
        <v>7.0000000000000007E-2</v>
      </c>
      <c r="O110" s="84">
        <v>0.15000000000000002</v>
      </c>
      <c r="P110" s="84">
        <v>277</v>
      </c>
      <c r="Q110" s="84">
        <v>293</v>
      </c>
      <c r="R110" s="84">
        <v>101946.6211996745</v>
      </c>
      <c r="S110" s="84">
        <v>0.22000000000000003</v>
      </c>
      <c r="T110" s="84">
        <v>570</v>
      </c>
    </row>
    <row r="111" spans="1:20" ht="15" x14ac:dyDescent="0.25">
      <c r="A111" s="6" t="s">
        <v>11</v>
      </c>
      <c r="B111" s="7">
        <v>1</v>
      </c>
      <c r="C111" s="8" t="s">
        <v>12</v>
      </c>
      <c r="D111" s="9">
        <v>8214.8487520128037</v>
      </c>
      <c r="E111" s="10">
        <v>0</v>
      </c>
      <c r="F111" s="8" t="s">
        <v>15</v>
      </c>
      <c r="G111" s="8">
        <v>25</v>
      </c>
      <c r="H111" s="11"/>
      <c r="K111" s="114">
        <v>9</v>
      </c>
      <c r="L111" s="84">
        <v>23898.185973421772</v>
      </c>
      <c r="M111" s="84">
        <v>47785.477929251145</v>
      </c>
      <c r="N111" s="84">
        <v>0.06</v>
      </c>
      <c r="O111" s="84">
        <v>0.11</v>
      </c>
      <c r="P111" s="84">
        <v>92</v>
      </c>
      <c r="Q111" s="84">
        <v>257</v>
      </c>
      <c r="R111" s="84">
        <v>71683.66390267291</v>
      </c>
      <c r="S111" s="84">
        <v>0.16999999999999998</v>
      </c>
      <c r="T111" s="84">
        <v>349</v>
      </c>
    </row>
    <row r="112" spans="1:20" ht="15" x14ac:dyDescent="0.25">
      <c r="A112" s="6" t="s">
        <v>14</v>
      </c>
      <c r="B112" s="7">
        <v>5</v>
      </c>
      <c r="C112" s="8" t="s">
        <v>2</v>
      </c>
      <c r="D112" s="9">
        <v>8054.7414413972001</v>
      </c>
      <c r="E112" s="10">
        <v>0</v>
      </c>
      <c r="F112" s="8" t="s">
        <v>15</v>
      </c>
      <c r="G112" s="8">
        <v>39</v>
      </c>
      <c r="H112" s="11"/>
      <c r="K112" s="110" t="s">
        <v>2</v>
      </c>
      <c r="L112" s="84">
        <v>46536.133787607134</v>
      </c>
      <c r="M112" s="84">
        <v>174680.22234891157</v>
      </c>
      <c r="N112" s="84">
        <v>0.09</v>
      </c>
      <c r="O112" s="84">
        <v>0.35000000000000003</v>
      </c>
      <c r="P112" s="84">
        <v>215</v>
      </c>
      <c r="Q112" s="84">
        <v>821</v>
      </c>
      <c r="R112" s="84">
        <v>221216.35613651868</v>
      </c>
      <c r="S112" s="84">
        <v>0.44</v>
      </c>
      <c r="T112" s="84">
        <v>1036</v>
      </c>
    </row>
    <row r="113" spans="1:20" ht="15" x14ac:dyDescent="0.25">
      <c r="A113" s="6" t="s">
        <v>11</v>
      </c>
      <c r="B113" s="7">
        <v>8</v>
      </c>
      <c r="C113" s="8" t="s">
        <v>1</v>
      </c>
      <c r="D113" s="9">
        <v>7670.4984647233596</v>
      </c>
      <c r="E113" s="10">
        <v>0.03</v>
      </c>
      <c r="F113" s="8" t="s">
        <v>15</v>
      </c>
      <c r="G113" s="8">
        <v>24</v>
      </c>
      <c r="H113" s="11"/>
      <c r="K113" s="114">
        <v>5</v>
      </c>
      <c r="L113" s="84">
        <v>15985.471695190332</v>
      </c>
      <c r="M113" s="84">
        <v>97316.559650791372</v>
      </c>
      <c r="N113" s="84">
        <v>0.04</v>
      </c>
      <c r="O113" s="84">
        <v>0.21000000000000002</v>
      </c>
      <c r="P113" s="84">
        <v>38</v>
      </c>
      <c r="Q113" s="84">
        <v>432</v>
      </c>
      <c r="R113" s="84">
        <v>113302.0313459817</v>
      </c>
      <c r="S113" s="84">
        <v>0.25</v>
      </c>
      <c r="T113" s="84">
        <v>470</v>
      </c>
    </row>
    <row r="114" spans="1:20" ht="15" x14ac:dyDescent="0.25">
      <c r="A114" s="6" t="s">
        <v>32</v>
      </c>
      <c r="B114" s="7">
        <v>4</v>
      </c>
      <c r="C114" s="8" t="s">
        <v>12</v>
      </c>
      <c r="D114" s="9">
        <v>7987.7360012598547</v>
      </c>
      <c r="E114" s="10">
        <v>0.03</v>
      </c>
      <c r="F114" s="8" t="s">
        <v>13</v>
      </c>
      <c r="G114" s="8">
        <v>45</v>
      </c>
      <c r="H114" s="11"/>
      <c r="K114" s="114">
        <v>6</v>
      </c>
      <c r="L114" s="84">
        <v>30550.662092416798</v>
      </c>
      <c r="M114" s="84">
        <v>77363.662698120184</v>
      </c>
      <c r="N114" s="84">
        <v>0.05</v>
      </c>
      <c r="O114" s="84">
        <v>0.14000000000000001</v>
      </c>
      <c r="P114" s="84">
        <v>177</v>
      </c>
      <c r="Q114" s="84">
        <v>389</v>
      </c>
      <c r="R114" s="84">
        <v>107914.32479053698</v>
      </c>
      <c r="S114" s="84">
        <v>0.19</v>
      </c>
      <c r="T114" s="84">
        <v>566</v>
      </c>
    </row>
    <row r="115" spans="1:20" ht="15" x14ac:dyDescent="0.25">
      <c r="A115" s="6" t="s">
        <v>11</v>
      </c>
      <c r="B115" s="7">
        <v>6</v>
      </c>
      <c r="C115" s="8" t="s">
        <v>2</v>
      </c>
      <c r="D115" s="9">
        <v>7704.769523414534</v>
      </c>
      <c r="E115" s="10">
        <v>0</v>
      </c>
      <c r="F115" s="8" t="s">
        <v>15</v>
      </c>
      <c r="G115" s="8">
        <v>37</v>
      </c>
      <c r="H115" s="11"/>
      <c r="K115" s="88" t="s">
        <v>11</v>
      </c>
      <c r="L115" s="84">
        <v>340150.14956126513</v>
      </c>
      <c r="M115" s="84">
        <v>742600.53603382118</v>
      </c>
      <c r="N115" s="84">
        <v>0.59</v>
      </c>
      <c r="O115" s="84">
        <v>1.33</v>
      </c>
      <c r="P115" s="84">
        <v>1898</v>
      </c>
      <c r="Q115" s="84">
        <v>3377</v>
      </c>
      <c r="R115" s="84">
        <v>1082750.6855950863</v>
      </c>
      <c r="S115" s="84">
        <v>1.9199999999999997</v>
      </c>
      <c r="T115" s="84">
        <v>5275</v>
      </c>
    </row>
    <row r="116" spans="1:20" ht="15" x14ac:dyDescent="0.25">
      <c r="A116" s="6" t="s">
        <v>31</v>
      </c>
      <c r="B116" s="7">
        <v>1</v>
      </c>
      <c r="C116" s="8" t="s">
        <v>12</v>
      </c>
      <c r="D116" s="9">
        <v>7932.1195343596992</v>
      </c>
      <c r="E116" s="10">
        <v>0.03</v>
      </c>
      <c r="F116" s="8" t="s">
        <v>15</v>
      </c>
      <c r="G116" s="8">
        <v>36</v>
      </c>
      <c r="H116" s="11"/>
      <c r="K116" s="110" t="s">
        <v>12</v>
      </c>
      <c r="L116" s="84">
        <v>141687.20729591843</v>
      </c>
      <c r="M116" s="84">
        <v>402948.25534480275</v>
      </c>
      <c r="N116" s="84">
        <v>0.16999999999999998</v>
      </c>
      <c r="O116" s="84">
        <v>0.76999999999999991</v>
      </c>
      <c r="P116" s="84">
        <v>799</v>
      </c>
      <c r="Q116" s="84">
        <v>1813</v>
      </c>
      <c r="R116" s="84">
        <v>544635.46264072123</v>
      </c>
      <c r="S116" s="84">
        <v>0.94000000000000006</v>
      </c>
      <c r="T116" s="84">
        <v>2612</v>
      </c>
    </row>
    <row r="117" spans="1:20" ht="15" x14ac:dyDescent="0.25">
      <c r="A117" s="6" t="s">
        <v>22</v>
      </c>
      <c r="B117" s="7">
        <v>4</v>
      </c>
      <c r="C117" s="8" t="s">
        <v>12</v>
      </c>
      <c r="D117" s="9">
        <v>7579.5077091454459</v>
      </c>
      <c r="E117" s="10">
        <v>0.01</v>
      </c>
      <c r="F117" s="8" t="s">
        <v>15</v>
      </c>
      <c r="G117" s="8">
        <v>34</v>
      </c>
      <c r="H117" s="11"/>
      <c r="K117" s="114">
        <v>1</v>
      </c>
      <c r="L117" s="84">
        <v>40261.014675409577</v>
      </c>
      <c r="M117" s="84">
        <v>111094.27555682894</v>
      </c>
      <c r="N117" s="84">
        <v>0.08</v>
      </c>
      <c r="O117" s="84">
        <v>0.25</v>
      </c>
      <c r="P117" s="84">
        <v>195</v>
      </c>
      <c r="Q117" s="84">
        <v>470</v>
      </c>
      <c r="R117" s="84">
        <v>151355.29023223853</v>
      </c>
      <c r="S117" s="84">
        <v>0.33</v>
      </c>
      <c r="T117" s="84">
        <v>665</v>
      </c>
    </row>
    <row r="118" spans="1:20" ht="15" x14ac:dyDescent="0.25">
      <c r="A118" s="6" t="s">
        <v>24</v>
      </c>
      <c r="B118" s="7">
        <v>3</v>
      </c>
      <c r="C118" s="8" t="s">
        <v>12</v>
      </c>
      <c r="D118" s="9">
        <v>8162.3305745774815</v>
      </c>
      <c r="E118" s="10">
        <v>0.02</v>
      </c>
      <c r="F118" s="8" t="s">
        <v>15</v>
      </c>
      <c r="G118" s="8">
        <v>24</v>
      </c>
      <c r="H118" s="11"/>
      <c r="K118" s="114">
        <v>2</v>
      </c>
      <c r="L118" s="84">
        <v>46913.168282319326</v>
      </c>
      <c r="M118" s="84">
        <v>94552.715576265109</v>
      </c>
      <c r="N118" s="84">
        <v>0.04</v>
      </c>
      <c r="O118" s="84">
        <v>0.18999999999999997</v>
      </c>
      <c r="P118" s="84">
        <v>319</v>
      </c>
      <c r="Q118" s="84">
        <v>420</v>
      </c>
      <c r="R118" s="84">
        <v>141465.88385858445</v>
      </c>
      <c r="S118" s="84">
        <v>0.22999999999999998</v>
      </c>
      <c r="T118" s="84">
        <v>739</v>
      </c>
    </row>
    <row r="119" spans="1:20" ht="15" x14ac:dyDescent="0.25">
      <c r="A119" s="6" t="s">
        <v>20</v>
      </c>
      <c r="B119" s="7">
        <v>3</v>
      </c>
      <c r="C119" s="8" t="s">
        <v>12</v>
      </c>
      <c r="D119" s="9">
        <v>7642.3291809089205</v>
      </c>
      <c r="E119" s="10">
        <v>0.03</v>
      </c>
      <c r="F119" s="8" t="s">
        <v>15</v>
      </c>
      <c r="G119" s="8">
        <v>40</v>
      </c>
      <c r="H119" s="11"/>
      <c r="K119" s="114">
        <v>3</v>
      </c>
      <c r="L119" s="84">
        <v>31199.915878039705</v>
      </c>
      <c r="M119" s="84">
        <v>103159.35321509909</v>
      </c>
      <c r="N119" s="84">
        <v>0.02</v>
      </c>
      <c r="O119" s="84">
        <v>0.24000000000000002</v>
      </c>
      <c r="P119" s="84">
        <v>188</v>
      </c>
      <c r="Q119" s="84">
        <v>462</v>
      </c>
      <c r="R119" s="84">
        <v>134359.26909313881</v>
      </c>
      <c r="S119" s="84">
        <v>0.26</v>
      </c>
      <c r="T119" s="84">
        <v>650</v>
      </c>
    </row>
    <row r="120" spans="1:20" ht="15" x14ac:dyDescent="0.25">
      <c r="A120" s="6" t="s">
        <v>31</v>
      </c>
      <c r="B120" s="7">
        <v>4</v>
      </c>
      <c r="C120" s="8" t="s">
        <v>12</v>
      </c>
      <c r="D120" s="9">
        <v>7770.1129782989483</v>
      </c>
      <c r="E120" s="10">
        <v>0</v>
      </c>
      <c r="F120" s="8" t="s">
        <v>13</v>
      </c>
      <c r="G120" s="8">
        <v>30</v>
      </c>
      <c r="H120" s="11"/>
      <c r="K120" s="114">
        <v>4</v>
      </c>
      <c r="L120" s="84">
        <v>23313.108460149826</v>
      </c>
      <c r="M120" s="84">
        <v>94141.910996609615</v>
      </c>
      <c r="N120" s="84">
        <v>0.03</v>
      </c>
      <c r="O120" s="84">
        <v>0.09</v>
      </c>
      <c r="P120" s="84">
        <v>97</v>
      </c>
      <c r="Q120" s="84">
        <v>461</v>
      </c>
      <c r="R120" s="84">
        <v>117455.01945675944</v>
      </c>
      <c r="S120" s="84">
        <v>0.12</v>
      </c>
      <c r="T120" s="84">
        <v>558</v>
      </c>
    </row>
    <row r="121" spans="1:20" ht="15" x14ac:dyDescent="0.25">
      <c r="A121" s="6" t="s">
        <v>14</v>
      </c>
      <c r="B121" s="7">
        <v>1</v>
      </c>
      <c r="C121" s="8" t="s">
        <v>12</v>
      </c>
      <c r="D121" s="9">
        <v>7531.7475224843201</v>
      </c>
      <c r="E121" s="10">
        <v>0.01</v>
      </c>
      <c r="F121" s="8" t="s">
        <v>15</v>
      </c>
      <c r="G121" s="8">
        <v>39</v>
      </c>
      <c r="H121" s="11"/>
      <c r="K121" s="110" t="s">
        <v>1</v>
      </c>
      <c r="L121" s="84">
        <v>110914.31738442386</v>
      </c>
      <c r="M121" s="84">
        <v>189917.57185415112</v>
      </c>
      <c r="N121" s="84">
        <v>0.23</v>
      </c>
      <c r="O121" s="84">
        <v>0.33999999999999997</v>
      </c>
      <c r="P121" s="84">
        <v>617</v>
      </c>
      <c r="Q121" s="84">
        <v>816</v>
      </c>
      <c r="R121" s="84">
        <v>300831.88923857501</v>
      </c>
      <c r="S121" s="84">
        <v>0.56999999999999995</v>
      </c>
      <c r="T121" s="84">
        <v>1433</v>
      </c>
    </row>
    <row r="122" spans="1:20" ht="15" x14ac:dyDescent="0.25">
      <c r="A122" s="6" t="s">
        <v>14</v>
      </c>
      <c r="B122" s="7">
        <v>3</v>
      </c>
      <c r="C122" s="8" t="s">
        <v>12</v>
      </c>
      <c r="D122" s="9">
        <v>8073.7509081009557</v>
      </c>
      <c r="E122" s="10">
        <v>0.01</v>
      </c>
      <c r="F122" s="8" t="s">
        <v>15</v>
      </c>
      <c r="G122" s="8">
        <v>42</v>
      </c>
      <c r="H122" s="11"/>
      <c r="K122" s="114">
        <v>7</v>
      </c>
      <c r="L122" s="84">
        <v>31260.352752944913</v>
      </c>
      <c r="M122" s="84">
        <v>86874.949419224606</v>
      </c>
      <c r="N122" s="84">
        <v>0.05</v>
      </c>
      <c r="O122" s="84">
        <v>0.15999999999999998</v>
      </c>
      <c r="P122" s="84">
        <v>189</v>
      </c>
      <c r="Q122" s="84">
        <v>345</v>
      </c>
      <c r="R122" s="84">
        <v>118135.30217216953</v>
      </c>
      <c r="S122" s="84">
        <v>0.20999999999999996</v>
      </c>
      <c r="T122" s="84">
        <v>534</v>
      </c>
    </row>
    <row r="123" spans="1:20" ht="15" x14ac:dyDescent="0.25">
      <c r="A123" s="6" t="s">
        <v>31</v>
      </c>
      <c r="B123" s="7">
        <v>3</v>
      </c>
      <c r="C123" s="8" t="s">
        <v>12</v>
      </c>
      <c r="D123" s="9">
        <v>7816.5510887316941</v>
      </c>
      <c r="E123" s="10">
        <v>0.03</v>
      </c>
      <c r="F123" s="8" t="s">
        <v>15</v>
      </c>
      <c r="G123" s="8">
        <v>38</v>
      </c>
      <c r="H123" s="11"/>
      <c r="K123" s="114">
        <v>8</v>
      </c>
      <c r="L123" s="84">
        <v>23482.784408386287</v>
      </c>
      <c r="M123" s="84">
        <v>71150.489431814392</v>
      </c>
      <c r="N123" s="84">
        <v>0.05</v>
      </c>
      <c r="O123" s="84">
        <v>0.15</v>
      </c>
      <c r="P123" s="84">
        <v>123</v>
      </c>
      <c r="Q123" s="84">
        <v>305</v>
      </c>
      <c r="R123" s="84">
        <v>94633.27384020068</v>
      </c>
      <c r="S123" s="84">
        <v>0.2</v>
      </c>
      <c r="T123" s="84">
        <v>428</v>
      </c>
    </row>
    <row r="124" spans="1:20" ht="15" x14ac:dyDescent="0.25">
      <c r="A124" s="6" t="s">
        <v>20</v>
      </c>
      <c r="B124" s="7">
        <v>9</v>
      </c>
      <c r="C124" s="8" t="s">
        <v>1</v>
      </c>
      <c r="D124" s="9">
        <v>8047.4460966227161</v>
      </c>
      <c r="E124" s="10">
        <v>0.02</v>
      </c>
      <c r="F124" s="8" t="s">
        <v>15</v>
      </c>
      <c r="G124" s="8">
        <v>32</v>
      </c>
      <c r="H124" s="11"/>
      <c r="K124" s="114">
        <v>9</v>
      </c>
      <c r="L124" s="84">
        <v>56171.180223092662</v>
      </c>
      <c r="M124" s="84">
        <v>31892.133003112125</v>
      </c>
      <c r="N124" s="84">
        <v>0.13</v>
      </c>
      <c r="O124" s="84">
        <v>0.03</v>
      </c>
      <c r="P124" s="84">
        <v>305</v>
      </c>
      <c r="Q124" s="84">
        <v>166</v>
      </c>
      <c r="R124" s="84">
        <v>88063.313226204787</v>
      </c>
      <c r="S124" s="84">
        <v>0.16</v>
      </c>
      <c r="T124" s="84">
        <v>471</v>
      </c>
    </row>
    <row r="125" spans="1:20" ht="15" x14ac:dyDescent="0.25">
      <c r="A125" s="6" t="s">
        <v>29</v>
      </c>
      <c r="B125" s="7">
        <v>6</v>
      </c>
      <c r="C125" s="8" t="s">
        <v>2</v>
      </c>
      <c r="D125" s="9">
        <v>7755.3184635319349</v>
      </c>
      <c r="E125" s="10">
        <v>0</v>
      </c>
      <c r="F125" s="8" t="s">
        <v>15</v>
      </c>
      <c r="G125" s="8">
        <v>46</v>
      </c>
      <c r="H125" s="11"/>
      <c r="K125" s="110" t="s">
        <v>2</v>
      </c>
      <c r="L125" s="84">
        <v>87548.624880922827</v>
      </c>
      <c r="M125" s="84">
        <v>149734.70883486717</v>
      </c>
      <c r="N125" s="84">
        <v>0.19</v>
      </c>
      <c r="O125" s="84">
        <v>0.22000000000000003</v>
      </c>
      <c r="P125" s="84">
        <v>482</v>
      </c>
      <c r="Q125" s="84">
        <v>748</v>
      </c>
      <c r="R125" s="84">
        <v>237283.33371579001</v>
      </c>
      <c r="S125" s="84">
        <v>0.41000000000000003</v>
      </c>
      <c r="T125" s="84">
        <v>1230</v>
      </c>
    </row>
    <row r="126" spans="1:20" ht="15" x14ac:dyDescent="0.25">
      <c r="A126" s="6" t="s">
        <v>33</v>
      </c>
      <c r="B126" s="7">
        <v>9</v>
      </c>
      <c r="C126" s="8" t="s">
        <v>1</v>
      </c>
      <c r="D126" s="9">
        <v>8045.9171196337002</v>
      </c>
      <c r="E126" s="10">
        <v>0.02</v>
      </c>
      <c r="F126" s="8" t="s">
        <v>13</v>
      </c>
      <c r="G126" s="8">
        <v>48</v>
      </c>
      <c r="H126" s="11"/>
      <c r="K126" s="114">
        <v>5</v>
      </c>
      <c r="L126" s="84">
        <v>49038.799664754348</v>
      </c>
      <c r="M126" s="84">
        <v>80707.31380434829</v>
      </c>
      <c r="N126" s="84">
        <v>0.11</v>
      </c>
      <c r="O126" s="84">
        <v>0.12000000000000001</v>
      </c>
      <c r="P126" s="84">
        <v>273</v>
      </c>
      <c r="Q126" s="84">
        <v>409</v>
      </c>
      <c r="R126" s="84">
        <v>129746.11346910264</v>
      </c>
      <c r="S126" s="84">
        <v>0.23</v>
      </c>
      <c r="T126" s="84">
        <v>682</v>
      </c>
    </row>
    <row r="127" spans="1:20" ht="15" x14ac:dyDescent="0.25">
      <c r="A127" s="6" t="s">
        <v>28</v>
      </c>
      <c r="B127" s="7">
        <v>5</v>
      </c>
      <c r="C127" s="8" t="s">
        <v>2</v>
      </c>
      <c r="D127" s="9">
        <v>7820.8978201001491</v>
      </c>
      <c r="E127" s="10">
        <v>0</v>
      </c>
      <c r="F127" s="8" t="s">
        <v>15</v>
      </c>
      <c r="G127" s="8">
        <v>38</v>
      </c>
      <c r="H127" s="11"/>
      <c r="K127" s="114">
        <v>6</v>
      </c>
      <c r="L127" s="84">
        <v>38509.82521616848</v>
      </c>
      <c r="M127" s="84">
        <v>69027.395030518877</v>
      </c>
      <c r="N127" s="84">
        <v>0.08</v>
      </c>
      <c r="O127" s="84">
        <v>0.1</v>
      </c>
      <c r="P127" s="84">
        <v>209</v>
      </c>
      <c r="Q127" s="84">
        <v>339</v>
      </c>
      <c r="R127" s="84">
        <v>107537.22024668736</v>
      </c>
      <c r="S127" s="84">
        <v>0.18</v>
      </c>
      <c r="T127" s="84">
        <v>548</v>
      </c>
    </row>
    <row r="128" spans="1:20" ht="15" x14ac:dyDescent="0.25">
      <c r="A128" s="6" t="s">
        <v>18</v>
      </c>
      <c r="B128" s="7">
        <v>5</v>
      </c>
      <c r="C128" s="8" t="s">
        <v>2</v>
      </c>
      <c r="D128" s="9">
        <v>7880.5930980878975</v>
      </c>
      <c r="E128" s="10">
        <v>0.02</v>
      </c>
      <c r="F128" s="8" t="s">
        <v>15</v>
      </c>
      <c r="G128" s="8">
        <v>37</v>
      </c>
      <c r="H128" s="11"/>
      <c r="K128" s="88" t="s">
        <v>28</v>
      </c>
      <c r="L128" s="84">
        <v>352803.89619910665</v>
      </c>
      <c r="M128" s="84">
        <v>733248.38847229222</v>
      </c>
      <c r="N128" s="84">
        <v>0.66</v>
      </c>
      <c r="O128" s="84">
        <v>1.4100000000000001</v>
      </c>
      <c r="P128" s="84">
        <v>1730</v>
      </c>
      <c r="Q128" s="84">
        <v>3242</v>
      </c>
      <c r="R128" s="84">
        <v>1086052.284671399</v>
      </c>
      <c r="S128" s="84">
        <v>2.0699999999999998</v>
      </c>
      <c r="T128" s="84">
        <v>4972</v>
      </c>
    </row>
    <row r="129" spans="1:20" ht="15" x14ac:dyDescent="0.25">
      <c r="A129" s="6" t="s">
        <v>11</v>
      </c>
      <c r="B129" s="7">
        <v>7</v>
      </c>
      <c r="C129" s="8" t="s">
        <v>1</v>
      </c>
      <c r="D129" s="9">
        <v>7704.324328614116</v>
      </c>
      <c r="E129" s="10">
        <v>0.02</v>
      </c>
      <c r="F129" s="8" t="s">
        <v>15</v>
      </c>
      <c r="G129" s="8">
        <v>32</v>
      </c>
      <c r="H129" s="11"/>
      <c r="K129" s="110" t="s">
        <v>12</v>
      </c>
      <c r="L129" s="84">
        <v>164091.38505228522</v>
      </c>
      <c r="M129" s="84">
        <v>385054.28309587983</v>
      </c>
      <c r="N129" s="84">
        <v>0.27</v>
      </c>
      <c r="O129" s="84">
        <v>0.73000000000000009</v>
      </c>
      <c r="P129" s="84">
        <v>731</v>
      </c>
      <c r="Q129" s="84">
        <v>1686</v>
      </c>
      <c r="R129" s="84">
        <v>549145.6681481651</v>
      </c>
      <c r="S129" s="84">
        <v>1.0000000000000002</v>
      </c>
      <c r="T129" s="84">
        <v>2417</v>
      </c>
    </row>
    <row r="130" spans="1:20" ht="15" x14ac:dyDescent="0.25">
      <c r="A130" s="6" t="s">
        <v>18</v>
      </c>
      <c r="B130" s="7">
        <v>6</v>
      </c>
      <c r="C130" s="8" t="s">
        <v>2</v>
      </c>
      <c r="D130" s="9">
        <v>7690.56773095675</v>
      </c>
      <c r="E130" s="10">
        <v>0.02</v>
      </c>
      <c r="F130" s="8" t="s">
        <v>15</v>
      </c>
      <c r="G130" s="8">
        <v>26</v>
      </c>
      <c r="H130" s="11"/>
      <c r="K130" s="114">
        <v>1</v>
      </c>
      <c r="L130" s="84">
        <v>85397.948794642376</v>
      </c>
      <c r="M130" s="84">
        <v>77789.28820810758</v>
      </c>
      <c r="N130" s="84">
        <v>0.11</v>
      </c>
      <c r="O130" s="84">
        <v>0.18000000000000002</v>
      </c>
      <c r="P130" s="84">
        <v>434</v>
      </c>
      <c r="Q130" s="84">
        <v>268</v>
      </c>
      <c r="R130" s="84">
        <v>163187.23700274996</v>
      </c>
      <c r="S130" s="84">
        <v>0.29000000000000004</v>
      </c>
      <c r="T130" s="84">
        <v>702</v>
      </c>
    </row>
    <row r="131" spans="1:20" ht="15" x14ac:dyDescent="0.25">
      <c r="A131" s="6" t="s">
        <v>29</v>
      </c>
      <c r="B131" s="7">
        <v>2</v>
      </c>
      <c r="C131" s="8" t="s">
        <v>12</v>
      </c>
      <c r="D131" s="9">
        <v>7745.5824910512865</v>
      </c>
      <c r="E131" s="10">
        <v>0.03</v>
      </c>
      <c r="F131" s="8" t="s">
        <v>15</v>
      </c>
      <c r="G131" s="8">
        <v>37</v>
      </c>
      <c r="H131" s="11"/>
      <c r="K131" s="114">
        <v>2</v>
      </c>
      <c r="L131" s="84">
        <v>7587.4781888466077</v>
      </c>
      <c r="M131" s="84">
        <v>93559.824181133707</v>
      </c>
      <c r="N131" s="84">
        <v>0.02</v>
      </c>
      <c r="O131" s="84">
        <v>0.14000000000000001</v>
      </c>
      <c r="P131" s="84">
        <v>29</v>
      </c>
      <c r="Q131" s="84">
        <v>453</v>
      </c>
      <c r="R131" s="84">
        <v>101147.30236998032</v>
      </c>
      <c r="S131" s="84">
        <v>0.16</v>
      </c>
      <c r="T131" s="84">
        <v>482</v>
      </c>
    </row>
    <row r="132" spans="1:20" ht="15" x14ac:dyDescent="0.25">
      <c r="A132" s="6" t="s">
        <v>11</v>
      </c>
      <c r="B132" s="7">
        <v>1</v>
      </c>
      <c r="C132" s="8" t="s">
        <v>12</v>
      </c>
      <c r="D132" s="9">
        <v>7614.2955523955743</v>
      </c>
      <c r="E132" s="10">
        <v>0</v>
      </c>
      <c r="F132" s="8" t="s">
        <v>15</v>
      </c>
      <c r="G132" s="8">
        <v>43</v>
      </c>
      <c r="H132" s="11"/>
      <c r="K132" s="114">
        <v>3</v>
      </c>
      <c r="L132" s="84">
        <v>31346.690363383284</v>
      </c>
      <c r="M132" s="84">
        <v>109588.29087025742</v>
      </c>
      <c r="N132" s="84">
        <v>7.0000000000000007E-2</v>
      </c>
      <c r="O132" s="84">
        <v>0.24000000000000002</v>
      </c>
      <c r="P132" s="84">
        <v>134</v>
      </c>
      <c r="Q132" s="84">
        <v>529</v>
      </c>
      <c r="R132" s="84">
        <v>140934.98123364069</v>
      </c>
      <c r="S132" s="84">
        <v>0.31000000000000005</v>
      </c>
      <c r="T132" s="84">
        <v>663</v>
      </c>
    </row>
    <row r="133" spans="1:20" ht="15" x14ac:dyDescent="0.25">
      <c r="A133" s="6" t="s">
        <v>33</v>
      </c>
      <c r="B133" s="7">
        <v>3</v>
      </c>
      <c r="C133" s="8" t="s">
        <v>12</v>
      </c>
      <c r="D133" s="9">
        <v>8232.7180548153319</v>
      </c>
      <c r="E133" s="10">
        <v>0</v>
      </c>
      <c r="F133" s="8" t="s">
        <v>15</v>
      </c>
      <c r="G133" s="8">
        <v>42</v>
      </c>
      <c r="H133" s="11"/>
      <c r="K133" s="114">
        <v>4</v>
      </c>
      <c r="L133" s="84">
        <v>39759.267705412953</v>
      </c>
      <c r="M133" s="84">
        <v>104116.87983638109</v>
      </c>
      <c r="N133" s="84">
        <v>7.0000000000000007E-2</v>
      </c>
      <c r="O133" s="84">
        <v>0.17</v>
      </c>
      <c r="P133" s="84">
        <v>134</v>
      </c>
      <c r="Q133" s="84">
        <v>436</v>
      </c>
      <c r="R133" s="84">
        <v>143876.14754179405</v>
      </c>
      <c r="S133" s="84">
        <v>0.24000000000000002</v>
      </c>
      <c r="T133" s="84">
        <v>570</v>
      </c>
    </row>
    <row r="134" spans="1:20" ht="15" x14ac:dyDescent="0.25">
      <c r="A134" s="6" t="s">
        <v>33</v>
      </c>
      <c r="B134" s="7">
        <v>6</v>
      </c>
      <c r="C134" s="8" t="s">
        <v>2</v>
      </c>
      <c r="D134" s="9">
        <v>7531.5</v>
      </c>
      <c r="E134" s="10">
        <v>0.02</v>
      </c>
      <c r="F134" s="8" t="s">
        <v>13</v>
      </c>
      <c r="G134" s="8">
        <v>18</v>
      </c>
      <c r="H134" s="11"/>
      <c r="K134" s="110" t="s">
        <v>1</v>
      </c>
      <c r="L134" s="84">
        <v>86918.100702298194</v>
      </c>
      <c r="M134" s="84">
        <v>157411.77316934889</v>
      </c>
      <c r="N134" s="84">
        <v>0.23</v>
      </c>
      <c r="O134" s="84">
        <v>0.41000000000000003</v>
      </c>
      <c r="P134" s="84">
        <v>505</v>
      </c>
      <c r="Q134" s="84">
        <v>698</v>
      </c>
      <c r="R134" s="84">
        <v>244329.87387164708</v>
      </c>
      <c r="S134" s="84">
        <v>0.64</v>
      </c>
      <c r="T134" s="84">
        <v>1203</v>
      </c>
    </row>
    <row r="135" spans="1:20" ht="15" x14ac:dyDescent="0.25">
      <c r="A135" s="6" t="s">
        <v>18</v>
      </c>
      <c r="B135" s="7">
        <v>4</v>
      </c>
      <c r="C135" s="8" t="s">
        <v>12</v>
      </c>
      <c r="D135" s="9">
        <v>7721.4796669424641</v>
      </c>
      <c r="E135" s="10">
        <v>0.01</v>
      </c>
      <c r="F135" s="8" t="s">
        <v>13</v>
      </c>
      <c r="G135" s="8">
        <v>22</v>
      </c>
      <c r="H135" s="11"/>
      <c r="K135" s="114">
        <v>7</v>
      </c>
      <c r="L135" s="84">
        <v>47926.964482254298</v>
      </c>
      <c r="M135" s="84">
        <v>40014.633071407472</v>
      </c>
      <c r="N135" s="84">
        <v>0.12000000000000001</v>
      </c>
      <c r="O135" s="84">
        <v>0.13999999999999999</v>
      </c>
      <c r="P135" s="84">
        <v>290</v>
      </c>
      <c r="Q135" s="84">
        <v>181</v>
      </c>
      <c r="R135" s="84">
        <v>87941.597553661763</v>
      </c>
      <c r="S135" s="84">
        <v>0.26</v>
      </c>
      <c r="T135" s="84">
        <v>471</v>
      </c>
    </row>
    <row r="136" spans="1:20" ht="15" x14ac:dyDescent="0.25">
      <c r="A136" s="6" t="s">
        <v>24</v>
      </c>
      <c r="B136" s="7">
        <v>1</v>
      </c>
      <c r="C136" s="8" t="s">
        <v>12</v>
      </c>
      <c r="D136" s="9">
        <v>7717.0961232606032</v>
      </c>
      <c r="E136" s="10">
        <v>0.03</v>
      </c>
      <c r="F136" s="8" t="s">
        <v>13</v>
      </c>
      <c r="G136" s="8">
        <v>65</v>
      </c>
      <c r="H136" s="11"/>
      <c r="K136" s="114">
        <v>8</v>
      </c>
      <c r="L136" s="84">
        <v>23277.422534644607</v>
      </c>
      <c r="M136" s="84">
        <v>78104.722029685814</v>
      </c>
      <c r="N136" s="84">
        <v>0.09</v>
      </c>
      <c r="O136" s="84">
        <v>0.16</v>
      </c>
      <c r="P136" s="84">
        <v>129</v>
      </c>
      <c r="Q136" s="84">
        <v>345</v>
      </c>
      <c r="R136" s="84">
        <v>101382.14456433042</v>
      </c>
      <c r="S136" s="84">
        <v>0.25</v>
      </c>
      <c r="T136" s="84">
        <v>474</v>
      </c>
    </row>
    <row r="137" spans="1:20" ht="15" x14ac:dyDescent="0.25">
      <c r="A137" s="6" t="s">
        <v>30</v>
      </c>
      <c r="B137" s="7">
        <v>6</v>
      </c>
      <c r="C137" s="8" t="s">
        <v>2</v>
      </c>
      <c r="D137" s="9">
        <v>8172.8725311503695</v>
      </c>
      <c r="E137" s="10">
        <v>0.01</v>
      </c>
      <c r="F137" s="8" t="s">
        <v>15</v>
      </c>
      <c r="G137" s="8">
        <v>48</v>
      </c>
      <c r="H137" s="11"/>
      <c r="K137" s="114">
        <v>9</v>
      </c>
      <c r="L137" s="84">
        <v>15713.71368539928</v>
      </c>
      <c r="M137" s="84">
        <v>39292.418068255611</v>
      </c>
      <c r="N137" s="84">
        <v>0.02</v>
      </c>
      <c r="O137" s="84">
        <v>0.11000000000000001</v>
      </c>
      <c r="P137" s="84">
        <v>86</v>
      </c>
      <c r="Q137" s="84">
        <v>172</v>
      </c>
      <c r="R137" s="84">
        <v>55006.131753654889</v>
      </c>
      <c r="S137" s="84">
        <v>0.13</v>
      </c>
      <c r="T137" s="84">
        <v>258</v>
      </c>
    </row>
    <row r="138" spans="1:20" ht="15" x14ac:dyDescent="0.25">
      <c r="A138" s="6" t="s">
        <v>28</v>
      </c>
      <c r="B138" s="7">
        <v>4</v>
      </c>
      <c r="C138" s="8" t="s">
        <v>12</v>
      </c>
      <c r="D138" s="9">
        <v>7846.4779444953956</v>
      </c>
      <c r="E138" s="10">
        <v>0</v>
      </c>
      <c r="F138" s="8" t="s">
        <v>15</v>
      </c>
      <c r="G138" s="8">
        <v>28</v>
      </c>
      <c r="H138" s="11"/>
      <c r="K138" s="110" t="s">
        <v>2</v>
      </c>
      <c r="L138" s="84">
        <v>101794.41044452325</v>
      </c>
      <c r="M138" s="84">
        <v>190782.33220706356</v>
      </c>
      <c r="N138" s="84">
        <v>0.16</v>
      </c>
      <c r="O138" s="84">
        <v>0.26999999999999996</v>
      </c>
      <c r="P138" s="84">
        <v>494</v>
      </c>
      <c r="Q138" s="84">
        <v>858</v>
      </c>
      <c r="R138" s="84">
        <v>292576.74265158677</v>
      </c>
      <c r="S138" s="84">
        <v>0.42999999999999994</v>
      </c>
      <c r="T138" s="84">
        <v>1352</v>
      </c>
    </row>
    <row r="139" spans="1:20" ht="15" x14ac:dyDescent="0.25">
      <c r="A139" s="6" t="s">
        <v>31</v>
      </c>
      <c r="B139" s="7">
        <v>5</v>
      </c>
      <c r="C139" s="8" t="s">
        <v>2</v>
      </c>
      <c r="D139" s="9">
        <v>8085</v>
      </c>
      <c r="E139" s="10">
        <v>0.02</v>
      </c>
      <c r="F139" s="8" t="s">
        <v>13</v>
      </c>
      <c r="G139" s="8">
        <v>43</v>
      </c>
      <c r="H139" s="11"/>
      <c r="K139" s="114">
        <v>5</v>
      </c>
      <c r="L139" s="84">
        <v>55495.972825136683</v>
      </c>
      <c r="M139" s="84">
        <v>72811.174787505981</v>
      </c>
      <c r="N139" s="84">
        <v>6.0000000000000005E-2</v>
      </c>
      <c r="O139" s="84">
        <v>0.11</v>
      </c>
      <c r="P139" s="84">
        <v>249</v>
      </c>
      <c r="Q139" s="84">
        <v>355</v>
      </c>
      <c r="R139" s="84">
        <v>128307.14761264267</v>
      </c>
      <c r="S139" s="84">
        <v>0.17</v>
      </c>
      <c r="T139" s="84">
        <v>604</v>
      </c>
    </row>
    <row r="140" spans="1:20" ht="15" x14ac:dyDescent="0.25">
      <c r="A140" s="6" t="s">
        <v>31</v>
      </c>
      <c r="B140" s="7">
        <v>4</v>
      </c>
      <c r="C140" s="8" t="s">
        <v>12</v>
      </c>
      <c r="D140" s="9">
        <v>7849.2182720609344</v>
      </c>
      <c r="E140" s="10">
        <v>0.01</v>
      </c>
      <c r="F140" s="8" t="s">
        <v>15</v>
      </c>
      <c r="G140" s="8">
        <v>33</v>
      </c>
      <c r="H140" s="11"/>
      <c r="K140" s="114">
        <v>6</v>
      </c>
      <c r="L140" s="84">
        <v>46298.437619386568</v>
      </c>
      <c r="M140" s="84">
        <v>117971.15741955757</v>
      </c>
      <c r="N140" s="84">
        <v>9.9999999999999992E-2</v>
      </c>
      <c r="O140" s="84">
        <v>0.15999999999999998</v>
      </c>
      <c r="P140" s="84">
        <v>245</v>
      </c>
      <c r="Q140" s="84">
        <v>503</v>
      </c>
      <c r="R140" s="84">
        <v>164269.59503894413</v>
      </c>
      <c r="S140" s="84">
        <v>0.25999999999999995</v>
      </c>
      <c r="T140" s="84">
        <v>748</v>
      </c>
    </row>
    <row r="141" spans="1:20" ht="15" x14ac:dyDescent="0.25">
      <c r="A141" s="6" t="s">
        <v>11</v>
      </c>
      <c r="B141" s="7">
        <v>5</v>
      </c>
      <c r="C141" s="8" t="s">
        <v>2</v>
      </c>
      <c r="D141" s="9">
        <v>8114.55</v>
      </c>
      <c r="E141" s="10">
        <v>0.02</v>
      </c>
      <c r="F141" s="8" t="s">
        <v>13</v>
      </c>
      <c r="G141" s="8">
        <v>62</v>
      </c>
      <c r="H141" s="11"/>
      <c r="K141" s="88" t="s">
        <v>32</v>
      </c>
      <c r="L141" s="84">
        <v>237513.06761467888</v>
      </c>
      <c r="M141" s="84">
        <v>607582.18154454278</v>
      </c>
      <c r="N141" s="84">
        <v>0.52</v>
      </c>
      <c r="O141" s="84">
        <v>1.03</v>
      </c>
      <c r="P141" s="84">
        <v>1173</v>
      </c>
      <c r="Q141" s="84">
        <v>2782</v>
      </c>
      <c r="R141" s="84">
        <v>845095.24915922165</v>
      </c>
      <c r="S141" s="84">
        <v>1.55</v>
      </c>
      <c r="T141" s="84">
        <v>3955</v>
      </c>
    </row>
    <row r="142" spans="1:20" ht="15" x14ac:dyDescent="0.25">
      <c r="A142" s="6" t="s">
        <v>20</v>
      </c>
      <c r="B142" s="7">
        <v>2</v>
      </c>
      <c r="C142" s="8" t="s">
        <v>12</v>
      </c>
      <c r="D142" s="9">
        <v>8141.1441260031097</v>
      </c>
      <c r="E142" s="10">
        <v>0</v>
      </c>
      <c r="F142" s="8" t="s">
        <v>15</v>
      </c>
      <c r="G142" s="8">
        <v>42</v>
      </c>
      <c r="H142" s="11"/>
      <c r="K142" s="110" t="s">
        <v>12</v>
      </c>
      <c r="L142" s="84">
        <v>142240.72817294771</v>
      </c>
      <c r="M142" s="84">
        <v>323772.88165808085</v>
      </c>
      <c r="N142" s="84">
        <v>0.32</v>
      </c>
      <c r="O142" s="84">
        <v>0.61</v>
      </c>
      <c r="P142" s="84">
        <v>648</v>
      </c>
      <c r="Q142" s="84">
        <v>1489</v>
      </c>
      <c r="R142" s="84">
        <v>466013.60983102856</v>
      </c>
      <c r="S142" s="84">
        <v>0.93</v>
      </c>
      <c r="T142" s="84">
        <v>2137</v>
      </c>
    </row>
    <row r="143" spans="1:20" ht="15" x14ac:dyDescent="0.25">
      <c r="A143" s="6" t="s">
        <v>28</v>
      </c>
      <c r="B143" s="7">
        <v>5</v>
      </c>
      <c r="C143" s="8" t="s">
        <v>2</v>
      </c>
      <c r="D143" s="9">
        <v>8290.8939306047159</v>
      </c>
      <c r="E143" s="10">
        <v>0.02</v>
      </c>
      <c r="F143" s="8" t="s">
        <v>13</v>
      </c>
      <c r="G143" s="8">
        <v>25</v>
      </c>
      <c r="H143" s="11"/>
      <c r="K143" s="114">
        <v>1</v>
      </c>
      <c r="L143" s="84">
        <v>39895.408716117454</v>
      </c>
      <c r="M143" s="84">
        <v>63233.021321688953</v>
      </c>
      <c r="N143" s="84">
        <v>0.12</v>
      </c>
      <c r="O143" s="84">
        <v>0.08</v>
      </c>
      <c r="P143" s="84">
        <v>191</v>
      </c>
      <c r="Q143" s="84">
        <v>306</v>
      </c>
      <c r="R143" s="84">
        <v>103128.43003780641</v>
      </c>
      <c r="S143" s="84">
        <v>0.2</v>
      </c>
      <c r="T143" s="84">
        <v>497</v>
      </c>
    </row>
    <row r="144" spans="1:20" ht="15" x14ac:dyDescent="0.25">
      <c r="A144" s="6" t="s">
        <v>29</v>
      </c>
      <c r="B144" s="7">
        <v>3</v>
      </c>
      <c r="C144" s="8" t="s">
        <v>12</v>
      </c>
      <c r="D144" s="9">
        <v>8235.0233900295279</v>
      </c>
      <c r="E144" s="10">
        <v>0.02</v>
      </c>
      <c r="F144" s="8" t="s">
        <v>13</v>
      </c>
      <c r="G144" s="8">
        <v>42</v>
      </c>
      <c r="H144" s="11"/>
      <c r="K144" s="114">
        <v>2</v>
      </c>
      <c r="L144" s="84">
        <v>23512.133925167785</v>
      </c>
      <c r="M144" s="84">
        <v>70580.68029341982</v>
      </c>
      <c r="N144" s="84">
        <v>0.08</v>
      </c>
      <c r="O144" s="84">
        <v>0.14000000000000001</v>
      </c>
      <c r="P144" s="84">
        <v>137</v>
      </c>
      <c r="Q144" s="84">
        <v>307</v>
      </c>
      <c r="R144" s="84">
        <v>94092.814218587606</v>
      </c>
      <c r="S144" s="84">
        <v>0.22000000000000003</v>
      </c>
      <c r="T144" s="84">
        <v>444</v>
      </c>
    </row>
    <row r="145" spans="1:20" ht="15" x14ac:dyDescent="0.25">
      <c r="A145" s="6" t="s">
        <v>20</v>
      </c>
      <c r="B145" s="7">
        <v>2</v>
      </c>
      <c r="C145" s="8" t="s">
        <v>12</v>
      </c>
      <c r="D145" s="9">
        <v>7641.3778038166811</v>
      </c>
      <c r="E145" s="10">
        <v>0</v>
      </c>
      <c r="F145" s="8" t="s">
        <v>13</v>
      </c>
      <c r="G145" s="8">
        <v>31</v>
      </c>
      <c r="H145" s="11"/>
      <c r="K145" s="114">
        <v>3</v>
      </c>
      <c r="L145" s="84">
        <v>47851.94564879487</v>
      </c>
      <c r="M145" s="84">
        <v>125777.88449554294</v>
      </c>
      <c r="N145" s="84">
        <v>0.06</v>
      </c>
      <c r="O145" s="84">
        <v>0.28999999999999998</v>
      </c>
      <c r="P145" s="84">
        <v>193</v>
      </c>
      <c r="Q145" s="84">
        <v>539</v>
      </c>
      <c r="R145" s="84">
        <v>173629.83014433781</v>
      </c>
      <c r="S145" s="84">
        <v>0.35</v>
      </c>
      <c r="T145" s="84">
        <v>732</v>
      </c>
    </row>
    <row r="146" spans="1:20" ht="15" x14ac:dyDescent="0.25">
      <c r="A146" s="6" t="s">
        <v>18</v>
      </c>
      <c r="B146" s="7">
        <v>2</v>
      </c>
      <c r="C146" s="8" t="s">
        <v>12</v>
      </c>
      <c r="D146" s="9">
        <v>7756.7854220583149</v>
      </c>
      <c r="E146" s="10">
        <v>0</v>
      </c>
      <c r="F146" s="8" t="s">
        <v>15</v>
      </c>
      <c r="G146" s="8">
        <v>31</v>
      </c>
      <c r="H146" s="11"/>
      <c r="K146" s="114">
        <v>4</v>
      </c>
      <c r="L146" s="84">
        <v>30981.239882867598</v>
      </c>
      <c r="M146" s="84">
        <v>64181.295547429123</v>
      </c>
      <c r="N146" s="84">
        <v>6.0000000000000005E-2</v>
      </c>
      <c r="O146" s="84">
        <v>0.1</v>
      </c>
      <c r="P146" s="84">
        <v>127</v>
      </c>
      <c r="Q146" s="84">
        <v>337</v>
      </c>
      <c r="R146" s="84">
        <v>95162.535430296717</v>
      </c>
      <c r="S146" s="84">
        <v>0.16</v>
      </c>
      <c r="T146" s="84">
        <v>464</v>
      </c>
    </row>
    <row r="147" spans="1:20" ht="15" x14ac:dyDescent="0.25">
      <c r="A147" s="6" t="s">
        <v>31</v>
      </c>
      <c r="B147" s="7">
        <v>9</v>
      </c>
      <c r="C147" s="8" t="s">
        <v>1</v>
      </c>
      <c r="D147" s="9">
        <v>8135.3428431543352</v>
      </c>
      <c r="E147" s="10">
        <v>0.03</v>
      </c>
      <c r="F147" s="8" t="s">
        <v>13</v>
      </c>
      <c r="G147" s="8">
        <v>27</v>
      </c>
      <c r="H147" s="11"/>
      <c r="K147" s="110" t="s">
        <v>1</v>
      </c>
      <c r="L147" s="84">
        <v>31258.229124645663</v>
      </c>
      <c r="M147" s="84">
        <v>150348.34810025615</v>
      </c>
      <c r="N147" s="84">
        <v>7.0000000000000007E-2</v>
      </c>
      <c r="O147" s="84">
        <v>0.28000000000000003</v>
      </c>
      <c r="P147" s="84">
        <v>206</v>
      </c>
      <c r="Q147" s="84">
        <v>662</v>
      </c>
      <c r="R147" s="84">
        <v>181606.57722490182</v>
      </c>
      <c r="S147" s="84">
        <v>0.35</v>
      </c>
      <c r="T147" s="84">
        <v>868</v>
      </c>
    </row>
    <row r="148" spans="1:20" ht="15" x14ac:dyDescent="0.25">
      <c r="A148" s="6" t="s">
        <v>22</v>
      </c>
      <c r="B148" s="7">
        <v>7</v>
      </c>
      <c r="C148" s="8" t="s">
        <v>1</v>
      </c>
      <c r="D148" s="9">
        <v>7742.2384900650877</v>
      </c>
      <c r="E148" s="10">
        <v>0.01</v>
      </c>
      <c r="F148" s="8" t="s">
        <v>15</v>
      </c>
      <c r="G148" s="8">
        <v>65</v>
      </c>
      <c r="H148" s="11"/>
      <c r="K148" s="114">
        <v>7</v>
      </c>
      <c r="L148" s="84">
        <v>15344.542790395921</v>
      </c>
      <c r="M148" s="84">
        <v>39941.570227537879</v>
      </c>
      <c r="N148" s="84">
        <v>0.03</v>
      </c>
      <c r="O148" s="84">
        <v>6.0000000000000005E-2</v>
      </c>
      <c r="P148" s="84">
        <v>106</v>
      </c>
      <c r="Q148" s="84">
        <v>196</v>
      </c>
      <c r="R148" s="84">
        <v>55286.1130179338</v>
      </c>
      <c r="S148" s="84">
        <v>0.09</v>
      </c>
      <c r="T148" s="84">
        <v>302</v>
      </c>
    </row>
    <row r="149" spans="1:20" ht="15" x14ac:dyDescent="0.25">
      <c r="A149" s="6" t="s">
        <v>22</v>
      </c>
      <c r="B149" s="7">
        <v>1</v>
      </c>
      <c r="C149" s="8" t="s">
        <v>12</v>
      </c>
      <c r="D149" s="9">
        <v>7588.8882579730125</v>
      </c>
      <c r="E149" s="10">
        <v>0.01</v>
      </c>
      <c r="F149" s="8" t="s">
        <v>15</v>
      </c>
      <c r="G149" s="8">
        <v>50</v>
      </c>
      <c r="H149" s="11"/>
      <c r="K149" s="114">
        <v>8</v>
      </c>
      <c r="L149" s="84">
        <v>7662.080868992889</v>
      </c>
      <c r="M149" s="84">
        <v>54443.231960865101</v>
      </c>
      <c r="N149" s="84">
        <v>0.02</v>
      </c>
      <c r="O149" s="84">
        <v>9.0000000000000011E-2</v>
      </c>
      <c r="P149" s="84">
        <v>35</v>
      </c>
      <c r="Q149" s="84">
        <v>222</v>
      </c>
      <c r="R149" s="84">
        <v>62105.31282985799</v>
      </c>
      <c r="S149" s="84">
        <v>0.11000000000000001</v>
      </c>
      <c r="T149" s="84">
        <v>257</v>
      </c>
    </row>
    <row r="150" spans="1:20" ht="15" x14ac:dyDescent="0.25">
      <c r="A150" s="6" t="s">
        <v>14</v>
      </c>
      <c r="B150" s="7">
        <v>4</v>
      </c>
      <c r="C150" s="8" t="s">
        <v>12</v>
      </c>
      <c r="D150" s="9">
        <v>7759.9346842653267</v>
      </c>
      <c r="E150" s="10">
        <v>0.02</v>
      </c>
      <c r="F150" s="8" t="s">
        <v>13</v>
      </c>
      <c r="G150" s="8">
        <v>48</v>
      </c>
      <c r="H150" s="11"/>
      <c r="K150" s="114">
        <v>9</v>
      </c>
      <c r="L150" s="84">
        <v>8251.6054652568528</v>
      </c>
      <c r="M150" s="84">
        <v>55963.54591185318</v>
      </c>
      <c r="N150" s="84">
        <v>0.02</v>
      </c>
      <c r="O150" s="84">
        <v>0.13</v>
      </c>
      <c r="P150" s="84">
        <v>65</v>
      </c>
      <c r="Q150" s="84">
        <v>244</v>
      </c>
      <c r="R150" s="84">
        <v>64215.151377110029</v>
      </c>
      <c r="S150" s="84">
        <v>0.15</v>
      </c>
      <c r="T150" s="84">
        <v>309</v>
      </c>
    </row>
    <row r="151" spans="1:20" ht="15" x14ac:dyDescent="0.25">
      <c r="A151" s="6" t="s">
        <v>18</v>
      </c>
      <c r="B151" s="7">
        <v>9</v>
      </c>
      <c r="C151" s="8" t="s">
        <v>1</v>
      </c>
      <c r="D151" s="9">
        <v>7939.6616520030693</v>
      </c>
      <c r="E151" s="10">
        <v>0.01</v>
      </c>
      <c r="F151" s="8" t="s">
        <v>15</v>
      </c>
      <c r="G151" s="8">
        <v>45</v>
      </c>
      <c r="H151" s="11"/>
      <c r="K151" s="110" t="s">
        <v>2</v>
      </c>
      <c r="L151" s="84">
        <v>64014.11031708552</v>
      </c>
      <c r="M151" s="84">
        <v>133460.95178620573</v>
      </c>
      <c r="N151" s="84">
        <v>0.13</v>
      </c>
      <c r="O151" s="84">
        <v>0.14000000000000001</v>
      </c>
      <c r="P151" s="84">
        <v>319</v>
      </c>
      <c r="Q151" s="84">
        <v>631</v>
      </c>
      <c r="R151" s="84">
        <v>197475.06210329127</v>
      </c>
      <c r="S151" s="84">
        <v>0.27</v>
      </c>
      <c r="T151" s="84">
        <v>950</v>
      </c>
    </row>
    <row r="152" spans="1:20" ht="15" x14ac:dyDescent="0.25">
      <c r="A152" s="6" t="s">
        <v>11</v>
      </c>
      <c r="B152" s="7">
        <v>1</v>
      </c>
      <c r="C152" s="8" t="s">
        <v>12</v>
      </c>
      <c r="D152" s="9">
        <v>7506.4718843000401</v>
      </c>
      <c r="E152" s="10">
        <v>0.03</v>
      </c>
      <c r="F152" s="8" t="s">
        <v>15</v>
      </c>
      <c r="G152" s="8">
        <v>35</v>
      </c>
      <c r="H152" s="11"/>
      <c r="K152" s="114">
        <v>5</v>
      </c>
      <c r="L152" s="84">
        <v>48572.994186297583</v>
      </c>
      <c r="M152" s="84">
        <v>48449.214723039615</v>
      </c>
      <c r="N152" s="84">
        <v>0.11</v>
      </c>
      <c r="O152" s="84">
        <v>0.05</v>
      </c>
      <c r="P152" s="84">
        <v>232</v>
      </c>
      <c r="Q152" s="84">
        <v>204</v>
      </c>
      <c r="R152" s="84">
        <v>97022.208909337205</v>
      </c>
      <c r="S152" s="84">
        <v>0.16</v>
      </c>
      <c r="T152" s="84">
        <v>436</v>
      </c>
    </row>
    <row r="153" spans="1:20" ht="15" x14ac:dyDescent="0.25">
      <c r="A153" s="6" t="s">
        <v>32</v>
      </c>
      <c r="B153" s="7">
        <v>3</v>
      </c>
      <c r="C153" s="8" t="s">
        <v>12</v>
      </c>
      <c r="D153" s="9">
        <v>7846.3070861472488</v>
      </c>
      <c r="E153" s="10">
        <v>0.01</v>
      </c>
      <c r="F153" s="8" t="s">
        <v>15</v>
      </c>
      <c r="G153" s="8">
        <v>41</v>
      </c>
      <c r="H153" s="11"/>
      <c r="K153" s="114">
        <v>6</v>
      </c>
      <c r="L153" s="84">
        <v>15441.116130787937</v>
      </c>
      <c r="M153" s="84">
        <v>85011.737063166118</v>
      </c>
      <c r="N153" s="84">
        <v>0.02</v>
      </c>
      <c r="O153" s="84">
        <v>0.09</v>
      </c>
      <c r="P153" s="84">
        <v>87</v>
      </c>
      <c r="Q153" s="84">
        <v>427</v>
      </c>
      <c r="R153" s="84">
        <v>100452.85319395406</v>
      </c>
      <c r="S153" s="84">
        <v>0.11</v>
      </c>
      <c r="T153" s="84">
        <v>514</v>
      </c>
    </row>
    <row r="154" spans="1:20" ht="15" x14ac:dyDescent="0.25">
      <c r="A154" s="6" t="s">
        <v>20</v>
      </c>
      <c r="B154" s="7">
        <v>1</v>
      </c>
      <c r="C154" s="8" t="s">
        <v>12</v>
      </c>
      <c r="D154" s="9">
        <v>7782.7200486249967</v>
      </c>
      <c r="E154" s="10">
        <v>0.01</v>
      </c>
      <c r="F154" s="8" t="s">
        <v>15</v>
      </c>
      <c r="G154" s="8">
        <v>47</v>
      </c>
      <c r="H154" s="11"/>
      <c r="K154" s="88" t="s">
        <v>31</v>
      </c>
      <c r="L154" s="84">
        <v>227719.09280134257</v>
      </c>
      <c r="M154" s="84">
        <v>615954.50636073085</v>
      </c>
      <c r="N154" s="84">
        <v>0.41</v>
      </c>
      <c r="O154" s="84">
        <v>1.1300000000000003</v>
      </c>
      <c r="P154" s="84">
        <v>1077</v>
      </c>
      <c r="Q154" s="84">
        <v>2865</v>
      </c>
      <c r="R154" s="84">
        <v>843673.59916207334</v>
      </c>
      <c r="S154" s="84">
        <v>1.54</v>
      </c>
      <c r="T154" s="84">
        <v>3942</v>
      </c>
    </row>
    <row r="155" spans="1:20" ht="15" x14ac:dyDescent="0.25">
      <c r="A155" s="6" t="s">
        <v>28</v>
      </c>
      <c r="B155" s="7">
        <v>6</v>
      </c>
      <c r="C155" s="8" t="s">
        <v>2</v>
      </c>
      <c r="D155" s="9">
        <v>7947.4205689220526</v>
      </c>
      <c r="E155" s="10">
        <v>0.03</v>
      </c>
      <c r="F155" s="8" t="s">
        <v>13</v>
      </c>
      <c r="G155" s="8">
        <v>41</v>
      </c>
      <c r="H155" s="11"/>
      <c r="K155" s="110" t="s">
        <v>12</v>
      </c>
      <c r="L155" s="84">
        <v>132136.7529395739</v>
      </c>
      <c r="M155" s="84">
        <v>353816.29596679594</v>
      </c>
      <c r="N155" s="84">
        <v>0.24</v>
      </c>
      <c r="O155" s="84">
        <v>0.65000000000000013</v>
      </c>
      <c r="P155" s="84">
        <v>609</v>
      </c>
      <c r="Q155" s="84">
        <v>1645</v>
      </c>
      <c r="R155" s="84">
        <v>485953.04890636983</v>
      </c>
      <c r="S155" s="84">
        <v>0.89</v>
      </c>
      <c r="T155" s="84">
        <v>2254</v>
      </c>
    </row>
    <row r="156" spans="1:20" ht="15" x14ac:dyDescent="0.25">
      <c r="A156" s="6" t="s">
        <v>28</v>
      </c>
      <c r="B156" s="7">
        <v>4</v>
      </c>
      <c r="C156" s="8" t="s">
        <v>12</v>
      </c>
      <c r="D156" s="9">
        <v>8198.3276034315713</v>
      </c>
      <c r="E156" s="10">
        <v>0.01</v>
      </c>
      <c r="F156" s="8" t="s">
        <v>15</v>
      </c>
      <c r="G156" s="8">
        <v>47</v>
      </c>
      <c r="H156" s="11"/>
      <c r="K156" s="114">
        <v>1</v>
      </c>
      <c r="L156" s="84">
        <v>23242.283055610766</v>
      </c>
      <c r="M156" s="84">
        <v>110329.25892956827</v>
      </c>
      <c r="N156" s="84">
        <v>0.05</v>
      </c>
      <c r="O156" s="84">
        <v>0.27</v>
      </c>
      <c r="P156" s="84">
        <v>136</v>
      </c>
      <c r="Q156" s="84">
        <v>479</v>
      </c>
      <c r="R156" s="84">
        <v>133571.54198517904</v>
      </c>
      <c r="S156" s="84">
        <v>0.32</v>
      </c>
      <c r="T156" s="84">
        <v>615</v>
      </c>
    </row>
    <row r="157" spans="1:20" ht="15" x14ac:dyDescent="0.25">
      <c r="A157" s="6" t="s">
        <v>11</v>
      </c>
      <c r="B157" s="7">
        <v>7</v>
      </c>
      <c r="C157" s="8" t="s">
        <v>1</v>
      </c>
      <c r="D157" s="9">
        <v>7706.3491938809329</v>
      </c>
      <c r="E157" s="10">
        <v>0.03</v>
      </c>
      <c r="F157" s="8" t="s">
        <v>15</v>
      </c>
      <c r="G157" s="8">
        <v>45</v>
      </c>
      <c r="H157" s="11"/>
      <c r="K157" s="114">
        <v>2</v>
      </c>
      <c r="L157" s="84">
        <v>46311.335128863415</v>
      </c>
      <c r="M157" s="84">
        <v>70768.283308063619</v>
      </c>
      <c r="N157" s="84">
        <v>0.08</v>
      </c>
      <c r="O157" s="84">
        <v>0.11</v>
      </c>
      <c r="P157" s="84">
        <v>191</v>
      </c>
      <c r="Q157" s="84">
        <v>340</v>
      </c>
      <c r="R157" s="84">
        <v>117079.61843692703</v>
      </c>
      <c r="S157" s="84">
        <v>0.19</v>
      </c>
      <c r="T157" s="84">
        <v>531</v>
      </c>
    </row>
    <row r="158" spans="1:20" ht="15" x14ac:dyDescent="0.25">
      <c r="A158" s="6" t="s">
        <v>29</v>
      </c>
      <c r="B158" s="7">
        <v>6</v>
      </c>
      <c r="C158" s="8" t="s">
        <v>2</v>
      </c>
      <c r="D158" s="9">
        <v>7563.8520348319253</v>
      </c>
      <c r="E158" s="10">
        <v>0.03</v>
      </c>
      <c r="F158" s="8" t="s">
        <v>15</v>
      </c>
      <c r="G158" s="8">
        <v>47</v>
      </c>
      <c r="H158" s="11"/>
      <c r="K158" s="114">
        <v>3</v>
      </c>
      <c r="L158" s="84">
        <v>23163.486424638413</v>
      </c>
      <c r="M158" s="84">
        <v>133371.53170005631</v>
      </c>
      <c r="N158" s="84">
        <v>0.02</v>
      </c>
      <c r="O158" s="84">
        <v>0.21000000000000002</v>
      </c>
      <c r="P158" s="84">
        <v>136</v>
      </c>
      <c r="Q158" s="84">
        <v>604</v>
      </c>
      <c r="R158" s="84">
        <v>156535.01812469473</v>
      </c>
      <c r="S158" s="84">
        <v>0.23</v>
      </c>
      <c r="T158" s="84">
        <v>740</v>
      </c>
    </row>
    <row r="159" spans="1:20" ht="15" x14ac:dyDescent="0.25">
      <c r="A159" s="6" t="s">
        <v>22</v>
      </c>
      <c r="B159" s="7">
        <v>1</v>
      </c>
      <c r="C159" s="8" t="s">
        <v>12</v>
      </c>
      <c r="D159" s="9">
        <v>7522.4486322072244</v>
      </c>
      <c r="E159" s="10">
        <v>0</v>
      </c>
      <c r="F159" s="8" t="s">
        <v>15</v>
      </c>
      <c r="G159" s="8">
        <v>40</v>
      </c>
      <c r="H159" s="11"/>
      <c r="K159" s="114">
        <v>4</v>
      </c>
      <c r="L159" s="84">
        <v>39419.648330461307</v>
      </c>
      <c r="M159" s="84">
        <v>39347.222029107761</v>
      </c>
      <c r="N159" s="84">
        <v>9.0000000000000011E-2</v>
      </c>
      <c r="O159" s="84">
        <v>0.06</v>
      </c>
      <c r="P159" s="84">
        <v>146</v>
      </c>
      <c r="Q159" s="84">
        <v>222</v>
      </c>
      <c r="R159" s="84">
        <v>78766.87035956906</v>
      </c>
      <c r="S159" s="84">
        <v>0.15000000000000002</v>
      </c>
      <c r="T159" s="84">
        <v>368</v>
      </c>
    </row>
    <row r="160" spans="1:20" ht="15" x14ac:dyDescent="0.25">
      <c r="A160" s="6" t="s">
        <v>22</v>
      </c>
      <c r="B160" s="7">
        <v>4</v>
      </c>
      <c r="C160" s="8" t="s">
        <v>12</v>
      </c>
      <c r="D160" s="9">
        <v>7518.265175981519</v>
      </c>
      <c r="E160" s="10">
        <v>0.03</v>
      </c>
      <c r="F160" s="8" t="s">
        <v>15</v>
      </c>
      <c r="G160" s="8">
        <v>27</v>
      </c>
      <c r="H160" s="11"/>
      <c r="K160" s="110" t="s">
        <v>1</v>
      </c>
      <c r="L160" s="84">
        <v>31697.068995327023</v>
      </c>
      <c r="M160" s="84">
        <v>102330.67587881361</v>
      </c>
      <c r="N160" s="84">
        <v>0.08</v>
      </c>
      <c r="O160" s="84">
        <v>0.22000000000000003</v>
      </c>
      <c r="P160" s="84">
        <v>189</v>
      </c>
      <c r="Q160" s="84">
        <v>456</v>
      </c>
      <c r="R160" s="84">
        <v>134027.74487414063</v>
      </c>
      <c r="S160" s="84">
        <v>0.30000000000000004</v>
      </c>
      <c r="T160" s="84">
        <v>645</v>
      </c>
    </row>
    <row r="161" spans="1:20" ht="15" x14ac:dyDescent="0.25">
      <c r="A161" s="6" t="s">
        <v>24</v>
      </c>
      <c r="B161" s="7">
        <v>4</v>
      </c>
      <c r="C161" s="8" t="s">
        <v>12</v>
      </c>
      <c r="D161" s="9">
        <v>7526.1538691903706</v>
      </c>
      <c r="E161" s="10">
        <v>0.01</v>
      </c>
      <c r="F161" s="8" t="s">
        <v>13</v>
      </c>
      <c r="G161" s="8">
        <v>26</v>
      </c>
      <c r="H161" s="11"/>
      <c r="K161" s="114">
        <v>7</v>
      </c>
      <c r="L161" s="84">
        <v>23561.726152172687</v>
      </c>
      <c r="M161" s="84">
        <v>24482.171882764364</v>
      </c>
      <c r="N161" s="84">
        <v>0.05</v>
      </c>
      <c r="O161" s="84">
        <v>6.0000000000000005E-2</v>
      </c>
      <c r="P161" s="84">
        <v>162</v>
      </c>
      <c r="Q161" s="84">
        <v>128</v>
      </c>
      <c r="R161" s="84">
        <v>48043.898034937054</v>
      </c>
      <c r="S161" s="84">
        <v>0.11000000000000001</v>
      </c>
      <c r="T161" s="84">
        <v>290</v>
      </c>
    </row>
    <row r="162" spans="1:20" ht="15" x14ac:dyDescent="0.25">
      <c r="A162" s="6" t="s">
        <v>31</v>
      </c>
      <c r="B162" s="7">
        <v>2</v>
      </c>
      <c r="C162" s="8" t="s">
        <v>12</v>
      </c>
      <c r="D162" s="9">
        <v>7686.3061213121136</v>
      </c>
      <c r="E162" s="10">
        <v>0.01</v>
      </c>
      <c r="F162" s="8" t="s">
        <v>13</v>
      </c>
      <c r="G162" s="8">
        <v>24</v>
      </c>
      <c r="H162" s="11"/>
      <c r="K162" s="114">
        <v>8</v>
      </c>
      <c r="L162" s="84"/>
      <c r="M162" s="84">
        <v>39524.914421417569</v>
      </c>
      <c r="N162" s="84"/>
      <c r="O162" s="84">
        <v>0.05</v>
      </c>
      <c r="P162" s="84"/>
      <c r="Q162" s="84">
        <v>147</v>
      </c>
      <c r="R162" s="84">
        <v>39524.914421417569</v>
      </c>
      <c r="S162" s="84">
        <v>0.05</v>
      </c>
      <c r="T162" s="84">
        <v>147</v>
      </c>
    </row>
    <row r="163" spans="1:20" ht="15" x14ac:dyDescent="0.25">
      <c r="A163" s="6" t="s">
        <v>18</v>
      </c>
      <c r="B163" s="7">
        <v>2</v>
      </c>
      <c r="C163" s="8" t="s">
        <v>12</v>
      </c>
      <c r="D163" s="9">
        <v>7615.2943236473266</v>
      </c>
      <c r="E163" s="10">
        <v>0</v>
      </c>
      <c r="F163" s="8" t="s">
        <v>15</v>
      </c>
      <c r="G163" s="8">
        <v>41</v>
      </c>
      <c r="H163" s="11"/>
      <c r="K163" s="114">
        <v>9</v>
      </c>
      <c r="L163" s="84">
        <v>8135.3428431543352</v>
      </c>
      <c r="M163" s="84">
        <v>38323.589574631675</v>
      </c>
      <c r="N163" s="84">
        <v>0.03</v>
      </c>
      <c r="O163" s="84">
        <v>0.11</v>
      </c>
      <c r="P163" s="84">
        <v>27</v>
      </c>
      <c r="Q163" s="84">
        <v>181</v>
      </c>
      <c r="R163" s="84">
        <v>46458.932417786011</v>
      </c>
      <c r="S163" s="84">
        <v>0.14000000000000001</v>
      </c>
      <c r="T163" s="84">
        <v>208</v>
      </c>
    </row>
    <row r="164" spans="1:20" ht="15" x14ac:dyDescent="0.25">
      <c r="A164" s="6" t="s">
        <v>11</v>
      </c>
      <c r="B164" s="7">
        <v>9</v>
      </c>
      <c r="C164" s="8" t="s">
        <v>1</v>
      </c>
      <c r="D164" s="9">
        <v>7713.8930788980133</v>
      </c>
      <c r="E164" s="10">
        <v>0</v>
      </c>
      <c r="F164" s="8" t="s">
        <v>15</v>
      </c>
      <c r="G164" s="8">
        <v>49</v>
      </c>
      <c r="H164" s="11"/>
      <c r="K164" s="110" t="s">
        <v>2</v>
      </c>
      <c r="L164" s="84">
        <v>63885.270866441657</v>
      </c>
      <c r="M164" s="84">
        <v>159807.53451512125</v>
      </c>
      <c r="N164" s="84">
        <v>0.09</v>
      </c>
      <c r="O164" s="84">
        <v>0.26</v>
      </c>
      <c r="P164" s="84">
        <v>279</v>
      </c>
      <c r="Q164" s="84">
        <v>764</v>
      </c>
      <c r="R164" s="84">
        <v>223692.80538156291</v>
      </c>
      <c r="S164" s="84">
        <v>0.35000000000000003</v>
      </c>
      <c r="T164" s="84">
        <v>1043</v>
      </c>
    </row>
    <row r="165" spans="1:20" ht="15" x14ac:dyDescent="0.25">
      <c r="A165" s="6" t="s">
        <v>24</v>
      </c>
      <c r="B165" s="7">
        <v>1</v>
      </c>
      <c r="C165" s="8" t="s">
        <v>12</v>
      </c>
      <c r="D165" s="9">
        <v>7884.9507218731242</v>
      </c>
      <c r="E165" s="10">
        <v>0.03</v>
      </c>
      <c r="F165" s="8" t="s">
        <v>15</v>
      </c>
      <c r="G165" s="8">
        <v>42</v>
      </c>
      <c r="H165" s="11"/>
      <c r="K165" s="114">
        <v>5</v>
      </c>
      <c r="L165" s="84">
        <v>56236.138530342461</v>
      </c>
      <c r="M165" s="84">
        <v>97912.026712504012</v>
      </c>
      <c r="N165" s="84">
        <v>0.08</v>
      </c>
      <c r="O165" s="84">
        <v>0.14000000000000001</v>
      </c>
      <c r="P165" s="84">
        <v>259</v>
      </c>
      <c r="Q165" s="84">
        <v>454</v>
      </c>
      <c r="R165" s="84">
        <v>154148.16524284647</v>
      </c>
      <c r="S165" s="84">
        <v>0.22000000000000003</v>
      </c>
      <c r="T165" s="84">
        <v>713</v>
      </c>
    </row>
    <row r="166" spans="1:20" ht="15" x14ac:dyDescent="0.25">
      <c r="A166" s="6" t="s">
        <v>18</v>
      </c>
      <c r="B166" s="7">
        <v>6</v>
      </c>
      <c r="C166" s="8" t="s">
        <v>2</v>
      </c>
      <c r="D166" s="9">
        <v>7692.7766291658236</v>
      </c>
      <c r="E166" s="10">
        <v>0.02</v>
      </c>
      <c r="F166" s="8" t="s">
        <v>15</v>
      </c>
      <c r="G166" s="8">
        <v>49</v>
      </c>
      <c r="H166" s="11"/>
      <c r="K166" s="114">
        <v>6</v>
      </c>
      <c r="L166" s="84">
        <v>7649.1323360991964</v>
      </c>
      <c r="M166" s="84">
        <v>61895.507802617227</v>
      </c>
      <c r="N166" s="84">
        <v>0.01</v>
      </c>
      <c r="O166" s="84">
        <v>0.12</v>
      </c>
      <c r="P166" s="84">
        <v>20</v>
      </c>
      <c r="Q166" s="84">
        <v>310</v>
      </c>
      <c r="R166" s="84">
        <v>69544.640138716422</v>
      </c>
      <c r="S166" s="84">
        <v>0.13</v>
      </c>
      <c r="T166" s="84">
        <v>330</v>
      </c>
    </row>
    <row r="167" spans="1:20" ht="15" x14ac:dyDescent="0.25">
      <c r="A167" s="6" t="s">
        <v>24</v>
      </c>
      <c r="B167" s="7">
        <v>5</v>
      </c>
      <c r="C167" s="8" t="s">
        <v>2</v>
      </c>
      <c r="D167" s="9">
        <v>7991.4596827242849</v>
      </c>
      <c r="E167" s="10">
        <v>0</v>
      </c>
      <c r="F167" s="8" t="s">
        <v>15</v>
      </c>
      <c r="G167" s="8">
        <v>28</v>
      </c>
      <c r="H167" s="11"/>
      <c r="K167" s="88" t="s">
        <v>20</v>
      </c>
      <c r="L167" s="84">
        <v>275391.90555762278</v>
      </c>
      <c r="M167" s="84">
        <v>877224.898064818</v>
      </c>
      <c r="N167" s="84">
        <v>0.39999999999999997</v>
      </c>
      <c r="O167" s="84">
        <v>1.46</v>
      </c>
      <c r="P167" s="84">
        <v>1311</v>
      </c>
      <c r="Q167" s="84">
        <v>3989</v>
      </c>
      <c r="R167" s="84">
        <v>1152616.8036224407</v>
      </c>
      <c r="S167" s="84">
        <v>1.8600000000000003</v>
      </c>
      <c r="T167" s="84">
        <v>5300</v>
      </c>
    </row>
    <row r="168" spans="1:20" ht="15" x14ac:dyDescent="0.25">
      <c r="A168" s="6" t="s">
        <v>28</v>
      </c>
      <c r="B168" s="7">
        <v>2</v>
      </c>
      <c r="C168" s="8" t="s">
        <v>12</v>
      </c>
      <c r="D168" s="9">
        <v>7528.0865378644785</v>
      </c>
      <c r="E168" s="10">
        <v>0.03</v>
      </c>
      <c r="F168" s="8" t="s">
        <v>15</v>
      </c>
      <c r="G168" s="8">
        <v>49</v>
      </c>
      <c r="H168" s="11"/>
      <c r="K168" s="110" t="s">
        <v>12</v>
      </c>
      <c r="L168" s="84">
        <v>157019.38390698127</v>
      </c>
      <c r="M168" s="84">
        <v>418432.38878751057</v>
      </c>
      <c r="N168" s="84">
        <v>0.18999999999999997</v>
      </c>
      <c r="O168" s="84">
        <v>0.66</v>
      </c>
      <c r="P168" s="84">
        <v>666</v>
      </c>
      <c r="Q168" s="84">
        <v>1854</v>
      </c>
      <c r="R168" s="84">
        <v>575451.77269449178</v>
      </c>
      <c r="S168" s="84">
        <v>0.85000000000000009</v>
      </c>
      <c r="T168" s="84">
        <v>2520</v>
      </c>
    </row>
    <row r="169" spans="1:20" ht="15" x14ac:dyDescent="0.25">
      <c r="A169" s="6" t="s">
        <v>33</v>
      </c>
      <c r="B169" s="7">
        <v>5</v>
      </c>
      <c r="C169" s="8" t="s">
        <v>2</v>
      </c>
      <c r="D169" s="9">
        <v>7954.761951675855</v>
      </c>
      <c r="E169" s="10">
        <v>0.01</v>
      </c>
      <c r="F169" s="8" t="s">
        <v>15</v>
      </c>
      <c r="G169" s="8">
        <v>42</v>
      </c>
      <c r="H169" s="11"/>
      <c r="K169" s="114">
        <v>1</v>
      </c>
      <c r="L169" s="84">
        <v>23163.003230406845</v>
      </c>
      <c r="M169" s="84">
        <v>86195.111430146775</v>
      </c>
      <c r="N169" s="84">
        <v>0.01</v>
      </c>
      <c r="O169" s="84">
        <v>0.10999999999999999</v>
      </c>
      <c r="P169" s="84">
        <v>83</v>
      </c>
      <c r="Q169" s="84">
        <v>385</v>
      </c>
      <c r="R169" s="84">
        <v>109358.11466055362</v>
      </c>
      <c r="S169" s="84">
        <v>0.11999999999999998</v>
      </c>
      <c r="T169" s="84">
        <v>468</v>
      </c>
    </row>
    <row r="170" spans="1:20" ht="15" x14ac:dyDescent="0.25">
      <c r="A170" s="6" t="s">
        <v>32</v>
      </c>
      <c r="B170" s="7">
        <v>3</v>
      </c>
      <c r="C170" s="8" t="s">
        <v>12</v>
      </c>
      <c r="D170" s="9">
        <v>8245.6238847755958</v>
      </c>
      <c r="E170" s="10">
        <v>0.02</v>
      </c>
      <c r="F170" s="8" t="s">
        <v>13</v>
      </c>
      <c r="G170" s="8">
        <v>29</v>
      </c>
      <c r="H170" s="11"/>
      <c r="K170" s="114">
        <v>2</v>
      </c>
      <c r="L170" s="84">
        <v>63364.638654883354</v>
      </c>
      <c r="M170" s="84">
        <v>135444.59871169858</v>
      </c>
      <c r="N170" s="84">
        <v>0.09</v>
      </c>
      <c r="O170" s="84">
        <v>0.19</v>
      </c>
      <c r="P170" s="84">
        <v>285</v>
      </c>
      <c r="Q170" s="84">
        <v>575</v>
      </c>
      <c r="R170" s="84">
        <v>198809.23736658192</v>
      </c>
      <c r="S170" s="84">
        <v>0.28000000000000003</v>
      </c>
      <c r="T170" s="84">
        <v>860</v>
      </c>
    </row>
    <row r="171" spans="1:20" ht="15" x14ac:dyDescent="0.25">
      <c r="A171" s="6" t="s">
        <v>11</v>
      </c>
      <c r="B171" s="7">
        <v>4</v>
      </c>
      <c r="C171" s="8" t="s">
        <v>12</v>
      </c>
      <c r="D171" s="9">
        <v>8115.7694100098615</v>
      </c>
      <c r="E171" s="10">
        <v>0.02</v>
      </c>
      <c r="F171" s="8" t="s">
        <v>13</v>
      </c>
      <c r="G171" s="8">
        <v>18</v>
      </c>
      <c r="H171" s="11"/>
      <c r="K171" s="114">
        <v>3</v>
      </c>
      <c r="L171" s="84">
        <v>38891.204420667971</v>
      </c>
      <c r="M171" s="84">
        <v>109386.8637643182</v>
      </c>
      <c r="N171" s="84">
        <v>0.06</v>
      </c>
      <c r="O171" s="84">
        <v>0.2</v>
      </c>
      <c r="P171" s="84">
        <v>149</v>
      </c>
      <c r="Q171" s="84">
        <v>450</v>
      </c>
      <c r="R171" s="84">
        <v>148278.06818498619</v>
      </c>
      <c r="S171" s="84">
        <v>0.26</v>
      </c>
      <c r="T171" s="84">
        <v>599</v>
      </c>
    </row>
    <row r="172" spans="1:20" ht="15" x14ac:dyDescent="0.25">
      <c r="A172" s="6" t="s">
        <v>20</v>
      </c>
      <c r="B172" s="7">
        <v>2</v>
      </c>
      <c r="C172" s="8" t="s">
        <v>12</v>
      </c>
      <c r="D172" s="9">
        <v>8117.4477250923337</v>
      </c>
      <c r="E172" s="10">
        <v>0</v>
      </c>
      <c r="F172" s="8" t="s">
        <v>15</v>
      </c>
      <c r="G172" s="8">
        <v>22</v>
      </c>
      <c r="H172" s="11"/>
      <c r="K172" s="114">
        <v>4</v>
      </c>
      <c r="L172" s="84">
        <v>31600.537601023087</v>
      </c>
      <c r="M172" s="84">
        <v>87405.814881347003</v>
      </c>
      <c r="N172" s="84">
        <v>0.03</v>
      </c>
      <c r="O172" s="84">
        <v>0.16</v>
      </c>
      <c r="P172" s="84">
        <v>149</v>
      </c>
      <c r="Q172" s="84">
        <v>444</v>
      </c>
      <c r="R172" s="84">
        <v>119006.35248237009</v>
      </c>
      <c r="S172" s="84">
        <v>0.19</v>
      </c>
      <c r="T172" s="84">
        <v>593</v>
      </c>
    </row>
    <row r="173" spans="1:20" ht="15" x14ac:dyDescent="0.25">
      <c r="A173" s="6" t="s">
        <v>11</v>
      </c>
      <c r="B173" s="7">
        <v>5</v>
      </c>
      <c r="C173" s="8" t="s">
        <v>2</v>
      </c>
      <c r="D173" s="9">
        <v>8042.2552671295034</v>
      </c>
      <c r="E173" s="10">
        <v>0.01</v>
      </c>
      <c r="F173" s="8" t="s">
        <v>15</v>
      </c>
      <c r="G173" s="8">
        <v>45</v>
      </c>
      <c r="H173" s="11"/>
      <c r="K173" s="110" t="s">
        <v>1</v>
      </c>
      <c r="L173" s="84">
        <v>62514.629682973151</v>
      </c>
      <c r="M173" s="84">
        <v>220778.66095385351</v>
      </c>
      <c r="N173" s="84">
        <v>0.11</v>
      </c>
      <c r="O173" s="84">
        <v>0.34</v>
      </c>
      <c r="P173" s="84">
        <v>365</v>
      </c>
      <c r="Q173" s="84">
        <v>1053</v>
      </c>
      <c r="R173" s="84">
        <v>283293.29063682666</v>
      </c>
      <c r="S173" s="84">
        <v>0.45</v>
      </c>
      <c r="T173" s="84">
        <v>1418</v>
      </c>
    </row>
    <row r="174" spans="1:20" ht="15" x14ac:dyDescent="0.25">
      <c r="A174" s="6" t="s">
        <v>14</v>
      </c>
      <c r="B174" s="7">
        <v>6</v>
      </c>
      <c r="C174" s="8" t="s">
        <v>2</v>
      </c>
      <c r="D174" s="9">
        <v>7667.0591853699352</v>
      </c>
      <c r="E174" s="10">
        <v>0</v>
      </c>
      <c r="F174" s="8" t="s">
        <v>15</v>
      </c>
      <c r="G174" s="8">
        <v>47</v>
      </c>
      <c r="H174" s="11"/>
      <c r="K174" s="114">
        <v>7</v>
      </c>
      <c r="L174" s="84">
        <v>15550.303694284639</v>
      </c>
      <c r="M174" s="84">
        <v>39548.231211464707</v>
      </c>
      <c r="N174" s="84">
        <v>0.04</v>
      </c>
      <c r="O174" s="84">
        <v>0.1</v>
      </c>
      <c r="P174" s="84">
        <v>96</v>
      </c>
      <c r="Q174" s="84">
        <v>199</v>
      </c>
      <c r="R174" s="84">
        <v>55098.534905749344</v>
      </c>
      <c r="S174" s="84">
        <v>0.14000000000000001</v>
      </c>
      <c r="T174" s="84">
        <v>295</v>
      </c>
    </row>
    <row r="175" spans="1:20" ht="15" x14ac:dyDescent="0.25">
      <c r="A175" s="6" t="s">
        <v>30</v>
      </c>
      <c r="B175" s="7">
        <v>4</v>
      </c>
      <c r="C175" s="8" t="s">
        <v>12</v>
      </c>
      <c r="D175" s="9">
        <v>7732.7990720651815</v>
      </c>
      <c r="E175" s="10">
        <v>0.01</v>
      </c>
      <c r="F175" s="8" t="s">
        <v>15</v>
      </c>
      <c r="G175" s="8">
        <v>53</v>
      </c>
      <c r="H175" s="11"/>
      <c r="K175" s="114">
        <v>8</v>
      </c>
      <c r="L175" s="84">
        <v>39030.113944155237</v>
      </c>
      <c r="M175" s="84">
        <v>86309.327721931899</v>
      </c>
      <c r="N175" s="84">
        <v>0.06</v>
      </c>
      <c r="O175" s="84">
        <v>0.17</v>
      </c>
      <c r="P175" s="84">
        <v>229</v>
      </c>
      <c r="Q175" s="84">
        <v>408</v>
      </c>
      <c r="R175" s="84">
        <v>125339.44166608714</v>
      </c>
      <c r="S175" s="84">
        <v>0.23</v>
      </c>
      <c r="T175" s="84">
        <v>637</v>
      </c>
    </row>
    <row r="176" spans="1:20" ht="15" x14ac:dyDescent="0.25">
      <c r="A176" s="6" t="s">
        <v>30</v>
      </c>
      <c r="B176" s="7">
        <v>7</v>
      </c>
      <c r="C176" s="8" t="s">
        <v>1</v>
      </c>
      <c r="D176" s="9">
        <v>8136.9556442355861</v>
      </c>
      <c r="E176" s="10">
        <v>0.02</v>
      </c>
      <c r="F176" s="8" t="s">
        <v>13</v>
      </c>
      <c r="G176" s="8">
        <v>19</v>
      </c>
      <c r="H176" s="11"/>
      <c r="K176" s="114">
        <v>9</v>
      </c>
      <c r="L176" s="84">
        <v>7934.2120445332785</v>
      </c>
      <c r="M176" s="84">
        <v>94921.102020456892</v>
      </c>
      <c r="N176" s="84">
        <v>0.01</v>
      </c>
      <c r="O176" s="84">
        <v>7.0000000000000007E-2</v>
      </c>
      <c r="P176" s="84">
        <v>40</v>
      </c>
      <c r="Q176" s="84">
        <v>446</v>
      </c>
      <c r="R176" s="84">
        <v>102855.31406499018</v>
      </c>
      <c r="S176" s="84">
        <v>0.08</v>
      </c>
      <c r="T176" s="84">
        <v>486</v>
      </c>
    </row>
    <row r="177" spans="1:20" ht="15" x14ac:dyDescent="0.25">
      <c r="A177" s="6" t="s">
        <v>32</v>
      </c>
      <c r="B177" s="7">
        <v>6</v>
      </c>
      <c r="C177" s="8" t="s">
        <v>2</v>
      </c>
      <c r="D177" s="9">
        <v>7863.5688157407549</v>
      </c>
      <c r="E177" s="10">
        <v>0.01</v>
      </c>
      <c r="F177" s="8" t="s">
        <v>15</v>
      </c>
      <c r="G177" s="8">
        <v>44</v>
      </c>
      <c r="H177" s="11"/>
      <c r="K177" s="110" t="s">
        <v>2</v>
      </c>
      <c r="L177" s="84">
        <v>55857.891967668373</v>
      </c>
      <c r="M177" s="84">
        <v>238013.84832345395</v>
      </c>
      <c r="N177" s="84">
        <v>0.1</v>
      </c>
      <c r="O177" s="84">
        <v>0.46</v>
      </c>
      <c r="P177" s="84">
        <v>280</v>
      </c>
      <c r="Q177" s="84">
        <v>1082</v>
      </c>
      <c r="R177" s="84">
        <v>293871.74029112235</v>
      </c>
      <c r="S177" s="84">
        <v>0.56000000000000005</v>
      </c>
      <c r="T177" s="84">
        <v>1362</v>
      </c>
    </row>
    <row r="178" spans="1:20" ht="15" x14ac:dyDescent="0.25">
      <c r="A178" s="6" t="s">
        <v>22</v>
      </c>
      <c r="B178" s="7">
        <v>7</v>
      </c>
      <c r="C178" s="8" t="s">
        <v>1</v>
      </c>
      <c r="D178" s="9">
        <v>8243.6741860523398</v>
      </c>
      <c r="E178" s="10">
        <v>0.01</v>
      </c>
      <c r="F178" s="8" t="s">
        <v>15</v>
      </c>
      <c r="G178" s="8">
        <v>40</v>
      </c>
      <c r="H178" s="11"/>
      <c r="K178" s="114">
        <v>5</v>
      </c>
      <c r="L178" s="84">
        <v>32279.227343537703</v>
      </c>
      <c r="M178" s="84">
        <v>152071.77121262209</v>
      </c>
      <c r="N178" s="84">
        <v>0.04</v>
      </c>
      <c r="O178" s="84">
        <v>0.27</v>
      </c>
      <c r="P178" s="84">
        <v>147</v>
      </c>
      <c r="Q178" s="84">
        <v>672</v>
      </c>
      <c r="R178" s="84">
        <v>184350.99855615979</v>
      </c>
      <c r="S178" s="84">
        <v>0.31</v>
      </c>
      <c r="T178" s="84">
        <v>819</v>
      </c>
    </row>
    <row r="179" spans="1:20" ht="15" x14ac:dyDescent="0.25">
      <c r="A179" s="6" t="s">
        <v>28</v>
      </c>
      <c r="B179" s="7">
        <v>2</v>
      </c>
      <c r="C179" s="8" t="s">
        <v>12</v>
      </c>
      <c r="D179" s="9">
        <v>8105.7729621176941</v>
      </c>
      <c r="E179" s="10">
        <v>0</v>
      </c>
      <c r="F179" s="8" t="s">
        <v>15</v>
      </c>
      <c r="G179" s="8">
        <v>32</v>
      </c>
      <c r="H179" s="11"/>
      <c r="K179" s="114">
        <v>6</v>
      </c>
      <c r="L179" s="84">
        <v>23578.664624130673</v>
      </c>
      <c r="M179" s="84">
        <v>85942.077110831859</v>
      </c>
      <c r="N179" s="84">
        <v>6.0000000000000005E-2</v>
      </c>
      <c r="O179" s="84">
        <v>0.19</v>
      </c>
      <c r="P179" s="84">
        <v>133</v>
      </c>
      <c r="Q179" s="84">
        <v>410</v>
      </c>
      <c r="R179" s="84">
        <v>109520.74173496253</v>
      </c>
      <c r="S179" s="84">
        <v>0.25</v>
      </c>
      <c r="T179" s="84">
        <v>543</v>
      </c>
    </row>
    <row r="180" spans="1:20" ht="15" x14ac:dyDescent="0.25">
      <c r="A180" s="6" t="s">
        <v>11</v>
      </c>
      <c r="B180" s="7">
        <v>8</v>
      </c>
      <c r="C180" s="8" t="s">
        <v>1</v>
      </c>
      <c r="D180" s="9">
        <v>7671.3256144674642</v>
      </c>
      <c r="E180" s="10">
        <v>0.01</v>
      </c>
      <c r="F180" s="8" t="s">
        <v>15</v>
      </c>
      <c r="G180" s="8">
        <v>29</v>
      </c>
      <c r="H180" s="11"/>
      <c r="K180" s="88" t="s">
        <v>167</v>
      </c>
      <c r="L180" s="84">
        <v>3380674.0690698624</v>
      </c>
      <c r="M180" s="84">
        <v>8561205.2343810052</v>
      </c>
      <c r="N180" s="84">
        <v>6.2299999999999942</v>
      </c>
      <c r="O180" s="84">
        <v>15.540000000000003</v>
      </c>
      <c r="P180" s="84">
        <v>16980</v>
      </c>
      <c r="Q180" s="84">
        <v>39070</v>
      </c>
      <c r="R180" s="84">
        <v>11941879.303450864</v>
      </c>
      <c r="S180" s="84">
        <v>21.769999999999996</v>
      </c>
      <c r="T180" s="84">
        <v>56050</v>
      </c>
    </row>
    <row r="181" spans="1:20" ht="15" x14ac:dyDescent="0.25">
      <c r="A181" s="6" t="s">
        <v>14</v>
      </c>
      <c r="B181" s="7">
        <v>4</v>
      </c>
      <c r="C181" s="8" t="s">
        <v>12</v>
      </c>
      <c r="D181" s="9">
        <v>7947.884651725708</v>
      </c>
      <c r="E181" s="10">
        <v>0.03</v>
      </c>
      <c r="F181" s="8" t="s">
        <v>15</v>
      </c>
      <c r="G181" s="8">
        <v>21</v>
      </c>
      <c r="H181" s="11"/>
      <c r="M181"/>
      <c r="N181"/>
      <c r="O181"/>
      <c r="P181"/>
      <c r="Q181"/>
      <c r="R181"/>
      <c r="S181"/>
    </row>
    <row r="182" spans="1:20" ht="15" x14ac:dyDescent="0.25">
      <c r="A182" s="6" t="s">
        <v>32</v>
      </c>
      <c r="B182" s="7">
        <v>3</v>
      </c>
      <c r="C182" s="8" t="s">
        <v>12</v>
      </c>
      <c r="D182" s="9">
        <v>7638.3530566043464</v>
      </c>
      <c r="E182" s="10">
        <v>0</v>
      </c>
      <c r="F182" s="8" t="s">
        <v>15</v>
      </c>
      <c r="G182" s="8">
        <v>27</v>
      </c>
      <c r="H182" s="11"/>
      <c r="M182"/>
      <c r="N182"/>
      <c r="O182"/>
      <c r="P182"/>
      <c r="Q182"/>
      <c r="R182"/>
      <c r="S182"/>
    </row>
    <row r="183" spans="1:20" ht="15" x14ac:dyDescent="0.25">
      <c r="A183" s="6" t="s">
        <v>18</v>
      </c>
      <c r="B183" s="7">
        <v>6</v>
      </c>
      <c r="C183" s="8" t="s">
        <v>2</v>
      </c>
      <c r="D183" s="9">
        <v>8133.0393786954301</v>
      </c>
      <c r="E183" s="10">
        <v>0.03</v>
      </c>
      <c r="F183" s="8" t="s">
        <v>15</v>
      </c>
      <c r="G183" s="8">
        <v>31</v>
      </c>
      <c r="H183" s="11"/>
      <c r="M183"/>
      <c r="N183"/>
      <c r="O183"/>
      <c r="P183"/>
      <c r="Q183"/>
      <c r="R183"/>
      <c r="S183"/>
    </row>
    <row r="184" spans="1:20" ht="15" x14ac:dyDescent="0.25">
      <c r="A184" s="6" t="s">
        <v>18</v>
      </c>
      <c r="B184" s="7">
        <v>6</v>
      </c>
      <c r="C184" s="8" t="s">
        <v>2</v>
      </c>
      <c r="D184" s="9">
        <v>7789.2820943854622</v>
      </c>
      <c r="E184" s="10">
        <v>0.02</v>
      </c>
      <c r="F184" s="8" t="s">
        <v>13</v>
      </c>
      <c r="G184" s="8">
        <v>48</v>
      </c>
      <c r="H184" s="11"/>
      <c r="M184"/>
      <c r="N184"/>
      <c r="O184"/>
      <c r="P184"/>
      <c r="Q184"/>
      <c r="R184"/>
      <c r="S184"/>
    </row>
    <row r="185" spans="1:20" ht="15" x14ac:dyDescent="0.25">
      <c r="A185" s="6" t="s">
        <v>24</v>
      </c>
      <c r="B185" s="7">
        <v>4</v>
      </c>
      <c r="C185" s="8" t="s">
        <v>12</v>
      </c>
      <c r="D185" s="9">
        <v>7921.5321857157505</v>
      </c>
      <c r="E185" s="10">
        <v>0.02</v>
      </c>
      <c r="F185" s="8" t="s">
        <v>15</v>
      </c>
      <c r="G185" s="8">
        <v>24</v>
      </c>
      <c r="H185" s="11"/>
      <c r="M185"/>
      <c r="N185"/>
      <c r="O185"/>
      <c r="P185"/>
      <c r="Q185"/>
      <c r="R185"/>
      <c r="S185"/>
    </row>
    <row r="186" spans="1:20" ht="15" x14ac:dyDescent="0.25">
      <c r="A186" s="6" t="s">
        <v>14</v>
      </c>
      <c r="B186" s="7">
        <v>9</v>
      </c>
      <c r="C186" s="8" t="s">
        <v>1</v>
      </c>
      <c r="D186" s="9">
        <v>8019.1340094267707</v>
      </c>
      <c r="E186" s="10">
        <v>0</v>
      </c>
      <c r="F186" s="8" t="s">
        <v>15</v>
      </c>
      <c r="G186" s="8">
        <v>43</v>
      </c>
      <c r="H186" s="11"/>
      <c r="M186"/>
      <c r="N186"/>
      <c r="O186"/>
      <c r="P186"/>
      <c r="Q186"/>
      <c r="R186"/>
      <c r="S186"/>
    </row>
    <row r="187" spans="1:20" ht="15" x14ac:dyDescent="0.25">
      <c r="A187" s="6" t="s">
        <v>20</v>
      </c>
      <c r="B187" s="7">
        <v>6</v>
      </c>
      <c r="C187" s="8" t="s">
        <v>2</v>
      </c>
      <c r="D187" s="9">
        <v>8259.0456121537864</v>
      </c>
      <c r="E187" s="10">
        <v>0.01</v>
      </c>
      <c r="F187" s="8" t="s">
        <v>15</v>
      </c>
      <c r="G187" s="8">
        <v>41</v>
      </c>
      <c r="H187" s="11"/>
      <c r="M187"/>
      <c r="N187"/>
      <c r="O187"/>
      <c r="P187"/>
      <c r="Q187"/>
      <c r="R187"/>
      <c r="S187"/>
    </row>
    <row r="188" spans="1:20" ht="15" x14ac:dyDescent="0.25">
      <c r="A188" s="6" t="s">
        <v>28</v>
      </c>
      <c r="B188" s="7">
        <v>3</v>
      </c>
      <c r="C188" s="8" t="s">
        <v>12</v>
      </c>
      <c r="D188" s="9">
        <v>7897.2117486268507</v>
      </c>
      <c r="E188" s="10">
        <v>0.02</v>
      </c>
      <c r="F188" s="8" t="s">
        <v>15</v>
      </c>
      <c r="G188" s="8">
        <v>41</v>
      </c>
      <c r="H188" s="11"/>
      <c r="M188"/>
      <c r="N188"/>
      <c r="O188"/>
      <c r="P188"/>
      <c r="Q188"/>
      <c r="R188"/>
      <c r="S188"/>
    </row>
    <row r="189" spans="1:20" ht="15" x14ac:dyDescent="0.25">
      <c r="A189" s="6" t="s">
        <v>14</v>
      </c>
      <c r="B189" s="7">
        <v>2</v>
      </c>
      <c r="C189" s="8" t="s">
        <v>12</v>
      </c>
      <c r="D189" s="9">
        <v>7579.8207674776404</v>
      </c>
      <c r="E189" s="10">
        <v>0.03</v>
      </c>
      <c r="F189" s="8" t="s">
        <v>15</v>
      </c>
      <c r="G189" s="8">
        <v>24</v>
      </c>
      <c r="H189" s="11"/>
      <c r="M189"/>
      <c r="N189"/>
      <c r="O189"/>
      <c r="P189"/>
      <c r="Q189"/>
      <c r="R189"/>
      <c r="S189"/>
    </row>
    <row r="190" spans="1:20" ht="15" x14ac:dyDescent="0.25">
      <c r="A190" s="6" t="s">
        <v>20</v>
      </c>
      <c r="B190" s="7">
        <v>1</v>
      </c>
      <c r="C190" s="8" t="s">
        <v>12</v>
      </c>
      <c r="D190" s="9">
        <v>8213.7606621513987</v>
      </c>
      <c r="E190" s="10">
        <v>0</v>
      </c>
      <c r="F190" s="8" t="s">
        <v>15</v>
      </c>
      <c r="G190" s="8">
        <v>32</v>
      </c>
      <c r="H190" s="11"/>
      <c r="M190"/>
      <c r="N190"/>
      <c r="O190"/>
      <c r="P190"/>
      <c r="Q190"/>
      <c r="R190"/>
      <c r="S190"/>
    </row>
    <row r="191" spans="1:20" ht="15" x14ac:dyDescent="0.25">
      <c r="A191" s="6" t="s">
        <v>31</v>
      </c>
      <c r="B191" s="7">
        <v>3</v>
      </c>
      <c r="C191" s="8" t="s">
        <v>12</v>
      </c>
      <c r="D191" s="9">
        <v>8054.2511909515088</v>
      </c>
      <c r="E191" s="10">
        <v>0.03</v>
      </c>
      <c r="F191" s="8" t="s">
        <v>15</v>
      </c>
      <c r="G191" s="8">
        <v>28</v>
      </c>
      <c r="H191" s="11"/>
      <c r="M191"/>
      <c r="N191"/>
      <c r="O191"/>
      <c r="P191"/>
      <c r="Q191"/>
      <c r="R191"/>
      <c r="S191"/>
    </row>
    <row r="192" spans="1:20" ht="15" x14ac:dyDescent="0.25">
      <c r="A192" s="6" t="s">
        <v>29</v>
      </c>
      <c r="B192" s="7">
        <v>4</v>
      </c>
      <c r="C192" s="8" t="s">
        <v>12</v>
      </c>
      <c r="D192" s="9">
        <v>7950.225304143064</v>
      </c>
      <c r="E192" s="10">
        <v>0.01</v>
      </c>
      <c r="F192" s="8" t="s">
        <v>15</v>
      </c>
      <c r="G192" s="8">
        <v>46</v>
      </c>
      <c r="H192" s="11"/>
      <c r="M192"/>
      <c r="N192"/>
      <c r="O192"/>
      <c r="P192"/>
      <c r="Q192"/>
      <c r="R192"/>
      <c r="S192"/>
    </row>
    <row r="193" spans="1:19" ht="15" x14ac:dyDescent="0.25">
      <c r="A193" s="6" t="s">
        <v>30</v>
      </c>
      <c r="B193" s="7">
        <v>1</v>
      </c>
      <c r="C193" s="8" t="s">
        <v>12</v>
      </c>
      <c r="D193" s="9">
        <v>8068.1066810231459</v>
      </c>
      <c r="E193" s="10">
        <v>0.01</v>
      </c>
      <c r="F193" s="8" t="s">
        <v>15</v>
      </c>
      <c r="G193" s="8">
        <v>33</v>
      </c>
      <c r="H193" s="11"/>
      <c r="M193"/>
      <c r="N193"/>
      <c r="O193"/>
      <c r="P193"/>
      <c r="Q193"/>
      <c r="R193"/>
      <c r="S193"/>
    </row>
    <row r="194" spans="1:19" ht="15" x14ac:dyDescent="0.25">
      <c r="A194" s="6" t="s">
        <v>31</v>
      </c>
      <c r="B194" s="7">
        <v>2</v>
      </c>
      <c r="C194" s="8" t="s">
        <v>12</v>
      </c>
      <c r="D194" s="9">
        <v>7895.8612120846647</v>
      </c>
      <c r="E194" s="10">
        <v>0.03</v>
      </c>
      <c r="F194" s="8" t="s">
        <v>13</v>
      </c>
      <c r="G194" s="8">
        <v>21</v>
      </c>
      <c r="H194" s="11"/>
      <c r="M194"/>
      <c r="N194"/>
      <c r="O194"/>
      <c r="P194"/>
      <c r="Q194"/>
      <c r="R194"/>
      <c r="S194"/>
    </row>
    <row r="195" spans="1:19" ht="15" x14ac:dyDescent="0.25">
      <c r="A195" s="6" t="s">
        <v>20</v>
      </c>
      <c r="B195" s="7">
        <v>4</v>
      </c>
      <c r="C195" s="8" t="s">
        <v>12</v>
      </c>
      <c r="D195" s="9">
        <v>7850.3858819436937</v>
      </c>
      <c r="E195" s="10">
        <v>0.01</v>
      </c>
      <c r="F195" s="8" t="s">
        <v>15</v>
      </c>
      <c r="G195" s="8">
        <v>39</v>
      </c>
      <c r="H195" s="11"/>
      <c r="M195"/>
      <c r="N195"/>
      <c r="O195"/>
      <c r="P195"/>
      <c r="Q195"/>
      <c r="R195"/>
      <c r="S195"/>
    </row>
    <row r="196" spans="1:19" ht="15" x14ac:dyDescent="0.25">
      <c r="A196" s="6" t="s">
        <v>30</v>
      </c>
      <c r="B196" s="7">
        <v>9</v>
      </c>
      <c r="C196" s="8" t="s">
        <v>1</v>
      </c>
      <c r="D196" s="9">
        <v>8172.2313100204792</v>
      </c>
      <c r="E196" s="10">
        <v>0.02</v>
      </c>
      <c r="F196" s="8" t="s">
        <v>15</v>
      </c>
      <c r="G196" s="8">
        <v>45</v>
      </c>
      <c r="H196" s="11"/>
      <c r="M196"/>
      <c r="N196"/>
      <c r="O196"/>
      <c r="P196"/>
      <c r="Q196"/>
      <c r="R196"/>
      <c r="S196"/>
    </row>
    <row r="197" spans="1:19" ht="15" x14ac:dyDescent="0.25">
      <c r="A197" s="6" t="s">
        <v>18</v>
      </c>
      <c r="B197" s="7">
        <v>8</v>
      </c>
      <c r="C197" s="8" t="s">
        <v>1</v>
      </c>
      <c r="D197" s="9">
        <v>8065.1455842435143</v>
      </c>
      <c r="E197" s="10">
        <v>0.03</v>
      </c>
      <c r="F197" s="8" t="s">
        <v>15</v>
      </c>
      <c r="G197" s="8">
        <v>36</v>
      </c>
      <c r="H197" s="11"/>
      <c r="M197"/>
      <c r="N197"/>
      <c r="O197"/>
      <c r="P197"/>
      <c r="Q197"/>
      <c r="R197"/>
      <c r="S197"/>
    </row>
    <row r="198" spans="1:19" ht="15" x14ac:dyDescent="0.25">
      <c r="A198" s="6" t="s">
        <v>30</v>
      </c>
      <c r="B198" s="7">
        <v>7</v>
      </c>
      <c r="C198" s="8" t="s">
        <v>1</v>
      </c>
      <c r="D198" s="9">
        <v>8079.2427348980482</v>
      </c>
      <c r="E198" s="10">
        <v>0.02</v>
      </c>
      <c r="F198" s="8" t="s">
        <v>15</v>
      </c>
      <c r="G198" s="8">
        <v>58</v>
      </c>
      <c r="H198" s="11"/>
      <c r="M198"/>
      <c r="N198"/>
      <c r="O198"/>
      <c r="P198"/>
      <c r="Q198"/>
      <c r="R198"/>
      <c r="S198"/>
    </row>
    <row r="199" spans="1:19" ht="15" x14ac:dyDescent="0.25">
      <c r="A199" s="6" t="s">
        <v>33</v>
      </c>
      <c r="B199" s="7">
        <v>7</v>
      </c>
      <c r="C199" s="8" t="s">
        <v>1</v>
      </c>
      <c r="D199" s="9">
        <v>7991.9400401743269</v>
      </c>
      <c r="E199" s="10">
        <v>0.01</v>
      </c>
      <c r="F199" s="8" t="s">
        <v>15</v>
      </c>
      <c r="G199" s="8">
        <v>50</v>
      </c>
      <c r="H199" s="11"/>
      <c r="M199"/>
      <c r="N199"/>
      <c r="O199"/>
      <c r="P199"/>
      <c r="Q199"/>
      <c r="R199"/>
      <c r="S199"/>
    </row>
    <row r="200" spans="1:19" ht="15" x14ac:dyDescent="0.25">
      <c r="A200" s="6" t="s">
        <v>20</v>
      </c>
      <c r="B200" s="7">
        <v>8</v>
      </c>
      <c r="C200" s="8" t="s">
        <v>1</v>
      </c>
      <c r="D200" s="9">
        <v>8158.9024876325129</v>
      </c>
      <c r="E200" s="10">
        <v>0.03</v>
      </c>
      <c r="F200" s="8" t="s">
        <v>13</v>
      </c>
      <c r="G200" s="8">
        <v>37</v>
      </c>
      <c r="H200" s="11"/>
      <c r="M200"/>
      <c r="N200"/>
      <c r="O200"/>
      <c r="P200"/>
      <c r="Q200"/>
      <c r="R200"/>
      <c r="S200"/>
    </row>
    <row r="201" spans="1:19" ht="15" x14ac:dyDescent="0.25">
      <c r="A201" s="6" t="s">
        <v>30</v>
      </c>
      <c r="B201" s="7">
        <v>2</v>
      </c>
      <c r="C201" s="8" t="s">
        <v>12</v>
      </c>
      <c r="D201" s="9">
        <v>8222.2064682809105</v>
      </c>
      <c r="E201" s="10">
        <v>0.03</v>
      </c>
      <c r="F201" s="8" t="s">
        <v>15</v>
      </c>
      <c r="G201" s="8">
        <v>26</v>
      </c>
      <c r="H201" s="11"/>
      <c r="M201"/>
      <c r="N201"/>
      <c r="O201"/>
      <c r="P201"/>
      <c r="Q201"/>
      <c r="R201"/>
      <c r="S201"/>
    </row>
    <row r="202" spans="1:19" ht="15" x14ac:dyDescent="0.25">
      <c r="A202" s="6" t="s">
        <v>11</v>
      </c>
      <c r="B202" s="7">
        <v>9</v>
      </c>
      <c r="C202" s="8" t="s">
        <v>1</v>
      </c>
      <c r="D202" s="9">
        <v>8123.5603419465178</v>
      </c>
      <c r="E202" s="10">
        <v>0.03</v>
      </c>
      <c r="F202" s="8" t="s">
        <v>13</v>
      </c>
      <c r="G202" s="8">
        <v>26</v>
      </c>
      <c r="H202" s="11"/>
      <c r="M202"/>
      <c r="N202"/>
      <c r="O202"/>
      <c r="P202"/>
      <c r="Q202"/>
      <c r="R202"/>
      <c r="S202"/>
    </row>
    <row r="203" spans="1:19" ht="15" x14ac:dyDescent="0.25">
      <c r="A203" s="6" t="s">
        <v>20</v>
      </c>
      <c r="B203" s="7">
        <v>3</v>
      </c>
      <c r="C203" s="8" t="s">
        <v>12</v>
      </c>
      <c r="D203" s="9">
        <v>7825.5059470307469</v>
      </c>
      <c r="E203" s="10">
        <v>0</v>
      </c>
      <c r="F203" s="8" t="s">
        <v>15</v>
      </c>
      <c r="G203" s="8">
        <v>24</v>
      </c>
      <c r="H203" s="11"/>
      <c r="M203"/>
      <c r="N203"/>
      <c r="O203"/>
      <c r="P203"/>
      <c r="Q203"/>
      <c r="R203"/>
      <c r="S203"/>
    </row>
    <row r="204" spans="1:19" ht="15" x14ac:dyDescent="0.25">
      <c r="A204" s="6" t="s">
        <v>29</v>
      </c>
      <c r="B204" s="7">
        <v>1</v>
      </c>
      <c r="C204" s="8" t="s">
        <v>12</v>
      </c>
      <c r="D204" s="9">
        <v>7790.533885080763</v>
      </c>
      <c r="E204" s="10">
        <v>0.03</v>
      </c>
      <c r="F204" s="8" t="s">
        <v>15</v>
      </c>
      <c r="G204" s="8">
        <v>42</v>
      </c>
      <c r="H204" s="11"/>
      <c r="M204"/>
      <c r="N204"/>
      <c r="O204"/>
      <c r="P204"/>
      <c r="Q204"/>
      <c r="R204"/>
      <c r="S204"/>
    </row>
    <row r="205" spans="1:19" ht="15" x14ac:dyDescent="0.25">
      <c r="A205" s="6" t="s">
        <v>20</v>
      </c>
      <c r="B205" s="7">
        <v>4</v>
      </c>
      <c r="C205" s="8" t="s">
        <v>12</v>
      </c>
      <c r="D205" s="9">
        <v>7768.9708215788505</v>
      </c>
      <c r="E205" s="10">
        <v>0</v>
      </c>
      <c r="F205" s="8" t="s">
        <v>15</v>
      </c>
      <c r="G205" s="8">
        <v>35</v>
      </c>
      <c r="H205" s="11"/>
      <c r="M205"/>
      <c r="N205"/>
      <c r="O205"/>
      <c r="P205"/>
      <c r="Q205"/>
      <c r="R205"/>
      <c r="S205"/>
    </row>
    <row r="206" spans="1:19" ht="15" x14ac:dyDescent="0.25">
      <c r="A206" s="6" t="s">
        <v>30</v>
      </c>
      <c r="B206" s="7">
        <v>1</v>
      </c>
      <c r="C206" s="8" t="s">
        <v>12</v>
      </c>
      <c r="D206" s="9">
        <v>7778.3303155208905</v>
      </c>
      <c r="E206" s="10">
        <v>0</v>
      </c>
      <c r="F206" s="8" t="s">
        <v>15</v>
      </c>
      <c r="G206" s="8">
        <v>28</v>
      </c>
      <c r="H206" s="11"/>
      <c r="M206"/>
      <c r="N206"/>
      <c r="O206"/>
      <c r="P206"/>
      <c r="Q206"/>
      <c r="R206"/>
      <c r="S206"/>
    </row>
    <row r="207" spans="1:19" ht="15" x14ac:dyDescent="0.25">
      <c r="A207" s="6" t="s">
        <v>14</v>
      </c>
      <c r="B207" s="7">
        <v>9</v>
      </c>
      <c r="C207" s="8" t="s">
        <v>1</v>
      </c>
      <c r="D207" s="9">
        <v>7695.1193554683141</v>
      </c>
      <c r="E207" s="10">
        <v>0.01</v>
      </c>
      <c r="F207" s="8" t="s">
        <v>15</v>
      </c>
      <c r="G207" s="8">
        <v>21</v>
      </c>
      <c r="H207" s="11"/>
      <c r="M207"/>
      <c r="N207"/>
      <c r="O207"/>
      <c r="P207"/>
      <c r="Q207"/>
      <c r="R207"/>
      <c r="S207"/>
    </row>
    <row r="208" spans="1:19" ht="15" x14ac:dyDescent="0.25">
      <c r="A208" s="6" t="s">
        <v>32</v>
      </c>
      <c r="B208" s="7">
        <v>8</v>
      </c>
      <c r="C208" s="8" t="s">
        <v>1</v>
      </c>
      <c r="D208" s="9">
        <v>8063.151506408376</v>
      </c>
      <c r="E208" s="10">
        <v>0.03</v>
      </c>
      <c r="F208" s="8" t="s">
        <v>15</v>
      </c>
      <c r="G208" s="8">
        <v>41</v>
      </c>
      <c r="H208" s="11"/>
      <c r="M208"/>
      <c r="N208"/>
      <c r="O208"/>
      <c r="P208"/>
      <c r="Q208"/>
      <c r="R208"/>
      <c r="S208"/>
    </row>
    <row r="209" spans="1:19" ht="15" x14ac:dyDescent="0.25">
      <c r="A209" s="6" t="s">
        <v>30</v>
      </c>
      <c r="B209" s="7">
        <v>5</v>
      </c>
      <c r="C209" s="8" t="s">
        <v>2</v>
      </c>
      <c r="D209" s="9">
        <v>8000.4304942426734</v>
      </c>
      <c r="E209" s="10">
        <v>0.01</v>
      </c>
      <c r="F209" s="8" t="s">
        <v>15</v>
      </c>
      <c r="G209" s="8">
        <v>25</v>
      </c>
      <c r="H209" s="11"/>
      <c r="M209"/>
      <c r="N209"/>
      <c r="O209"/>
      <c r="P209"/>
      <c r="Q209"/>
      <c r="R209"/>
      <c r="S209"/>
    </row>
    <row r="210" spans="1:19" ht="15" x14ac:dyDescent="0.25">
      <c r="A210" s="6" t="s">
        <v>29</v>
      </c>
      <c r="B210" s="7">
        <v>2</v>
      </c>
      <c r="C210" s="8" t="s">
        <v>12</v>
      </c>
      <c r="D210" s="9">
        <v>8225.1248913501331</v>
      </c>
      <c r="E210" s="10">
        <v>0</v>
      </c>
      <c r="F210" s="8" t="s">
        <v>15</v>
      </c>
      <c r="G210" s="8">
        <v>25</v>
      </c>
      <c r="H210" s="11"/>
      <c r="M210"/>
      <c r="N210"/>
      <c r="O210"/>
      <c r="P210"/>
      <c r="Q210"/>
      <c r="R210"/>
      <c r="S210"/>
    </row>
    <row r="211" spans="1:19" ht="15" x14ac:dyDescent="0.25">
      <c r="A211" s="6" t="s">
        <v>11</v>
      </c>
      <c r="B211" s="7">
        <v>2</v>
      </c>
      <c r="C211" s="8" t="s">
        <v>12</v>
      </c>
      <c r="D211" s="9">
        <v>8042.0110944082353</v>
      </c>
      <c r="E211" s="10">
        <v>0</v>
      </c>
      <c r="F211" s="8" t="s">
        <v>15</v>
      </c>
      <c r="G211" s="8">
        <v>39</v>
      </c>
      <c r="H211" s="11"/>
      <c r="M211"/>
      <c r="N211"/>
      <c r="O211"/>
      <c r="P211"/>
      <c r="Q211"/>
      <c r="R211"/>
      <c r="S211"/>
    </row>
    <row r="212" spans="1:19" ht="15" x14ac:dyDescent="0.25">
      <c r="A212" s="6" t="s">
        <v>28</v>
      </c>
      <c r="B212" s="7">
        <v>3</v>
      </c>
      <c r="C212" s="8" t="s">
        <v>12</v>
      </c>
      <c r="D212" s="9">
        <v>7987.2571660998256</v>
      </c>
      <c r="E212" s="10">
        <v>0</v>
      </c>
      <c r="F212" s="8" t="s">
        <v>15</v>
      </c>
      <c r="G212" s="8">
        <v>41</v>
      </c>
      <c r="H212" s="11"/>
      <c r="M212"/>
      <c r="N212"/>
      <c r="O212"/>
      <c r="P212"/>
      <c r="Q212"/>
      <c r="R212"/>
      <c r="S212"/>
    </row>
    <row r="213" spans="1:19" ht="15" x14ac:dyDescent="0.25">
      <c r="A213" s="6" t="s">
        <v>33</v>
      </c>
      <c r="B213" s="7">
        <v>2</v>
      </c>
      <c r="C213" s="8" t="s">
        <v>12</v>
      </c>
      <c r="D213" s="9">
        <v>7567.3257794767687</v>
      </c>
      <c r="E213" s="10">
        <v>0.03</v>
      </c>
      <c r="F213" s="8" t="s">
        <v>15</v>
      </c>
      <c r="G213" s="8">
        <v>43</v>
      </c>
      <c r="H213" s="11"/>
      <c r="M213"/>
      <c r="N213"/>
      <c r="O213"/>
      <c r="P213"/>
      <c r="Q213"/>
      <c r="R213"/>
      <c r="S213"/>
    </row>
    <row r="214" spans="1:19" ht="15" x14ac:dyDescent="0.25">
      <c r="A214" s="6" t="s">
        <v>18</v>
      </c>
      <c r="B214" s="7">
        <v>1</v>
      </c>
      <c r="C214" s="8" t="s">
        <v>12</v>
      </c>
      <c r="D214" s="9">
        <v>8213.2993870240534</v>
      </c>
      <c r="E214" s="10">
        <v>0.01</v>
      </c>
      <c r="F214" s="8" t="s">
        <v>13</v>
      </c>
      <c r="G214" s="8">
        <v>54</v>
      </c>
      <c r="H214" s="11"/>
      <c r="M214"/>
      <c r="N214"/>
      <c r="O214"/>
      <c r="P214"/>
      <c r="Q214"/>
      <c r="R214"/>
      <c r="S214"/>
    </row>
    <row r="215" spans="1:19" ht="15" x14ac:dyDescent="0.25">
      <c r="A215" s="6" t="s">
        <v>14</v>
      </c>
      <c r="B215" s="7">
        <v>4</v>
      </c>
      <c r="C215" s="8" t="s">
        <v>12</v>
      </c>
      <c r="D215" s="9">
        <v>8068.1896735963574</v>
      </c>
      <c r="E215" s="10">
        <v>0.03</v>
      </c>
      <c r="F215" s="8" t="s">
        <v>13</v>
      </c>
      <c r="G215" s="8">
        <v>32</v>
      </c>
      <c r="H215" s="11"/>
      <c r="M215"/>
      <c r="N215"/>
      <c r="O215"/>
      <c r="P215"/>
      <c r="Q215"/>
      <c r="R215"/>
      <c r="S215"/>
    </row>
    <row r="216" spans="1:19" ht="15" x14ac:dyDescent="0.25">
      <c r="A216" s="6" t="s">
        <v>33</v>
      </c>
      <c r="B216" s="7">
        <v>2</v>
      </c>
      <c r="C216" s="8" t="s">
        <v>12</v>
      </c>
      <c r="D216" s="9">
        <v>7606.2379554869422</v>
      </c>
      <c r="E216" s="10">
        <v>0.01</v>
      </c>
      <c r="F216" s="8" t="s">
        <v>15</v>
      </c>
      <c r="G216" s="8">
        <v>26</v>
      </c>
      <c r="H216" s="11"/>
      <c r="M216"/>
      <c r="N216"/>
      <c r="O216"/>
      <c r="P216"/>
      <c r="Q216"/>
      <c r="R216"/>
      <c r="S216"/>
    </row>
    <row r="217" spans="1:19" ht="15" x14ac:dyDescent="0.25">
      <c r="A217" s="6" t="s">
        <v>31</v>
      </c>
      <c r="B217" s="7">
        <v>1</v>
      </c>
      <c r="C217" s="8" t="s">
        <v>12</v>
      </c>
      <c r="D217" s="9">
        <v>7505.6357971360194</v>
      </c>
      <c r="E217" s="10">
        <v>0.03</v>
      </c>
      <c r="F217" s="8" t="s">
        <v>15</v>
      </c>
      <c r="G217" s="8">
        <v>46</v>
      </c>
      <c r="H217" s="11"/>
      <c r="M217"/>
      <c r="N217"/>
      <c r="O217"/>
      <c r="P217"/>
      <c r="Q217"/>
      <c r="R217"/>
      <c r="S217"/>
    </row>
    <row r="218" spans="1:19" ht="15" x14ac:dyDescent="0.25">
      <c r="A218" s="6" t="s">
        <v>24</v>
      </c>
      <c r="B218" s="7">
        <v>6</v>
      </c>
      <c r="C218" s="8" t="s">
        <v>2</v>
      </c>
      <c r="D218" s="9">
        <v>8242.3431441002776</v>
      </c>
      <c r="E218" s="10">
        <v>0.01</v>
      </c>
      <c r="F218" s="8" t="s">
        <v>13</v>
      </c>
      <c r="G218" s="8">
        <v>39</v>
      </c>
      <c r="H218" s="11"/>
      <c r="M218"/>
      <c r="N218"/>
      <c r="O218"/>
      <c r="P218"/>
      <c r="Q218"/>
      <c r="R218"/>
      <c r="S218"/>
    </row>
    <row r="219" spans="1:19" ht="15" x14ac:dyDescent="0.25">
      <c r="A219" s="6" t="s">
        <v>28</v>
      </c>
      <c r="B219" s="7">
        <v>4</v>
      </c>
      <c r="C219" s="8" t="s">
        <v>12</v>
      </c>
      <c r="D219" s="9">
        <v>7601.4348195859975</v>
      </c>
      <c r="E219" s="10">
        <v>0.02</v>
      </c>
      <c r="F219" s="8" t="s">
        <v>15</v>
      </c>
      <c r="G219" s="8">
        <v>26</v>
      </c>
      <c r="H219" s="11"/>
      <c r="M219"/>
      <c r="N219"/>
      <c r="O219"/>
      <c r="P219"/>
      <c r="Q219"/>
      <c r="R219"/>
      <c r="S219"/>
    </row>
    <row r="220" spans="1:19" ht="15" x14ac:dyDescent="0.25">
      <c r="A220" s="6" t="s">
        <v>18</v>
      </c>
      <c r="B220" s="7">
        <v>3</v>
      </c>
      <c r="C220" s="8" t="s">
        <v>12</v>
      </c>
      <c r="D220" s="9">
        <v>7919.3935223374683</v>
      </c>
      <c r="E220" s="10">
        <v>0.02</v>
      </c>
      <c r="F220" s="8" t="s">
        <v>15</v>
      </c>
      <c r="G220" s="8">
        <v>37</v>
      </c>
      <c r="H220" s="11"/>
      <c r="M220"/>
      <c r="N220"/>
      <c r="O220"/>
      <c r="P220"/>
      <c r="Q220"/>
      <c r="R220"/>
      <c r="S220"/>
    </row>
    <row r="221" spans="1:19" ht="15" x14ac:dyDescent="0.25">
      <c r="A221" s="6" t="s">
        <v>20</v>
      </c>
      <c r="B221" s="7">
        <v>5</v>
      </c>
      <c r="C221" s="8" t="s">
        <v>2</v>
      </c>
      <c r="D221" s="9">
        <v>7898.0495783866991</v>
      </c>
      <c r="E221" s="10">
        <v>0.02</v>
      </c>
      <c r="F221" s="8" t="s">
        <v>15</v>
      </c>
      <c r="G221" s="8">
        <v>48</v>
      </c>
      <c r="H221" s="11"/>
      <c r="M221"/>
      <c r="N221"/>
      <c r="O221"/>
      <c r="P221"/>
      <c r="Q221"/>
      <c r="R221"/>
      <c r="S221"/>
    </row>
    <row r="222" spans="1:19" ht="15" x14ac:dyDescent="0.25">
      <c r="A222" s="6" t="s">
        <v>24</v>
      </c>
      <c r="B222" s="7">
        <v>2</v>
      </c>
      <c r="C222" s="8" t="s">
        <v>12</v>
      </c>
      <c r="D222" s="9">
        <v>8259.2740867789689</v>
      </c>
      <c r="E222" s="10">
        <v>0.02</v>
      </c>
      <c r="F222" s="8" t="s">
        <v>15</v>
      </c>
      <c r="G222" s="8">
        <v>32</v>
      </c>
      <c r="H222" s="11"/>
      <c r="M222"/>
      <c r="N222"/>
      <c r="O222"/>
      <c r="P222"/>
      <c r="Q222"/>
      <c r="R222"/>
      <c r="S222"/>
    </row>
    <row r="223" spans="1:19" ht="15" x14ac:dyDescent="0.25">
      <c r="A223" s="6" t="s">
        <v>18</v>
      </c>
      <c r="B223" s="7">
        <v>2</v>
      </c>
      <c r="C223" s="8" t="s">
        <v>12</v>
      </c>
      <c r="D223" s="9">
        <v>7659.5394107260745</v>
      </c>
      <c r="E223" s="10">
        <v>0.02</v>
      </c>
      <c r="F223" s="8" t="s">
        <v>13</v>
      </c>
      <c r="G223" s="8">
        <v>55</v>
      </c>
      <c r="H223" s="11"/>
      <c r="M223"/>
      <c r="N223"/>
      <c r="O223"/>
      <c r="P223"/>
      <c r="Q223"/>
      <c r="R223"/>
      <c r="S223"/>
    </row>
    <row r="224" spans="1:19" ht="15" x14ac:dyDescent="0.25">
      <c r="A224" s="6" t="s">
        <v>28</v>
      </c>
      <c r="B224" s="7">
        <v>5</v>
      </c>
      <c r="C224" s="8" t="s">
        <v>2</v>
      </c>
      <c r="D224" s="9">
        <v>8320.2973180187291</v>
      </c>
      <c r="E224" s="10">
        <v>0.03</v>
      </c>
      <c r="F224" s="8" t="s">
        <v>15</v>
      </c>
      <c r="G224" s="8">
        <v>30</v>
      </c>
      <c r="H224" s="11"/>
      <c r="M224"/>
      <c r="N224"/>
      <c r="O224"/>
      <c r="P224"/>
      <c r="Q224"/>
      <c r="R224"/>
      <c r="S224"/>
    </row>
    <row r="225" spans="1:19" ht="15" x14ac:dyDescent="0.25">
      <c r="A225" s="6" t="s">
        <v>18</v>
      </c>
      <c r="B225" s="7">
        <v>5</v>
      </c>
      <c r="C225" s="8" t="s">
        <v>2</v>
      </c>
      <c r="D225" s="9">
        <v>7876.1382763843267</v>
      </c>
      <c r="E225" s="10">
        <v>0.02</v>
      </c>
      <c r="F225" s="8" t="s">
        <v>15</v>
      </c>
      <c r="G225" s="8">
        <v>43</v>
      </c>
      <c r="H225" s="11"/>
      <c r="M225"/>
      <c r="N225"/>
      <c r="O225"/>
      <c r="P225"/>
      <c r="Q225"/>
      <c r="R225"/>
      <c r="S225"/>
    </row>
    <row r="226" spans="1:19" ht="15" x14ac:dyDescent="0.25">
      <c r="A226" s="6" t="s">
        <v>24</v>
      </c>
      <c r="B226" s="7">
        <v>7</v>
      </c>
      <c r="C226" s="8" t="s">
        <v>1</v>
      </c>
      <c r="D226" s="9">
        <v>7895.524252994619</v>
      </c>
      <c r="E226" s="10">
        <v>0</v>
      </c>
      <c r="F226" s="8" t="s">
        <v>15</v>
      </c>
      <c r="G226" s="8">
        <v>40</v>
      </c>
      <c r="H226" s="11"/>
      <c r="M226"/>
      <c r="N226"/>
      <c r="O226"/>
      <c r="P226"/>
      <c r="Q226"/>
      <c r="R226"/>
      <c r="S226"/>
    </row>
    <row r="227" spans="1:19" ht="15" x14ac:dyDescent="0.25">
      <c r="A227" s="6" t="s">
        <v>20</v>
      </c>
      <c r="B227" s="7">
        <v>2</v>
      </c>
      <c r="C227" s="8" t="s">
        <v>12</v>
      </c>
      <c r="D227" s="9">
        <v>8150.1094248043682</v>
      </c>
      <c r="E227" s="10">
        <v>0.02</v>
      </c>
      <c r="F227" s="8" t="s">
        <v>13</v>
      </c>
      <c r="G227" s="8">
        <v>43</v>
      </c>
      <c r="H227" s="11"/>
      <c r="M227"/>
      <c r="N227"/>
      <c r="O227"/>
      <c r="P227"/>
      <c r="Q227"/>
      <c r="R227"/>
      <c r="S227"/>
    </row>
    <row r="228" spans="1:19" ht="15" x14ac:dyDescent="0.25">
      <c r="A228" s="6" t="s">
        <v>18</v>
      </c>
      <c r="B228" s="7">
        <v>2</v>
      </c>
      <c r="C228" s="8" t="s">
        <v>12</v>
      </c>
      <c r="D228" s="9">
        <v>7792.9904795410448</v>
      </c>
      <c r="E228" s="10">
        <v>0.03</v>
      </c>
      <c r="F228" s="8" t="s">
        <v>13</v>
      </c>
      <c r="G228" s="8">
        <v>50</v>
      </c>
      <c r="H228" s="11"/>
      <c r="M228"/>
      <c r="N228"/>
      <c r="O228"/>
      <c r="P228"/>
      <c r="Q228"/>
      <c r="R228"/>
      <c r="S228"/>
    </row>
    <row r="229" spans="1:19" ht="15" x14ac:dyDescent="0.25">
      <c r="A229" s="6" t="s">
        <v>18</v>
      </c>
      <c r="B229" s="7">
        <v>5</v>
      </c>
      <c r="C229" s="8" t="s">
        <v>2</v>
      </c>
      <c r="D229" s="9">
        <v>8083.08954849575</v>
      </c>
      <c r="E229" s="10">
        <v>0.01</v>
      </c>
      <c r="F229" s="8" t="s">
        <v>15</v>
      </c>
      <c r="G229" s="8">
        <v>45</v>
      </c>
      <c r="H229" s="11"/>
      <c r="M229"/>
      <c r="N229"/>
      <c r="O229"/>
      <c r="P229"/>
      <c r="Q229"/>
      <c r="R229"/>
      <c r="S229"/>
    </row>
    <row r="230" spans="1:19" ht="15" x14ac:dyDescent="0.25">
      <c r="A230" s="6" t="s">
        <v>18</v>
      </c>
      <c r="B230" s="7">
        <v>4</v>
      </c>
      <c r="C230" s="8" t="s">
        <v>12</v>
      </c>
      <c r="D230" s="9">
        <v>7881.1050089472201</v>
      </c>
      <c r="E230" s="10">
        <v>0.02</v>
      </c>
      <c r="F230" s="8" t="s">
        <v>13</v>
      </c>
      <c r="G230" s="8">
        <v>17</v>
      </c>
      <c r="H230" s="11"/>
      <c r="M230"/>
      <c r="N230"/>
      <c r="O230"/>
      <c r="P230"/>
      <c r="Q230"/>
      <c r="R230"/>
      <c r="S230"/>
    </row>
    <row r="231" spans="1:19" ht="15" x14ac:dyDescent="0.25">
      <c r="A231" s="6" t="s">
        <v>18</v>
      </c>
      <c r="B231" s="7">
        <v>4</v>
      </c>
      <c r="C231" s="8" t="s">
        <v>12</v>
      </c>
      <c r="D231" s="9">
        <v>7984.4495753210458</v>
      </c>
      <c r="E231" s="10">
        <v>0.02</v>
      </c>
      <c r="F231" s="8" t="s">
        <v>15</v>
      </c>
      <c r="G231" s="8">
        <v>42</v>
      </c>
      <c r="H231" s="11"/>
      <c r="M231"/>
      <c r="N231"/>
      <c r="O231"/>
      <c r="P231"/>
      <c r="Q231"/>
      <c r="R231"/>
      <c r="S231"/>
    </row>
    <row r="232" spans="1:19" ht="15" x14ac:dyDescent="0.25">
      <c r="A232" s="6" t="s">
        <v>18</v>
      </c>
      <c r="B232" s="7">
        <v>2</v>
      </c>
      <c r="C232" s="8" t="s">
        <v>12</v>
      </c>
      <c r="D232" s="9">
        <v>7549.4100850042423</v>
      </c>
      <c r="E232" s="10">
        <v>0.01</v>
      </c>
      <c r="F232" s="8" t="s">
        <v>15</v>
      </c>
      <c r="G232" s="8">
        <v>45</v>
      </c>
      <c r="H232" s="11"/>
      <c r="M232"/>
      <c r="N232"/>
      <c r="O232"/>
      <c r="P232"/>
      <c r="Q232"/>
      <c r="R232"/>
      <c r="S232"/>
    </row>
    <row r="233" spans="1:19" ht="15" x14ac:dyDescent="0.25">
      <c r="A233" s="6" t="s">
        <v>18</v>
      </c>
      <c r="B233" s="7">
        <v>2</v>
      </c>
      <c r="C233" s="8" t="s">
        <v>12</v>
      </c>
      <c r="D233" s="9">
        <v>7926.7781135870746</v>
      </c>
      <c r="E233" s="10">
        <v>0.03</v>
      </c>
      <c r="F233" s="8" t="s">
        <v>15</v>
      </c>
      <c r="G233" s="8">
        <v>40</v>
      </c>
      <c r="H233" s="11"/>
      <c r="M233"/>
      <c r="N233"/>
      <c r="O233"/>
      <c r="P233"/>
      <c r="Q233"/>
      <c r="R233"/>
      <c r="S233"/>
    </row>
    <row r="234" spans="1:19" ht="15" x14ac:dyDescent="0.25">
      <c r="A234" s="6" t="s">
        <v>32</v>
      </c>
      <c r="B234" s="7">
        <v>9</v>
      </c>
      <c r="C234" s="8" t="s">
        <v>1</v>
      </c>
      <c r="D234" s="9">
        <v>8007.2925645707301</v>
      </c>
      <c r="E234" s="10">
        <v>0.03</v>
      </c>
      <c r="F234" s="8" t="s">
        <v>15</v>
      </c>
      <c r="G234" s="8">
        <v>32</v>
      </c>
      <c r="H234" s="11"/>
      <c r="M234"/>
      <c r="N234"/>
      <c r="O234"/>
      <c r="P234"/>
      <c r="Q234"/>
      <c r="R234"/>
      <c r="S234"/>
    </row>
    <row r="235" spans="1:19" ht="15" x14ac:dyDescent="0.25">
      <c r="A235" s="6" t="s">
        <v>18</v>
      </c>
      <c r="B235" s="7">
        <v>6</v>
      </c>
      <c r="C235" s="8" t="s">
        <v>2</v>
      </c>
      <c r="D235" s="9">
        <v>7581.1039355557614</v>
      </c>
      <c r="E235" s="10">
        <v>0</v>
      </c>
      <c r="F235" s="8" t="s">
        <v>15</v>
      </c>
      <c r="G235" s="8">
        <v>40</v>
      </c>
      <c r="H235" s="11"/>
      <c r="M235"/>
      <c r="N235"/>
      <c r="O235"/>
      <c r="P235"/>
      <c r="Q235"/>
      <c r="R235"/>
      <c r="S235"/>
    </row>
    <row r="236" spans="1:19" ht="15" x14ac:dyDescent="0.25">
      <c r="A236" s="6" t="s">
        <v>31</v>
      </c>
      <c r="B236" s="7">
        <v>2</v>
      </c>
      <c r="C236" s="8" t="s">
        <v>12</v>
      </c>
      <c r="D236" s="9">
        <v>7726.8036383107437</v>
      </c>
      <c r="E236" s="10">
        <v>0.02</v>
      </c>
      <c r="F236" s="8" t="s">
        <v>15</v>
      </c>
      <c r="G236" s="8">
        <v>34</v>
      </c>
      <c r="H236" s="11"/>
      <c r="M236"/>
      <c r="N236"/>
      <c r="O236"/>
      <c r="P236"/>
      <c r="Q236"/>
      <c r="R236"/>
      <c r="S236"/>
    </row>
    <row r="237" spans="1:19" ht="15" x14ac:dyDescent="0.25">
      <c r="A237" s="6" t="s">
        <v>31</v>
      </c>
      <c r="B237" s="7">
        <v>2</v>
      </c>
      <c r="C237" s="8" t="s">
        <v>12</v>
      </c>
      <c r="D237" s="9">
        <v>8089.7685028976912</v>
      </c>
      <c r="E237" s="10">
        <v>0.01</v>
      </c>
      <c r="F237" s="8" t="s">
        <v>15</v>
      </c>
      <c r="G237" s="8">
        <v>35</v>
      </c>
      <c r="H237" s="11"/>
      <c r="M237"/>
      <c r="N237"/>
      <c r="O237"/>
      <c r="P237"/>
      <c r="Q237"/>
      <c r="R237"/>
      <c r="S237"/>
    </row>
    <row r="238" spans="1:19" ht="15" x14ac:dyDescent="0.25">
      <c r="A238" s="6" t="s">
        <v>11</v>
      </c>
      <c r="B238" s="7">
        <v>1</v>
      </c>
      <c r="C238" s="8" t="s">
        <v>12</v>
      </c>
      <c r="D238" s="9">
        <v>8126.2634633098287</v>
      </c>
      <c r="E238" s="10">
        <v>0.03</v>
      </c>
      <c r="F238" s="8" t="s">
        <v>13</v>
      </c>
      <c r="G238" s="8">
        <v>35</v>
      </c>
      <c r="H238" s="11"/>
      <c r="M238"/>
      <c r="N238"/>
      <c r="O238"/>
      <c r="P238"/>
      <c r="Q238"/>
      <c r="R238"/>
      <c r="S238"/>
    </row>
    <row r="239" spans="1:19" ht="15" x14ac:dyDescent="0.25">
      <c r="A239" s="6" t="s">
        <v>20</v>
      </c>
      <c r="B239" s="7">
        <v>5</v>
      </c>
      <c r="C239" s="8" t="s">
        <v>2</v>
      </c>
      <c r="D239" s="9">
        <v>8279.4000000000015</v>
      </c>
      <c r="E239" s="10">
        <v>0.03</v>
      </c>
      <c r="F239" s="8" t="s">
        <v>15</v>
      </c>
      <c r="G239" s="8">
        <v>37</v>
      </c>
      <c r="H239" s="11"/>
      <c r="M239"/>
      <c r="N239"/>
      <c r="O239"/>
      <c r="P239"/>
      <c r="Q239"/>
      <c r="R239"/>
      <c r="S239"/>
    </row>
    <row r="240" spans="1:19" ht="15" x14ac:dyDescent="0.25">
      <c r="A240" s="6" t="s">
        <v>22</v>
      </c>
      <c r="B240" s="7">
        <v>2</v>
      </c>
      <c r="C240" s="8" t="s">
        <v>12</v>
      </c>
      <c r="D240" s="9">
        <v>7542.4020184749043</v>
      </c>
      <c r="E240" s="10">
        <v>0</v>
      </c>
      <c r="F240" s="8" t="s">
        <v>15</v>
      </c>
      <c r="G240" s="8">
        <v>35</v>
      </c>
      <c r="H240" s="11"/>
      <c r="M240"/>
      <c r="N240"/>
      <c r="O240"/>
      <c r="P240"/>
      <c r="Q240"/>
      <c r="R240"/>
      <c r="S240"/>
    </row>
    <row r="241" spans="1:19" ht="15" x14ac:dyDescent="0.25">
      <c r="A241" s="6" t="s">
        <v>30</v>
      </c>
      <c r="B241" s="7">
        <v>8</v>
      </c>
      <c r="C241" s="8" t="s">
        <v>1</v>
      </c>
      <c r="D241" s="9">
        <v>8125.9324532862411</v>
      </c>
      <c r="E241" s="10">
        <v>0.01</v>
      </c>
      <c r="F241" s="8" t="s">
        <v>13</v>
      </c>
      <c r="G241" s="8">
        <v>37</v>
      </c>
      <c r="H241" s="11"/>
      <c r="M241"/>
      <c r="N241"/>
      <c r="O241"/>
      <c r="P241"/>
      <c r="Q241"/>
      <c r="R241"/>
      <c r="S241"/>
    </row>
    <row r="242" spans="1:19" ht="15" x14ac:dyDescent="0.25">
      <c r="A242" s="6" t="s">
        <v>30</v>
      </c>
      <c r="B242" s="7">
        <v>5</v>
      </c>
      <c r="C242" s="8" t="s">
        <v>2</v>
      </c>
      <c r="D242" s="9">
        <v>8243.0500083572679</v>
      </c>
      <c r="E242" s="10">
        <v>0.03</v>
      </c>
      <c r="F242" s="8" t="s">
        <v>15</v>
      </c>
      <c r="G242" s="8">
        <v>50</v>
      </c>
      <c r="H242" s="11"/>
      <c r="M242"/>
      <c r="N242"/>
      <c r="O242"/>
      <c r="P242"/>
      <c r="Q242"/>
      <c r="R242"/>
      <c r="S242"/>
    </row>
    <row r="243" spans="1:19" ht="15" x14ac:dyDescent="0.25">
      <c r="A243" s="6" t="s">
        <v>33</v>
      </c>
      <c r="B243" s="7">
        <v>3</v>
      </c>
      <c r="C243" s="8" t="s">
        <v>12</v>
      </c>
      <c r="D243" s="9">
        <v>8090.6996572860817</v>
      </c>
      <c r="E243" s="10">
        <v>0.03</v>
      </c>
      <c r="F243" s="8" t="s">
        <v>13</v>
      </c>
      <c r="G243" s="8">
        <v>51</v>
      </c>
      <c r="H243" s="11"/>
      <c r="M243"/>
      <c r="N243"/>
      <c r="O243"/>
      <c r="P243"/>
      <c r="Q243"/>
      <c r="R243"/>
      <c r="S243"/>
    </row>
    <row r="244" spans="1:19" ht="15" x14ac:dyDescent="0.25">
      <c r="A244" s="6" t="s">
        <v>31</v>
      </c>
      <c r="B244" s="7">
        <v>2</v>
      </c>
      <c r="C244" s="8" t="s">
        <v>12</v>
      </c>
      <c r="D244" s="9">
        <v>7832.2872834375039</v>
      </c>
      <c r="E244" s="10">
        <v>0.02</v>
      </c>
      <c r="F244" s="8" t="s">
        <v>15</v>
      </c>
      <c r="G244" s="8">
        <v>40</v>
      </c>
      <c r="H244" s="11"/>
      <c r="M244"/>
      <c r="N244"/>
      <c r="O244"/>
      <c r="P244"/>
      <c r="Q244"/>
      <c r="R244"/>
      <c r="S244"/>
    </row>
    <row r="245" spans="1:19" ht="15" x14ac:dyDescent="0.25">
      <c r="A245" s="6" t="s">
        <v>20</v>
      </c>
      <c r="B245" s="7">
        <v>3</v>
      </c>
      <c r="C245" s="8" t="s">
        <v>12</v>
      </c>
      <c r="D245" s="9">
        <v>8098.0820255787057</v>
      </c>
      <c r="E245" s="10">
        <v>0.01</v>
      </c>
      <c r="F245" s="8" t="s">
        <v>13</v>
      </c>
      <c r="G245" s="8">
        <v>17</v>
      </c>
      <c r="H245" s="11"/>
      <c r="M245"/>
      <c r="N245"/>
      <c r="O245"/>
      <c r="P245"/>
      <c r="Q245"/>
      <c r="R245"/>
      <c r="S245"/>
    </row>
    <row r="246" spans="1:19" ht="15" x14ac:dyDescent="0.25">
      <c r="A246" s="6" t="s">
        <v>32</v>
      </c>
      <c r="B246" s="7">
        <v>6</v>
      </c>
      <c r="C246" s="8" t="s">
        <v>2</v>
      </c>
      <c r="D246" s="9">
        <v>7667.0591853699352</v>
      </c>
      <c r="E246" s="10">
        <v>0.01</v>
      </c>
      <c r="F246" s="8" t="s">
        <v>13</v>
      </c>
      <c r="G246" s="8">
        <v>22</v>
      </c>
      <c r="H246" s="11"/>
      <c r="M246"/>
      <c r="N246"/>
      <c r="O246"/>
      <c r="P246"/>
      <c r="Q246"/>
      <c r="R246"/>
      <c r="S246"/>
    </row>
    <row r="247" spans="1:19" ht="15" x14ac:dyDescent="0.25">
      <c r="A247" s="6" t="s">
        <v>18</v>
      </c>
      <c r="B247" s="7">
        <v>3</v>
      </c>
      <c r="C247" s="8" t="s">
        <v>12</v>
      </c>
      <c r="D247" s="9">
        <v>8184.0551936753764</v>
      </c>
      <c r="E247" s="10">
        <v>0.02</v>
      </c>
      <c r="F247" s="8" t="s">
        <v>15</v>
      </c>
      <c r="G247" s="8">
        <v>44</v>
      </c>
      <c r="H247" s="11"/>
      <c r="M247"/>
      <c r="N247"/>
      <c r="O247"/>
      <c r="P247"/>
      <c r="Q247"/>
      <c r="R247"/>
      <c r="S247"/>
    </row>
    <row r="248" spans="1:19" ht="15" x14ac:dyDescent="0.25">
      <c r="A248" s="6" t="s">
        <v>18</v>
      </c>
      <c r="B248" s="7">
        <v>7</v>
      </c>
      <c r="C248" s="8" t="s">
        <v>1</v>
      </c>
      <c r="D248" s="9">
        <v>7654.4715557574182</v>
      </c>
      <c r="E248" s="10">
        <v>0.03</v>
      </c>
      <c r="F248" s="8" t="s">
        <v>13</v>
      </c>
      <c r="G248" s="8">
        <v>42</v>
      </c>
      <c r="H248" s="11"/>
      <c r="M248"/>
      <c r="N248"/>
      <c r="O248"/>
      <c r="P248"/>
      <c r="Q248"/>
      <c r="R248"/>
      <c r="S248"/>
    </row>
    <row r="249" spans="1:19" ht="15" x14ac:dyDescent="0.25">
      <c r="A249" s="6" t="s">
        <v>18</v>
      </c>
      <c r="B249" s="7">
        <v>1</v>
      </c>
      <c r="C249" s="8" t="s">
        <v>12</v>
      </c>
      <c r="D249" s="9">
        <v>7556.3389659080894</v>
      </c>
      <c r="E249" s="10">
        <v>0.02</v>
      </c>
      <c r="F249" s="8" t="s">
        <v>15</v>
      </c>
      <c r="G249" s="8">
        <v>43</v>
      </c>
      <c r="H249" s="11"/>
      <c r="M249"/>
      <c r="N249"/>
      <c r="O249"/>
      <c r="P249"/>
      <c r="Q249"/>
      <c r="R249"/>
      <c r="S249"/>
    </row>
    <row r="250" spans="1:19" ht="15" x14ac:dyDescent="0.25">
      <c r="A250" s="6" t="s">
        <v>22</v>
      </c>
      <c r="B250" s="7">
        <v>6</v>
      </c>
      <c r="C250" s="8" t="s">
        <v>2</v>
      </c>
      <c r="D250" s="9">
        <v>8036.2272549684258</v>
      </c>
      <c r="E250" s="10">
        <v>0</v>
      </c>
      <c r="F250" s="8" t="s">
        <v>15</v>
      </c>
      <c r="G250" s="8">
        <v>46</v>
      </c>
      <c r="H250" s="11"/>
      <c r="M250"/>
      <c r="N250"/>
      <c r="O250"/>
      <c r="P250"/>
      <c r="Q250"/>
      <c r="R250"/>
      <c r="S250"/>
    </row>
    <row r="251" spans="1:19" ht="15" x14ac:dyDescent="0.25">
      <c r="A251" s="6" t="s">
        <v>24</v>
      </c>
      <c r="B251" s="7">
        <v>6</v>
      </c>
      <c r="C251" s="8" t="s">
        <v>2</v>
      </c>
      <c r="D251" s="9">
        <v>7667.0591853699352</v>
      </c>
      <c r="E251" s="10">
        <v>0.03</v>
      </c>
      <c r="F251" s="8" t="s">
        <v>15</v>
      </c>
      <c r="G251" s="8">
        <v>38</v>
      </c>
      <c r="H251" s="11"/>
      <c r="M251"/>
      <c r="N251"/>
      <c r="O251"/>
      <c r="P251"/>
      <c r="Q251"/>
      <c r="R251"/>
      <c r="S251"/>
    </row>
    <row r="252" spans="1:19" ht="15" x14ac:dyDescent="0.25">
      <c r="A252" s="6" t="s">
        <v>24</v>
      </c>
      <c r="B252" s="7">
        <v>2</v>
      </c>
      <c r="C252" s="8" t="s">
        <v>12</v>
      </c>
      <c r="D252" s="9">
        <v>8000.105562546496</v>
      </c>
      <c r="E252" s="10">
        <v>0.02</v>
      </c>
      <c r="F252" s="8" t="s">
        <v>15</v>
      </c>
      <c r="G252" s="8">
        <v>45</v>
      </c>
      <c r="H252" s="11"/>
      <c r="M252"/>
      <c r="N252"/>
      <c r="O252"/>
      <c r="P252"/>
      <c r="Q252"/>
      <c r="R252"/>
      <c r="S252"/>
    </row>
    <row r="253" spans="1:19" ht="15" x14ac:dyDescent="0.25">
      <c r="A253" s="6" t="s">
        <v>14</v>
      </c>
      <c r="B253" s="7">
        <v>1</v>
      </c>
      <c r="C253" s="8" t="s">
        <v>12</v>
      </c>
      <c r="D253" s="9">
        <v>7962.0193243012727</v>
      </c>
      <c r="E253" s="10">
        <v>0.01</v>
      </c>
      <c r="F253" s="8" t="s">
        <v>15</v>
      </c>
      <c r="G253" s="8">
        <v>46</v>
      </c>
      <c r="H253" s="11"/>
      <c r="M253"/>
      <c r="N253"/>
      <c r="O253"/>
      <c r="P253"/>
      <c r="Q253"/>
      <c r="R253"/>
      <c r="S253"/>
    </row>
    <row r="254" spans="1:19" ht="15" x14ac:dyDescent="0.25">
      <c r="A254" s="6" t="s">
        <v>20</v>
      </c>
      <c r="B254" s="7">
        <v>2</v>
      </c>
      <c r="C254" s="8" t="s">
        <v>12</v>
      </c>
      <c r="D254" s="9">
        <v>8176.9922281604431</v>
      </c>
      <c r="E254" s="10">
        <v>0.01</v>
      </c>
      <c r="F254" s="8" t="s">
        <v>15</v>
      </c>
      <c r="G254" s="8">
        <v>39</v>
      </c>
      <c r="H254" s="11"/>
      <c r="M254"/>
      <c r="N254"/>
      <c r="O254"/>
      <c r="P254"/>
      <c r="Q254"/>
      <c r="R254"/>
      <c r="S254"/>
    </row>
    <row r="255" spans="1:19" ht="15" x14ac:dyDescent="0.25">
      <c r="A255" s="6" t="s">
        <v>28</v>
      </c>
      <c r="B255" s="7">
        <v>5</v>
      </c>
      <c r="C255" s="8" t="s">
        <v>2</v>
      </c>
      <c r="D255" s="9">
        <v>8037.7940416230831</v>
      </c>
      <c r="E255" s="10">
        <v>0</v>
      </c>
      <c r="F255" s="8" t="s">
        <v>13</v>
      </c>
      <c r="G255" s="8">
        <v>38</v>
      </c>
      <c r="H255" s="11"/>
      <c r="M255"/>
      <c r="N255"/>
      <c r="O255"/>
      <c r="P255"/>
      <c r="Q255"/>
      <c r="R255"/>
      <c r="S255"/>
    </row>
    <row r="256" spans="1:19" ht="15" x14ac:dyDescent="0.25">
      <c r="A256" s="6" t="s">
        <v>28</v>
      </c>
      <c r="B256" s="7">
        <v>6</v>
      </c>
      <c r="C256" s="8" t="s">
        <v>2</v>
      </c>
      <c r="D256" s="9">
        <v>7667.0591853699352</v>
      </c>
      <c r="E256" s="10">
        <v>0.01</v>
      </c>
      <c r="F256" s="8" t="s">
        <v>13</v>
      </c>
      <c r="G256" s="8">
        <v>50</v>
      </c>
      <c r="H256" s="11"/>
      <c r="M256"/>
      <c r="N256"/>
      <c r="O256"/>
      <c r="P256"/>
      <c r="Q256"/>
      <c r="R256"/>
      <c r="S256"/>
    </row>
    <row r="257" spans="1:19" ht="15" x14ac:dyDescent="0.25">
      <c r="A257" s="6" t="s">
        <v>18</v>
      </c>
      <c r="B257" s="7">
        <v>1</v>
      </c>
      <c r="C257" s="8" t="s">
        <v>12</v>
      </c>
      <c r="D257" s="9">
        <v>8110.7503819841531</v>
      </c>
      <c r="E257" s="10">
        <v>0</v>
      </c>
      <c r="F257" s="8" t="s">
        <v>15</v>
      </c>
      <c r="G257" s="8">
        <v>44</v>
      </c>
      <c r="H257" s="11"/>
      <c r="M257"/>
      <c r="N257"/>
      <c r="O257"/>
      <c r="P257"/>
      <c r="Q257"/>
      <c r="R257"/>
      <c r="S257"/>
    </row>
    <row r="258" spans="1:19" ht="15" x14ac:dyDescent="0.25">
      <c r="A258" s="6" t="s">
        <v>28</v>
      </c>
      <c r="B258" s="7">
        <v>8</v>
      </c>
      <c r="C258" s="8" t="s">
        <v>1</v>
      </c>
      <c r="D258" s="9">
        <v>8130.8348263562766</v>
      </c>
      <c r="E258" s="10">
        <v>0.03</v>
      </c>
      <c r="F258" s="8" t="s">
        <v>13</v>
      </c>
      <c r="G258" s="8">
        <v>42</v>
      </c>
      <c r="H258" s="11"/>
      <c r="M258"/>
      <c r="N258"/>
      <c r="O258"/>
      <c r="P258"/>
      <c r="Q258"/>
      <c r="R258"/>
      <c r="S258"/>
    </row>
    <row r="259" spans="1:19" ht="15" x14ac:dyDescent="0.25">
      <c r="A259" s="6" t="s">
        <v>28</v>
      </c>
      <c r="B259" s="7">
        <v>7</v>
      </c>
      <c r="C259" s="8" t="s">
        <v>1</v>
      </c>
      <c r="D259" s="9">
        <v>7850.2733110233294</v>
      </c>
      <c r="E259" s="10">
        <v>0.03</v>
      </c>
      <c r="F259" s="8" t="s">
        <v>15</v>
      </c>
      <c r="G259" s="8">
        <v>34</v>
      </c>
      <c r="H259" s="11"/>
      <c r="M259"/>
      <c r="N259"/>
      <c r="O259"/>
      <c r="P259"/>
      <c r="Q259"/>
      <c r="R259"/>
      <c r="S259"/>
    </row>
    <row r="260" spans="1:19" ht="15" x14ac:dyDescent="0.25">
      <c r="A260" s="6" t="s">
        <v>22</v>
      </c>
      <c r="B260" s="7">
        <v>1</v>
      </c>
      <c r="C260" s="8" t="s">
        <v>12</v>
      </c>
      <c r="D260" s="9">
        <v>8086.8988624146004</v>
      </c>
      <c r="E260" s="10">
        <v>0.03</v>
      </c>
      <c r="F260" s="8" t="s">
        <v>15</v>
      </c>
      <c r="G260" s="8">
        <v>46</v>
      </c>
      <c r="H260" s="11"/>
      <c r="M260"/>
      <c r="N260"/>
      <c r="O260"/>
      <c r="P260"/>
      <c r="Q260"/>
      <c r="R260"/>
      <c r="S260"/>
    </row>
    <row r="261" spans="1:19" ht="15" x14ac:dyDescent="0.25">
      <c r="A261" s="6" t="s">
        <v>18</v>
      </c>
      <c r="B261" s="7">
        <v>3</v>
      </c>
      <c r="C261" s="8" t="s">
        <v>12</v>
      </c>
      <c r="D261" s="9">
        <v>7930.5944817911313</v>
      </c>
      <c r="E261" s="10">
        <v>0.02</v>
      </c>
      <c r="F261" s="8" t="s">
        <v>13</v>
      </c>
      <c r="G261" s="8">
        <v>30</v>
      </c>
      <c r="H261" s="11"/>
      <c r="M261"/>
      <c r="N261"/>
      <c r="O261"/>
      <c r="P261"/>
      <c r="Q261"/>
      <c r="R261"/>
      <c r="S261"/>
    </row>
    <row r="262" spans="1:19" ht="15" x14ac:dyDescent="0.25">
      <c r="A262" s="6" t="s">
        <v>30</v>
      </c>
      <c r="B262" s="7">
        <v>4</v>
      </c>
      <c r="C262" s="8" t="s">
        <v>12</v>
      </c>
      <c r="D262" s="9">
        <v>8240.3126022059769</v>
      </c>
      <c r="E262" s="10">
        <v>0.02</v>
      </c>
      <c r="F262" s="8" t="s">
        <v>15</v>
      </c>
      <c r="G262" s="8">
        <v>39</v>
      </c>
      <c r="H262" s="11"/>
      <c r="M262"/>
      <c r="N262"/>
      <c r="O262"/>
      <c r="P262"/>
      <c r="Q262"/>
      <c r="R262"/>
      <c r="S262"/>
    </row>
    <row r="263" spans="1:19" ht="15" x14ac:dyDescent="0.25">
      <c r="A263" s="6" t="s">
        <v>18</v>
      </c>
      <c r="B263" s="7">
        <v>3</v>
      </c>
      <c r="C263" s="8" t="s">
        <v>12</v>
      </c>
      <c r="D263" s="9">
        <v>7897.8730593218415</v>
      </c>
      <c r="E263" s="10">
        <v>0.01</v>
      </c>
      <c r="F263" s="8" t="s">
        <v>15</v>
      </c>
      <c r="G263" s="8">
        <v>43</v>
      </c>
      <c r="H263" s="11"/>
      <c r="M263"/>
      <c r="N263"/>
      <c r="O263"/>
      <c r="P263"/>
      <c r="Q263"/>
      <c r="R263"/>
      <c r="S263"/>
    </row>
    <row r="264" spans="1:19" ht="15" x14ac:dyDescent="0.25">
      <c r="A264" s="6" t="s">
        <v>33</v>
      </c>
      <c r="B264" s="7">
        <v>3</v>
      </c>
      <c r="C264" s="8" t="s">
        <v>12</v>
      </c>
      <c r="D264" s="9">
        <v>7830.9703355895408</v>
      </c>
      <c r="E264" s="10">
        <v>0.02</v>
      </c>
      <c r="F264" s="8" t="s">
        <v>15</v>
      </c>
      <c r="G264" s="8">
        <v>46</v>
      </c>
      <c r="H264" s="11"/>
      <c r="M264"/>
      <c r="N264"/>
      <c r="O264"/>
      <c r="P264"/>
      <c r="Q264"/>
      <c r="R264"/>
      <c r="S264"/>
    </row>
    <row r="265" spans="1:19" ht="15" x14ac:dyDescent="0.25">
      <c r="A265" s="6" t="s">
        <v>22</v>
      </c>
      <c r="B265" s="7">
        <v>3</v>
      </c>
      <c r="C265" s="8" t="s">
        <v>12</v>
      </c>
      <c r="D265" s="9">
        <v>7738.7112676149945</v>
      </c>
      <c r="E265" s="10">
        <v>0.01</v>
      </c>
      <c r="F265" s="8" t="s">
        <v>13</v>
      </c>
      <c r="G265" s="8">
        <v>26</v>
      </c>
      <c r="H265" s="11"/>
      <c r="M265"/>
      <c r="N265"/>
      <c r="O265"/>
      <c r="P265"/>
      <c r="Q265"/>
      <c r="R265"/>
      <c r="S265"/>
    </row>
    <row r="266" spans="1:19" ht="15" x14ac:dyDescent="0.25">
      <c r="A266" s="6" t="s">
        <v>20</v>
      </c>
      <c r="B266" s="7">
        <v>4</v>
      </c>
      <c r="C266" s="8" t="s">
        <v>12</v>
      </c>
      <c r="D266" s="9">
        <v>8116.4786085646892</v>
      </c>
      <c r="E266" s="10">
        <v>0.02</v>
      </c>
      <c r="F266" s="8" t="s">
        <v>15</v>
      </c>
      <c r="G266" s="8">
        <v>43</v>
      </c>
      <c r="H266" s="11"/>
      <c r="M266"/>
      <c r="N266"/>
      <c r="O266"/>
      <c r="P266"/>
      <c r="Q266"/>
      <c r="R266"/>
      <c r="S266"/>
    </row>
    <row r="267" spans="1:19" ht="15" x14ac:dyDescent="0.25">
      <c r="A267" s="6" t="s">
        <v>18</v>
      </c>
      <c r="B267" s="7">
        <v>8</v>
      </c>
      <c r="C267" s="8" t="s">
        <v>1</v>
      </c>
      <c r="D267" s="9">
        <v>7812.9359428140215</v>
      </c>
      <c r="E267" s="10">
        <v>0</v>
      </c>
      <c r="F267" s="8" t="s">
        <v>15</v>
      </c>
      <c r="G267" s="8">
        <v>40</v>
      </c>
      <c r="H267" s="11"/>
      <c r="M267"/>
      <c r="N267"/>
      <c r="O267"/>
      <c r="P267"/>
      <c r="Q267"/>
      <c r="R267"/>
      <c r="S267"/>
    </row>
    <row r="268" spans="1:19" ht="15" x14ac:dyDescent="0.25">
      <c r="A268" s="6" t="s">
        <v>11</v>
      </c>
      <c r="B268" s="7">
        <v>6</v>
      </c>
      <c r="C268" s="8" t="s">
        <v>2</v>
      </c>
      <c r="D268" s="9">
        <v>7502.3615710540435</v>
      </c>
      <c r="E268" s="10">
        <v>0.01</v>
      </c>
      <c r="F268" s="8" t="s">
        <v>15</v>
      </c>
      <c r="G268" s="8">
        <v>46</v>
      </c>
      <c r="H268" s="11"/>
      <c r="M268"/>
      <c r="N268"/>
      <c r="O268"/>
      <c r="P268"/>
      <c r="Q268"/>
      <c r="R268"/>
      <c r="S268"/>
    </row>
    <row r="269" spans="1:19" ht="15" x14ac:dyDescent="0.25">
      <c r="A269" s="6" t="s">
        <v>28</v>
      </c>
      <c r="B269" s="7">
        <v>5</v>
      </c>
      <c r="C269" s="8" t="s">
        <v>2</v>
      </c>
      <c r="D269" s="9">
        <v>8223.7569372176858</v>
      </c>
      <c r="E269" s="10">
        <v>0</v>
      </c>
      <c r="F269" s="8" t="s">
        <v>15</v>
      </c>
      <c r="G269" s="8">
        <v>50</v>
      </c>
      <c r="H269" s="11"/>
      <c r="M269"/>
      <c r="N269"/>
      <c r="O269"/>
      <c r="P269"/>
      <c r="Q269"/>
      <c r="R269"/>
      <c r="S269"/>
    </row>
    <row r="270" spans="1:19" ht="15" x14ac:dyDescent="0.25">
      <c r="A270" s="6" t="s">
        <v>20</v>
      </c>
      <c r="B270" s="7">
        <v>1</v>
      </c>
      <c r="C270" s="8" t="s">
        <v>12</v>
      </c>
      <c r="D270" s="9">
        <v>8124.4721615476237</v>
      </c>
      <c r="E270" s="10">
        <v>0</v>
      </c>
      <c r="F270" s="8" t="s">
        <v>15</v>
      </c>
      <c r="G270" s="8">
        <v>24</v>
      </c>
      <c r="H270" s="11"/>
      <c r="M270"/>
      <c r="N270"/>
      <c r="O270"/>
      <c r="P270"/>
      <c r="Q270"/>
      <c r="R270"/>
      <c r="S270"/>
    </row>
    <row r="271" spans="1:19" ht="15" x14ac:dyDescent="0.25">
      <c r="A271" s="6" t="s">
        <v>22</v>
      </c>
      <c r="B271" s="7">
        <v>6</v>
      </c>
      <c r="C271" s="8" t="s">
        <v>2</v>
      </c>
      <c r="D271" s="9">
        <v>7794.2046524932039</v>
      </c>
      <c r="E271" s="10">
        <v>0.02</v>
      </c>
      <c r="F271" s="8" t="s">
        <v>15</v>
      </c>
      <c r="G271" s="8">
        <v>42</v>
      </c>
      <c r="H271" s="11"/>
      <c r="M271"/>
      <c r="N271"/>
      <c r="O271"/>
      <c r="P271"/>
      <c r="Q271"/>
      <c r="R271"/>
      <c r="S271"/>
    </row>
    <row r="272" spans="1:19" ht="15" x14ac:dyDescent="0.25">
      <c r="A272" s="6" t="s">
        <v>20</v>
      </c>
      <c r="B272" s="7">
        <v>8</v>
      </c>
      <c r="C272" s="8" t="s">
        <v>1</v>
      </c>
      <c r="D272" s="9">
        <v>7830.6722781469989</v>
      </c>
      <c r="E272" s="10">
        <v>0.03</v>
      </c>
      <c r="F272" s="8" t="s">
        <v>15</v>
      </c>
      <c r="G272" s="8">
        <v>27</v>
      </c>
      <c r="H272" s="11"/>
      <c r="M272"/>
      <c r="N272"/>
      <c r="O272"/>
      <c r="P272"/>
      <c r="Q272"/>
      <c r="R272"/>
      <c r="S272"/>
    </row>
    <row r="273" spans="1:19" ht="15" x14ac:dyDescent="0.25">
      <c r="A273" s="6" t="s">
        <v>22</v>
      </c>
      <c r="B273" s="7">
        <v>5</v>
      </c>
      <c r="C273" s="8" t="s">
        <v>2</v>
      </c>
      <c r="D273" s="9">
        <v>8048.4587653864719</v>
      </c>
      <c r="E273" s="10">
        <v>0</v>
      </c>
      <c r="F273" s="8" t="s">
        <v>15</v>
      </c>
      <c r="G273" s="8">
        <v>25</v>
      </c>
      <c r="H273" s="11"/>
      <c r="M273"/>
      <c r="N273"/>
      <c r="O273"/>
      <c r="P273"/>
      <c r="Q273"/>
      <c r="R273"/>
      <c r="S273"/>
    </row>
    <row r="274" spans="1:19" ht="15" x14ac:dyDescent="0.25">
      <c r="A274" s="6" t="s">
        <v>14</v>
      </c>
      <c r="B274" s="7">
        <v>2</v>
      </c>
      <c r="C274" s="8" t="s">
        <v>12</v>
      </c>
      <c r="D274" s="9">
        <v>7795.6111939471748</v>
      </c>
      <c r="E274" s="10">
        <v>0</v>
      </c>
      <c r="F274" s="8" t="s">
        <v>15</v>
      </c>
      <c r="G274" s="8">
        <v>33</v>
      </c>
      <c r="H274" s="11"/>
      <c r="M274"/>
      <c r="N274"/>
      <c r="O274"/>
      <c r="P274"/>
      <c r="Q274"/>
      <c r="R274"/>
      <c r="S274"/>
    </row>
    <row r="275" spans="1:19" ht="15" x14ac:dyDescent="0.25">
      <c r="A275" s="6" t="s">
        <v>18</v>
      </c>
      <c r="B275" s="7">
        <v>4</v>
      </c>
      <c r="C275" s="8" t="s">
        <v>12</v>
      </c>
      <c r="D275" s="9">
        <v>7900.6748392789768</v>
      </c>
      <c r="E275" s="10">
        <v>0.02</v>
      </c>
      <c r="F275" s="8" t="s">
        <v>13</v>
      </c>
      <c r="G275" s="8">
        <v>16</v>
      </c>
      <c r="H275" s="11"/>
      <c r="M275"/>
      <c r="N275"/>
      <c r="O275"/>
      <c r="P275"/>
      <c r="Q275"/>
      <c r="R275"/>
      <c r="S275"/>
    </row>
    <row r="276" spans="1:19" ht="15" x14ac:dyDescent="0.25">
      <c r="A276" s="6" t="s">
        <v>32</v>
      </c>
      <c r="B276" s="7">
        <v>3</v>
      </c>
      <c r="C276" s="8" t="s">
        <v>12</v>
      </c>
      <c r="D276" s="9">
        <v>7779.8472303542849</v>
      </c>
      <c r="E276" s="10">
        <v>0.01</v>
      </c>
      <c r="F276" s="8" t="s">
        <v>15</v>
      </c>
      <c r="G276" s="8">
        <v>38</v>
      </c>
      <c r="H276" s="11"/>
      <c r="M276"/>
      <c r="N276"/>
      <c r="O276"/>
      <c r="P276"/>
      <c r="Q276"/>
      <c r="R276"/>
      <c r="S276"/>
    </row>
    <row r="277" spans="1:19" ht="15" x14ac:dyDescent="0.25">
      <c r="A277" s="6" t="s">
        <v>18</v>
      </c>
      <c r="B277" s="7">
        <v>8</v>
      </c>
      <c r="C277" s="8" t="s">
        <v>1</v>
      </c>
      <c r="D277" s="9">
        <v>7645.6961937180813</v>
      </c>
      <c r="E277" s="10">
        <v>0.01</v>
      </c>
      <c r="F277" s="8" t="s">
        <v>15</v>
      </c>
      <c r="G277" s="8">
        <v>41</v>
      </c>
      <c r="H277" s="11"/>
      <c r="M277"/>
      <c r="N277"/>
      <c r="O277"/>
      <c r="P277"/>
      <c r="Q277"/>
      <c r="R277"/>
      <c r="S277"/>
    </row>
    <row r="278" spans="1:19" ht="15" x14ac:dyDescent="0.25">
      <c r="A278" s="6" t="s">
        <v>11</v>
      </c>
      <c r="B278" s="7">
        <v>5</v>
      </c>
      <c r="C278" s="8" t="s">
        <v>2</v>
      </c>
      <c r="D278" s="9">
        <v>8253.4500000000007</v>
      </c>
      <c r="E278" s="10">
        <v>0.01</v>
      </c>
      <c r="F278" s="8" t="s">
        <v>13</v>
      </c>
      <c r="G278" s="8">
        <v>64</v>
      </c>
      <c r="H278" s="11"/>
      <c r="M278"/>
      <c r="N278"/>
      <c r="O278"/>
      <c r="P278"/>
      <c r="Q278"/>
      <c r="R278"/>
      <c r="S278"/>
    </row>
    <row r="279" spans="1:19" ht="15" x14ac:dyDescent="0.25">
      <c r="A279" s="6" t="s">
        <v>28</v>
      </c>
      <c r="B279" s="7">
        <v>4</v>
      </c>
      <c r="C279" s="8" t="s">
        <v>12</v>
      </c>
      <c r="D279" s="9">
        <v>8018.0884848652295</v>
      </c>
      <c r="E279" s="10">
        <v>0.02</v>
      </c>
      <c r="F279" s="8" t="s">
        <v>15</v>
      </c>
      <c r="G279" s="8">
        <v>41</v>
      </c>
      <c r="H279" s="11"/>
      <c r="M279"/>
      <c r="N279"/>
      <c r="O279"/>
      <c r="P279"/>
      <c r="Q279"/>
      <c r="R279"/>
      <c r="S279"/>
    </row>
    <row r="280" spans="1:19" ht="15" x14ac:dyDescent="0.25">
      <c r="A280" s="6" t="s">
        <v>11</v>
      </c>
      <c r="B280" s="7">
        <v>1</v>
      </c>
      <c r="C280" s="8" t="s">
        <v>12</v>
      </c>
      <c r="D280" s="9">
        <v>8223.8816755394691</v>
      </c>
      <c r="E280" s="10">
        <v>0.02</v>
      </c>
      <c r="F280" s="8" t="s">
        <v>15</v>
      </c>
      <c r="G280" s="8">
        <v>31</v>
      </c>
      <c r="H280" s="11"/>
      <c r="M280"/>
      <c r="N280"/>
      <c r="O280"/>
      <c r="P280"/>
      <c r="Q280"/>
      <c r="R280"/>
      <c r="S280"/>
    </row>
    <row r="281" spans="1:19" ht="15" x14ac:dyDescent="0.25">
      <c r="A281" s="6" t="s">
        <v>11</v>
      </c>
      <c r="B281" s="7">
        <v>5</v>
      </c>
      <c r="C281" s="8" t="s">
        <v>2</v>
      </c>
      <c r="D281" s="9">
        <v>8156.4790837767214</v>
      </c>
      <c r="E281" s="10">
        <v>0.03</v>
      </c>
      <c r="F281" s="8" t="s">
        <v>13</v>
      </c>
      <c r="G281" s="8">
        <v>24</v>
      </c>
      <c r="H281" s="11"/>
      <c r="M281"/>
      <c r="N281"/>
      <c r="O281"/>
      <c r="P281"/>
      <c r="Q281"/>
      <c r="R281"/>
      <c r="S281"/>
    </row>
    <row r="282" spans="1:19" ht="15" x14ac:dyDescent="0.25">
      <c r="A282" s="6" t="s">
        <v>11</v>
      </c>
      <c r="B282" s="7">
        <v>6</v>
      </c>
      <c r="C282" s="8" t="s">
        <v>2</v>
      </c>
      <c r="D282" s="9">
        <v>7667.0591853699352</v>
      </c>
      <c r="E282" s="10">
        <v>0.01</v>
      </c>
      <c r="F282" s="8" t="s">
        <v>15</v>
      </c>
      <c r="G282" s="8">
        <v>42</v>
      </c>
      <c r="H282" s="11"/>
      <c r="M282"/>
      <c r="N282"/>
      <c r="O282"/>
      <c r="P282"/>
      <c r="Q282"/>
      <c r="R282"/>
      <c r="S282"/>
    </row>
    <row r="283" spans="1:19" ht="15" x14ac:dyDescent="0.25">
      <c r="A283" s="6" t="s">
        <v>30</v>
      </c>
      <c r="B283" s="7">
        <v>2</v>
      </c>
      <c r="C283" s="8" t="s">
        <v>12</v>
      </c>
      <c r="D283" s="9">
        <v>7597.3872233934208</v>
      </c>
      <c r="E283" s="10">
        <v>0.02</v>
      </c>
      <c r="F283" s="8" t="s">
        <v>15</v>
      </c>
      <c r="G283" s="8">
        <v>31</v>
      </c>
      <c r="H283" s="11"/>
      <c r="M283"/>
      <c r="N283"/>
      <c r="O283"/>
      <c r="P283"/>
      <c r="Q283"/>
      <c r="R283"/>
      <c r="S283"/>
    </row>
    <row r="284" spans="1:19" ht="15" x14ac:dyDescent="0.25">
      <c r="A284" s="6" t="s">
        <v>11</v>
      </c>
      <c r="B284" s="7">
        <v>2</v>
      </c>
      <c r="C284" s="8" t="s">
        <v>12</v>
      </c>
      <c r="D284" s="9">
        <v>8217.5729164982658</v>
      </c>
      <c r="E284" s="10">
        <v>0.02</v>
      </c>
      <c r="F284" s="8" t="s">
        <v>15</v>
      </c>
      <c r="G284" s="8">
        <v>21</v>
      </c>
      <c r="H284" s="11"/>
      <c r="M284"/>
      <c r="N284"/>
      <c r="O284"/>
      <c r="P284"/>
      <c r="Q284"/>
      <c r="R284"/>
      <c r="S284"/>
    </row>
    <row r="285" spans="1:19" ht="15" x14ac:dyDescent="0.25">
      <c r="A285" s="6" t="s">
        <v>20</v>
      </c>
      <c r="B285" s="7">
        <v>4</v>
      </c>
      <c r="C285" s="8" t="s">
        <v>12</v>
      </c>
      <c r="D285" s="9">
        <v>7775.0855978544405</v>
      </c>
      <c r="E285" s="10">
        <v>0.02</v>
      </c>
      <c r="F285" s="8" t="s">
        <v>15</v>
      </c>
      <c r="G285" s="8">
        <v>48</v>
      </c>
      <c r="H285" s="11"/>
      <c r="M285"/>
      <c r="N285"/>
      <c r="O285"/>
      <c r="P285"/>
      <c r="Q285"/>
      <c r="R285"/>
      <c r="S285"/>
    </row>
    <row r="286" spans="1:19" ht="15" x14ac:dyDescent="0.25">
      <c r="A286" s="6" t="s">
        <v>32</v>
      </c>
      <c r="B286" s="7">
        <v>3</v>
      </c>
      <c r="C286" s="8" t="s">
        <v>12</v>
      </c>
      <c r="D286" s="9">
        <v>7982.8624739032603</v>
      </c>
      <c r="E286" s="10">
        <v>0</v>
      </c>
      <c r="F286" s="8" t="s">
        <v>15</v>
      </c>
      <c r="G286" s="8">
        <v>22</v>
      </c>
      <c r="H286" s="11"/>
      <c r="M286"/>
      <c r="N286"/>
      <c r="O286"/>
      <c r="P286"/>
      <c r="Q286"/>
      <c r="R286"/>
      <c r="S286"/>
    </row>
    <row r="287" spans="1:19" ht="15" x14ac:dyDescent="0.25">
      <c r="A287" s="6" t="s">
        <v>20</v>
      </c>
      <c r="B287" s="7">
        <v>7</v>
      </c>
      <c r="C287" s="8" t="s">
        <v>1</v>
      </c>
      <c r="D287" s="9">
        <v>7818.5288143675007</v>
      </c>
      <c r="E287" s="10">
        <v>0.01</v>
      </c>
      <c r="F287" s="8" t="s">
        <v>15</v>
      </c>
      <c r="G287" s="8">
        <v>40</v>
      </c>
      <c r="H287" s="11"/>
      <c r="M287"/>
      <c r="N287"/>
      <c r="O287"/>
      <c r="P287"/>
      <c r="Q287"/>
      <c r="R287"/>
      <c r="S287"/>
    </row>
    <row r="288" spans="1:19" ht="15" x14ac:dyDescent="0.25">
      <c r="A288" s="6" t="s">
        <v>30</v>
      </c>
      <c r="B288" s="7">
        <v>2</v>
      </c>
      <c r="C288" s="8" t="s">
        <v>12</v>
      </c>
      <c r="D288" s="9">
        <v>8256.8840335760433</v>
      </c>
      <c r="E288" s="10">
        <v>0</v>
      </c>
      <c r="F288" s="8" t="s">
        <v>15</v>
      </c>
      <c r="G288" s="8">
        <v>29</v>
      </c>
      <c r="H288" s="11"/>
      <c r="M288"/>
      <c r="N288"/>
      <c r="O288"/>
      <c r="P288"/>
      <c r="Q288"/>
      <c r="R288"/>
      <c r="S288"/>
    </row>
    <row r="289" spans="1:19" ht="15" x14ac:dyDescent="0.25">
      <c r="A289" s="6" t="s">
        <v>18</v>
      </c>
      <c r="B289" s="7">
        <v>1</v>
      </c>
      <c r="C289" s="8" t="s">
        <v>12</v>
      </c>
      <c r="D289" s="9">
        <v>7660.0281689433314</v>
      </c>
      <c r="E289" s="10">
        <v>0.01</v>
      </c>
      <c r="F289" s="8" t="s">
        <v>15</v>
      </c>
      <c r="G289" s="8">
        <v>41</v>
      </c>
      <c r="H289" s="11"/>
      <c r="M289"/>
      <c r="N289"/>
      <c r="O289"/>
      <c r="P289"/>
      <c r="Q289"/>
      <c r="R289"/>
      <c r="S289"/>
    </row>
    <row r="290" spans="1:19" ht="15" x14ac:dyDescent="0.25">
      <c r="A290" s="6" t="s">
        <v>24</v>
      </c>
      <c r="B290" s="7">
        <v>2</v>
      </c>
      <c r="C290" s="8" t="s">
        <v>12</v>
      </c>
      <c r="D290" s="9">
        <v>7736.2686987123607</v>
      </c>
      <c r="E290" s="10">
        <v>0.01</v>
      </c>
      <c r="F290" s="8" t="s">
        <v>13</v>
      </c>
      <c r="G290" s="8">
        <v>46</v>
      </c>
      <c r="H290" s="11"/>
      <c r="M290"/>
      <c r="N290"/>
      <c r="O290"/>
      <c r="P290"/>
      <c r="Q290"/>
      <c r="R290"/>
      <c r="S290"/>
    </row>
    <row r="291" spans="1:19" ht="15" x14ac:dyDescent="0.25">
      <c r="A291" s="6" t="s">
        <v>28</v>
      </c>
      <c r="B291" s="7">
        <v>5</v>
      </c>
      <c r="C291" s="8" t="s">
        <v>2</v>
      </c>
      <c r="D291" s="9">
        <v>8048.9243752391076</v>
      </c>
      <c r="E291" s="10">
        <v>0</v>
      </c>
      <c r="F291" s="8" t="s">
        <v>13</v>
      </c>
      <c r="G291" s="8">
        <v>65</v>
      </c>
      <c r="H291" s="11"/>
      <c r="M291"/>
      <c r="N291"/>
      <c r="O291"/>
      <c r="P291"/>
      <c r="Q291"/>
      <c r="R291"/>
      <c r="S291"/>
    </row>
    <row r="292" spans="1:19" ht="15" x14ac:dyDescent="0.25">
      <c r="A292" s="6" t="s">
        <v>20</v>
      </c>
      <c r="B292" s="7">
        <v>7</v>
      </c>
      <c r="C292" s="8" t="s">
        <v>1</v>
      </c>
      <c r="D292" s="9">
        <v>7942.1847011419641</v>
      </c>
      <c r="E292" s="10">
        <v>0.03</v>
      </c>
      <c r="F292" s="8" t="s">
        <v>15</v>
      </c>
      <c r="G292" s="8">
        <v>32</v>
      </c>
      <c r="H292" s="11"/>
      <c r="M292"/>
      <c r="N292"/>
      <c r="O292"/>
      <c r="P292"/>
      <c r="Q292"/>
      <c r="R292"/>
      <c r="S292"/>
    </row>
    <row r="293" spans="1:19" ht="15" x14ac:dyDescent="0.25">
      <c r="A293" s="6" t="s">
        <v>11</v>
      </c>
      <c r="B293" s="7">
        <v>1</v>
      </c>
      <c r="C293" s="8" t="s">
        <v>12</v>
      </c>
      <c r="D293" s="9">
        <v>7963.0867936467803</v>
      </c>
      <c r="E293" s="10">
        <v>0.03</v>
      </c>
      <c r="F293" s="8" t="s">
        <v>15</v>
      </c>
      <c r="G293" s="8">
        <v>38</v>
      </c>
      <c r="H293" s="11"/>
      <c r="M293"/>
      <c r="N293"/>
      <c r="O293"/>
      <c r="P293"/>
      <c r="Q293"/>
      <c r="R293"/>
      <c r="S293"/>
    </row>
    <row r="294" spans="1:19" ht="15" x14ac:dyDescent="0.25">
      <c r="A294" s="6" t="s">
        <v>11</v>
      </c>
      <c r="B294" s="7">
        <v>3</v>
      </c>
      <c r="C294" s="8" t="s">
        <v>12</v>
      </c>
      <c r="D294" s="9">
        <v>7565.6395418141528</v>
      </c>
      <c r="E294" s="10">
        <v>0.01</v>
      </c>
      <c r="F294" s="8" t="s">
        <v>13</v>
      </c>
      <c r="G294" s="8">
        <v>25</v>
      </c>
      <c r="H294" s="11"/>
      <c r="M294"/>
      <c r="N294"/>
      <c r="O294"/>
      <c r="P294"/>
      <c r="Q294"/>
      <c r="R294"/>
      <c r="S294"/>
    </row>
    <row r="295" spans="1:19" ht="15" x14ac:dyDescent="0.25">
      <c r="A295" s="6" t="s">
        <v>28</v>
      </c>
      <c r="B295" s="7">
        <v>4</v>
      </c>
      <c r="C295" s="8" t="s">
        <v>12</v>
      </c>
      <c r="D295" s="9">
        <v>7939.8567617229855</v>
      </c>
      <c r="E295" s="10">
        <v>0.01</v>
      </c>
      <c r="F295" s="8" t="s">
        <v>15</v>
      </c>
      <c r="G295" s="8">
        <v>46</v>
      </c>
      <c r="H295" s="11"/>
      <c r="M295"/>
      <c r="N295"/>
      <c r="O295"/>
      <c r="P295"/>
      <c r="Q295"/>
      <c r="R295"/>
      <c r="S295"/>
    </row>
    <row r="296" spans="1:19" ht="15" x14ac:dyDescent="0.25">
      <c r="A296" s="6" t="s">
        <v>18</v>
      </c>
      <c r="B296" s="7">
        <v>6</v>
      </c>
      <c r="C296" s="8" t="s">
        <v>2</v>
      </c>
      <c r="D296" s="9">
        <v>7667.0591853699352</v>
      </c>
      <c r="E296" s="10">
        <v>0</v>
      </c>
      <c r="F296" s="8" t="s">
        <v>15</v>
      </c>
      <c r="G296" s="8">
        <v>38</v>
      </c>
      <c r="H296" s="11"/>
      <c r="M296"/>
      <c r="N296"/>
      <c r="O296"/>
      <c r="P296"/>
      <c r="Q296"/>
      <c r="R296"/>
      <c r="S296"/>
    </row>
    <row r="297" spans="1:19" ht="15" x14ac:dyDescent="0.25">
      <c r="A297" s="6" t="s">
        <v>31</v>
      </c>
      <c r="B297" s="7">
        <v>8</v>
      </c>
      <c r="C297" s="8" t="s">
        <v>1</v>
      </c>
      <c r="D297" s="9">
        <v>7914.036905753569</v>
      </c>
      <c r="E297" s="10">
        <v>0.02</v>
      </c>
      <c r="F297" s="8" t="s">
        <v>15</v>
      </c>
      <c r="G297" s="8">
        <v>23</v>
      </c>
      <c r="H297" s="11"/>
      <c r="M297"/>
      <c r="N297"/>
      <c r="O297"/>
      <c r="P297"/>
      <c r="Q297"/>
      <c r="R297"/>
      <c r="S297"/>
    </row>
    <row r="298" spans="1:19" ht="15" x14ac:dyDescent="0.25">
      <c r="A298" s="6" t="s">
        <v>29</v>
      </c>
      <c r="B298" s="7">
        <v>4</v>
      </c>
      <c r="C298" s="8" t="s">
        <v>12</v>
      </c>
      <c r="D298" s="9">
        <v>7626.9086696592558</v>
      </c>
      <c r="E298" s="10">
        <v>0.03</v>
      </c>
      <c r="F298" s="8" t="s">
        <v>13</v>
      </c>
      <c r="G298" s="8">
        <v>54</v>
      </c>
      <c r="H298" s="11"/>
      <c r="M298"/>
      <c r="N298"/>
      <c r="O298"/>
      <c r="P298"/>
      <c r="Q298"/>
      <c r="R298"/>
      <c r="S298"/>
    </row>
    <row r="299" spans="1:19" ht="15" x14ac:dyDescent="0.25">
      <c r="A299" s="6" t="s">
        <v>22</v>
      </c>
      <c r="B299" s="7">
        <v>9</v>
      </c>
      <c r="C299" s="8" t="s">
        <v>1</v>
      </c>
      <c r="D299" s="9">
        <v>7602.1529592836896</v>
      </c>
      <c r="E299" s="10">
        <v>0.03</v>
      </c>
      <c r="F299" s="8" t="s">
        <v>13</v>
      </c>
      <c r="G299" s="8">
        <v>34</v>
      </c>
      <c r="H299" s="11"/>
      <c r="M299"/>
      <c r="N299"/>
      <c r="O299"/>
      <c r="P299"/>
      <c r="Q299"/>
      <c r="R299"/>
      <c r="S299"/>
    </row>
    <row r="300" spans="1:19" ht="15" x14ac:dyDescent="0.25">
      <c r="A300" s="6" t="s">
        <v>31</v>
      </c>
      <c r="B300" s="7">
        <v>6</v>
      </c>
      <c r="C300" s="8" t="s">
        <v>2</v>
      </c>
      <c r="D300" s="9">
        <v>7667.0591853699352</v>
      </c>
      <c r="E300" s="10">
        <v>0</v>
      </c>
      <c r="F300" s="8" t="s">
        <v>15</v>
      </c>
      <c r="G300" s="8">
        <v>25</v>
      </c>
      <c r="H300" s="11"/>
      <c r="M300"/>
      <c r="N300"/>
      <c r="O300"/>
      <c r="P300"/>
      <c r="Q300"/>
      <c r="R300"/>
      <c r="S300"/>
    </row>
    <row r="301" spans="1:19" ht="15" x14ac:dyDescent="0.25">
      <c r="A301" s="6" t="s">
        <v>28</v>
      </c>
      <c r="B301" s="7">
        <v>1</v>
      </c>
      <c r="C301" s="8" t="s">
        <v>12</v>
      </c>
      <c r="D301" s="9">
        <v>7843.9915139212872</v>
      </c>
      <c r="E301" s="10">
        <v>0</v>
      </c>
      <c r="F301" s="8" t="s">
        <v>15</v>
      </c>
      <c r="G301" s="8">
        <v>28</v>
      </c>
      <c r="H301" s="11"/>
      <c r="M301"/>
      <c r="N301"/>
      <c r="O301"/>
      <c r="P301"/>
      <c r="Q301"/>
      <c r="R301"/>
      <c r="S301"/>
    </row>
    <row r="302" spans="1:19" ht="15" x14ac:dyDescent="0.25">
      <c r="A302" s="6" t="s">
        <v>20</v>
      </c>
      <c r="B302" s="7">
        <v>8</v>
      </c>
      <c r="C302" s="8" t="s">
        <v>1</v>
      </c>
      <c r="D302" s="9">
        <v>7640.3551965186989</v>
      </c>
      <c r="E302" s="10">
        <v>0</v>
      </c>
      <c r="F302" s="8" t="s">
        <v>15</v>
      </c>
      <c r="G302" s="8">
        <v>43</v>
      </c>
      <c r="H302" s="11"/>
      <c r="M302"/>
      <c r="N302"/>
      <c r="O302"/>
      <c r="P302"/>
      <c r="Q302"/>
      <c r="R302"/>
      <c r="S302"/>
    </row>
    <row r="303" spans="1:19" ht="15" x14ac:dyDescent="0.25">
      <c r="A303" s="6" t="s">
        <v>33</v>
      </c>
      <c r="B303" s="7">
        <v>4</v>
      </c>
      <c r="C303" s="8" t="s">
        <v>12</v>
      </c>
      <c r="D303" s="9">
        <v>7842.6845232912001</v>
      </c>
      <c r="E303" s="10">
        <v>0.03</v>
      </c>
      <c r="F303" s="8" t="s">
        <v>15</v>
      </c>
      <c r="G303" s="8">
        <v>36</v>
      </c>
      <c r="H303" s="11"/>
      <c r="M303"/>
      <c r="N303"/>
      <c r="O303"/>
      <c r="P303"/>
      <c r="Q303"/>
      <c r="R303"/>
      <c r="S303"/>
    </row>
    <row r="304" spans="1:19" ht="15" x14ac:dyDescent="0.25">
      <c r="A304" s="6" t="s">
        <v>30</v>
      </c>
      <c r="B304" s="7">
        <v>5</v>
      </c>
      <c r="C304" s="8" t="s">
        <v>2</v>
      </c>
      <c r="D304" s="9">
        <v>8202.2862705194348</v>
      </c>
      <c r="E304" s="10">
        <v>0</v>
      </c>
      <c r="F304" s="8" t="s">
        <v>15</v>
      </c>
      <c r="G304" s="8">
        <v>34</v>
      </c>
      <c r="H304" s="11"/>
      <c r="M304"/>
      <c r="N304"/>
      <c r="O304"/>
      <c r="P304"/>
      <c r="Q304"/>
      <c r="R304"/>
      <c r="S304"/>
    </row>
    <row r="305" spans="1:19" ht="15" x14ac:dyDescent="0.25">
      <c r="A305" s="6" t="s">
        <v>22</v>
      </c>
      <c r="B305" s="7">
        <v>5</v>
      </c>
      <c r="C305" s="8" t="s">
        <v>2</v>
      </c>
      <c r="D305" s="9">
        <v>8155.0555548894954</v>
      </c>
      <c r="E305" s="10">
        <v>0.01</v>
      </c>
      <c r="F305" s="8" t="s">
        <v>13</v>
      </c>
      <c r="G305" s="8">
        <v>64</v>
      </c>
      <c r="H305" s="11"/>
      <c r="M305"/>
      <c r="N305"/>
      <c r="O305"/>
      <c r="P305"/>
      <c r="Q305"/>
      <c r="R305"/>
      <c r="S305"/>
    </row>
    <row r="306" spans="1:19" ht="15" x14ac:dyDescent="0.25">
      <c r="A306" s="6" t="s">
        <v>24</v>
      </c>
      <c r="B306" s="7">
        <v>3</v>
      </c>
      <c r="C306" s="8" t="s">
        <v>12</v>
      </c>
      <c r="D306" s="9">
        <v>7975.1501481990272</v>
      </c>
      <c r="E306" s="10">
        <v>0.01</v>
      </c>
      <c r="F306" s="8" t="s">
        <v>13</v>
      </c>
      <c r="G306" s="8">
        <v>64</v>
      </c>
      <c r="H306" s="11"/>
      <c r="M306"/>
      <c r="N306"/>
      <c r="O306"/>
      <c r="P306"/>
      <c r="Q306"/>
      <c r="R306"/>
      <c r="S306"/>
    </row>
    <row r="307" spans="1:19" ht="15" x14ac:dyDescent="0.25">
      <c r="A307" s="6" t="s">
        <v>14</v>
      </c>
      <c r="B307" s="7">
        <v>4</v>
      </c>
      <c r="C307" s="8" t="s">
        <v>12</v>
      </c>
      <c r="D307" s="9">
        <v>7879.3046580563623</v>
      </c>
      <c r="E307" s="10">
        <v>0</v>
      </c>
      <c r="F307" s="8" t="s">
        <v>15</v>
      </c>
      <c r="G307" s="8">
        <v>32</v>
      </c>
      <c r="H307" s="11"/>
      <c r="M307"/>
      <c r="N307"/>
      <c r="O307"/>
      <c r="P307"/>
      <c r="Q307"/>
      <c r="R307"/>
      <c r="S307"/>
    </row>
    <row r="308" spans="1:19" ht="15" x14ac:dyDescent="0.25">
      <c r="A308" s="6" t="s">
        <v>11</v>
      </c>
      <c r="B308" s="7">
        <v>3</v>
      </c>
      <c r="C308" s="8" t="s">
        <v>12</v>
      </c>
      <c r="D308" s="9">
        <v>7627.5286927261368</v>
      </c>
      <c r="E308" s="10">
        <v>0.02</v>
      </c>
      <c r="F308" s="8" t="s">
        <v>15</v>
      </c>
      <c r="G308" s="8">
        <v>44</v>
      </c>
      <c r="H308" s="11"/>
      <c r="M308"/>
      <c r="N308"/>
      <c r="O308"/>
      <c r="P308"/>
      <c r="Q308"/>
      <c r="R308"/>
      <c r="S308"/>
    </row>
    <row r="309" spans="1:19" ht="15" x14ac:dyDescent="0.25">
      <c r="A309" s="6" t="s">
        <v>30</v>
      </c>
      <c r="B309" s="7">
        <v>8</v>
      </c>
      <c r="C309" s="8" t="s">
        <v>1</v>
      </c>
      <c r="D309" s="9">
        <v>8014.7423117538983</v>
      </c>
      <c r="E309" s="10">
        <v>0.01</v>
      </c>
      <c r="F309" s="8" t="s">
        <v>13</v>
      </c>
      <c r="G309" s="8">
        <v>64</v>
      </c>
      <c r="H309" s="11"/>
      <c r="M309"/>
      <c r="N309"/>
      <c r="O309"/>
      <c r="P309"/>
      <c r="Q309"/>
      <c r="R309"/>
      <c r="S309"/>
    </row>
    <row r="310" spans="1:19" ht="15" x14ac:dyDescent="0.25">
      <c r="A310" s="6" t="s">
        <v>31</v>
      </c>
      <c r="B310" s="7">
        <v>8</v>
      </c>
      <c r="C310" s="8" t="s">
        <v>1</v>
      </c>
      <c r="D310" s="9">
        <v>8192.1466357040117</v>
      </c>
      <c r="E310" s="10">
        <v>0.01</v>
      </c>
      <c r="F310" s="8" t="s">
        <v>15</v>
      </c>
      <c r="G310" s="8">
        <v>43</v>
      </c>
      <c r="H310" s="11"/>
      <c r="M310"/>
      <c r="N310"/>
      <c r="O310"/>
      <c r="P310"/>
      <c r="Q310"/>
      <c r="R310"/>
      <c r="S310"/>
    </row>
    <row r="311" spans="1:19" ht="15" x14ac:dyDescent="0.25">
      <c r="A311" s="6" t="s">
        <v>11</v>
      </c>
      <c r="B311" s="7">
        <v>9</v>
      </c>
      <c r="C311" s="8" t="s">
        <v>1</v>
      </c>
      <c r="D311" s="9">
        <v>8067.6168938958972</v>
      </c>
      <c r="E311" s="10">
        <v>0</v>
      </c>
      <c r="F311" s="8" t="s">
        <v>13</v>
      </c>
      <c r="G311" s="8">
        <v>20</v>
      </c>
      <c r="H311" s="11"/>
      <c r="M311"/>
      <c r="N311"/>
      <c r="O311"/>
      <c r="P311"/>
      <c r="Q311"/>
      <c r="R311"/>
      <c r="S311"/>
    </row>
    <row r="312" spans="1:19" ht="15" x14ac:dyDescent="0.25">
      <c r="A312" s="6" t="s">
        <v>31</v>
      </c>
      <c r="B312" s="7">
        <v>3</v>
      </c>
      <c r="C312" s="8" t="s">
        <v>12</v>
      </c>
      <c r="D312" s="9">
        <v>7793.865464991145</v>
      </c>
      <c r="E312" s="10">
        <v>0.01</v>
      </c>
      <c r="F312" s="8" t="s">
        <v>15</v>
      </c>
      <c r="G312" s="8">
        <v>25</v>
      </c>
      <c r="H312" s="11"/>
      <c r="M312"/>
      <c r="N312"/>
      <c r="O312"/>
      <c r="P312"/>
      <c r="Q312"/>
      <c r="R312"/>
      <c r="S312"/>
    </row>
    <row r="313" spans="1:19" ht="15" x14ac:dyDescent="0.25">
      <c r="A313" s="6" t="s">
        <v>28</v>
      </c>
      <c r="B313" s="7">
        <v>3</v>
      </c>
      <c r="C313" s="8" t="s">
        <v>12</v>
      </c>
      <c r="D313" s="9">
        <v>7694.2946267363959</v>
      </c>
      <c r="E313" s="10">
        <v>0.02</v>
      </c>
      <c r="F313" s="8" t="s">
        <v>15</v>
      </c>
      <c r="G313" s="8">
        <v>25</v>
      </c>
      <c r="H313" s="11"/>
      <c r="M313"/>
      <c r="N313"/>
      <c r="O313"/>
      <c r="P313"/>
      <c r="Q313"/>
      <c r="R313"/>
      <c r="S313"/>
    </row>
    <row r="314" spans="1:19" ht="15" x14ac:dyDescent="0.25">
      <c r="A314" s="6" t="s">
        <v>32</v>
      </c>
      <c r="B314" s="7">
        <v>3</v>
      </c>
      <c r="C314" s="8" t="s">
        <v>12</v>
      </c>
      <c r="D314" s="9">
        <v>7968.6015129476391</v>
      </c>
      <c r="E314" s="10">
        <v>0.03</v>
      </c>
      <c r="F314" s="8" t="s">
        <v>15</v>
      </c>
      <c r="G314" s="8">
        <v>33</v>
      </c>
      <c r="H314" s="11"/>
      <c r="M314"/>
      <c r="N314"/>
      <c r="O314"/>
      <c r="P314"/>
      <c r="Q314"/>
      <c r="R314"/>
      <c r="S314"/>
    </row>
    <row r="315" spans="1:19" ht="15" x14ac:dyDescent="0.25">
      <c r="A315" s="6" t="s">
        <v>20</v>
      </c>
      <c r="B315" s="7">
        <v>5</v>
      </c>
      <c r="C315" s="8" t="s">
        <v>2</v>
      </c>
      <c r="D315" s="9">
        <v>8212.8465726173126</v>
      </c>
      <c r="E315" s="10">
        <v>0</v>
      </c>
      <c r="F315" s="8" t="s">
        <v>13</v>
      </c>
      <c r="G315" s="8">
        <v>43</v>
      </c>
      <c r="H315" s="11"/>
      <c r="M315"/>
      <c r="N315"/>
      <c r="O315"/>
      <c r="P315"/>
      <c r="Q315"/>
      <c r="R315"/>
      <c r="S315"/>
    </row>
    <row r="316" spans="1:19" ht="15" x14ac:dyDescent="0.25">
      <c r="A316" s="6" t="s">
        <v>31</v>
      </c>
      <c r="B316" s="7">
        <v>4</v>
      </c>
      <c r="C316" s="8" t="s">
        <v>12</v>
      </c>
      <c r="D316" s="9">
        <v>8049.5844543926205</v>
      </c>
      <c r="E316" s="10">
        <v>0.02</v>
      </c>
      <c r="F316" s="8" t="s">
        <v>15</v>
      </c>
      <c r="G316" s="8">
        <v>39</v>
      </c>
      <c r="H316" s="11"/>
      <c r="M316"/>
      <c r="N316"/>
      <c r="O316"/>
      <c r="P316"/>
      <c r="Q316"/>
      <c r="R316"/>
      <c r="S316"/>
    </row>
    <row r="317" spans="1:19" ht="15" x14ac:dyDescent="0.25">
      <c r="A317" s="6" t="s">
        <v>20</v>
      </c>
      <c r="B317" s="7">
        <v>8</v>
      </c>
      <c r="C317" s="8" t="s">
        <v>1</v>
      </c>
      <c r="D317" s="9">
        <v>7641.8600532753635</v>
      </c>
      <c r="E317" s="10">
        <v>0.01</v>
      </c>
      <c r="F317" s="8" t="s">
        <v>15</v>
      </c>
      <c r="G317" s="8">
        <v>38</v>
      </c>
      <c r="H317" s="11"/>
      <c r="M317"/>
      <c r="N317"/>
      <c r="O317"/>
      <c r="P317"/>
      <c r="Q317"/>
      <c r="R317"/>
      <c r="S317"/>
    </row>
    <row r="318" spans="1:19" ht="15" x14ac:dyDescent="0.25">
      <c r="A318" s="6" t="s">
        <v>30</v>
      </c>
      <c r="B318" s="7">
        <v>8</v>
      </c>
      <c r="C318" s="8" t="s">
        <v>1</v>
      </c>
      <c r="D318" s="9">
        <v>7526.991112008227</v>
      </c>
      <c r="E318" s="10">
        <v>0</v>
      </c>
      <c r="F318" s="8" t="s">
        <v>13</v>
      </c>
      <c r="G318" s="8">
        <v>50</v>
      </c>
      <c r="H318" s="11"/>
      <c r="M318"/>
      <c r="N318"/>
      <c r="O318"/>
      <c r="P318"/>
      <c r="Q318"/>
      <c r="R318"/>
      <c r="S318"/>
    </row>
    <row r="319" spans="1:19" ht="15" x14ac:dyDescent="0.25">
      <c r="A319" s="6" t="s">
        <v>11</v>
      </c>
      <c r="B319" s="7">
        <v>5</v>
      </c>
      <c r="C319" s="8" t="s">
        <v>2</v>
      </c>
      <c r="D319" s="9">
        <v>8237.1654748828405</v>
      </c>
      <c r="E319" s="10">
        <v>0.01</v>
      </c>
      <c r="F319" s="8" t="s">
        <v>15</v>
      </c>
      <c r="G319" s="8">
        <v>23</v>
      </c>
      <c r="H319" s="11"/>
      <c r="M319"/>
      <c r="N319"/>
      <c r="O319"/>
      <c r="P319"/>
      <c r="Q319"/>
      <c r="R319"/>
      <c r="S319"/>
    </row>
    <row r="320" spans="1:19" ht="15" x14ac:dyDescent="0.25">
      <c r="A320" s="6" t="s">
        <v>28</v>
      </c>
      <c r="B320" s="7">
        <v>1</v>
      </c>
      <c r="C320" s="8" t="s">
        <v>12</v>
      </c>
      <c r="D320" s="9">
        <v>7785.9695067765188</v>
      </c>
      <c r="E320" s="10">
        <v>0</v>
      </c>
      <c r="F320" s="8" t="s">
        <v>13</v>
      </c>
      <c r="G320" s="8">
        <v>52</v>
      </c>
      <c r="H320" s="11"/>
      <c r="M320"/>
      <c r="N320"/>
      <c r="O320"/>
      <c r="P320"/>
      <c r="Q320"/>
      <c r="R320"/>
      <c r="S320"/>
    </row>
    <row r="321" spans="1:19" ht="15" x14ac:dyDescent="0.25">
      <c r="A321" s="6" t="s">
        <v>24</v>
      </c>
      <c r="B321" s="7">
        <v>4</v>
      </c>
      <c r="C321" s="8" t="s">
        <v>12</v>
      </c>
      <c r="D321" s="9">
        <v>7519.812920456111</v>
      </c>
      <c r="E321" s="10">
        <v>0</v>
      </c>
      <c r="F321" s="8" t="s">
        <v>15</v>
      </c>
      <c r="G321" s="8">
        <v>46</v>
      </c>
      <c r="H321" s="11"/>
      <c r="M321"/>
      <c r="N321"/>
      <c r="O321"/>
      <c r="P321"/>
      <c r="Q321"/>
      <c r="R321"/>
      <c r="S321"/>
    </row>
    <row r="322" spans="1:19" ht="15" x14ac:dyDescent="0.25">
      <c r="A322" s="6" t="s">
        <v>33</v>
      </c>
      <c r="B322" s="7">
        <v>2</v>
      </c>
      <c r="C322" s="8" t="s">
        <v>12</v>
      </c>
      <c r="D322" s="9">
        <v>7583.7345707905342</v>
      </c>
      <c r="E322" s="10">
        <v>0.01</v>
      </c>
      <c r="F322" s="8" t="s">
        <v>13</v>
      </c>
      <c r="G322" s="8">
        <v>58</v>
      </c>
      <c r="H322" s="11"/>
      <c r="M322"/>
      <c r="N322"/>
      <c r="O322"/>
      <c r="P322"/>
      <c r="Q322"/>
      <c r="R322"/>
      <c r="S322"/>
    </row>
    <row r="323" spans="1:19" ht="15" x14ac:dyDescent="0.25">
      <c r="A323" s="6" t="s">
        <v>29</v>
      </c>
      <c r="B323" s="7">
        <v>1</v>
      </c>
      <c r="C323" s="8" t="s">
        <v>12</v>
      </c>
      <c r="D323" s="9">
        <v>7996.9212234080942</v>
      </c>
      <c r="E323" s="10">
        <v>0</v>
      </c>
      <c r="F323" s="8" t="s">
        <v>15</v>
      </c>
      <c r="G323" s="8">
        <v>40</v>
      </c>
      <c r="H323" s="11"/>
      <c r="M323"/>
      <c r="N323"/>
      <c r="O323"/>
      <c r="P323"/>
      <c r="Q323"/>
      <c r="R323"/>
      <c r="S323"/>
    </row>
    <row r="324" spans="1:19" ht="15" x14ac:dyDescent="0.25">
      <c r="A324" s="6" t="s">
        <v>18</v>
      </c>
      <c r="B324" s="7">
        <v>6</v>
      </c>
      <c r="C324" s="8" t="s">
        <v>2</v>
      </c>
      <c r="D324" s="9">
        <v>7660.8722782456653</v>
      </c>
      <c r="E324" s="10">
        <v>0.03</v>
      </c>
      <c r="F324" s="8" t="s">
        <v>13</v>
      </c>
      <c r="G324" s="8">
        <v>24</v>
      </c>
      <c r="H324" s="11"/>
      <c r="M324"/>
      <c r="N324"/>
      <c r="O324"/>
      <c r="P324"/>
      <c r="Q324"/>
      <c r="R324"/>
      <c r="S324"/>
    </row>
    <row r="325" spans="1:19" ht="15" x14ac:dyDescent="0.25">
      <c r="A325" s="6" t="s">
        <v>18</v>
      </c>
      <c r="B325" s="7">
        <v>9</v>
      </c>
      <c r="C325" s="8" t="s">
        <v>1</v>
      </c>
      <c r="D325" s="9">
        <v>7691.9468487563199</v>
      </c>
      <c r="E325" s="10">
        <v>0.01</v>
      </c>
      <c r="F325" s="8" t="s">
        <v>15</v>
      </c>
      <c r="G325" s="8">
        <v>62</v>
      </c>
      <c r="H325" s="11"/>
      <c r="M325"/>
      <c r="N325"/>
      <c r="O325"/>
      <c r="P325"/>
      <c r="Q325"/>
      <c r="R325"/>
      <c r="S325"/>
    </row>
    <row r="326" spans="1:19" ht="15" x14ac:dyDescent="0.25">
      <c r="A326" s="6" t="s">
        <v>14</v>
      </c>
      <c r="B326" s="7">
        <v>8</v>
      </c>
      <c r="C326" s="8" t="s">
        <v>1</v>
      </c>
      <c r="D326" s="9">
        <v>7964.1859783676318</v>
      </c>
      <c r="E326" s="10">
        <v>0.03</v>
      </c>
      <c r="F326" s="8" t="s">
        <v>15</v>
      </c>
      <c r="G326" s="8">
        <v>45</v>
      </c>
      <c r="H326" s="11"/>
      <c r="M326"/>
      <c r="N326"/>
      <c r="O326"/>
      <c r="P326"/>
      <c r="Q326"/>
      <c r="R326"/>
      <c r="S326"/>
    </row>
    <row r="327" spans="1:19" ht="15" x14ac:dyDescent="0.25">
      <c r="A327" s="6" t="s">
        <v>18</v>
      </c>
      <c r="B327" s="7">
        <v>8</v>
      </c>
      <c r="C327" s="8" t="s">
        <v>1</v>
      </c>
      <c r="D327" s="9">
        <v>8044.4161148376224</v>
      </c>
      <c r="E327" s="10">
        <v>0.02</v>
      </c>
      <c r="F327" s="8" t="s">
        <v>13</v>
      </c>
      <c r="G327" s="8">
        <v>57</v>
      </c>
      <c r="H327" s="11"/>
      <c r="M327"/>
      <c r="N327"/>
      <c r="O327"/>
      <c r="P327"/>
      <c r="Q327"/>
      <c r="R327"/>
      <c r="S327"/>
    </row>
    <row r="328" spans="1:19" ht="15" x14ac:dyDescent="0.25">
      <c r="A328" s="6" t="s">
        <v>18</v>
      </c>
      <c r="B328" s="7">
        <v>2</v>
      </c>
      <c r="C328" s="8" t="s">
        <v>12</v>
      </c>
      <c r="D328" s="9">
        <v>7864.9142205255066</v>
      </c>
      <c r="E328" s="10">
        <v>0.01</v>
      </c>
      <c r="F328" s="8" t="s">
        <v>13</v>
      </c>
      <c r="G328" s="8">
        <v>34</v>
      </c>
      <c r="H328" s="11"/>
      <c r="M328"/>
      <c r="N328"/>
      <c r="O328"/>
      <c r="P328"/>
      <c r="Q328"/>
      <c r="R328"/>
      <c r="S328"/>
    </row>
    <row r="329" spans="1:19" ht="15" x14ac:dyDescent="0.25">
      <c r="A329" s="6" t="s">
        <v>14</v>
      </c>
      <c r="B329" s="7">
        <v>1</v>
      </c>
      <c r="C329" s="8" t="s">
        <v>12</v>
      </c>
      <c r="D329" s="9">
        <v>7677.4024137043125</v>
      </c>
      <c r="E329" s="10">
        <v>0.01</v>
      </c>
      <c r="F329" s="8" t="s">
        <v>15</v>
      </c>
      <c r="G329" s="8">
        <v>32</v>
      </c>
      <c r="H329" s="11"/>
      <c r="M329"/>
      <c r="N329"/>
      <c r="O329"/>
      <c r="P329"/>
      <c r="Q329"/>
      <c r="R329"/>
      <c r="S329"/>
    </row>
    <row r="330" spans="1:19" ht="15" x14ac:dyDescent="0.25">
      <c r="A330" s="6" t="s">
        <v>31</v>
      </c>
      <c r="B330" s="7">
        <v>1</v>
      </c>
      <c r="C330" s="8" t="s">
        <v>12</v>
      </c>
      <c r="D330" s="9">
        <v>7786.6602435877485</v>
      </c>
      <c r="E330" s="10">
        <v>0.02</v>
      </c>
      <c r="F330" s="8" t="s">
        <v>15</v>
      </c>
      <c r="G330" s="8">
        <v>25</v>
      </c>
      <c r="H330" s="11"/>
      <c r="M330"/>
      <c r="N330"/>
      <c r="O330"/>
      <c r="P330"/>
      <c r="Q330"/>
      <c r="R330"/>
      <c r="S330"/>
    </row>
    <row r="331" spans="1:19" ht="15" x14ac:dyDescent="0.25">
      <c r="A331" s="6" t="s">
        <v>28</v>
      </c>
      <c r="B331" s="7">
        <v>2</v>
      </c>
      <c r="C331" s="8" t="s">
        <v>12</v>
      </c>
      <c r="D331" s="9">
        <v>7696.8895792143303</v>
      </c>
      <c r="E331" s="10">
        <v>0</v>
      </c>
      <c r="F331" s="8" t="s">
        <v>15</v>
      </c>
      <c r="G331" s="8">
        <v>41</v>
      </c>
      <c r="H331" s="11"/>
      <c r="M331"/>
      <c r="N331"/>
      <c r="O331"/>
      <c r="P331"/>
      <c r="Q331"/>
      <c r="R331"/>
      <c r="S331"/>
    </row>
    <row r="332" spans="1:19" ht="15" x14ac:dyDescent="0.25">
      <c r="A332" s="6" t="s">
        <v>20</v>
      </c>
      <c r="B332" s="7">
        <v>3</v>
      </c>
      <c r="C332" s="8" t="s">
        <v>12</v>
      </c>
      <c r="D332" s="9">
        <v>8115.6736519145579</v>
      </c>
      <c r="E332" s="10">
        <v>0.01</v>
      </c>
      <c r="F332" s="8" t="s">
        <v>15</v>
      </c>
      <c r="G332" s="8">
        <v>21</v>
      </c>
      <c r="H332" s="11"/>
      <c r="M332"/>
      <c r="N332"/>
      <c r="O332"/>
      <c r="P332"/>
      <c r="Q332"/>
      <c r="R332"/>
      <c r="S332"/>
    </row>
    <row r="333" spans="1:19" ht="15" x14ac:dyDescent="0.25">
      <c r="A333" s="6" t="s">
        <v>22</v>
      </c>
      <c r="B333" s="7">
        <v>2</v>
      </c>
      <c r="C333" s="8" t="s">
        <v>12</v>
      </c>
      <c r="D333" s="9">
        <v>7871.8912423622714</v>
      </c>
      <c r="E333" s="10">
        <v>0.02</v>
      </c>
      <c r="F333" s="8" t="s">
        <v>15</v>
      </c>
      <c r="G333" s="8">
        <v>25</v>
      </c>
      <c r="H333" s="11"/>
      <c r="M333"/>
      <c r="N333"/>
      <c r="O333"/>
      <c r="P333"/>
      <c r="Q333"/>
      <c r="R333"/>
      <c r="S333"/>
    </row>
    <row r="334" spans="1:19" ht="15" x14ac:dyDescent="0.25">
      <c r="A334" s="6" t="s">
        <v>20</v>
      </c>
      <c r="B334" s="7">
        <v>4</v>
      </c>
      <c r="C334" s="8" t="s">
        <v>12</v>
      </c>
      <c r="D334" s="9">
        <v>8244.460747565563</v>
      </c>
      <c r="E334" s="10">
        <v>0.02</v>
      </c>
      <c r="F334" s="8" t="s">
        <v>15</v>
      </c>
      <c r="G334" s="8">
        <v>46</v>
      </c>
      <c r="H334" s="11"/>
      <c r="M334"/>
      <c r="N334"/>
      <c r="O334"/>
      <c r="P334"/>
      <c r="Q334"/>
      <c r="R334"/>
      <c r="S334"/>
    </row>
    <row r="335" spans="1:19" ht="15" x14ac:dyDescent="0.25">
      <c r="A335" s="6" t="s">
        <v>30</v>
      </c>
      <c r="B335" s="7">
        <v>5</v>
      </c>
      <c r="C335" s="8" t="s">
        <v>2</v>
      </c>
      <c r="D335" s="9">
        <v>8123.9727647096015</v>
      </c>
      <c r="E335" s="10">
        <v>0.03</v>
      </c>
      <c r="F335" s="8" t="s">
        <v>15</v>
      </c>
      <c r="G335" s="8">
        <v>29</v>
      </c>
      <c r="H335" s="11"/>
      <c r="M335"/>
      <c r="N335"/>
      <c r="O335"/>
      <c r="P335"/>
      <c r="Q335"/>
      <c r="R335"/>
      <c r="S335"/>
    </row>
    <row r="336" spans="1:19" ht="15" x14ac:dyDescent="0.25">
      <c r="A336" s="6" t="s">
        <v>18</v>
      </c>
      <c r="B336" s="7">
        <v>6</v>
      </c>
      <c r="C336" s="8" t="s">
        <v>2</v>
      </c>
      <c r="D336" s="9">
        <v>7673.8457286680523</v>
      </c>
      <c r="E336" s="10">
        <v>0.03</v>
      </c>
      <c r="F336" s="8" t="s">
        <v>15</v>
      </c>
      <c r="G336" s="8">
        <v>23</v>
      </c>
      <c r="H336" s="11"/>
      <c r="M336"/>
      <c r="N336"/>
      <c r="O336"/>
      <c r="P336"/>
      <c r="Q336"/>
      <c r="R336"/>
      <c r="S336"/>
    </row>
    <row r="337" spans="1:19" ht="15" x14ac:dyDescent="0.25">
      <c r="A337" s="6" t="s">
        <v>24</v>
      </c>
      <c r="B337" s="7">
        <v>4</v>
      </c>
      <c r="C337" s="8" t="s">
        <v>12</v>
      </c>
      <c r="D337" s="9">
        <v>7780.8930041619215</v>
      </c>
      <c r="E337" s="10">
        <v>0.03</v>
      </c>
      <c r="F337" s="8" t="s">
        <v>13</v>
      </c>
      <c r="G337" s="8">
        <v>25</v>
      </c>
      <c r="H337" s="11"/>
      <c r="M337"/>
      <c r="N337"/>
      <c r="O337"/>
      <c r="P337"/>
      <c r="Q337"/>
      <c r="R337"/>
      <c r="S337"/>
    </row>
    <row r="338" spans="1:19" ht="15" x14ac:dyDescent="0.25">
      <c r="A338" s="6" t="s">
        <v>28</v>
      </c>
      <c r="B338" s="7">
        <v>6</v>
      </c>
      <c r="C338" s="8" t="s">
        <v>2</v>
      </c>
      <c r="D338" s="9">
        <v>7638.8582799516507</v>
      </c>
      <c r="E338" s="10">
        <v>0.01</v>
      </c>
      <c r="F338" s="8" t="s">
        <v>15</v>
      </c>
      <c r="G338" s="8">
        <v>46</v>
      </c>
      <c r="H338" s="11"/>
      <c r="M338"/>
      <c r="N338"/>
      <c r="O338"/>
      <c r="P338"/>
      <c r="Q338"/>
      <c r="R338"/>
      <c r="S338"/>
    </row>
    <row r="339" spans="1:19" ht="15" x14ac:dyDescent="0.25">
      <c r="A339" s="6" t="s">
        <v>28</v>
      </c>
      <c r="B339" s="7">
        <v>2</v>
      </c>
      <c r="C339" s="8" t="s">
        <v>12</v>
      </c>
      <c r="D339" s="9">
        <v>7884.649680809257</v>
      </c>
      <c r="E339" s="10">
        <v>0.03</v>
      </c>
      <c r="F339" s="8" t="s">
        <v>15</v>
      </c>
      <c r="G339" s="8">
        <v>32</v>
      </c>
      <c r="H339" s="11"/>
      <c r="M339"/>
      <c r="N339"/>
      <c r="O339"/>
      <c r="P339"/>
      <c r="Q339"/>
      <c r="R339"/>
      <c r="S339"/>
    </row>
    <row r="340" spans="1:19" ht="15" x14ac:dyDescent="0.25">
      <c r="A340" s="6" t="s">
        <v>22</v>
      </c>
      <c r="B340" s="7">
        <v>6</v>
      </c>
      <c r="C340" s="8" t="s">
        <v>2</v>
      </c>
      <c r="D340" s="9">
        <v>7577.4686085683015</v>
      </c>
      <c r="E340" s="10">
        <v>0</v>
      </c>
      <c r="F340" s="8" t="s">
        <v>15</v>
      </c>
      <c r="G340" s="8">
        <v>26</v>
      </c>
      <c r="H340" s="11"/>
      <c r="M340"/>
      <c r="N340"/>
      <c r="O340"/>
      <c r="P340"/>
      <c r="Q340"/>
      <c r="R340"/>
      <c r="S340"/>
    </row>
    <row r="341" spans="1:19" ht="15" x14ac:dyDescent="0.25">
      <c r="A341" s="6" t="s">
        <v>28</v>
      </c>
      <c r="B341" s="7">
        <v>5</v>
      </c>
      <c r="C341" s="8" t="s">
        <v>2</v>
      </c>
      <c r="D341" s="9">
        <v>7824.2387044216275</v>
      </c>
      <c r="E341" s="10">
        <v>0.02</v>
      </c>
      <c r="F341" s="8" t="s">
        <v>13</v>
      </c>
      <c r="G341" s="8">
        <v>23</v>
      </c>
      <c r="H341" s="11"/>
      <c r="M341"/>
      <c r="N341"/>
      <c r="O341"/>
      <c r="P341"/>
      <c r="Q341"/>
      <c r="R341"/>
      <c r="S341"/>
    </row>
    <row r="342" spans="1:19" ht="15" x14ac:dyDescent="0.25">
      <c r="A342" s="6" t="s">
        <v>30</v>
      </c>
      <c r="B342" s="7">
        <v>2</v>
      </c>
      <c r="C342" s="8" t="s">
        <v>12</v>
      </c>
      <c r="D342" s="9">
        <v>8058.8732248748556</v>
      </c>
      <c r="E342" s="10">
        <v>0.03</v>
      </c>
      <c r="F342" s="8" t="s">
        <v>13</v>
      </c>
      <c r="G342" s="8">
        <v>21</v>
      </c>
      <c r="H342" s="11"/>
      <c r="M342"/>
      <c r="N342"/>
      <c r="O342"/>
      <c r="P342"/>
      <c r="Q342"/>
      <c r="R342"/>
      <c r="S342"/>
    </row>
    <row r="343" spans="1:19" ht="15" x14ac:dyDescent="0.25">
      <c r="A343" s="6" t="s">
        <v>14</v>
      </c>
      <c r="B343" s="7">
        <v>2</v>
      </c>
      <c r="C343" s="8" t="s">
        <v>12</v>
      </c>
      <c r="D343" s="9">
        <v>7679.6800721828822</v>
      </c>
      <c r="E343" s="10">
        <v>0.01</v>
      </c>
      <c r="F343" s="8" t="s">
        <v>15</v>
      </c>
      <c r="G343" s="8">
        <v>38</v>
      </c>
      <c r="H343" s="11"/>
      <c r="M343"/>
      <c r="N343"/>
      <c r="O343"/>
      <c r="P343"/>
      <c r="Q343"/>
      <c r="R343"/>
      <c r="S343"/>
    </row>
    <row r="344" spans="1:19" ht="15" x14ac:dyDescent="0.25">
      <c r="A344" s="6" t="s">
        <v>30</v>
      </c>
      <c r="B344" s="7">
        <v>9</v>
      </c>
      <c r="C344" s="8" t="s">
        <v>1</v>
      </c>
      <c r="D344" s="9">
        <v>8200.9938167080691</v>
      </c>
      <c r="E344" s="10">
        <v>0.02</v>
      </c>
      <c r="F344" s="8" t="s">
        <v>13</v>
      </c>
      <c r="G344" s="8">
        <v>19</v>
      </c>
      <c r="H344" s="11"/>
      <c r="M344"/>
      <c r="N344"/>
      <c r="O344"/>
      <c r="P344"/>
      <c r="Q344"/>
      <c r="R344"/>
      <c r="S344"/>
    </row>
    <row r="345" spans="1:19" ht="15" x14ac:dyDescent="0.25">
      <c r="A345" s="6" t="s">
        <v>30</v>
      </c>
      <c r="B345" s="7">
        <v>4</v>
      </c>
      <c r="C345" s="8" t="s">
        <v>12</v>
      </c>
      <c r="D345" s="9">
        <v>8196.8038258639535</v>
      </c>
      <c r="E345" s="10">
        <v>0</v>
      </c>
      <c r="F345" s="8" t="s">
        <v>15</v>
      </c>
      <c r="G345" s="8">
        <v>46</v>
      </c>
      <c r="H345" s="11"/>
      <c r="M345"/>
      <c r="N345"/>
      <c r="O345"/>
      <c r="P345"/>
      <c r="Q345"/>
      <c r="R345"/>
      <c r="S345"/>
    </row>
    <row r="346" spans="1:19" ht="15" x14ac:dyDescent="0.25">
      <c r="A346" s="6" t="s">
        <v>28</v>
      </c>
      <c r="B346" s="7">
        <v>3</v>
      </c>
      <c r="C346" s="8" t="s">
        <v>12</v>
      </c>
      <c r="D346" s="9">
        <v>7833.5353214246334</v>
      </c>
      <c r="E346" s="10">
        <v>0</v>
      </c>
      <c r="F346" s="8" t="s">
        <v>13</v>
      </c>
      <c r="G346" s="8">
        <v>42</v>
      </c>
      <c r="H346" s="11"/>
      <c r="M346"/>
      <c r="N346"/>
      <c r="O346"/>
      <c r="P346"/>
      <c r="Q346"/>
      <c r="R346"/>
      <c r="S346"/>
    </row>
    <row r="347" spans="1:19" ht="15" x14ac:dyDescent="0.25">
      <c r="A347" s="6" t="s">
        <v>20</v>
      </c>
      <c r="B347" s="7">
        <v>3</v>
      </c>
      <c r="C347" s="8" t="s">
        <v>12</v>
      </c>
      <c r="D347" s="9">
        <v>7575.1805760515572</v>
      </c>
      <c r="E347" s="10">
        <v>0.03</v>
      </c>
      <c r="F347" s="8" t="s">
        <v>15</v>
      </c>
      <c r="G347" s="8">
        <v>29</v>
      </c>
      <c r="H347" s="11"/>
      <c r="M347"/>
      <c r="N347"/>
      <c r="O347"/>
      <c r="P347"/>
      <c r="Q347"/>
      <c r="R347"/>
      <c r="S347"/>
    </row>
    <row r="348" spans="1:19" ht="15" x14ac:dyDescent="0.25">
      <c r="A348" s="6" t="s">
        <v>29</v>
      </c>
      <c r="B348" s="7">
        <v>2</v>
      </c>
      <c r="C348" s="8" t="s">
        <v>12</v>
      </c>
      <c r="D348" s="9">
        <v>7736.8245098657235</v>
      </c>
      <c r="E348" s="10">
        <v>0</v>
      </c>
      <c r="F348" s="8" t="s">
        <v>15</v>
      </c>
      <c r="G348" s="8">
        <v>32</v>
      </c>
      <c r="H348" s="11"/>
      <c r="M348"/>
      <c r="N348"/>
      <c r="O348"/>
      <c r="P348"/>
      <c r="Q348"/>
      <c r="R348"/>
      <c r="S348"/>
    </row>
    <row r="349" spans="1:19" ht="15" x14ac:dyDescent="0.25">
      <c r="A349" s="6" t="s">
        <v>20</v>
      </c>
      <c r="B349" s="7">
        <v>9</v>
      </c>
      <c r="C349" s="8" t="s">
        <v>1</v>
      </c>
      <c r="D349" s="9">
        <v>7934.2120445332785</v>
      </c>
      <c r="E349" s="10">
        <v>0.01</v>
      </c>
      <c r="F349" s="8" t="s">
        <v>13</v>
      </c>
      <c r="G349" s="8">
        <v>40</v>
      </c>
      <c r="H349" s="11"/>
      <c r="M349"/>
      <c r="N349"/>
      <c r="O349"/>
      <c r="P349"/>
      <c r="Q349"/>
      <c r="R349"/>
      <c r="S349"/>
    </row>
    <row r="350" spans="1:19" ht="15" x14ac:dyDescent="0.25">
      <c r="A350" s="6" t="s">
        <v>20</v>
      </c>
      <c r="B350" s="7">
        <v>1</v>
      </c>
      <c r="C350" s="8" t="s">
        <v>12</v>
      </c>
      <c r="D350" s="9">
        <v>7699.2893095896761</v>
      </c>
      <c r="E350" s="10">
        <v>0.01</v>
      </c>
      <c r="F350" s="8" t="s">
        <v>13</v>
      </c>
      <c r="G350" s="8">
        <v>27</v>
      </c>
      <c r="H350" s="11"/>
      <c r="M350"/>
      <c r="N350"/>
      <c r="O350"/>
      <c r="P350"/>
      <c r="Q350"/>
      <c r="R350"/>
      <c r="S350"/>
    </row>
    <row r="351" spans="1:19" ht="15" x14ac:dyDescent="0.25">
      <c r="A351" s="6" t="s">
        <v>20</v>
      </c>
      <c r="B351" s="7">
        <v>6</v>
      </c>
      <c r="C351" s="8" t="s">
        <v>2</v>
      </c>
      <c r="D351" s="9">
        <v>7773.8168891571968</v>
      </c>
      <c r="E351" s="10">
        <v>0.03</v>
      </c>
      <c r="F351" s="8" t="s">
        <v>15</v>
      </c>
      <c r="G351" s="8">
        <v>47</v>
      </c>
      <c r="H351" s="11"/>
      <c r="M351"/>
      <c r="N351"/>
      <c r="O351"/>
      <c r="P351"/>
      <c r="Q351"/>
      <c r="R351"/>
      <c r="S351"/>
    </row>
    <row r="352" spans="1:19" ht="15" x14ac:dyDescent="0.25">
      <c r="A352" s="6" t="s">
        <v>20</v>
      </c>
      <c r="B352" s="7">
        <v>2</v>
      </c>
      <c r="C352" s="8" t="s">
        <v>12</v>
      </c>
      <c r="D352" s="9">
        <v>7534.5287929055849</v>
      </c>
      <c r="E352" s="10">
        <v>0.01</v>
      </c>
      <c r="F352" s="8" t="s">
        <v>15</v>
      </c>
      <c r="G352" s="8">
        <v>23</v>
      </c>
      <c r="H352" s="11"/>
      <c r="M352"/>
      <c r="N352"/>
      <c r="O352"/>
      <c r="P352"/>
      <c r="Q352"/>
      <c r="R352"/>
      <c r="S352"/>
    </row>
    <row r="353" spans="1:19" ht="15" x14ac:dyDescent="0.25">
      <c r="A353" s="6" t="s">
        <v>30</v>
      </c>
      <c r="B353" s="7">
        <v>2</v>
      </c>
      <c r="C353" s="8" t="s">
        <v>12</v>
      </c>
      <c r="D353" s="9">
        <v>7899.9717581375171</v>
      </c>
      <c r="E353" s="10">
        <v>0.02</v>
      </c>
      <c r="F353" s="8" t="s">
        <v>15</v>
      </c>
      <c r="G353" s="8">
        <v>44</v>
      </c>
      <c r="H353" s="11"/>
      <c r="M353"/>
      <c r="N353"/>
      <c r="O353"/>
      <c r="P353"/>
      <c r="Q353"/>
      <c r="R353"/>
      <c r="S353"/>
    </row>
    <row r="354" spans="1:19" ht="15" x14ac:dyDescent="0.25">
      <c r="A354" s="6" t="s">
        <v>18</v>
      </c>
      <c r="B354" s="7">
        <v>7</v>
      </c>
      <c r="C354" s="8" t="s">
        <v>1</v>
      </c>
      <c r="D354" s="9">
        <v>7578.9853102244342</v>
      </c>
      <c r="E354" s="10">
        <v>0.03</v>
      </c>
      <c r="F354" s="8" t="s">
        <v>15</v>
      </c>
      <c r="G354" s="8">
        <v>35</v>
      </c>
      <c r="H354" s="11"/>
      <c r="M354"/>
      <c r="N354"/>
      <c r="O354"/>
      <c r="P354"/>
      <c r="Q354"/>
      <c r="R354"/>
      <c r="S354"/>
    </row>
    <row r="355" spans="1:19" ht="15" x14ac:dyDescent="0.25">
      <c r="A355" s="6" t="s">
        <v>31</v>
      </c>
      <c r="B355" s="7">
        <v>5</v>
      </c>
      <c r="C355" s="8" t="s">
        <v>2</v>
      </c>
      <c r="D355" s="9">
        <v>7957.7541556033884</v>
      </c>
      <c r="E355" s="10">
        <v>0.02</v>
      </c>
      <c r="F355" s="8" t="s">
        <v>15</v>
      </c>
      <c r="G355" s="8">
        <v>35</v>
      </c>
      <c r="H355" s="11"/>
      <c r="M355"/>
      <c r="N355"/>
      <c r="O355"/>
      <c r="P355"/>
      <c r="Q355"/>
      <c r="R355"/>
      <c r="S355"/>
    </row>
    <row r="356" spans="1:19" ht="15" x14ac:dyDescent="0.25">
      <c r="A356" s="6" t="s">
        <v>22</v>
      </c>
      <c r="B356" s="7">
        <v>6</v>
      </c>
      <c r="C356" s="8" t="s">
        <v>2</v>
      </c>
      <c r="D356" s="9">
        <v>7667.0591853699352</v>
      </c>
      <c r="E356" s="10">
        <v>0</v>
      </c>
      <c r="F356" s="8" t="s">
        <v>15</v>
      </c>
      <c r="G356" s="8">
        <v>42</v>
      </c>
      <c r="H356" s="11"/>
      <c r="M356"/>
      <c r="N356"/>
      <c r="O356"/>
      <c r="P356"/>
      <c r="Q356"/>
      <c r="R356"/>
      <c r="S356"/>
    </row>
    <row r="357" spans="1:19" ht="15" x14ac:dyDescent="0.25">
      <c r="A357" s="6" t="s">
        <v>29</v>
      </c>
      <c r="B357" s="7">
        <v>5</v>
      </c>
      <c r="C357" s="8" t="s">
        <v>2</v>
      </c>
      <c r="D357" s="9">
        <v>8154.5348546476544</v>
      </c>
      <c r="E357" s="10">
        <v>0</v>
      </c>
      <c r="F357" s="8" t="s">
        <v>15</v>
      </c>
      <c r="G357" s="8">
        <v>40</v>
      </c>
      <c r="H357" s="11"/>
      <c r="M357"/>
      <c r="N357"/>
      <c r="O357"/>
      <c r="P357"/>
      <c r="Q357"/>
      <c r="R357"/>
      <c r="S357"/>
    </row>
    <row r="358" spans="1:19" ht="15" x14ac:dyDescent="0.25">
      <c r="A358" s="6" t="s">
        <v>18</v>
      </c>
      <c r="B358" s="7">
        <v>3</v>
      </c>
      <c r="C358" s="8" t="s">
        <v>12</v>
      </c>
      <c r="D358" s="9">
        <v>8252.1782117573639</v>
      </c>
      <c r="E358" s="10">
        <v>0.02</v>
      </c>
      <c r="F358" s="8" t="s">
        <v>15</v>
      </c>
      <c r="G358" s="8">
        <v>44</v>
      </c>
      <c r="H358" s="11"/>
      <c r="M358"/>
      <c r="N358"/>
      <c r="O358"/>
      <c r="P358"/>
      <c r="Q358"/>
      <c r="R358"/>
      <c r="S358"/>
    </row>
    <row r="359" spans="1:19" ht="15" x14ac:dyDescent="0.25">
      <c r="A359" s="6" t="s">
        <v>29</v>
      </c>
      <c r="B359" s="7">
        <v>7</v>
      </c>
      <c r="C359" s="8" t="s">
        <v>1</v>
      </c>
      <c r="D359" s="9">
        <v>8152.0544528173468</v>
      </c>
      <c r="E359" s="10">
        <v>0.01</v>
      </c>
      <c r="F359" s="8" t="s">
        <v>15</v>
      </c>
      <c r="G359" s="8">
        <v>50</v>
      </c>
      <c r="H359" s="11"/>
      <c r="M359"/>
      <c r="N359"/>
      <c r="O359"/>
      <c r="P359"/>
      <c r="Q359"/>
      <c r="R359"/>
      <c r="S359"/>
    </row>
    <row r="360" spans="1:19" ht="15" x14ac:dyDescent="0.25">
      <c r="A360" s="6" t="s">
        <v>30</v>
      </c>
      <c r="B360" s="7">
        <v>4</v>
      </c>
      <c r="C360" s="8" t="s">
        <v>12</v>
      </c>
      <c r="D360" s="9">
        <v>7773.512327512567</v>
      </c>
      <c r="E360" s="10">
        <v>0.02</v>
      </c>
      <c r="F360" s="8" t="s">
        <v>15</v>
      </c>
      <c r="G360" s="8">
        <v>27</v>
      </c>
      <c r="H360" s="11"/>
      <c r="M360"/>
      <c r="N360"/>
      <c r="O360"/>
      <c r="P360"/>
      <c r="Q360"/>
      <c r="R360"/>
      <c r="S360"/>
    </row>
    <row r="361" spans="1:19" ht="15" x14ac:dyDescent="0.25">
      <c r="A361" s="6" t="s">
        <v>30</v>
      </c>
      <c r="B361" s="7">
        <v>1</v>
      </c>
      <c r="C361" s="8" t="s">
        <v>12</v>
      </c>
      <c r="D361" s="9">
        <v>7979.0945181627148</v>
      </c>
      <c r="E361" s="10">
        <v>0</v>
      </c>
      <c r="F361" s="8" t="s">
        <v>13</v>
      </c>
      <c r="G361" s="8">
        <v>46</v>
      </c>
      <c r="H361" s="11"/>
      <c r="M361"/>
      <c r="N361"/>
      <c r="O361"/>
      <c r="P361"/>
      <c r="Q361"/>
      <c r="R361"/>
      <c r="S361"/>
    </row>
    <row r="362" spans="1:19" ht="15" x14ac:dyDescent="0.25">
      <c r="A362" s="6" t="s">
        <v>30</v>
      </c>
      <c r="B362" s="7">
        <v>7</v>
      </c>
      <c r="C362" s="8" t="s">
        <v>1</v>
      </c>
      <c r="D362" s="9">
        <v>8128.1204591024425</v>
      </c>
      <c r="E362" s="10">
        <v>0.02</v>
      </c>
      <c r="F362" s="8" t="s">
        <v>15</v>
      </c>
      <c r="G362" s="8">
        <v>37</v>
      </c>
      <c r="H362" s="11"/>
      <c r="M362"/>
      <c r="N362"/>
      <c r="O362"/>
      <c r="P362"/>
      <c r="Q362"/>
      <c r="R362"/>
      <c r="S362"/>
    </row>
    <row r="363" spans="1:19" ht="15" x14ac:dyDescent="0.25">
      <c r="A363" s="6" t="s">
        <v>11</v>
      </c>
      <c r="B363" s="7">
        <v>6</v>
      </c>
      <c r="C363" s="8" t="s">
        <v>2</v>
      </c>
      <c r="D363" s="9">
        <v>7930.6449402487351</v>
      </c>
      <c r="E363" s="10">
        <v>0.01</v>
      </c>
      <c r="F363" s="8" t="s">
        <v>13</v>
      </c>
      <c r="G363" s="8">
        <v>59</v>
      </c>
      <c r="H363" s="11"/>
      <c r="M363"/>
      <c r="N363"/>
      <c r="O363"/>
      <c r="P363"/>
      <c r="Q363"/>
      <c r="R363"/>
      <c r="S363"/>
    </row>
    <row r="364" spans="1:19" ht="15" x14ac:dyDescent="0.25">
      <c r="A364" s="6" t="s">
        <v>22</v>
      </c>
      <c r="B364" s="7">
        <v>4</v>
      </c>
      <c r="C364" s="8" t="s">
        <v>12</v>
      </c>
      <c r="D364" s="9">
        <v>7599.2180169192898</v>
      </c>
      <c r="E364" s="10">
        <v>0</v>
      </c>
      <c r="F364" s="8" t="s">
        <v>15</v>
      </c>
      <c r="G364" s="8">
        <v>42</v>
      </c>
      <c r="H364" s="11"/>
      <c r="M364"/>
      <c r="N364"/>
      <c r="O364"/>
      <c r="P364"/>
      <c r="Q364"/>
      <c r="R364"/>
      <c r="S364"/>
    </row>
    <row r="365" spans="1:19" ht="15" x14ac:dyDescent="0.25">
      <c r="A365" s="6" t="s">
        <v>20</v>
      </c>
      <c r="B365" s="7">
        <v>2</v>
      </c>
      <c r="C365" s="8" t="s">
        <v>12</v>
      </c>
      <c r="D365" s="9">
        <v>8029.1099439711297</v>
      </c>
      <c r="E365" s="10">
        <v>0.02</v>
      </c>
      <c r="F365" s="8" t="s">
        <v>13</v>
      </c>
      <c r="G365" s="8">
        <v>20</v>
      </c>
      <c r="H365" s="11"/>
      <c r="M365"/>
      <c r="N365"/>
      <c r="O365"/>
      <c r="P365"/>
      <c r="Q365"/>
      <c r="R365"/>
      <c r="S365"/>
    </row>
    <row r="366" spans="1:19" ht="15" x14ac:dyDescent="0.25">
      <c r="A366" s="6" t="s">
        <v>18</v>
      </c>
      <c r="B366" s="7">
        <v>4</v>
      </c>
      <c r="C366" s="8" t="s">
        <v>12</v>
      </c>
      <c r="D366" s="9">
        <v>7700.8733546582289</v>
      </c>
      <c r="E366" s="10">
        <v>0.03</v>
      </c>
      <c r="F366" s="8" t="s">
        <v>13</v>
      </c>
      <c r="G366" s="8">
        <v>64</v>
      </c>
      <c r="H366" s="11"/>
      <c r="M366"/>
      <c r="N366"/>
      <c r="O366"/>
      <c r="P366"/>
      <c r="Q366"/>
      <c r="R366"/>
      <c r="S366"/>
    </row>
    <row r="367" spans="1:19" ht="15" x14ac:dyDescent="0.25">
      <c r="A367" s="6" t="s">
        <v>18</v>
      </c>
      <c r="B367" s="7">
        <v>4</v>
      </c>
      <c r="C367" s="8" t="s">
        <v>12</v>
      </c>
      <c r="D367" s="9">
        <v>8002.6337099602324</v>
      </c>
      <c r="E367" s="10">
        <v>0.03</v>
      </c>
      <c r="F367" s="8" t="s">
        <v>13</v>
      </c>
      <c r="G367" s="8">
        <v>24</v>
      </c>
      <c r="H367" s="11"/>
      <c r="M367"/>
      <c r="N367"/>
      <c r="O367"/>
      <c r="P367"/>
      <c r="Q367"/>
      <c r="R367"/>
      <c r="S367"/>
    </row>
    <row r="368" spans="1:19" ht="15" x14ac:dyDescent="0.25">
      <c r="A368" s="6" t="s">
        <v>24</v>
      </c>
      <c r="B368" s="7">
        <v>1</v>
      </c>
      <c r="C368" s="8" t="s">
        <v>12</v>
      </c>
      <c r="D368" s="9">
        <v>7904.7211708856094</v>
      </c>
      <c r="E368" s="10">
        <v>0.03</v>
      </c>
      <c r="F368" s="8" t="s">
        <v>15</v>
      </c>
      <c r="G368" s="8">
        <v>24</v>
      </c>
      <c r="H368" s="11"/>
      <c r="M368"/>
      <c r="N368"/>
      <c r="O368"/>
      <c r="P368"/>
      <c r="Q368"/>
      <c r="R368"/>
      <c r="S368"/>
    </row>
    <row r="369" spans="1:19" ht="15" x14ac:dyDescent="0.25">
      <c r="A369" s="6" t="s">
        <v>11</v>
      </c>
      <c r="B369" s="7">
        <v>1</v>
      </c>
      <c r="C369" s="8" t="s">
        <v>12</v>
      </c>
      <c r="D369" s="9">
        <v>7948.897721976814</v>
      </c>
      <c r="E369" s="10">
        <v>0.01</v>
      </c>
      <c r="F369" s="8" t="s">
        <v>13</v>
      </c>
      <c r="G369" s="8">
        <v>31</v>
      </c>
      <c r="H369" s="11"/>
      <c r="M369"/>
      <c r="N369"/>
      <c r="O369"/>
      <c r="P369"/>
      <c r="Q369"/>
      <c r="R369"/>
      <c r="S369"/>
    </row>
    <row r="370" spans="1:19" ht="15" x14ac:dyDescent="0.25">
      <c r="A370" s="6" t="s">
        <v>22</v>
      </c>
      <c r="B370" s="7">
        <v>3</v>
      </c>
      <c r="C370" s="8" t="s">
        <v>12</v>
      </c>
      <c r="D370" s="9">
        <v>7663.6656796001944</v>
      </c>
      <c r="E370" s="10">
        <v>0.01</v>
      </c>
      <c r="F370" s="8" t="s">
        <v>15</v>
      </c>
      <c r="G370" s="8">
        <v>24</v>
      </c>
      <c r="H370" s="11"/>
      <c r="M370"/>
      <c r="N370"/>
      <c r="O370"/>
      <c r="P370"/>
      <c r="Q370"/>
      <c r="R370"/>
      <c r="S370"/>
    </row>
    <row r="371" spans="1:19" ht="15" x14ac:dyDescent="0.25">
      <c r="A371" s="6" t="s">
        <v>31</v>
      </c>
      <c r="B371" s="7">
        <v>5</v>
      </c>
      <c r="C371" s="8" t="s">
        <v>2</v>
      </c>
      <c r="D371" s="9">
        <v>8280.8659882465181</v>
      </c>
      <c r="E371" s="10">
        <v>0.01</v>
      </c>
      <c r="F371" s="8" t="s">
        <v>15</v>
      </c>
      <c r="G371" s="8">
        <v>41</v>
      </c>
      <c r="H371" s="11"/>
      <c r="M371"/>
      <c r="N371"/>
      <c r="O371"/>
      <c r="P371"/>
      <c r="Q371"/>
      <c r="R371"/>
      <c r="S371"/>
    </row>
    <row r="372" spans="1:19" ht="15" x14ac:dyDescent="0.25">
      <c r="A372" s="6" t="s">
        <v>33</v>
      </c>
      <c r="B372" s="7">
        <v>3</v>
      </c>
      <c r="C372" s="8" t="s">
        <v>12</v>
      </c>
      <c r="D372" s="9">
        <v>7862.2242203361884</v>
      </c>
      <c r="E372" s="10">
        <v>0.01</v>
      </c>
      <c r="F372" s="8" t="s">
        <v>15</v>
      </c>
      <c r="G372" s="8">
        <v>39</v>
      </c>
      <c r="H372" s="11"/>
      <c r="M372"/>
      <c r="N372"/>
      <c r="O372"/>
      <c r="P372"/>
      <c r="Q372"/>
      <c r="R372"/>
      <c r="S372"/>
    </row>
    <row r="373" spans="1:19" ht="15" x14ac:dyDescent="0.25">
      <c r="A373" s="6" t="s">
        <v>29</v>
      </c>
      <c r="B373" s="7">
        <v>3</v>
      </c>
      <c r="C373" s="8" t="s">
        <v>12</v>
      </c>
      <c r="D373" s="9">
        <v>7573.6594015404744</v>
      </c>
      <c r="E373" s="10">
        <v>0</v>
      </c>
      <c r="F373" s="8" t="s">
        <v>13</v>
      </c>
      <c r="G373" s="8">
        <v>61</v>
      </c>
      <c r="H373" s="11"/>
      <c r="M373"/>
      <c r="N373"/>
      <c r="O373"/>
      <c r="P373"/>
      <c r="Q373"/>
      <c r="R373"/>
      <c r="S373"/>
    </row>
    <row r="374" spans="1:19" ht="15" x14ac:dyDescent="0.25">
      <c r="A374" s="6" t="s">
        <v>33</v>
      </c>
      <c r="B374" s="7">
        <v>3</v>
      </c>
      <c r="C374" s="8" t="s">
        <v>12</v>
      </c>
      <c r="D374" s="9">
        <v>8145.294580431455</v>
      </c>
      <c r="E374" s="10">
        <v>0</v>
      </c>
      <c r="F374" s="8" t="s">
        <v>15</v>
      </c>
      <c r="G374" s="8">
        <v>38</v>
      </c>
      <c r="H374" s="11"/>
      <c r="M374"/>
      <c r="N374"/>
      <c r="O374"/>
      <c r="P374"/>
      <c r="Q374"/>
      <c r="R374"/>
      <c r="S374"/>
    </row>
    <row r="375" spans="1:19" ht="15" x14ac:dyDescent="0.25">
      <c r="A375" s="6" t="s">
        <v>31</v>
      </c>
      <c r="B375" s="7">
        <v>5</v>
      </c>
      <c r="C375" s="8" t="s">
        <v>2</v>
      </c>
      <c r="D375" s="9">
        <v>8101.2289479233277</v>
      </c>
      <c r="E375" s="10">
        <v>0.01</v>
      </c>
      <c r="F375" s="8" t="s">
        <v>13</v>
      </c>
      <c r="G375" s="8">
        <v>50</v>
      </c>
      <c r="H375" s="11"/>
      <c r="M375"/>
      <c r="N375"/>
      <c r="O375"/>
      <c r="P375"/>
      <c r="Q375"/>
      <c r="R375"/>
      <c r="S375"/>
    </row>
    <row r="376" spans="1:19" ht="15" x14ac:dyDescent="0.25">
      <c r="A376" s="6" t="s">
        <v>32</v>
      </c>
      <c r="B376" s="7">
        <v>3</v>
      </c>
      <c r="C376" s="8" t="s">
        <v>12</v>
      </c>
      <c r="D376" s="9">
        <v>7630.9864251231556</v>
      </c>
      <c r="E376" s="10">
        <v>0.01</v>
      </c>
      <c r="F376" s="8" t="s">
        <v>15</v>
      </c>
      <c r="G376" s="8">
        <v>22</v>
      </c>
      <c r="H376" s="11"/>
      <c r="M376"/>
      <c r="N376"/>
      <c r="O376"/>
      <c r="P376"/>
      <c r="Q376"/>
      <c r="R376"/>
      <c r="S376"/>
    </row>
    <row r="377" spans="1:19" ht="15" x14ac:dyDescent="0.25">
      <c r="A377" s="6" t="s">
        <v>18</v>
      </c>
      <c r="B377" s="7">
        <v>1</v>
      </c>
      <c r="C377" s="8" t="s">
        <v>12</v>
      </c>
      <c r="D377" s="9">
        <v>7929.649675906594</v>
      </c>
      <c r="E377" s="10">
        <v>0.03</v>
      </c>
      <c r="F377" s="8" t="s">
        <v>13</v>
      </c>
      <c r="G377" s="8">
        <v>56</v>
      </c>
      <c r="H377" s="11"/>
      <c r="M377"/>
      <c r="N377"/>
      <c r="O377"/>
      <c r="P377"/>
      <c r="Q377"/>
      <c r="R377"/>
      <c r="S377"/>
    </row>
    <row r="378" spans="1:19" ht="15" x14ac:dyDescent="0.25">
      <c r="A378" s="6" t="s">
        <v>30</v>
      </c>
      <c r="B378" s="7">
        <v>5</v>
      </c>
      <c r="C378" s="8" t="s">
        <v>2</v>
      </c>
      <c r="D378" s="9">
        <v>8245.1512287318292</v>
      </c>
      <c r="E378" s="10">
        <v>0.02</v>
      </c>
      <c r="F378" s="8" t="s">
        <v>15</v>
      </c>
      <c r="G378" s="8">
        <v>49</v>
      </c>
      <c r="H378" s="11"/>
      <c r="M378"/>
      <c r="N378"/>
      <c r="O378"/>
      <c r="P378"/>
      <c r="Q378"/>
      <c r="R378"/>
      <c r="S378"/>
    </row>
    <row r="379" spans="1:19" ht="15" x14ac:dyDescent="0.25">
      <c r="A379" s="6" t="s">
        <v>18</v>
      </c>
      <c r="B379" s="7">
        <v>7</v>
      </c>
      <c r="C379" s="8" t="s">
        <v>1</v>
      </c>
      <c r="D379" s="9">
        <v>8129.1366747267102</v>
      </c>
      <c r="E379" s="10">
        <v>0.02</v>
      </c>
      <c r="F379" s="8" t="s">
        <v>15</v>
      </c>
      <c r="G379" s="8">
        <v>42</v>
      </c>
      <c r="H379" s="11"/>
      <c r="M379"/>
      <c r="N379"/>
      <c r="O379"/>
      <c r="P379"/>
      <c r="Q379"/>
      <c r="R379"/>
      <c r="S379"/>
    </row>
    <row r="380" spans="1:19" ht="15" x14ac:dyDescent="0.25">
      <c r="A380" s="6" t="s">
        <v>33</v>
      </c>
      <c r="B380" s="7">
        <v>5</v>
      </c>
      <c r="C380" s="8" t="s">
        <v>2</v>
      </c>
      <c r="D380" s="9">
        <v>7994.7030857991876</v>
      </c>
      <c r="E380" s="10">
        <v>0.03</v>
      </c>
      <c r="F380" s="8" t="s">
        <v>15</v>
      </c>
      <c r="G380" s="8">
        <v>36</v>
      </c>
      <c r="H380" s="11"/>
      <c r="M380"/>
      <c r="N380"/>
      <c r="O380"/>
      <c r="P380"/>
      <c r="Q380"/>
      <c r="R380"/>
      <c r="S380"/>
    </row>
    <row r="381" spans="1:19" ht="15" x14ac:dyDescent="0.25">
      <c r="A381" s="6" t="s">
        <v>20</v>
      </c>
      <c r="B381" s="7">
        <v>8</v>
      </c>
      <c r="C381" s="8" t="s">
        <v>1</v>
      </c>
      <c r="D381" s="9">
        <v>7971.7637001574303</v>
      </c>
      <c r="E381" s="10">
        <v>0.03</v>
      </c>
      <c r="F381" s="8" t="s">
        <v>15</v>
      </c>
      <c r="G381" s="8">
        <v>25</v>
      </c>
      <c r="H381" s="11"/>
      <c r="M381"/>
      <c r="N381"/>
      <c r="O381"/>
      <c r="P381"/>
      <c r="Q381"/>
      <c r="R381"/>
      <c r="S381"/>
    </row>
    <row r="382" spans="1:19" ht="15" x14ac:dyDescent="0.25">
      <c r="A382" s="6" t="s">
        <v>31</v>
      </c>
      <c r="B382" s="7">
        <v>6</v>
      </c>
      <c r="C382" s="8" t="s">
        <v>2</v>
      </c>
      <c r="D382" s="9">
        <v>7533.5440371029244</v>
      </c>
      <c r="E382" s="10">
        <v>0.01</v>
      </c>
      <c r="F382" s="8" t="s">
        <v>15</v>
      </c>
      <c r="G382" s="8">
        <v>45</v>
      </c>
      <c r="H382" s="11"/>
      <c r="M382"/>
      <c r="N382"/>
      <c r="O382"/>
      <c r="P382"/>
      <c r="Q382"/>
      <c r="R382"/>
      <c r="S382"/>
    </row>
    <row r="383" spans="1:19" ht="15" x14ac:dyDescent="0.25">
      <c r="A383" s="6" t="s">
        <v>32</v>
      </c>
      <c r="B383" s="7">
        <v>1</v>
      </c>
      <c r="C383" s="8" t="s">
        <v>12</v>
      </c>
      <c r="D383" s="9">
        <v>8004.3699697732382</v>
      </c>
      <c r="E383" s="10">
        <v>0.01</v>
      </c>
      <c r="F383" s="8" t="s">
        <v>15</v>
      </c>
      <c r="G383" s="8">
        <v>46</v>
      </c>
      <c r="H383" s="11"/>
      <c r="M383"/>
      <c r="N383"/>
      <c r="O383"/>
      <c r="P383"/>
      <c r="Q383"/>
      <c r="R383"/>
      <c r="S383"/>
    </row>
    <row r="384" spans="1:19" ht="15" x14ac:dyDescent="0.25">
      <c r="A384" s="6" t="s">
        <v>33</v>
      </c>
      <c r="B384" s="7">
        <v>2</v>
      </c>
      <c r="C384" s="8" t="s">
        <v>12</v>
      </c>
      <c r="D384" s="9">
        <v>8066.0922092831925</v>
      </c>
      <c r="E384" s="10">
        <v>0.01</v>
      </c>
      <c r="F384" s="8" t="s">
        <v>13</v>
      </c>
      <c r="G384" s="8">
        <v>48</v>
      </c>
      <c r="H384" s="11"/>
      <c r="M384"/>
      <c r="N384"/>
      <c r="O384"/>
      <c r="P384"/>
      <c r="Q384"/>
      <c r="R384"/>
      <c r="S384"/>
    </row>
    <row r="385" spans="1:19" ht="15" x14ac:dyDescent="0.25">
      <c r="A385" s="6" t="s">
        <v>31</v>
      </c>
      <c r="B385" s="7">
        <v>3</v>
      </c>
      <c r="C385" s="8" t="s">
        <v>12</v>
      </c>
      <c r="D385" s="9">
        <v>7935.0175901543162</v>
      </c>
      <c r="E385" s="10">
        <v>0.02</v>
      </c>
      <c r="F385" s="8" t="s">
        <v>15</v>
      </c>
      <c r="G385" s="8">
        <v>31</v>
      </c>
      <c r="H385" s="11"/>
      <c r="M385"/>
      <c r="N385"/>
      <c r="O385"/>
      <c r="P385"/>
      <c r="Q385"/>
      <c r="R385"/>
      <c r="S385"/>
    </row>
    <row r="386" spans="1:19" ht="15" x14ac:dyDescent="0.25">
      <c r="A386" s="6" t="s">
        <v>24</v>
      </c>
      <c r="B386" s="7">
        <v>8</v>
      </c>
      <c r="C386" s="8" t="s">
        <v>1</v>
      </c>
      <c r="D386" s="9">
        <v>7685.3691519105405</v>
      </c>
      <c r="E386" s="10">
        <v>0.01</v>
      </c>
      <c r="F386" s="8" t="s">
        <v>15</v>
      </c>
      <c r="G386" s="8">
        <v>34</v>
      </c>
      <c r="H386" s="11"/>
      <c r="M386"/>
      <c r="N386"/>
      <c r="O386"/>
      <c r="P386"/>
      <c r="Q386"/>
      <c r="R386"/>
      <c r="S386"/>
    </row>
    <row r="387" spans="1:19" ht="15" x14ac:dyDescent="0.25">
      <c r="A387" s="6" t="s">
        <v>22</v>
      </c>
      <c r="B387" s="7">
        <v>1</v>
      </c>
      <c r="C387" s="8" t="s">
        <v>12</v>
      </c>
      <c r="D387" s="9">
        <v>7982.7523059419991</v>
      </c>
      <c r="E387" s="10">
        <v>0.03</v>
      </c>
      <c r="F387" s="8" t="s">
        <v>15</v>
      </c>
      <c r="G387" s="8">
        <v>28</v>
      </c>
      <c r="H387" s="11"/>
      <c r="M387"/>
      <c r="N387"/>
      <c r="O387"/>
      <c r="P387"/>
      <c r="Q387"/>
      <c r="R387"/>
      <c r="S387"/>
    </row>
    <row r="388" spans="1:19" ht="15" x14ac:dyDescent="0.25">
      <c r="A388" s="6" t="s">
        <v>30</v>
      </c>
      <c r="B388" s="7">
        <v>2</v>
      </c>
      <c r="C388" s="8" t="s">
        <v>12</v>
      </c>
      <c r="D388" s="9">
        <v>7827.5340042098787</v>
      </c>
      <c r="E388" s="10">
        <v>0.03</v>
      </c>
      <c r="F388" s="8" t="s">
        <v>15</v>
      </c>
      <c r="G388" s="8">
        <v>21</v>
      </c>
      <c r="H388" s="11"/>
      <c r="M388"/>
      <c r="N388"/>
      <c r="O388"/>
      <c r="P388"/>
      <c r="Q388"/>
      <c r="R388"/>
      <c r="S388"/>
    </row>
    <row r="389" spans="1:19" ht="15" x14ac:dyDescent="0.25">
      <c r="A389" s="6" t="s">
        <v>18</v>
      </c>
      <c r="B389" s="7">
        <v>3</v>
      </c>
      <c r="C389" s="8" t="s">
        <v>12</v>
      </c>
      <c r="D389" s="9">
        <v>7722.1182295948211</v>
      </c>
      <c r="E389" s="10">
        <v>0</v>
      </c>
      <c r="F389" s="8" t="s">
        <v>15</v>
      </c>
      <c r="G389" s="8">
        <v>22</v>
      </c>
      <c r="H389" s="11"/>
      <c r="M389"/>
      <c r="N389"/>
      <c r="O389"/>
      <c r="P389"/>
      <c r="Q389"/>
      <c r="R389"/>
      <c r="S389"/>
    </row>
    <row r="390" spans="1:19" ht="15" x14ac:dyDescent="0.25">
      <c r="A390" s="6" t="s">
        <v>32</v>
      </c>
      <c r="B390" s="7">
        <v>8</v>
      </c>
      <c r="C390" s="8" t="s">
        <v>1</v>
      </c>
      <c r="D390" s="9">
        <v>7589.9863718520101</v>
      </c>
      <c r="E390" s="10">
        <v>0.01</v>
      </c>
      <c r="F390" s="8" t="s">
        <v>15</v>
      </c>
      <c r="G390" s="8">
        <v>32</v>
      </c>
      <c r="H390" s="11"/>
      <c r="M390"/>
      <c r="N390"/>
      <c r="O390"/>
      <c r="P390"/>
      <c r="Q390"/>
      <c r="R390"/>
      <c r="S390"/>
    </row>
    <row r="391" spans="1:19" ht="15" x14ac:dyDescent="0.25">
      <c r="A391" s="6" t="s">
        <v>24</v>
      </c>
      <c r="B391" s="7">
        <v>9</v>
      </c>
      <c r="C391" s="8" t="s">
        <v>1</v>
      </c>
      <c r="D391" s="9">
        <v>7509.1562377117498</v>
      </c>
      <c r="E391" s="10">
        <v>0.02</v>
      </c>
      <c r="F391" s="8" t="s">
        <v>13</v>
      </c>
      <c r="G391" s="8">
        <v>50</v>
      </c>
      <c r="H391" s="11"/>
      <c r="M391"/>
      <c r="N391"/>
      <c r="O391"/>
      <c r="P391"/>
      <c r="Q391"/>
      <c r="R391"/>
      <c r="S391"/>
    </row>
    <row r="392" spans="1:19" ht="15" x14ac:dyDescent="0.25">
      <c r="A392" s="6" t="s">
        <v>14</v>
      </c>
      <c r="B392" s="7">
        <v>6</v>
      </c>
      <c r="C392" s="8" t="s">
        <v>2</v>
      </c>
      <c r="D392" s="9">
        <v>8206.6965547608197</v>
      </c>
      <c r="E392" s="10">
        <v>0.01</v>
      </c>
      <c r="F392" s="8" t="s">
        <v>13</v>
      </c>
      <c r="G392" s="8">
        <v>37</v>
      </c>
      <c r="H392" s="11"/>
      <c r="M392"/>
      <c r="N392"/>
      <c r="O392"/>
      <c r="P392"/>
      <c r="Q392"/>
      <c r="R392"/>
      <c r="S392"/>
    </row>
    <row r="393" spans="1:19" ht="15" x14ac:dyDescent="0.25">
      <c r="A393" s="6" t="s">
        <v>30</v>
      </c>
      <c r="B393" s="7">
        <v>1</v>
      </c>
      <c r="C393" s="8" t="s">
        <v>12</v>
      </c>
      <c r="D393" s="9">
        <v>7539.7211015149969</v>
      </c>
      <c r="E393" s="10">
        <v>0</v>
      </c>
      <c r="F393" s="8" t="s">
        <v>13</v>
      </c>
      <c r="G393" s="8">
        <v>50</v>
      </c>
      <c r="H393" s="11"/>
      <c r="M393"/>
      <c r="N393"/>
      <c r="O393"/>
      <c r="P393"/>
      <c r="Q393"/>
      <c r="R393"/>
      <c r="S393"/>
    </row>
    <row r="394" spans="1:19" ht="15" x14ac:dyDescent="0.25">
      <c r="A394" s="6" t="s">
        <v>33</v>
      </c>
      <c r="B394" s="7">
        <v>3</v>
      </c>
      <c r="C394" s="8" t="s">
        <v>12</v>
      </c>
      <c r="D394" s="9">
        <v>8152.870141233343</v>
      </c>
      <c r="E394" s="10">
        <v>0</v>
      </c>
      <c r="F394" s="8" t="s">
        <v>15</v>
      </c>
      <c r="G394" s="8">
        <v>46</v>
      </c>
      <c r="H394" s="11"/>
      <c r="M394"/>
      <c r="N394"/>
      <c r="O394"/>
      <c r="P394"/>
      <c r="Q394"/>
      <c r="R394"/>
      <c r="S394"/>
    </row>
    <row r="395" spans="1:19" ht="15" x14ac:dyDescent="0.25">
      <c r="A395" s="6" t="s">
        <v>28</v>
      </c>
      <c r="B395" s="7">
        <v>6</v>
      </c>
      <c r="C395" s="8" t="s">
        <v>2</v>
      </c>
      <c r="D395" s="9">
        <v>7712.3530929538674</v>
      </c>
      <c r="E395" s="10">
        <v>0</v>
      </c>
      <c r="F395" s="8" t="s">
        <v>15</v>
      </c>
      <c r="G395" s="8">
        <v>25</v>
      </c>
      <c r="H395" s="11"/>
      <c r="M395"/>
      <c r="N395"/>
      <c r="O395"/>
      <c r="P395"/>
      <c r="Q395"/>
      <c r="R395"/>
      <c r="S395"/>
    </row>
    <row r="396" spans="1:19" ht="15" x14ac:dyDescent="0.25">
      <c r="A396" s="6" t="s">
        <v>18</v>
      </c>
      <c r="B396" s="7">
        <v>9</v>
      </c>
      <c r="C396" s="8" t="s">
        <v>1</v>
      </c>
      <c r="D396" s="9">
        <v>7696.2739135561287</v>
      </c>
      <c r="E396" s="10">
        <v>0.01</v>
      </c>
      <c r="F396" s="8" t="s">
        <v>15</v>
      </c>
      <c r="G396" s="8">
        <v>40</v>
      </c>
      <c r="H396" s="11"/>
      <c r="M396"/>
      <c r="N396"/>
      <c r="O396"/>
      <c r="P396"/>
      <c r="Q396"/>
      <c r="R396"/>
      <c r="S396"/>
    </row>
    <row r="397" spans="1:19" ht="15" x14ac:dyDescent="0.25">
      <c r="A397" s="6" t="s">
        <v>30</v>
      </c>
      <c r="B397" s="7">
        <v>2</v>
      </c>
      <c r="C397" s="8" t="s">
        <v>12</v>
      </c>
      <c r="D397" s="9">
        <v>7737.75488567906</v>
      </c>
      <c r="E397" s="10">
        <v>0.02</v>
      </c>
      <c r="F397" s="8" t="s">
        <v>13</v>
      </c>
      <c r="G397" s="8">
        <v>39</v>
      </c>
      <c r="H397" s="11"/>
      <c r="M397"/>
      <c r="N397"/>
      <c r="O397"/>
      <c r="P397"/>
      <c r="Q397"/>
      <c r="R397"/>
      <c r="S397"/>
    </row>
    <row r="398" spans="1:19" ht="15" x14ac:dyDescent="0.25">
      <c r="A398" s="6" t="s">
        <v>31</v>
      </c>
      <c r="B398" s="7">
        <v>3</v>
      </c>
      <c r="C398" s="8" t="s">
        <v>12</v>
      </c>
      <c r="D398" s="9">
        <v>7822.5955910870562</v>
      </c>
      <c r="E398" s="10">
        <v>0</v>
      </c>
      <c r="F398" s="8" t="s">
        <v>15</v>
      </c>
      <c r="G398" s="8">
        <v>33</v>
      </c>
      <c r="H398" s="11"/>
      <c r="M398"/>
      <c r="N398"/>
      <c r="O398"/>
      <c r="P398"/>
      <c r="Q398"/>
      <c r="R398"/>
      <c r="S398"/>
    </row>
    <row r="399" spans="1:19" ht="15" x14ac:dyDescent="0.25">
      <c r="A399" s="6" t="s">
        <v>14</v>
      </c>
      <c r="B399" s="7">
        <v>2</v>
      </c>
      <c r="C399" s="8" t="s">
        <v>12</v>
      </c>
      <c r="D399" s="9">
        <v>8047.7057451566907</v>
      </c>
      <c r="E399" s="10">
        <v>0.02</v>
      </c>
      <c r="F399" s="8" t="s">
        <v>15</v>
      </c>
      <c r="G399" s="8">
        <v>22</v>
      </c>
      <c r="H399" s="11"/>
      <c r="M399"/>
      <c r="N399"/>
      <c r="O399"/>
      <c r="P399"/>
      <c r="Q399"/>
      <c r="R399"/>
      <c r="S399"/>
    </row>
    <row r="400" spans="1:19" ht="15" x14ac:dyDescent="0.25">
      <c r="A400" s="6" t="s">
        <v>29</v>
      </c>
      <c r="B400" s="7">
        <v>3</v>
      </c>
      <c r="C400" s="8" t="s">
        <v>12</v>
      </c>
      <c r="D400" s="9">
        <v>7878.750388733597</v>
      </c>
      <c r="E400" s="10">
        <v>0.02</v>
      </c>
      <c r="F400" s="8" t="s">
        <v>15</v>
      </c>
      <c r="G400" s="8">
        <v>23</v>
      </c>
      <c r="H400" s="11"/>
      <c r="M400"/>
      <c r="N400"/>
      <c r="O400"/>
      <c r="P400"/>
      <c r="Q400"/>
      <c r="R400"/>
      <c r="S400"/>
    </row>
    <row r="401" spans="1:19" ht="15" x14ac:dyDescent="0.25">
      <c r="A401" s="6" t="s">
        <v>24</v>
      </c>
      <c r="B401" s="7">
        <v>5</v>
      </c>
      <c r="C401" s="8" t="s">
        <v>2</v>
      </c>
      <c r="D401" s="9">
        <v>8186.6326486439357</v>
      </c>
      <c r="E401" s="10">
        <v>0.01</v>
      </c>
      <c r="F401" s="8" t="s">
        <v>15</v>
      </c>
      <c r="G401" s="8">
        <v>21</v>
      </c>
      <c r="H401" s="11"/>
      <c r="M401"/>
      <c r="N401"/>
      <c r="O401"/>
      <c r="P401"/>
      <c r="Q401"/>
      <c r="R401"/>
      <c r="S401"/>
    </row>
    <row r="402" spans="1:19" ht="15" x14ac:dyDescent="0.25">
      <c r="A402" s="6" t="s">
        <v>11</v>
      </c>
      <c r="B402" s="7">
        <v>4</v>
      </c>
      <c r="C402" s="8" t="s">
        <v>12</v>
      </c>
      <c r="D402" s="9">
        <v>7832.993095312786</v>
      </c>
      <c r="E402" s="10">
        <v>0.01</v>
      </c>
      <c r="F402" s="8" t="s">
        <v>15</v>
      </c>
      <c r="G402" s="8">
        <v>44</v>
      </c>
      <c r="H402" s="11"/>
      <c r="M402"/>
      <c r="N402"/>
      <c r="O402"/>
      <c r="P402"/>
      <c r="Q402"/>
      <c r="R402"/>
      <c r="S402"/>
    </row>
    <row r="403" spans="1:19" ht="15" x14ac:dyDescent="0.25">
      <c r="A403" s="6" t="s">
        <v>14</v>
      </c>
      <c r="B403" s="7">
        <v>3</v>
      </c>
      <c r="C403" s="8" t="s">
        <v>12</v>
      </c>
      <c r="D403" s="9">
        <v>7772.619738893718</v>
      </c>
      <c r="E403" s="10">
        <v>0.03</v>
      </c>
      <c r="F403" s="8" t="s">
        <v>15</v>
      </c>
      <c r="G403" s="8">
        <v>44</v>
      </c>
      <c r="H403" s="11"/>
      <c r="M403"/>
      <c r="N403"/>
      <c r="O403"/>
      <c r="P403"/>
      <c r="Q403"/>
      <c r="R403"/>
      <c r="S403"/>
    </row>
    <row r="404" spans="1:19" ht="15" x14ac:dyDescent="0.25">
      <c r="A404" s="6" t="s">
        <v>31</v>
      </c>
      <c r="B404" s="7">
        <v>2</v>
      </c>
      <c r="C404" s="8" t="s">
        <v>12</v>
      </c>
      <c r="D404" s="9">
        <v>7585.9237642551579</v>
      </c>
      <c r="E404" s="10">
        <v>0</v>
      </c>
      <c r="F404" s="8" t="s">
        <v>13</v>
      </c>
      <c r="G404" s="8">
        <v>37</v>
      </c>
      <c r="H404" s="11"/>
      <c r="M404"/>
      <c r="N404"/>
      <c r="O404"/>
      <c r="P404"/>
      <c r="Q404"/>
      <c r="R404"/>
      <c r="S404"/>
    </row>
    <row r="405" spans="1:19" ht="15" x14ac:dyDescent="0.25">
      <c r="A405" s="6" t="s">
        <v>20</v>
      </c>
      <c r="B405" s="7">
        <v>9</v>
      </c>
      <c r="C405" s="8" t="s">
        <v>1</v>
      </c>
      <c r="D405" s="9">
        <v>7675.8531271112952</v>
      </c>
      <c r="E405" s="10">
        <v>0.02</v>
      </c>
      <c r="F405" s="8" t="s">
        <v>15</v>
      </c>
      <c r="G405" s="8">
        <v>48</v>
      </c>
      <c r="H405" s="11"/>
      <c r="M405"/>
      <c r="N405"/>
      <c r="O405"/>
      <c r="P405"/>
      <c r="Q405"/>
      <c r="R405"/>
      <c r="S405"/>
    </row>
    <row r="406" spans="1:19" ht="15" x14ac:dyDescent="0.25">
      <c r="A406" s="6" t="s">
        <v>11</v>
      </c>
      <c r="B406" s="7">
        <v>2</v>
      </c>
      <c r="C406" s="8" t="s">
        <v>12</v>
      </c>
      <c r="D406" s="9">
        <v>8255.9734448340623</v>
      </c>
      <c r="E406" s="10">
        <v>0.01</v>
      </c>
      <c r="F406" s="8" t="s">
        <v>13</v>
      </c>
      <c r="G406" s="8">
        <v>56</v>
      </c>
      <c r="H406" s="11"/>
      <c r="M406"/>
      <c r="N406"/>
      <c r="O406"/>
      <c r="P406"/>
      <c r="Q406"/>
      <c r="R406"/>
      <c r="S406"/>
    </row>
    <row r="407" spans="1:19" ht="15" x14ac:dyDescent="0.25">
      <c r="A407" s="6" t="s">
        <v>11</v>
      </c>
      <c r="B407" s="7">
        <v>7</v>
      </c>
      <c r="C407" s="8" t="s">
        <v>1</v>
      </c>
      <c r="D407" s="9">
        <v>8075.6386112779774</v>
      </c>
      <c r="E407" s="10">
        <v>0</v>
      </c>
      <c r="F407" s="8" t="s">
        <v>15</v>
      </c>
      <c r="G407" s="8">
        <v>34</v>
      </c>
      <c r="H407" s="11"/>
      <c r="M407"/>
      <c r="N407"/>
      <c r="O407"/>
      <c r="P407"/>
      <c r="Q407"/>
      <c r="R407"/>
      <c r="S407"/>
    </row>
    <row r="408" spans="1:19" ht="15" x14ac:dyDescent="0.25">
      <c r="A408" s="6" t="s">
        <v>14</v>
      </c>
      <c r="B408" s="7">
        <v>1</v>
      </c>
      <c r="C408" s="8" t="s">
        <v>12</v>
      </c>
      <c r="D408" s="9">
        <v>7896.2873676859954</v>
      </c>
      <c r="E408" s="10">
        <v>0.03</v>
      </c>
      <c r="F408" s="8" t="s">
        <v>15</v>
      </c>
      <c r="G408" s="8">
        <v>43</v>
      </c>
      <c r="H408" s="11"/>
      <c r="M408"/>
      <c r="N408"/>
      <c r="O408"/>
      <c r="P408"/>
      <c r="Q408"/>
      <c r="R408"/>
      <c r="S408"/>
    </row>
    <row r="409" spans="1:19" ht="15" x14ac:dyDescent="0.25">
      <c r="A409" s="6" t="s">
        <v>20</v>
      </c>
      <c r="B409" s="7">
        <v>1</v>
      </c>
      <c r="C409" s="8" t="s">
        <v>12</v>
      </c>
      <c r="D409" s="9">
        <v>7970.1796685824456</v>
      </c>
      <c r="E409" s="10">
        <v>0.01</v>
      </c>
      <c r="F409" s="8" t="s">
        <v>15</v>
      </c>
      <c r="G409" s="8">
        <v>21</v>
      </c>
      <c r="H409" s="11"/>
      <c r="M409"/>
      <c r="N409"/>
      <c r="O409"/>
      <c r="P409"/>
      <c r="Q409"/>
      <c r="R409"/>
      <c r="S409"/>
    </row>
    <row r="410" spans="1:19" ht="15" x14ac:dyDescent="0.25">
      <c r="A410" s="6" t="s">
        <v>24</v>
      </c>
      <c r="B410" s="7">
        <v>8</v>
      </c>
      <c r="C410" s="8" t="s">
        <v>1</v>
      </c>
      <c r="D410" s="9">
        <v>8101.8654917356571</v>
      </c>
      <c r="E410" s="10">
        <v>0.02</v>
      </c>
      <c r="F410" s="8" t="s">
        <v>15</v>
      </c>
      <c r="G410" s="8">
        <v>39</v>
      </c>
      <c r="H410" s="11"/>
      <c r="M410"/>
      <c r="N410"/>
      <c r="O410"/>
      <c r="P410"/>
      <c r="Q410"/>
      <c r="R410"/>
      <c r="S410"/>
    </row>
    <row r="411" spans="1:19" ht="15" x14ac:dyDescent="0.25">
      <c r="A411" s="6" t="s">
        <v>18</v>
      </c>
      <c r="B411" s="7">
        <v>7</v>
      </c>
      <c r="C411" s="8" t="s">
        <v>1</v>
      </c>
      <c r="D411" s="9">
        <v>7723.2230641138904</v>
      </c>
      <c r="E411" s="10">
        <v>0</v>
      </c>
      <c r="F411" s="8" t="s">
        <v>15</v>
      </c>
      <c r="G411" s="8">
        <v>37</v>
      </c>
      <c r="H411" s="11"/>
      <c r="M411"/>
      <c r="N411"/>
      <c r="O411"/>
      <c r="P411"/>
      <c r="Q411"/>
      <c r="R411"/>
      <c r="S411"/>
    </row>
    <row r="412" spans="1:19" ht="15" x14ac:dyDescent="0.25">
      <c r="A412" s="6" t="s">
        <v>30</v>
      </c>
      <c r="B412" s="7">
        <v>6</v>
      </c>
      <c r="C412" s="8" t="s">
        <v>2</v>
      </c>
      <c r="D412" s="9">
        <v>7882.4886700263414</v>
      </c>
      <c r="E412" s="10">
        <v>0</v>
      </c>
      <c r="F412" s="8" t="s">
        <v>15</v>
      </c>
      <c r="G412" s="8">
        <v>40</v>
      </c>
      <c r="H412" s="11"/>
      <c r="M412"/>
      <c r="N412"/>
      <c r="O412"/>
      <c r="P412"/>
      <c r="Q412"/>
      <c r="R412"/>
      <c r="S412"/>
    </row>
    <row r="413" spans="1:19" ht="15" x14ac:dyDescent="0.25">
      <c r="A413" s="6" t="s">
        <v>11</v>
      </c>
      <c r="B413" s="7">
        <v>3</v>
      </c>
      <c r="C413" s="8" t="s">
        <v>12</v>
      </c>
      <c r="D413" s="9">
        <v>8131.8744823936049</v>
      </c>
      <c r="E413" s="10">
        <v>0.03</v>
      </c>
      <c r="F413" s="8" t="s">
        <v>15</v>
      </c>
      <c r="G413" s="8">
        <v>26</v>
      </c>
      <c r="H413" s="11"/>
      <c r="M413"/>
      <c r="N413"/>
      <c r="O413"/>
      <c r="P413"/>
      <c r="Q413"/>
      <c r="R413"/>
      <c r="S413"/>
    </row>
    <row r="414" spans="1:19" ht="15" x14ac:dyDescent="0.25">
      <c r="A414" s="6" t="s">
        <v>31</v>
      </c>
      <c r="B414" s="7">
        <v>6</v>
      </c>
      <c r="C414" s="8" t="s">
        <v>2</v>
      </c>
      <c r="D414" s="9">
        <v>7826.1856674144155</v>
      </c>
      <c r="E414" s="10">
        <v>0.02</v>
      </c>
      <c r="F414" s="8" t="s">
        <v>15</v>
      </c>
      <c r="G414" s="8">
        <v>50</v>
      </c>
      <c r="H414" s="11"/>
      <c r="M414"/>
      <c r="N414"/>
      <c r="O414"/>
      <c r="P414"/>
      <c r="Q414"/>
      <c r="R414"/>
      <c r="S414"/>
    </row>
    <row r="415" spans="1:19" ht="15" x14ac:dyDescent="0.25">
      <c r="A415" s="6" t="s">
        <v>29</v>
      </c>
      <c r="B415" s="7">
        <v>4</v>
      </c>
      <c r="C415" s="8" t="s">
        <v>12</v>
      </c>
      <c r="D415" s="9">
        <v>7634.8842334127357</v>
      </c>
      <c r="E415" s="10">
        <v>0.01</v>
      </c>
      <c r="F415" s="8" t="s">
        <v>13</v>
      </c>
      <c r="G415" s="8">
        <v>42</v>
      </c>
      <c r="H415" s="11"/>
      <c r="M415"/>
      <c r="N415"/>
      <c r="O415"/>
      <c r="P415"/>
      <c r="Q415"/>
      <c r="R415"/>
      <c r="S415"/>
    </row>
    <row r="416" spans="1:19" ht="15" x14ac:dyDescent="0.25">
      <c r="A416" s="6" t="s">
        <v>22</v>
      </c>
      <c r="B416" s="7">
        <v>7</v>
      </c>
      <c r="C416" s="8" t="s">
        <v>1</v>
      </c>
      <c r="D416" s="9">
        <v>8248.1518495816726</v>
      </c>
      <c r="E416" s="10">
        <v>0.01</v>
      </c>
      <c r="F416" s="8" t="s">
        <v>15</v>
      </c>
      <c r="G416" s="8">
        <v>58</v>
      </c>
      <c r="H416" s="11"/>
      <c r="M416"/>
      <c r="N416"/>
      <c r="O416"/>
      <c r="P416"/>
      <c r="Q416"/>
      <c r="R416"/>
      <c r="S416"/>
    </row>
    <row r="417" spans="1:19" ht="15" x14ac:dyDescent="0.25">
      <c r="A417" s="6" t="s">
        <v>32</v>
      </c>
      <c r="B417" s="7">
        <v>5</v>
      </c>
      <c r="C417" s="8" t="s">
        <v>2</v>
      </c>
      <c r="D417" s="9">
        <v>8282.2295544097906</v>
      </c>
      <c r="E417" s="10">
        <v>0</v>
      </c>
      <c r="F417" s="8" t="s">
        <v>13</v>
      </c>
      <c r="G417" s="8">
        <v>43</v>
      </c>
      <c r="H417" s="11"/>
      <c r="M417"/>
      <c r="N417"/>
      <c r="O417"/>
      <c r="P417"/>
      <c r="Q417"/>
      <c r="R417"/>
      <c r="S417"/>
    </row>
    <row r="418" spans="1:19" ht="15" x14ac:dyDescent="0.25">
      <c r="A418" s="6" t="s">
        <v>11</v>
      </c>
      <c r="B418" s="7">
        <v>7</v>
      </c>
      <c r="C418" s="8" t="s">
        <v>1</v>
      </c>
      <c r="D418" s="9">
        <v>7964.1542489227641</v>
      </c>
      <c r="E418" s="10">
        <v>0.03</v>
      </c>
      <c r="F418" s="8" t="s">
        <v>13</v>
      </c>
      <c r="G418" s="8">
        <v>60</v>
      </c>
      <c r="H418" s="11"/>
      <c r="M418"/>
      <c r="N418"/>
      <c r="O418"/>
      <c r="P418"/>
      <c r="Q418"/>
      <c r="R418"/>
      <c r="S418"/>
    </row>
    <row r="419" spans="1:19" ht="15" x14ac:dyDescent="0.25">
      <c r="A419" s="6" t="s">
        <v>32</v>
      </c>
      <c r="B419" s="7">
        <v>4</v>
      </c>
      <c r="C419" s="8" t="s">
        <v>12</v>
      </c>
      <c r="D419" s="9">
        <v>8000.0835851607053</v>
      </c>
      <c r="E419" s="10">
        <v>0</v>
      </c>
      <c r="F419" s="8" t="s">
        <v>15</v>
      </c>
      <c r="G419" s="8">
        <v>42</v>
      </c>
      <c r="H419" s="11"/>
      <c r="M419"/>
      <c r="N419"/>
      <c r="O419"/>
      <c r="P419"/>
      <c r="Q419"/>
      <c r="R419"/>
      <c r="S419"/>
    </row>
    <row r="420" spans="1:19" ht="15" x14ac:dyDescent="0.25">
      <c r="A420" s="6" t="s">
        <v>18</v>
      </c>
      <c r="B420" s="7">
        <v>6</v>
      </c>
      <c r="C420" s="8" t="s">
        <v>2</v>
      </c>
      <c r="D420" s="9">
        <v>8063.4713118230093</v>
      </c>
      <c r="E420" s="10">
        <v>0</v>
      </c>
      <c r="F420" s="8" t="s">
        <v>15</v>
      </c>
      <c r="G420" s="8">
        <v>45</v>
      </c>
      <c r="H420" s="11"/>
      <c r="M420"/>
      <c r="N420"/>
      <c r="O420"/>
      <c r="P420"/>
      <c r="Q420"/>
      <c r="R420"/>
      <c r="S420"/>
    </row>
    <row r="421" spans="1:19" ht="15" x14ac:dyDescent="0.25">
      <c r="A421" s="6" t="s">
        <v>30</v>
      </c>
      <c r="B421" s="7">
        <v>3</v>
      </c>
      <c r="C421" s="8" t="s">
        <v>12</v>
      </c>
      <c r="D421" s="9">
        <v>7825.5974667105738</v>
      </c>
      <c r="E421" s="10">
        <v>0.03</v>
      </c>
      <c r="F421" s="8" t="s">
        <v>15</v>
      </c>
      <c r="G421" s="8">
        <v>41</v>
      </c>
      <c r="H421" s="11"/>
      <c r="M421"/>
      <c r="N421"/>
      <c r="O421"/>
      <c r="P421"/>
      <c r="Q421"/>
      <c r="R421"/>
      <c r="S421"/>
    </row>
    <row r="422" spans="1:19" ht="15" x14ac:dyDescent="0.25">
      <c r="A422" s="6" t="s">
        <v>20</v>
      </c>
      <c r="B422" s="7">
        <v>4</v>
      </c>
      <c r="C422" s="8" t="s">
        <v>12</v>
      </c>
      <c r="D422" s="9">
        <v>7860.2645423106242</v>
      </c>
      <c r="E422" s="10">
        <v>0.01</v>
      </c>
      <c r="F422" s="8" t="s">
        <v>15</v>
      </c>
      <c r="G422" s="8">
        <v>39</v>
      </c>
      <c r="H422" s="11"/>
      <c r="M422"/>
      <c r="N422"/>
      <c r="O422"/>
      <c r="P422"/>
      <c r="Q422"/>
      <c r="R422"/>
      <c r="S422"/>
    </row>
    <row r="423" spans="1:19" ht="15" x14ac:dyDescent="0.25">
      <c r="A423" s="6" t="s">
        <v>29</v>
      </c>
      <c r="B423" s="7">
        <v>3</v>
      </c>
      <c r="C423" s="8" t="s">
        <v>12</v>
      </c>
      <c r="D423" s="9">
        <v>7945.6597128977046</v>
      </c>
      <c r="E423" s="10">
        <v>0.02</v>
      </c>
      <c r="F423" s="8" t="s">
        <v>15</v>
      </c>
      <c r="G423" s="8">
        <v>33</v>
      </c>
      <c r="H423" s="11"/>
      <c r="M423"/>
      <c r="N423"/>
      <c r="O423"/>
      <c r="P423"/>
      <c r="Q423"/>
      <c r="R423"/>
      <c r="S423"/>
    </row>
    <row r="424" spans="1:19" ht="15" x14ac:dyDescent="0.25">
      <c r="A424" s="6" t="s">
        <v>32</v>
      </c>
      <c r="B424" s="7">
        <v>3</v>
      </c>
      <c r="C424" s="8" t="s">
        <v>12</v>
      </c>
      <c r="D424" s="9">
        <v>8167.3287485005403</v>
      </c>
      <c r="E424" s="10">
        <v>0.02</v>
      </c>
      <c r="F424" s="8" t="s">
        <v>15</v>
      </c>
      <c r="G424" s="8">
        <v>47</v>
      </c>
      <c r="H424" s="11"/>
      <c r="M424"/>
      <c r="N424"/>
      <c r="O424"/>
      <c r="P424"/>
      <c r="Q424"/>
      <c r="R424"/>
      <c r="S424"/>
    </row>
    <row r="425" spans="1:19" ht="15" x14ac:dyDescent="0.25">
      <c r="A425" s="6" t="s">
        <v>30</v>
      </c>
      <c r="B425" s="7">
        <v>9</v>
      </c>
      <c r="C425" s="8" t="s">
        <v>1</v>
      </c>
      <c r="D425" s="9">
        <v>7873.7547101519795</v>
      </c>
      <c r="E425" s="10">
        <v>0.02</v>
      </c>
      <c r="F425" s="8" t="s">
        <v>15</v>
      </c>
      <c r="G425" s="8">
        <v>48</v>
      </c>
      <c r="H425" s="11"/>
      <c r="M425"/>
      <c r="N425"/>
      <c r="O425"/>
      <c r="P425"/>
      <c r="Q425"/>
      <c r="R425"/>
      <c r="S425"/>
    </row>
    <row r="426" spans="1:19" ht="15" x14ac:dyDescent="0.25">
      <c r="A426" s="6" t="s">
        <v>33</v>
      </c>
      <c r="B426" s="7">
        <v>7</v>
      </c>
      <c r="C426" s="8" t="s">
        <v>1</v>
      </c>
      <c r="D426" s="9">
        <v>8244.2148585424729</v>
      </c>
      <c r="E426" s="10">
        <v>0</v>
      </c>
      <c r="F426" s="8" t="s">
        <v>15</v>
      </c>
      <c r="G426" s="8">
        <v>31</v>
      </c>
      <c r="H426" s="11"/>
      <c r="M426"/>
      <c r="N426"/>
      <c r="O426"/>
      <c r="P426"/>
      <c r="Q426"/>
      <c r="R426"/>
      <c r="S426"/>
    </row>
    <row r="427" spans="1:19" ht="15" x14ac:dyDescent="0.25">
      <c r="A427" s="6" t="s">
        <v>24</v>
      </c>
      <c r="B427" s="7">
        <v>2</v>
      </c>
      <c r="C427" s="8" t="s">
        <v>12</v>
      </c>
      <c r="D427" s="9">
        <v>8213.7176875231489</v>
      </c>
      <c r="E427" s="10">
        <v>0</v>
      </c>
      <c r="F427" s="8" t="s">
        <v>15</v>
      </c>
      <c r="G427" s="8">
        <v>35</v>
      </c>
      <c r="H427" s="11"/>
      <c r="M427"/>
      <c r="N427"/>
      <c r="O427"/>
      <c r="P427"/>
      <c r="Q427"/>
      <c r="R427"/>
      <c r="S427"/>
    </row>
    <row r="428" spans="1:19" ht="15" x14ac:dyDescent="0.25">
      <c r="A428" s="6" t="s">
        <v>30</v>
      </c>
      <c r="B428" s="7">
        <v>6</v>
      </c>
      <c r="C428" s="8" t="s">
        <v>2</v>
      </c>
      <c r="D428" s="9">
        <v>7570.3961580648229</v>
      </c>
      <c r="E428" s="10">
        <v>0.03</v>
      </c>
      <c r="F428" s="8" t="s">
        <v>13</v>
      </c>
      <c r="G428" s="8">
        <v>47</v>
      </c>
      <c r="H428" s="11"/>
      <c r="M428"/>
      <c r="N428"/>
      <c r="O428"/>
      <c r="P428"/>
      <c r="Q428"/>
      <c r="R428"/>
      <c r="S428"/>
    </row>
    <row r="429" spans="1:19" ht="15" x14ac:dyDescent="0.25">
      <c r="A429" s="6" t="s">
        <v>32</v>
      </c>
      <c r="B429" s="7">
        <v>1</v>
      </c>
      <c r="C429" s="8" t="s">
        <v>12</v>
      </c>
      <c r="D429" s="9">
        <v>8230.8561411944538</v>
      </c>
      <c r="E429" s="10">
        <v>0</v>
      </c>
      <c r="F429" s="8" t="s">
        <v>15</v>
      </c>
      <c r="G429" s="8">
        <v>29</v>
      </c>
      <c r="H429" s="11"/>
      <c r="M429"/>
      <c r="N429"/>
      <c r="O429"/>
      <c r="P429"/>
      <c r="Q429"/>
      <c r="R429"/>
      <c r="S429"/>
    </row>
    <row r="430" spans="1:19" ht="15" x14ac:dyDescent="0.25">
      <c r="A430" s="6" t="s">
        <v>22</v>
      </c>
      <c r="B430" s="7">
        <v>2</v>
      </c>
      <c r="C430" s="8" t="s">
        <v>12</v>
      </c>
      <c r="D430" s="9">
        <v>8055.7983992899563</v>
      </c>
      <c r="E430" s="10">
        <v>0.01</v>
      </c>
      <c r="F430" s="8" t="s">
        <v>15</v>
      </c>
      <c r="G430" s="8">
        <v>43</v>
      </c>
      <c r="H430" s="11"/>
      <c r="M430"/>
      <c r="N430"/>
      <c r="O430"/>
      <c r="P430"/>
      <c r="Q430"/>
      <c r="R430"/>
      <c r="S430"/>
    </row>
    <row r="431" spans="1:19" ht="15" x14ac:dyDescent="0.25">
      <c r="A431" s="6" t="s">
        <v>14</v>
      </c>
      <c r="B431" s="7">
        <v>1</v>
      </c>
      <c r="C431" s="8" t="s">
        <v>12</v>
      </c>
      <c r="D431" s="9">
        <v>7544.6693700446576</v>
      </c>
      <c r="E431" s="10">
        <v>0.02</v>
      </c>
      <c r="F431" s="8" t="s">
        <v>15</v>
      </c>
      <c r="G431" s="8">
        <v>48</v>
      </c>
      <c r="H431" s="11"/>
      <c r="M431"/>
      <c r="N431"/>
      <c r="O431"/>
      <c r="P431"/>
      <c r="Q431"/>
      <c r="R431"/>
      <c r="S431"/>
    </row>
    <row r="432" spans="1:19" ht="15" x14ac:dyDescent="0.25">
      <c r="A432" s="6" t="s">
        <v>14</v>
      </c>
      <c r="B432" s="7">
        <v>7</v>
      </c>
      <c r="C432" s="8" t="s">
        <v>1</v>
      </c>
      <c r="D432" s="9">
        <v>7896.2633805733822</v>
      </c>
      <c r="E432" s="10">
        <v>0.02</v>
      </c>
      <c r="F432" s="8" t="s">
        <v>13</v>
      </c>
      <c r="G432" s="8">
        <v>46</v>
      </c>
      <c r="H432" s="11"/>
      <c r="M432"/>
      <c r="N432"/>
      <c r="O432"/>
      <c r="P432"/>
      <c r="Q432"/>
      <c r="R432"/>
      <c r="S432"/>
    </row>
    <row r="433" spans="1:19" ht="15" x14ac:dyDescent="0.25">
      <c r="A433" s="6" t="s">
        <v>33</v>
      </c>
      <c r="B433" s="7">
        <v>1</v>
      </c>
      <c r="C433" s="8" t="s">
        <v>12</v>
      </c>
      <c r="D433" s="9">
        <v>8162.0685031585435</v>
      </c>
      <c r="E433" s="10">
        <v>0.02</v>
      </c>
      <c r="F433" s="8" t="s">
        <v>13</v>
      </c>
      <c r="G433" s="8">
        <v>27</v>
      </c>
      <c r="H433" s="11"/>
      <c r="M433"/>
      <c r="N433"/>
      <c r="O433"/>
      <c r="P433"/>
      <c r="Q433"/>
      <c r="R433"/>
      <c r="S433"/>
    </row>
    <row r="434" spans="1:19" ht="15" x14ac:dyDescent="0.25">
      <c r="A434" s="6" t="s">
        <v>14</v>
      </c>
      <c r="B434" s="7">
        <v>9</v>
      </c>
      <c r="C434" s="8" t="s">
        <v>1</v>
      </c>
      <c r="D434" s="9">
        <v>7996.1770509061762</v>
      </c>
      <c r="E434" s="10">
        <v>0.03</v>
      </c>
      <c r="F434" s="8" t="s">
        <v>15</v>
      </c>
      <c r="G434" s="8">
        <v>23</v>
      </c>
      <c r="H434" s="11"/>
      <c r="M434"/>
      <c r="N434"/>
      <c r="O434"/>
      <c r="P434"/>
      <c r="Q434"/>
      <c r="R434"/>
      <c r="S434"/>
    </row>
    <row r="435" spans="1:19" ht="15" x14ac:dyDescent="0.25">
      <c r="A435" s="6" t="s">
        <v>32</v>
      </c>
      <c r="B435" s="7">
        <v>1</v>
      </c>
      <c r="C435" s="8" t="s">
        <v>12</v>
      </c>
      <c r="D435" s="9">
        <v>7980.8284960643823</v>
      </c>
      <c r="E435" s="10">
        <v>0</v>
      </c>
      <c r="F435" s="8" t="s">
        <v>15</v>
      </c>
      <c r="G435" s="8">
        <v>32</v>
      </c>
      <c r="H435" s="11"/>
      <c r="M435"/>
      <c r="N435"/>
      <c r="O435"/>
      <c r="P435"/>
      <c r="Q435"/>
      <c r="R435"/>
      <c r="S435"/>
    </row>
    <row r="436" spans="1:19" ht="15" x14ac:dyDescent="0.25">
      <c r="A436" s="6" t="s">
        <v>29</v>
      </c>
      <c r="B436" s="7">
        <v>1</v>
      </c>
      <c r="C436" s="8" t="s">
        <v>12</v>
      </c>
      <c r="D436" s="9">
        <v>8105.7403880755783</v>
      </c>
      <c r="E436" s="10">
        <v>0.02</v>
      </c>
      <c r="F436" s="8" t="s">
        <v>15</v>
      </c>
      <c r="G436" s="8">
        <v>55</v>
      </c>
      <c r="H436" s="11"/>
      <c r="M436"/>
      <c r="N436"/>
      <c r="O436"/>
      <c r="P436"/>
      <c r="Q436"/>
      <c r="R436"/>
      <c r="S436"/>
    </row>
    <row r="437" spans="1:19" ht="15" x14ac:dyDescent="0.25">
      <c r="A437" s="6" t="s">
        <v>28</v>
      </c>
      <c r="B437" s="7">
        <v>1</v>
      </c>
      <c r="C437" s="8" t="s">
        <v>12</v>
      </c>
      <c r="D437" s="9">
        <v>7572.5678333850237</v>
      </c>
      <c r="E437" s="10">
        <v>0</v>
      </c>
      <c r="F437" s="8" t="s">
        <v>13</v>
      </c>
      <c r="G437" s="8">
        <v>42</v>
      </c>
      <c r="H437" s="11"/>
      <c r="M437"/>
      <c r="N437"/>
      <c r="O437"/>
      <c r="P437"/>
      <c r="Q437"/>
      <c r="R437"/>
      <c r="S437"/>
    </row>
    <row r="438" spans="1:19" ht="15" x14ac:dyDescent="0.25">
      <c r="A438" s="6" t="s">
        <v>24</v>
      </c>
      <c r="B438" s="7">
        <v>9</v>
      </c>
      <c r="C438" s="8" t="s">
        <v>1</v>
      </c>
      <c r="D438" s="9">
        <v>8173.1120183632083</v>
      </c>
      <c r="E438" s="10">
        <v>0.01</v>
      </c>
      <c r="F438" s="8" t="s">
        <v>15</v>
      </c>
      <c r="G438" s="8">
        <v>30</v>
      </c>
      <c r="H438" s="11"/>
      <c r="M438"/>
      <c r="N438"/>
      <c r="O438"/>
      <c r="P438"/>
      <c r="Q438"/>
      <c r="R438"/>
      <c r="S438"/>
    </row>
    <row r="439" spans="1:19" ht="15" x14ac:dyDescent="0.25">
      <c r="A439" s="6" t="s">
        <v>18</v>
      </c>
      <c r="B439" s="7">
        <v>1</v>
      </c>
      <c r="C439" s="8" t="s">
        <v>12</v>
      </c>
      <c r="D439" s="9">
        <v>7952.1988656342182</v>
      </c>
      <c r="E439" s="10">
        <v>0.01</v>
      </c>
      <c r="F439" s="8" t="s">
        <v>13</v>
      </c>
      <c r="G439" s="8">
        <v>40</v>
      </c>
      <c r="H439" s="11"/>
      <c r="M439"/>
      <c r="N439"/>
      <c r="O439"/>
      <c r="P439"/>
      <c r="Q439"/>
      <c r="R439"/>
      <c r="S439"/>
    </row>
    <row r="440" spans="1:19" ht="15" x14ac:dyDescent="0.25">
      <c r="A440" s="6" t="s">
        <v>29</v>
      </c>
      <c r="B440" s="7">
        <v>3</v>
      </c>
      <c r="C440" s="8" t="s">
        <v>12</v>
      </c>
      <c r="D440" s="9">
        <v>7906.3538162182795</v>
      </c>
      <c r="E440" s="10">
        <v>0</v>
      </c>
      <c r="F440" s="8" t="s">
        <v>15</v>
      </c>
      <c r="G440" s="8">
        <v>25</v>
      </c>
      <c r="H440" s="11"/>
      <c r="M440"/>
      <c r="N440"/>
      <c r="O440"/>
      <c r="P440"/>
      <c r="Q440"/>
      <c r="R440"/>
      <c r="S440"/>
    </row>
    <row r="441" spans="1:19" ht="15" x14ac:dyDescent="0.25">
      <c r="A441" s="6" t="s">
        <v>18</v>
      </c>
      <c r="B441" s="7">
        <v>2</v>
      </c>
      <c r="C441" s="8" t="s">
        <v>12</v>
      </c>
      <c r="D441" s="9">
        <v>8011.5568727213031</v>
      </c>
      <c r="E441" s="10">
        <v>0.03</v>
      </c>
      <c r="F441" s="8" t="s">
        <v>15</v>
      </c>
      <c r="G441" s="8">
        <v>53</v>
      </c>
      <c r="H441" s="11"/>
      <c r="M441"/>
      <c r="N441"/>
      <c r="O441"/>
      <c r="P441"/>
      <c r="Q441"/>
      <c r="R441"/>
      <c r="S441"/>
    </row>
    <row r="442" spans="1:19" ht="15" x14ac:dyDescent="0.25">
      <c r="A442" s="6" t="s">
        <v>33</v>
      </c>
      <c r="B442" s="7">
        <v>3</v>
      </c>
      <c r="C442" s="8" t="s">
        <v>12</v>
      </c>
      <c r="D442" s="9">
        <v>8235.6238773811947</v>
      </c>
      <c r="E442" s="10">
        <v>0.03</v>
      </c>
      <c r="F442" s="8" t="s">
        <v>15</v>
      </c>
      <c r="G442" s="8">
        <v>37</v>
      </c>
      <c r="H442" s="11"/>
      <c r="M442"/>
      <c r="N442"/>
      <c r="O442"/>
      <c r="P442"/>
      <c r="Q442"/>
      <c r="R442"/>
      <c r="S442"/>
    </row>
    <row r="443" spans="1:19" ht="15" x14ac:dyDescent="0.25">
      <c r="A443" s="6" t="s">
        <v>24</v>
      </c>
      <c r="B443" s="7">
        <v>5</v>
      </c>
      <c r="C443" s="8" t="s">
        <v>2</v>
      </c>
      <c r="D443" s="9">
        <v>8074.3036620222165</v>
      </c>
      <c r="E443" s="10">
        <v>0.01</v>
      </c>
      <c r="F443" s="8" t="s">
        <v>15</v>
      </c>
      <c r="G443" s="8">
        <v>33</v>
      </c>
      <c r="H443" s="11"/>
      <c r="M443"/>
      <c r="N443"/>
      <c r="O443"/>
      <c r="P443"/>
      <c r="Q443"/>
      <c r="R443"/>
      <c r="S443"/>
    </row>
    <row r="444" spans="1:19" ht="15" x14ac:dyDescent="0.25">
      <c r="A444" s="6" t="s">
        <v>33</v>
      </c>
      <c r="B444" s="7">
        <v>5</v>
      </c>
      <c r="C444" s="8" t="s">
        <v>2</v>
      </c>
      <c r="D444" s="9">
        <v>8129.6734947215555</v>
      </c>
      <c r="E444" s="10">
        <v>0</v>
      </c>
      <c r="F444" s="8" t="s">
        <v>15</v>
      </c>
      <c r="G444" s="8">
        <v>42</v>
      </c>
      <c r="H444" s="11"/>
      <c r="M444"/>
      <c r="N444"/>
      <c r="O444"/>
      <c r="P444"/>
      <c r="Q444"/>
      <c r="R444"/>
      <c r="S444"/>
    </row>
    <row r="445" spans="1:19" ht="15" x14ac:dyDescent="0.25">
      <c r="A445" s="6" t="s">
        <v>28</v>
      </c>
      <c r="B445" s="7">
        <v>6</v>
      </c>
      <c r="C445" s="8" t="s">
        <v>2</v>
      </c>
      <c r="D445" s="9">
        <v>7761.9732274495527</v>
      </c>
      <c r="E445" s="10">
        <v>0.01</v>
      </c>
      <c r="F445" s="8" t="s">
        <v>15</v>
      </c>
      <c r="G445" s="8">
        <v>43</v>
      </c>
      <c r="H445" s="11"/>
      <c r="M445"/>
      <c r="N445"/>
      <c r="O445"/>
      <c r="P445"/>
      <c r="Q445"/>
      <c r="R445"/>
      <c r="S445"/>
    </row>
    <row r="446" spans="1:19" ht="15" x14ac:dyDescent="0.25">
      <c r="A446" s="6" t="s">
        <v>24</v>
      </c>
      <c r="B446" s="7">
        <v>4</v>
      </c>
      <c r="C446" s="8" t="s">
        <v>12</v>
      </c>
      <c r="D446" s="9">
        <v>7921.4099458731653</v>
      </c>
      <c r="E446" s="10">
        <v>0.03</v>
      </c>
      <c r="F446" s="8" t="s">
        <v>15</v>
      </c>
      <c r="G446" s="8">
        <v>55</v>
      </c>
      <c r="H446" s="11"/>
      <c r="M446"/>
      <c r="N446"/>
      <c r="O446"/>
      <c r="P446"/>
      <c r="Q446"/>
      <c r="R446"/>
      <c r="S446"/>
    </row>
    <row r="447" spans="1:19" ht="15" x14ac:dyDescent="0.25">
      <c r="A447" s="6" t="s">
        <v>28</v>
      </c>
      <c r="B447" s="7">
        <v>8</v>
      </c>
      <c r="C447" s="8" t="s">
        <v>1</v>
      </c>
      <c r="D447" s="9">
        <v>8109.65332503024</v>
      </c>
      <c r="E447" s="10">
        <v>0.01</v>
      </c>
      <c r="F447" s="8" t="s">
        <v>15</v>
      </c>
      <c r="G447" s="8">
        <v>41</v>
      </c>
      <c r="H447" s="11"/>
      <c r="M447"/>
      <c r="N447"/>
      <c r="O447"/>
      <c r="P447"/>
      <c r="Q447"/>
      <c r="R447"/>
      <c r="S447"/>
    </row>
    <row r="448" spans="1:19" ht="15" x14ac:dyDescent="0.25">
      <c r="A448" s="6" t="s">
        <v>31</v>
      </c>
      <c r="B448" s="7">
        <v>5</v>
      </c>
      <c r="C448" s="8" t="s">
        <v>2</v>
      </c>
      <c r="D448" s="9">
        <v>8371.419779129883</v>
      </c>
      <c r="E448" s="10">
        <v>0.01</v>
      </c>
      <c r="F448" s="8" t="s">
        <v>15</v>
      </c>
      <c r="G448" s="8">
        <v>45</v>
      </c>
      <c r="H448" s="11"/>
      <c r="M448"/>
      <c r="N448"/>
      <c r="O448"/>
      <c r="P448"/>
      <c r="Q448"/>
      <c r="R448"/>
      <c r="S448"/>
    </row>
    <row r="449" spans="1:19" ht="15" x14ac:dyDescent="0.25">
      <c r="A449" s="6" t="s">
        <v>18</v>
      </c>
      <c r="B449" s="7">
        <v>2</v>
      </c>
      <c r="C449" s="8" t="s">
        <v>12</v>
      </c>
      <c r="D449" s="9">
        <v>8213.6345764483394</v>
      </c>
      <c r="E449" s="10">
        <v>0.02</v>
      </c>
      <c r="F449" s="8" t="s">
        <v>15</v>
      </c>
      <c r="G449" s="8">
        <v>42</v>
      </c>
      <c r="H449" s="11"/>
      <c r="M449"/>
      <c r="N449"/>
      <c r="O449"/>
      <c r="P449"/>
      <c r="Q449"/>
      <c r="R449"/>
      <c r="S449"/>
    </row>
    <row r="450" spans="1:19" ht="15" x14ac:dyDescent="0.25">
      <c r="A450" s="6" t="s">
        <v>31</v>
      </c>
      <c r="B450" s="7">
        <v>1</v>
      </c>
      <c r="C450" s="8" t="s">
        <v>12</v>
      </c>
      <c r="D450" s="9">
        <v>8041.3054462354785</v>
      </c>
      <c r="E450" s="10">
        <v>0.02</v>
      </c>
      <c r="F450" s="8" t="s">
        <v>15</v>
      </c>
      <c r="G450" s="8">
        <v>22</v>
      </c>
      <c r="H450" s="11"/>
      <c r="M450"/>
      <c r="N450"/>
      <c r="O450"/>
      <c r="P450"/>
      <c r="Q450"/>
      <c r="R450"/>
      <c r="S450"/>
    </row>
    <row r="451" spans="1:19" ht="15" x14ac:dyDescent="0.25">
      <c r="A451" s="6" t="s">
        <v>18</v>
      </c>
      <c r="B451" s="7">
        <v>9</v>
      </c>
      <c r="C451" s="8" t="s">
        <v>1</v>
      </c>
      <c r="D451" s="9">
        <v>7674.3664209915323</v>
      </c>
      <c r="E451" s="10">
        <v>0.01</v>
      </c>
      <c r="F451" s="8" t="s">
        <v>15</v>
      </c>
      <c r="G451" s="8">
        <v>23</v>
      </c>
      <c r="H451" s="11"/>
      <c r="M451"/>
      <c r="N451"/>
      <c r="O451"/>
      <c r="P451"/>
      <c r="Q451"/>
      <c r="R451"/>
      <c r="S451"/>
    </row>
    <row r="452" spans="1:19" ht="15" x14ac:dyDescent="0.25">
      <c r="A452" s="6" t="s">
        <v>24</v>
      </c>
      <c r="B452" s="7">
        <v>5</v>
      </c>
      <c r="C452" s="8" t="s">
        <v>2</v>
      </c>
      <c r="D452" s="9">
        <v>8127.8510451589045</v>
      </c>
      <c r="E452" s="10">
        <v>0</v>
      </c>
      <c r="F452" s="8" t="s">
        <v>15</v>
      </c>
      <c r="G452" s="8">
        <v>47</v>
      </c>
      <c r="H452" s="11"/>
      <c r="M452"/>
      <c r="N452"/>
      <c r="O452"/>
      <c r="P452"/>
      <c r="Q452"/>
      <c r="R452"/>
      <c r="S452"/>
    </row>
    <row r="453" spans="1:19" ht="15" x14ac:dyDescent="0.25">
      <c r="A453" s="6" t="s">
        <v>22</v>
      </c>
      <c r="B453" s="7">
        <v>6</v>
      </c>
      <c r="C453" s="8" t="s">
        <v>2</v>
      </c>
      <c r="D453" s="9">
        <v>7972.1726805972321</v>
      </c>
      <c r="E453" s="10">
        <v>0.03</v>
      </c>
      <c r="F453" s="8" t="s">
        <v>15</v>
      </c>
      <c r="G453" s="8">
        <v>28</v>
      </c>
      <c r="H453" s="11"/>
      <c r="M453"/>
      <c r="N453"/>
      <c r="O453"/>
      <c r="P453"/>
      <c r="Q453"/>
      <c r="R453"/>
      <c r="S453"/>
    </row>
    <row r="454" spans="1:19" ht="15" x14ac:dyDescent="0.25">
      <c r="A454" s="6" t="s">
        <v>20</v>
      </c>
      <c r="B454" s="7">
        <v>3</v>
      </c>
      <c r="C454" s="8" t="s">
        <v>12</v>
      </c>
      <c r="D454" s="9">
        <v>7506.2138381536761</v>
      </c>
      <c r="E454" s="10">
        <v>0</v>
      </c>
      <c r="F454" s="8" t="s">
        <v>15</v>
      </c>
      <c r="G454" s="8">
        <v>25</v>
      </c>
      <c r="H454" s="11"/>
      <c r="M454"/>
      <c r="N454"/>
      <c r="O454"/>
      <c r="P454"/>
      <c r="Q454"/>
      <c r="R454"/>
      <c r="S454"/>
    </row>
    <row r="455" spans="1:19" ht="15" x14ac:dyDescent="0.25">
      <c r="A455" s="6" t="s">
        <v>31</v>
      </c>
      <c r="B455" s="7">
        <v>6</v>
      </c>
      <c r="C455" s="8" t="s">
        <v>2</v>
      </c>
      <c r="D455" s="9">
        <v>7624.0563177030845</v>
      </c>
      <c r="E455" s="10">
        <v>0</v>
      </c>
      <c r="F455" s="8" t="s">
        <v>15</v>
      </c>
      <c r="G455" s="8">
        <v>44</v>
      </c>
      <c r="H455" s="11"/>
      <c r="M455"/>
      <c r="N455"/>
      <c r="O455"/>
      <c r="P455"/>
      <c r="Q455"/>
      <c r="R455"/>
      <c r="S455"/>
    </row>
    <row r="456" spans="1:19" ht="15" x14ac:dyDescent="0.25">
      <c r="A456" s="6" t="s">
        <v>14</v>
      </c>
      <c r="B456" s="7">
        <v>4</v>
      </c>
      <c r="C456" s="8" t="s">
        <v>12</v>
      </c>
      <c r="D456" s="9">
        <v>7559.5539482596268</v>
      </c>
      <c r="E456" s="10">
        <v>0.03</v>
      </c>
      <c r="F456" s="8" t="s">
        <v>15</v>
      </c>
      <c r="G456" s="8">
        <v>31</v>
      </c>
      <c r="H456" s="11"/>
      <c r="M456"/>
      <c r="N456"/>
      <c r="O456"/>
      <c r="P456"/>
      <c r="Q456"/>
      <c r="R456"/>
      <c r="S456"/>
    </row>
    <row r="457" spans="1:19" ht="15" x14ac:dyDescent="0.25">
      <c r="A457" s="6" t="s">
        <v>33</v>
      </c>
      <c r="B457" s="7">
        <v>9</v>
      </c>
      <c r="C457" s="8" t="s">
        <v>1</v>
      </c>
      <c r="D457" s="9">
        <v>7826.3952699533547</v>
      </c>
      <c r="E457" s="10">
        <v>0</v>
      </c>
      <c r="F457" s="8" t="s">
        <v>15</v>
      </c>
      <c r="G457" s="8">
        <v>25</v>
      </c>
      <c r="H457" s="11"/>
      <c r="M457"/>
      <c r="N457"/>
      <c r="O457"/>
      <c r="P457"/>
      <c r="Q457"/>
      <c r="R457"/>
      <c r="S457"/>
    </row>
    <row r="458" spans="1:19" ht="15" x14ac:dyDescent="0.25">
      <c r="A458" s="6" t="s">
        <v>28</v>
      </c>
      <c r="B458" s="7">
        <v>1</v>
      </c>
      <c r="C458" s="8" t="s">
        <v>12</v>
      </c>
      <c r="D458" s="9">
        <v>7835.1336980685392</v>
      </c>
      <c r="E458" s="10">
        <v>0.02</v>
      </c>
      <c r="F458" s="8" t="s">
        <v>15</v>
      </c>
      <c r="G458" s="8">
        <v>23</v>
      </c>
      <c r="H458" s="11"/>
      <c r="M458"/>
      <c r="N458"/>
      <c r="O458"/>
      <c r="P458"/>
      <c r="Q458"/>
      <c r="R458"/>
      <c r="S458"/>
    </row>
    <row r="459" spans="1:19" ht="15" x14ac:dyDescent="0.25">
      <c r="A459" s="6" t="s">
        <v>28</v>
      </c>
      <c r="B459" s="7">
        <v>7</v>
      </c>
      <c r="C459" s="8" t="s">
        <v>1</v>
      </c>
      <c r="D459" s="9">
        <v>8004.275883600294</v>
      </c>
      <c r="E459" s="10">
        <v>0.02</v>
      </c>
      <c r="F459" s="8" t="s">
        <v>13</v>
      </c>
      <c r="G459" s="8">
        <v>48</v>
      </c>
      <c r="H459" s="11"/>
      <c r="M459"/>
      <c r="N459"/>
      <c r="O459"/>
      <c r="P459"/>
      <c r="Q459"/>
      <c r="R459"/>
      <c r="S459"/>
    </row>
    <row r="460" spans="1:19" ht="15" x14ac:dyDescent="0.25">
      <c r="A460" s="6" t="s">
        <v>32</v>
      </c>
      <c r="B460" s="7">
        <v>1</v>
      </c>
      <c r="C460" s="8" t="s">
        <v>12</v>
      </c>
      <c r="D460" s="9">
        <v>7689.9696125089667</v>
      </c>
      <c r="E460" s="10">
        <v>0.03</v>
      </c>
      <c r="F460" s="8" t="s">
        <v>13</v>
      </c>
      <c r="G460" s="8">
        <v>36</v>
      </c>
      <c r="H460" s="11"/>
      <c r="M460"/>
      <c r="N460"/>
      <c r="O460"/>
      <c r="P460"/>
      <c r="Q460"/>
      <c r="R460"/>
      <c r="S460"/>
    </row>
    <row r="461" spans="1:19" ht="15" x14ac:dyDescent="0.25">
      <c r="A461" s="6" t="s">
        <v>20</v>
      </c>
      <c r="B461" s="7">
        <v>3</v>
      </c>
      <c r="C461" s="8" t="s">
        <v>12</v>
      </c>
      <c r="D461" s="9">
        <v>7642.2763062127706</v>
      </c>
      <c r="E461" s="10">
        <v>0.02</v>
      </c>
      <c r="F461" s="8" t="s">
        <v>15</v>
      </c>
      <c r="G461" s="8">
        <v>41</v>
      </c>
      <c r="H461" s="11"/>
      <c r="M461"/>
      <c r="N461"/>
      <c r="O461"/>
      <c r="P461"/>
      <c r="Q461"/>
      <c r="R461"/>
      <c r="S461"/>
    </row>
    <row r="462" spans="1:19" ht="15" x14ac:dyDescent="0.25">
      <c r="A462" s="6" t="s">
        <v>33</v>
      </c>
      <c r="B462" s="7">
        <v>1</v>
      </c>
      <c r="C462" s="8" t="s">
        <v>12</v>
      </c>
      <c r="D462" s="9">
        <v>8102.3077581372218</v>
      </c>
      <c r="E462" s="10">
        <v>0.01</v>
      </c>
      <c r="F462" s="8" t="s">
        <v>15</v>
      </c>
      <c r="G462" s="8">
        <v>38</v>
      </c>
      <c r="H462" s="11"/>
      <c r="M462"/>
      <c r="N462"/>
      <c r="O462"/>
      <c r="P462"/>
      <c r="Q462"/>
      <c r="R462"/>
      <c r="S462"/>
    </row>
    <row r="463" spans="1:19" ht="15" x14ac:dyDescent="0.25">
      <c r="A463" s="6" t="s">
        <v>11</v>
      </c>
      <c r="B463" s="7">
        <v>5</v>
      </c>
      <c r="C463" s="8" t="s">
        <v>2</v>
      </c>
      <c r="D463" s="9">
        <v>8100.5507285480962</v>
      </c>
      <c r="E463" s="10">
        <v>0.03</v>
      </c>
      <c r="F463" s="8" t="s">
        <v>15</v>
      </c>
      <c r="G463" s="8">
        <v>47</v>
      </c>
      <c r="H463" s="11"/>
      <c r="M463"/>
      <c r="N463"/>
      <c r="O463"/>
      <c r="P463"/>
      <c r="Q463"/>
      <c r="R463"/>
      <c r="S463"/>
    </row>
    <row r="464" spans="1:19" ht="15" x14ac:dyDescent="0.25">
      <c r="A464" s="6" t="s">
        <v>31</v>
      </c>
      <c r="B464" s="7">
        <v>1</v>
      </c>
      <c r="C464" s="8" t="s">
        <v>12</v>
      </c>
      <c r="D464" s="9">
        <v>7659.0606363191819</v>
      </c>
      <c r="E464" s="10">
        <v>0.03</v>
      </c>
      <c r="F464" s="8" t="s">
        <v>15</v>
      </c>
      <c r="G464" s="8">
        <v>21</v>
      </c>
      <c r="H464" s="11"/>
      <c r="M464"/>
      <c r="N464"/>
      <c r="O464"/>
      <c r="P464"/>
      <c r="Q464"/>
      <c r="R464"/>
      <c r="S464"/>
    </row>
    <row r="465" spans="1:19" ht="15" x14ac:dyDescent="0.25">
      <c r="A465" s="6" t="s">
        <v>31</v>
      </c>
      <c r="B465" s="7">
        <v>4</v>
      </c>
      <c r="C465" s="8" t="s">
        <v>12</v>
      </c>
      <c r="D465" s="9">
        <v>8170.7310799079278</v>
      </c>
      <c r="E465" s="10">
        <v>0.02</v>
      </c>
      <c r="F465" s="8" t="s">
        <v>13</v>
      </c>
      <c r="G465" s="8">
        <v>23</v>
      </c>
      <c r="H465" s="11"/>
      <c r="M465"/>
      <c r="N465"/>
      <c r="O465"/>
      <c r="P465"/>
      <c r="Q465"/>
      <c r="R465"/>
      <c r="S465"/>
    </row>
    <row r="466" spans="1:19" ht="15" x14ac:dyDescent="0.25">
      <c r="A466" s="6" t="s">
        <v>30</v>
      </c>
      <c r="B466" s="7">
        <v>8</v>
      </c>
      <c r="C466" s="8" t="s">
        <v>1</v>
      </c>
      <c r="D466" s="9">
        <v>7590.1522129627529</v>
      </c>
      <c r="E466" s="10">
        <v>0.03</v>
      </c>
      <c r="F466" s="8" t="s">
        <v>15</v>
      </c>
      <c r="G466" s="8">
        <v>37</v>
      </c>
      <c r="H466" s="11"/>
      <c r="M466"/>
      <c r="N466"/>
      <c r="O466"/>
      <c r="P466"/>
      <c r="Q466"/>
      <c r="R466"/>
      <c r="S466"/>
    </row>
    <row r="467" spans="1:19" ht="15" x14ac:dyDescent="0.25">
      <c r="A467" s="6" t="s">
        <v>29</v>
      </c>
      <c r="B467" s="7">
        <v>9</v>
      </c>
      <c r="C467" s="8" t="s">
        <v>1</v>
      </c>
      <c r="D467" s="9">
        <v>8263.2571811035632</v>
      </c>
      <c r="E467" s="10">
        <v>0.01</v>
      </c>
      <c r="F467" s="8" t="s">
        <v>15</v>
      </c>
      <c r="G467" s="8">
        <v>29</v>
      </c>
      <c r="H467" s="11"/>
      <c r="M467"/>
      <c r="N467"/>
      <c r="O467"/>
      <c r="P467"/>
      <c r="Q467"/>
      <c r="R467"/>
      <c r="S467"/>
    </row>
    <row r="468" spans="1:19" ht="15" x14ac:dyDescent="0.25">
      <c r="A468" s="6" t="s">
        <v>20</v>
      </c>
      <c r="B468" s="7">
        <v>5</v>
      </c>
      <c r="C468" s="8" t="s">
        <v>2</v>
      </c>
      <c r="D468" s="9">
        <v>8297.5518321945128</v>
      </c>
      <c r="E468" s="10">
        <v>0.01</v>
      </c>
      <c r="F468" s="8" t="s">
        <v>15</v>
      </c>
      <c r="G468" s="8">
        <v>24</v>
      </c>
      <c r="H468" s="11"/>
      <c r="M468"/>
      <c r="N468"/>
      <c r="O468"/>
      <c r="P468"/>
      <c r="Q468"/>
      <c r="R468"/>
      <c r="S468"/>
    </row>
    <row r="469" spans="1:19" ht="15" x14ac:dyDescent="0.25">
      <c r="A469" s="6" t="s">
        <v>18</v>
      </c>
      <c r="B469" s="7">
        <v>6</v>
      </c>
      <c r="C469" s="8" t="s">
        <v>2</v>
      </c>
      <c r="D469" s="9">
        <v>7550.9143906321788</v>
      </c>
      <c r="E469" s="10">
        <v>0.03</v>
      </c>
      <c r="F469" s="8" t="s">
        <v>13</v>
      </c>
      <c r="G469" s="8">
        <v>17</v>
      </c>
      <c r="H469" s="11"/>
      <c r="M469"/>
      <c r="N469"/>
      <c r="O469"/>
      <c r="P469"/>
      <c r="Q469"/>
      <c r="R469"/>
      <c r="S469"/>
    </row>
    <row r="470" spans="1:19" ht="15" x14ac:dyDescent="0.25">
      <c r="A470" s="6" t="s">
        <v>20</v>
      </c>
      <c r="B470" s="7">
        <v>5</v>
      </c>
      <c r="C470" s="8" t="s">
        <v>2</v>
      </c>
      <c r="D470" s="9">
        <v>8071.4110291985162</v>
      </c>
      <c r="E470" s="10">
        <v>0</v>
      </c>
      <c r="F470" s="8" t="s">
        <v>13</v>
      </c>
      <c r="G470" s="8">
        <v>44</v>
      </c>
      <c r="H470" s="11"/>
      <c r="M470"/>
      <c r="N470"/>
      <c r="O470"/>
      <c r="P470"/>
      <c r="Q470"/>
      <c r="R470"/>
      <c r="S470"/>
    </row>
    <row r="471" spans="1:19" ht="15" x14ac:dyDescent="0.25">
      <c r="A471" s="6" t="s">
        <v>14</v>
      </c>
      <c r="B471" s="7">
        <v>4</v>
      </c>
      <c r="C471" s="8" t="s">
        <v>12</v>
      </c>
      <c r="D471" s="9">
        <v>7851.4003752041299</v>
      </c>
      <c r="E471" s="10">
        <v>0.02</v>
      </c>
      <c r="F471" s="8" t="s">
        <v>15</v>
      </c>
      <c r="G471" s="8">
        <v>42</v>
      </c>
      <c r="H471" s="11"/>
      <c r="M471"/>
      <c r="N471"/>
      <c r="O471"/>
      <c r="P471"/>
      <c r="Q471"/>
      <c r="R471"/>
      <c r="S471"/>
    </row>
    <row r="472" spans="1:19" ht="15" x14ac:dyDescent="0.25">
      <c r="A472" s="6" t="s">
        <v>29</v>
      </c>
      <c r="B472" s="7">
        <v>8</v>
      </c>
      <c r="C472" s="8" t="s">
        <v>1</v>
      </c>
      <c r="D472" s="9">
        <v>7895.938662786757</v>
      </c>
      <c r="E472" s="10">
        <v>0.02</v>
      </c>
      <c r="F472" s="8" t="s">
        <v>15</v>
      </c>
      <c r="G472" s="8">
        <v>21</v>
      </c>
      <c r="H472" s="11"/>
      <c r="M472"/>
      <c r="N472"/>
      <c r="O472"/>
      <c r="P472"/>
      <c r="Q472"/>
      <c r="R472"/>
      <c r="S472"/>
    </row>
    <row r="473" spans="1:19" ht="15" x14ac:dyDescent="0.25">
      <c r="A473" s="6" t="s">
        <v>31</v>
      </c>
      <c r="B473" s="7">
        <v>1</v>
      </c>
      <c r="C473" s="8" t="s">
        <v>12</v>
      </c>
      <c r="D473" s="9">
        <v>8246.4463418781543</v>
      </c>
      <c r="E473" s="10">
        <v>0.03</v>
      </c>
      <c r="F473" s="8" t="s">
        <v>15</v>
      </c>
      <c r="G473" s="8">
        <v>31</v>
      </c>
      <c r="H473" s="11"/>
      <c r="M473"/>
      <c r="N473"/>
      <c r="O473"/>
      <c r="P473"/>
      <c r="Q473"/>
      <c r="R473"/>
      <c r="S473"/>
    </row>
    <row r="474" spans="1:19" ht="15" x14ac:dyDescent="0.25">
      <c r="A474" s="6" t="s">
        <v>31</v>
      </c>
      <c r="B474" s="7">
        <v>5</v>
      </c>
      <c r="C474" s="8" t="s">
        <v>2</v>
      </c>
      <c r="D474" s="9">
        <v>7944.7486366477142</v>
      </c>
      <c r="E474" s="10">
        <v>0.01</v>
      </c>
      <c r="F474" s="8" t="s">
        <v>13</v>
      </c>
      <c r="G474" s="8">
        <v>44</v>
      </c>
      <c r="H474" s="11"/>
      <c r="M474"/>
      <c r="N474"/>
      <c r="O474"/>
      <c r="P474"/>
      <c r="Q474"/>
      <c r="R474"/>
      <c r="S474"/>
    </row>
    <row r="475" spans="1:19" ht="15" x14ac:dyDescent="0.25">
      <c r="A475" s="6" t="s">
        <v>32</v>
      </c>
      <c r="B475" s="7">
        <v>5</v>
      </c>
      <c r="C475" s="8" t="s">
        <v>2</v>
      </c>
      <c r="D475" s="9">
        <v>7925.3989661550213</v>
      </c>
      <c r="E475" s="10">
        <v>0.02</v>
      </c>
      <c r="F475" s="8" t="s">
        <v>13</v>
      </c>
      <c r="G475" s="8">
        <v>26</v>
      </c>
      <c r="H475" s="11"/>
      <c r="M475"/>
      <c r="N475"/>
      <c r="O475"/>
      <c r="P475"/>
      <c r="Q475"/>
      <c r="R475"/>
      <c r="S475"/>
    </row>
    <row r="476" spans="1:19" ht="15" x14ac:dyDescent="0.25">
      <c r="A476" s="6" t="s">
        <v>32</v>
      </c>
      <c r="B476" s="7">
        <v>4</v>
      </c>
      <c r="C476" s="8" t="s">
        <v>12</v>
      </c>
      <c r="D476" s="9">
        <v>7858.9476648357504</v>
      </c>
      <c r="E476" s="10">
        <v>0.02</v>
      </c>
      <c r="F476" s="8" t="s">
        <v>15</v>
      </c>
      <c r="G476" s="8">
        <v>65</v>
      </c>
      <c r="H476" s="11"/>
      <c r="M476"/>
      <c r="N476"/>
      <c r="O476"/>
      <c r="P476"/>
      <c r="Q476"/>
      <c r="R476"/>
      <c r="S476"/>
    </row>
    <row r="477" spans="1:19" ht="15" x14ac:dyDescent="0.25">
      <c r="A477" s="6" t="s">
        <v>32</v>
      </c>
      <c r="B477" s="7">
        <v>3</v>
      </c>
      <c r="C477" s="8" t="s">
        <v>12</v>
      </c>
      <c r="D477" s="9">
        <v>8244.204141819464</v>
      </c>
      <c r="E477" s="10">
        <v>0</v>
      </c>
      <c r="F477" s="8" t="s">
        <v>13</v>
      </c>
      <c r="G477" s="8">
        <v>26</v>
      </c>
      <c r="H477" s="11"/>
      <c r="M477"/>
      <c r="N477"/>
      <c r="O477"/>
      <c r="P477"/>
      <c r="Q477"/>
      <c r="R477"/>
      <c r="S477"/>
    </row>
    <row r="478" spans="1:19" ht="15" x14ac:dyDescent="0.25">
      <c r="A478" s="6" t="s">
        <v>24</v>
      </c>
      <c r="B478" s="7">
        <v>1</v>
      </c>
      <c r="C478" s="8" t="s">
        <v>12</v>
      </c>
      <c r="D478" s="9">
        <v>7793.2793434552332</v>
      </c>
      <c r="E478" s="10">
        <v>0</v>
      </c>
      <c r="F478" s="8" t="s">
        <v>15</v>
      </c>
      <c r="G478" s="8">
        <v>25</v>
      </c>
      <c r="H478" s="11"/>
      <c r="M478"/>
      <c r="N478"/>
      <c r="O478"/>
      <c r="P478"/>
      <c r="Q478"/>
      <c r="R478"/>
      <c r="S478"/>
    </row>
    <row r="479" spans="1:19" ht="15" x14ac:dyDescent="0.25">
      <c r="A479" s="6" t="s">
        <v>22</v>
      </c>
      <c r="B479" s="7">
        <v>8</v>
      </c>
      <c r="C479" s="8" t="s">
        <v>1</v>
      </c>
      <c r="D479" s="9">
        <v>8137.7851095807546</v>
      </c>
      <c r="E479" s="10">
        <v>0</v>
      </c>
      <c r="F479" s="8" t="s">
        <v>13</v>
      </c>
      <c r="G479" s="8">
        <v>17</v>
      </c>
      <c r="H479" s="11"/>
      <c r="M479"/>
      <c r="N479"/>
      <c r="O479"/>
      <c r="P479"/>
      <c r="Q479"/>
      <c r="R479"/>
      <c r="S479"/>
    </row>
    <row r="480" spans="1:19" ht="15" x14ac:dyDescent="0.25">
      <c r="A480" s="6" t="s">
        <v>20</v>
      </c>
      <c r="B480" s="7">
        <v>2</v>
      </c>
      <c r="C480" s="8" t="s">
        <v>12</v>
      </c>
      <c r="D480" s="9">
        <v>7620.1857453485945</v>
      </c>
      <c r="E480" s="10">
        <v>0.02</v>
      </c>
      <c r="F480" s="8" t="s">
        <v>15</v>
      </c>
      <c r="G480" s="8">
        <v>26</v>
      </c>
      <c r="H480" s="11"/>
      <c r="M480"/>
      <c r="N480"/>
      <c r="O480"/>
      <c r="P480"/>
      <c r="Q480"/>
      <c r="R480"/>
      <c r="S480"/>
    </row>
    <row r="481" spans="1:19" ht="15" x14ac:dyDescent="0.25">
      <c r="A481" s="6" t="s">
        <v>32</v>
      </c>
      <c r="B481" s="7">
        <v>1</v>
      </c>
      <c r="C481" s="8" t="s">
        <v>12</v>
      </c>
      <c r="D481" s="9">
        <v>7646.5893708291651</v>
      </c>
      <c r="E481" s="10">
        <v>0.03</v>
      </c>
      <c r="F481" s="8" t="s">
        <v>15</v>
      </c>
      <c r="G481" s="8">
        <v>35</v>
      </c>
      <c r="H481" s="11"/>
      <c r="M481"/>
      <c r="N481"/>
      <c r="O481"/>
      <c r="P481"/>
      <c r="Q481"/>
      <c r="R481"/>
      <c r="S481"/>
    </row>
    <row r="482" spans="1:19" ht="15" x14ac:dyDescent="0.25">
      <c r="A482" s="6" t="s">
        <v>18</v>
      </c>
      <c r="B482" s="7">
        <v>3</v>
      </c>
      <c r="C482" s="8" t="s">
        <v>12</v>
      </c>
      <c r="D482" s="9">
        <v>7536.483510875446</v>
      </c>
      <c r="E482" s="10">
        <v>0.03</v>
      </c>
      <c r="F482" s="8" t="s">
        <v>13</v>
      </c>
      <c r="G482" s="8">
        <v>42</v>
      </c>
      <c r="H482" s="11"/>
      <c r="M482"/>
      <c r="N482"/>
      <c r="O482"/>
      <c r="P482"/>
      <c r="Q482"/>
      <c r="R482"/>
      <c r="S482"/>
    </row>
    <row r="483" spans="1:19" ht="15" x14ac:dyDescent="0.25">
      <c r="A483" s="6" t="s">
        <v>20</v>
      </c>
      <c r="B483" s="7">
        <v>1</v>
      </c>
      <c r="C483" s="8" t="s">
        <v>12</v>
      </c>
      <c r="D483" s="9">
        <v>7813.1577954029672</v>
      </c>
      <c r="E483" s="10">
        <v>0</v>
      </c>
      <c r="F483" s="8" t="s">
        <v>15</v>
      </c>
      <c r="G483" s="8">
        <v>43</v>
      </c>
      <c r="H483" s="11"/>
      <c r="M483"/>
      <c r="N483"/>
      <c r="O483"/>
      <c r="P483"/>
      <c r="Q483"/>
      <c r="R483"/>
      <c r="S483"/>
    </row>
    <row r="484" spans="1:19" ht="15" x14ac:dyDescent="0.25">
      <c r="A484" s="6" t="s">
        <v>22</v>
      </c>
      <c r="B484" s="7">
        <v>3</v>
      </c>
      <c r="C484" s="8" t="s">
        <v>12</v>
      </c>
      <c r="D484" s="9">
        <v>8142.0067109658248</v>
      </c>
      <c r="E484" s="10">
        <v>0.02</v>
      </c>
      <c r="F484" s="8" t="s">
        <v>15</v>
      </c>
      <c r="G484" s="8">
        <v>43</v>
      </c>
      <c r="H484" s="11"/>
      <c r="M484"/>
      <c r="N484"/>
      <c r="O484"/>
      <c r="P484"/>
      <c r="Q484"/>
      <c r="R484"/>
      <c r="S484"/>
    </row>
    <row r="485" spans="1:19" ht="15" x14ac:dyDescent="0.25">
      <c r="A485" s="6" t="s">
        <v>20</v>
      </c>
      <c r="B485" s="7">
        <v>7</v>
      </c>
      <c r="C485" s="8" t="s">
        <v>1</v>
      </c>
      <c r="D485" s="9">
        <v>7698.6146496599258</v>
      </c>
      <c r="E485" s="10">
        <v>0.01</v>
      </c>
      <c r="F485" s="8" t="s">
        <v>13</v>
      </c>
      <c r="G485" s="8">
        <v>33</v>
      </c>
      <c r="H485" s="11"/>
      <c r="M485"/>
      <c r="N485"/>
      <c r="O485"/>
      <c r="P485"/>
      <c r="Q485"/>
      <c r="R485"/>
      <c r="S485"/>
    </row>
    <row r="486" spans="1:19" ht="15" x14ac:dyDescent="0.25">
      <c r="A486" s="6" t="s">
        <v>29</v>
      </c>
      <c r="B486" s="7">
        <v>1</v>
      </c>
      <c r="C486" s="8" t="s">
        <v>12</v>
      </c>
      <c r="D486" s="9">
        <v>7864.7989888965412</v>
      </c>
      <c r="E486" s="10">
        <v>0.02</v>
      </c>
      <c r="F486" s="8" t="s">
        <v>15</v>
      </c>
      <c r="G486" s="8">
        <v>24</v>
      </c>
      <c r="H486" s="11"/>
      <c r="M486"/>
      <c r="N486"/>
      <c r="O486"/>
      <c r="P486"/>
      <c r="Q486"/>
      <c r="R486"/>
      <c r="S486"/>
    </row>
    <row r="487" spans="1:19" ht="15" x14ac:dyDescent="0.25">
      <c r="A487" s="6" t="s">
        <v>18</v>
      </c>
      <c r="B487" s="7">
        <v>2</v>
      </c>
      <c r="C487" s="8" t="s">
        <v>12</v>
      </c>
      <c r="D487" s="9">
        <v>7981.5842502492205</v>
      </c>
      <c r="E487" s="10">
        <v>0</v>
      </c>
      <c r="F487" s="8" t="s">
        <v>15</v>
      </c>
      <c r="G487" s="8">
        <v>26</v>
      </c>
      <c r="H487" s="11"/>
      <c r="M487"/>
      <c r="N487"/>
      <c r="O487"/>
      <c r="P487"/>
      <c r="Q487"/>
      <c r="R487"/>
      <c r="S487"/>
    </row>
    <row r="488" spans="1:19" ht="15" x14ac:dyDescent="0.25">
      <c r="A488" s="6" t="s">
        <v>20</v>
      </c>
      <c r="B488" s="7">
        <v>6</v>
      </c>
      <c r="C488" s="8" t="s">
        <v>2</v>
      </c>
      <c r="D488" s="9">
        <v>8027.1542002079286</v>
      </c>
      <c r="E488" s="10">
        <v>0.02</v>
      </c>
      <c r="F488" s="8" t="s">
        <v>13</v>
      </c>
      <c r="G488" s="8">
        <v>43</v>
      </c>
      <c r="H488" s="11"/>
      <c r="M488"/>
      <c r="N488"/>
      <c r="O488"/>
      <c r="P488"/>
      <c r="Q488"/>
      <c r="R488"/>
      <c r="S488"/>
    </row>
    <row r="489" spans="1:19" ht="15" x14ac:dyDescent="0.25">
      <c r="A489" s="6" t="s">
        <v>28</v>
      </c>
      <c r="B489" s="7">
        <v>1</v>
      </c>
      <c r="C489" s="8" t="s">
        <v>12</v>
      </c>
      <c r="D489" s="9">
        <v>7888.4428468688111</v>
      </c>
      <c r="E489" s="10">
        <v>0</v>
      </c>
      <c r="F489" s="8" t="s">
        <v>13</v>
      </c>
      <c r="G489" s="8">
        <v>21</v>
      </c>
      <c r="H489" s="11"/>
      <c r="M489"/>
      <c r="N489"/>
      <c r="O489"/>
      <c r="P489"/>
      <c r="Q489"/>
      <c r="R489"/>
      <c r="S489"/>
    </row>
    <row r="490" spans="1:19" ht="15" x14ac:dyDescent="0.25">
      <c r="A490" s="6" t="s">
        <v>28</v>
      </c>
      <c r="B490" s="7">
        <v>7</v>
      </c>
      <c r="C490" s="8" t="s">
        <v>1</v>
      </c>
      <c r="D490" s="9">
        <v>7872.1992871424663</v>
      </c>
      <c r="E490" s="10">
        <v>0</v>
      </c>
      <c r="F490" s="8" t="s">
        <v>13</v>
      </c>
      <c r="G490" s="8">
        <v>49</v>
      </c>
      <c r="H490" s="11"/>
      <c r="M490"/>
      <c r="N490"/>
      <c r="O490"/>
      <c r="P490"/>
      <c r="Q490"/>
      <c r="R490"/>
      <c r="S490"/>
    </row>
    <row r="491" spans="1:19" ht="15" x14ac:dyDescent="0.25">
      <c r="A491" s="6" t="s">
        <v>33</v>
      </c>
      <c r="B491" s="7">
        <v>7</v>
      </c>
      <c r="C491" s="8" t="s">
        <v>1</v>
      </c>
      <c r="D491" s="9">
        <v>8059.0936782498193</v>
      </c>
      <c r="E491" s="10">
        <v>0</v>
      </c>
      <c r="F491" s="8" t="s">
        <v>13</v>
      </c>
      <c r="G491" s="8">
        <v>30</v>
      </c>
      <c r="H491" s="11"/>
      <c r="M491"/>
      <c r="N491"/>
      <c r="O491"/>
      <c r="P491"/>
      <c r="Q491"/>
      <c r="R491"/>
      <c r="S491"/>
    </row>
    <row r="492" spans="1:19" ht="15" x14ac:dyDescent="0.25">
      <c r="A492" s="6" t="s">
        <v>29</v>
      </c>
      <c r="B492" s="7">
        <v>5</v>
      </c>
      <c r="C492" s="8" t="s">
        <v>2</v>
      </c>
      <c r="D492" s="9">
        <v>8058.4403646190003</v>
      </c>
      <c r="E492" s="10">
        <v>0.02</v>
      </c>
      <c r="F492" s="8" t="s">
        <v>15</v>
      </c>
      <c r="G492" s="8">
        <v>49</v>
      </c>
      <c r="H492" s="11"/>
      <c r="M492"/>
      <c r="N492"/>
      <c r="O492"/>
      <c r="P492"/>
      <c r="Q492"/>
      <c r="R492"/>
      <c r="S492"/>
    </row>
    <row r="493" spans="1:19" ht="15" x14ac:dyDescent="0.25">
      <c r="A493" s="6" t="s">
        <v>33</v>
      </c>
      <c r="B493" s="7">
        <v>9</v>
      </c>
      <c r="C493" s="8" t="s">
        <v>1</v>
      </c>
      <c r="D493" s="9">
        <v>7959.9544672013053</v>
      </c>
      <c r="E493" s="10">
        <v>0</v>
      </c>
      <c r="F493" s="8" t="s">
        <v>13</v>
      </c>
      <c r="G493" s="8">
        <v>39</v>
      </c>
      <c r="H493" s="11"/>
      <c r="M493"/>
      <c r="N493"/>
      <c r="O493"/>
      <c r="P493"/>
      <c r="Q493"/>
      <c r="R493"/>
      <c r="S493"/>
    </row>
    <row r="494" spans="1:19" ht="15" x14ac:dyDescent="0.25">
      <c r="A494" s="6" t="s">
        <v>31</v>
      </c>
      <c r="B494" s="7">
        <v>1</v>
      </c>
      <c r="C494" s="8" t="s">
        <v>12</v>
      </c>
      <c r="D494" s="9">
        <v>8192.7833911793277</v>
      </c>
      <c r="E494" s="10">
        <v>0.01</v>
      </c>
      <c r="F494" s="8" t="s">
        <v>15</v>
      </c>
      <c r="G494" s="8">
        <v>38</v>
      </c>
      <c r="H494" s="11"/>
      <c r="M494"/>
      <c r="N494"/>
      <c r="O494"/>
      <c r="P494"/>
      <c r="Q494"/>
      <c r="R494"/>
      <c r="S494"/>
    </row>
    <row r="495" spans="1:19" ht="15" x14ac:dyDescent="0.25">
      <c r="A495" s="6" t="s">
        <v>33</v>
      </c>
      <c r="B495" s="7">
        <v>1</v>
      </c>
      <c r="C495" s="8" t="s">
        <v>12</v>
      </c>
      <c r="D495" s="9">
        <v>7775.6659741184376</v>
      </c>
      <c r="E495" s="10">
        <v>0.02</v>
      </c>
      <c r="F495" s="8" t="s">
        <v>15</v>
      </c>
      <c r="G495" s="8">
        <v>21</v>
      </c>
      <c r="H495" s="11"/>
      <c r="M495"/>
      <c r="N495"/>
      <c r="O495"/>
      <c r="P495"/>
      <c r="Q495"/>
      <c r="R495"/>
      <c r="S495"/>
    </row>
    <row r="496" spans="1:19" ht="15" x14ac:dyDescent="0.25">
      <c r="A496" s="6" t="s">
        <v>32</v>
      </c>
      <c r="B496" s="7">
        <v>5</v>
      </c>
      <c r="C496" s="8" t="s">
        <v>2</v>
      </c>
      <c r="D496" s="9">
        <v>7842.2632443398379</v>
      </c>
      <c r="E496" s="10">
        <v>0.02</v>
      </c>
      <c r="F496" s="8" t="s">
        <v>13</v>
      </c>
      <c r="G496" s="8">
        <v>41</v>
      </c>
      <c r="H496" s="11"/>
      <c r="M496"/>
      <c r="N496"/>
      <c r="O496"/>
      <c r="P496"/>
      <c r="Q496"/>
      <c r="R496"/>
      <c r="S496"/>
    </row>
    <row r="497" spans="1:19" ht="15" x14ac:dyDescent="0.25">
      <c r="A497" s="6" t="s">
        <v>24</v>
      </c>
      <c r="B497" s="7">
        <v>2</v>
      </c>
      <c r="C497" s="8" t="s">
        <v>12</v>
      </c>
      <c r="D497" s="9">
        <v>7509.6891918798929</v>
      </c>
      <c r="E497" s="10">
        <v>0.01</v>
      </c>
      <c r="F497" s="8" t="s">
        <v>15</v>
      </c>
      <c r="G497" s="8">
        <v>45</v>
      </c>
      <c r="H497" s="11"/>
      <c r="M497"/>
      <c r="N497"/>
      <c r="O497"/>
      <c r="P497"/>
      <c r="Q497"/>
      <c r="R497"/>
      <c r="S497"/>
    </row>
    <row r="498" spans="1:19" ht="15" x14ac:dyDescent="0.25">
      <c r="A498" s="6" t="s">
        <v>20</v>
      </c>
      <c r="B498" s="7">
        <v>9</v>
      </c>
      <c r="C498" s="8" t="s">
        <v>1</v>
      </c>
      <c r="D498" s="9">
        <v>7519.3342925722254</v>
      </c>
      <c r="E498" s="10">
        <v>0.03</v>
      </c>
      <c r="F498" s="8" t="s">
        <v>15</v>
      </c>
      <c r="G498" s="8">
        <v>23</v>
      </c>
      <c r="H498" s="11"/>
      <c r="M498"/>
      <c r="N498"/>
      <c r="O498"/>
      <c r="P498"/>
      <c r="Q498"/>
      <c r="R498"/>
      <c r="S498"/>
    </row>
    <row r="499" spans="1:19" ht="15" x14ac:dyDescent="0.25">
      <c r="A499" s="6" t="s">
        <v>14</v>
      </c>
      <c r="B499" s="7">
        <v>6</v>
      </c>
      <c r="C499" s="8" t="s">
        <v>2</v>
      </c>
      <c r="D499" s="9">
        <v>7963.9672463699071</v>
      </c>
      <c r="E499" s="10">
        <v>0</v>
      </c>
      <c r="F499" s="8" t="s">
        <v>15</v>
      </c>
      <c r="G499" s="8">
        <v>22</v>
      </c>
      <c r="H499" s="11"/>
      <c r="M499"/>
      <c r="N499"/>
      <c r="O499"/>
      <c r="P499"/>
      <c r="Q499"/>
      <c r="R499"/>
      <c r="S499"/>
    </row>
    <row r="500" spans="1:19" ht="15" x14ac:dyDescent="0.25">
      <c r="A500" s="6" t="s">
        <v>11</v>
      </c>
      <c r="B500" s="7">
        <v>1</v>
      </c>
      <c r="C500" s="8" t="s">
        <v>12</v>
      </c>
      <c r="D500" s="9">
        <v>7900.1085152170117</v>
      </c>
      <c r="E500" s="10">
        <v>0</v>
      </c>
      <c r="F500" s="8" t="s">
        <v>15</v>
      </c>
      <c r="G500" s="8">
        <v>26</v>
      </c>
      <c r="H500" s="11"/>
      <c r="M500"/>
      <c r="N500"/>
      <c r="O500"/>
      <c r="P500"/>
      <c r="Q500"/>
      <c r="R500"/>
      <c r="S500"/>
    </row>
    <row r="501" spans="1:19" ht="15" x14ac:dyDescent="0.25">
      <c r="A501" s="6" t="s">
        <v>20</v>
      </c>
      <c r="B501" s="7">
        <v>8</v>
      </c>
      <c r="C501" s="8" t="s">
        <v>1</v>
      </c>
      <c r="D501" s="9">
        <v>7700.9769438191734</v>
      </c>
      <c r="E501" s="10">
        <v>0</v>
      </c>
      <c r="F501" s="8" t="s">
        <v>13</v>
      </c>
      <c r="G501" s="8">
        <v>31</v>
      </c>
      <c r="H501" s="11"/>
      <c r="M501"/>
      <c r="N501"/>
      <c r="O501"/>
      <c r="P501"/>
      <c r="Q501"/>
      <c r="R501"/>
      <c r="S501"/>
    </row>
    <row r="502" spans="1:19" ht="15" x14ac:dyDescent="0.25">
      <c r="A502" s="6" t="s">
        <v>28</v>
      </c>
      <c r="B502" s="7">
        <v>4</v>
      </c>
      <c r="C502" s="8" t="s">
        <v>12</v>
      </c>
      <c r="D502" s="9">
        <v>7965.3147114965668</v>
      </c>
      <c r="E502" s="10">
        <v>0.02</v>
      </c>
      <c r="F502" s="8" t="s">
        <v>13</v>
      </c>
      <c r="G502" s="8">
        <v>44</v>
      </c>
      <c r="H502" s="11"/>
      <c r="M502"/>
      <c r="N502"/>
      <c r="O502"/>
      <c r="P502"/>
      <c r="Q502"/>
      <c r="R502"/>
      <c r="S502"/>
    </row>
    <row r="503" spans="1:19" ht="15" x14ac:dyDescent="0.25">
      <c r="A503" s="6" t="s">
        <v>24</v>
      </c>
      <c r="B503" s="7">
        <v>4</v>
      </c>
      <c r="C503" s="8" t="s">
        <v>12</v>
      </c>
      <c r="D503" s="9">
        <v>8206.1354374606526</v>
      </c>
      <c r="E503" s="10">
        <v>0.01</v>
      </c>
      <c r="F503" s="8" t="s">
        <v>15</v>
      </c>
      <c r="G503" s="8">
        <v>31</v>
      </c>
      <c r="H503" s="11"/>
      <c r="M503"/>
      <c r="N503"/>
      <c r="O503"/>
      <c r="P503"/>
      <c r="Q503"/>
      <c r="R503"/>
      <c r="S503"/>
    </row>
    <row r="504" spans="1:19" ht="15" x14ac:dyDescent="0.25">
      <c r="A504" s="6" t="s">
        <v>29</v>
      </c>
      <c r="B504" s="7">
        <v>9</v>
      </c>
      <c r="C504" s="8" t="s">
        <v>1</v>
      </c>
      <c r="D504" s="9">
        <v>7565.2933171349741</v>
      </c>
      <c r="E504" s="10">
        <v>0</v>
      </c>
      <c r="F504" s="8" t="s">
        <v>13</v>
      </c>
      <c r="G504" s="8">
        <v>41</v>
      </c>
      <c r="H504" s="11"/>
      <c r="M504"/>
      <c r="N504"/>
      <c r="O504"/>
      <c r="P504"/>
      <c r="Q504"/>
      <c r="R504"/>
      <c r="S504"/>
    </row>
    <row r="505" spans="1:19" ht="15" x14ac:dyDescent="0.25">
      <c r="A505" s="6" t="s">
        <v>20</v>
      </c>
      <c r="B505" s="7">
        <v>2</v>
      </c>
      <c r="C505" s="8" t="s">
        <v>12</v>
      </c>
      <c r="D505" s="9">
        <v>8237.8131657730955</v>
      </c>
      <c r="E505" s="10">
        <v>0.01</v>
      </c>
      <c r="F505" s="8" t="s">
        <v>13</v>
      </c>
      <c r="G505" s="8">
        <v>49</v>
      </c>
      <c r="H505" s="11"/>
      <c r="M505"/>
      <c r="N505"/>
      <c r="O505"/>
      <c r="P505"/>
      <c r="Q505"/>
      <c r="R505"/>
      <c r="S505"/>
    </row>
    <row r="506" spans="1:19" ht="15" x14ac:dyDescent="0.25">
      <c r="A506" s="6" t="s">
        <v>32</v>
      </c>
      <c r="B506" s="7">
        <v>2</v>
      </c>
      <c r="C506" s="8" t="s">
        <v>12</v>
      </c>
      <c r="D506" s="9">
        <v>7837.498869858091</v>
      </c>
      <c r="E506" s="10">
        <v>0</v>
      </c>
      <c r="F506" s="8" t="s">
        <v>15</v>
      </c>
      <c r="G506" s="8">
        <v>39</v>
      </c>
      <c r="H506" s="11"/>
      <c r="M506"/>
      <c r="N506"/>
      <c r="O506"/>
      <c r="P506"/>
      <c r="Q506"/>
      <c r="R506"/>
      <c r="S506"/>
    </row>
    <row r="507" spans="1:19" ht="15" x14ac:dyDescent="0.25">
      <c r="A507" s="6" t="s">
        <v>29</v>
      </c>
      <c r="B507" s="7">
        <v>9</v>
      </c>
      <c r="C507" s="8" t="s">
        <v>1</v>
      </c>
      <c r="D507" s="9">
        <v>7657.3819880876545</v>
      </c>
      <c r="E507" s="10">
        <v>0.01</v>
      </c>
      <c r="F507" s="8" t="s">
        <v>15</v>
      </c>
      <c r="G507" s="8">
        <v>24</v>
      </c>
      <c r="H507" s="11"/>
      <c r="M507"/>
      <c r="N507"/>
      <c r="O507"/>
      <c r="P507"/>
      <c r="Q507"/>
      <c r="R507"/>
      <c r="S507"/>
    </row>
    <row r="508" spans="1:19" ht="15" x14ac:dyDescent="0.25">
      <c r="A508" s="6" t="s">
        <v>24</v>
      </c>
      <c r="B508" s="7">
        <v>7</v>
      </c>
      <c r="C508" s="8" t="s">
        <v>1</v>
      </c>
      <c r="D508" s="9">
        <v>7923.4227510289293</v>
      </c>
      <c r="E508" s="10">
        <v>0.02</v>
      </c>
      <c r="F508" s="8" t="s">
        <v>13</v>
      </c>
      <c r="G508" s="8">
        <v>61</v>
      </c>
      <c r="H508" s="11"/>
      <c r="M508"/>
      <c r="N508"/>
      <c r="O508"/>
      <c r="P508"/>
      <c r="Q508"/>
      <c r="R508"/>
      <c r="S508"/>
    </row>
    <row r="509" spans="1:19" ht="15" x14ac:dyDescent="0.25">
      <c r="A509" s="6" t="s">
        <v>28</v>
      </c>
      <c r="B509" s="7">
        <v>1</v>
      </c>
      <c r="C509" s="8" t="s">
        <v>12</v>
      </c>
      <c r="D509" s="9">
        <v>8132.849017094577</v>
      </c>
      <c r="E509" s="10">
        <v>0.01</v>
      </c>
      <c r="F509" s="8" t="s">
        <v>13</v>
      </c>
      <c r="G509" s="8">
        <v>33</v>
      </c>
      <c r="H509" s="11"/>
      <c r="M509"/>
      <c r="N509"/>
      <c r="O509"/>
      <c r="P509"/>
      <c r="Q509"/>
      <c r="R509"/>
      <c r="S509"/>
    </row>
    <row r="510" spans="1:19" ht="15" x14ac:dyDescent="0.25">
      <c r="A510" s="6" t="s">
        <v>31</v>
      </c>
      <c r="B510" s="7">
        <v>6</v>
      </c>
      <c r="C510" s="8" t="s">
        <v>2</v>
      </c>
      <c r="D510" s="9">
        <v>8260.4830917786603</v>
      </c>
      <c r="E510" s="10">
        <v>0.03</v>
      </c>
      <c r="F510" s="8" t="s">
        <v>15</v>
      </c>
      <c r="G510" s="8">
        <v>47</v>
      </c>
      <c r="H510" s="11"/>
      <c r="M510"/>
      <c r="N510"/>
      <c r="O510"/>
      <c r="P510"/>
      <c r="Q510"/>
      <c r="R510"/>
      <c r="S510"/>
    </row>
    <row r="511" spans="1:19" x14ac:dyDescent="0.2">
      <c r="A511" s="6" t="s">
        <v>29</v>
      </c>
      <c r="B511" s="7">
        <v>2</v>
      </c>
      <c r="C511" s="8" t="s">
        <v>12</v>
      </c>
      <c r="D511" s="9">
        <v>8062.4576544800766</v>
      </c>
      <c r="E511" s="10">
        <v>0</v>
      </c>
      <c r="F511" s="8" t="s">
        <v>13</v>
      </c>
      <c r="G511" s="8">
        <v>46</v>
      </c>
      <c r="H511" s="11"/>
    </row>
    <row r="512" spans="1:19" x14ac:dyDescent="0.2">
      <c r="A512" s="6" t="s">
        <v>29</v>
      </c>
      <c r="B512" s="7">
        <v>8</v>
      </c>
      <c r="C512" s="8" t="s">
        <v>1</v>
      </c>
      <c r="D512" s="9">
        <v>8216.4909670771067</v>
      </c>
      <c r="E512" s="10">
        <v>0.02</v>
      </c>
      <c r="F512" s="8" t="s">
        <v>15</v>
      </c>
      <c r="G512" s="8">
        <v>41</v>
      </c>
      <c r="H512" s="11"/>
    </row>
    <row r="513" spans="1:8" x14ac:dyDescent="0.2">
      <c r="A513" s="6" t="s">
        <v>18</v>
      </c>
      <c r="B513" s="7">
        <v>7</v>
      </c>
      <c r="C513" s="8" t="s">
        <v>1</v>
      </c>
      <c r="D513" s="9">
        <v>7902.2289752964798</v>
      </c>
      <c r="E513" s="10">
        <v>0</v>
      </c>
      <c r="F513" s="8" t="s">
        <v>13</v>
      </c>
      <c r="G513" s="8">
        <v>49</v>
      </c>
      <c r="H513" s="11"/>
    </row>
    <row r="514" spans="1:8" x14ac:dyDescent="0.2">
      <c r="A514" s="6" t="s">
        <v>28</v>
      </c>
      <c r="B514" s="7">
        <v>3</v>
      </c>
      <c r="C514" s="8" t="s">
        <v>12</v>
      </c>
      <c r="D514" s="9">
        <v>7580.159834693618</v>
      </c>
      <c r="E514" s="10">
        <v>0.03</v>
      </c>
      <c r="F514" s="8" t="s">
        <v>13</v>
      </c>
      <c r="G514" s="8">
        <v>25</v>
      </c>
      <c r="H514" s="11"/>
    </row>
    <row r="515" spans="1:8" x14ac:dyDescent="0.2">
      <c r="A515" s="6" t="s">
        <v>28</v>
      </c>
      <c r="B515" s="7">
        <v>3</v>
      </c>
      <c r="C515" s="8" t="s">
        <v>12</v>
      </c>
      <c r="D515" s="9">
        <v>7839.9199113407349</v>
      </c>
      <c r="E515" s="10">
        <v>0.01</v>
      </c>
      <c r="F515" s="8" t="s">
        <v>13</v>
      </c>
      <c r="G515" s="8">
        <v>17</v>
      </c>
      <c r="H515" s="11"/>
    </row>
    <row r="516" spans="1:8" x14ac:dyDescent="0.2">
      <c r="A516" s="6" t="s">
        <v>18</v>
      </c>
      <c r="B516" s="7">
        <v>1</v>
      </c>
      <c r="C516" s="8" t="s">
        <v>12</v>
      </c>
      <c r="D516" s="9">
        <v>7693.978563140131</v>
      </c>
      <c r="E516" s="10">
        <v>0.03</v>
      </c>
      <c r="F516" s="8" t="s">
        <v>15</v>
      </c>
      <c r="G516" s="8">
        <v>50</v>
      </c>
      <c r="H516" s="11"/>
    </row>
    <row r="517" spans="1:8" x14ac:dyDescent="0.2">
      <c r="A517" s="6" t="s">
        <v>11</v>
      </c>
      <c r="B517" s="7">
        <v>4</v>
      </c>
      <c r="C517" s="8" t="s">
        <v>12</v>
      </c>
      <c r="D517" s="9">
        <v>7913.4141579147263</v>
      </c>
      <c r="E517" s="10">
        <v>0</v>
      </c>
      <c r="F517" s="8" t="s">
        <v>15</v>
      </c>
      <c r="G517" s="8">
        <v>28</v>
      </c>
      <c r="H517" s="11"/>
    </row>
    <row r="518" spans="1:8" x14ac:dyDescent="0.2">
      <c r="A518" s="6" t="s">
        <v>18</v>
      </c>
      <c r="B518" s="7">
        <v>5</v>
      </c>
      <c r="C518" s="8" t="s">
        <v>2</v>
      </c>
      <c r="D518" s="9">
        <v>8008.6365919784657</v>
      </c>
      <c r="E518" s="10">
        <v>0.03</v>
      </c>
      <c r="F518" s="8" t="s">
        <v>15</v>
      </c>
      <c r="G518" s="8">
        <v>21</v>
      </c>
      <c r="H518" s="11"/>
    </row>
    <row r="519" spans="1:8" x14ac:dyDescent="0.2">
      <c r="A519" s="6" t="s">
        <v>31</v>
      </c>
      <c r="B519" s="7">
        <v>2</v>
      </c>
      <c r="C519" s="8" t="s">
        <v>12</v>
      </c>
      <c r="D519" s="9">
        <v>7989.2594123418257</v>
      </c>
      <c r="E519" s="10">
        <v>0.03</v>
      </c>
      <c r="F519" s="8" t="s">
        <v>13</v>
      </c>
      <c r="G519" s="8">
        <v>38</v>
      </c>
      <c r="H519" s="11"/>
    </row>
    <row r="520" spans="1:8" x14ac:dyDescent="0.2">
      <c r="A520" s="6" t="s">
        <v>14</v>
      </c>
      <c r="B520" s="7">
        <v>5</v>
      </c>
      <c r="C520" s="8" t="s">
        <v>2</v>
      </c>
      <c r="D520" s="9">
        <v>8192.1419832831998</v>
      </c>
      <c r="E520" s="10">
        <v>0.02</v>
      </c>
      <c r="F520" s="8" t="s">
        <v>15</v>
      </c>
      <c r="G520" s="8">
        <v>38</v>
      </c>
      <c r="H520" s="11"/>
    </row>
    <row r="521" spans="1:8" x14ac:dyDescent="0.2">
      <c r="A521" s="6" t="s">
        <v>24</v>
      </c>
      <c r="B521" s="7">
        <v>1</v>
      </c>
      <c r="C521" s="8" t="s">
        <v>12</v>
      </c>
      <c r="D521" s="9">
        <v>7610.3299438975591</v>
      </c>
      <c r="E521" s="10">
        <v>0.02</v>
      </c>
      <c r="F521" s="8" t="s">
        <v>13</v>
      </c>
      <c r="G521" s="8">
        <v>32</v>
      </c>
      <c r="H521" s="11"/>
    </row>
    <row r="522" spans="1:8" x14ac:dyDescent="0.2">
      <c r="A522" s="6" t="s">
        <v>31</v>
      </c>
      <c r="B522" s="7">
        <v>4</v>
      </c>
      <c r="C522" s="8" t="s">
        <v>12</v>
      </c>
      <c r="D522" s="9">
        <v>8029.2184125530639</v>
      </c>
      <c r="E522" s="10">
        <v>0.02</v>
      </c>
      <c r="F522" s="8" t="s">
        <v>13</v>
      </c>
      <c r="G522" s="8">
        <v>47</v>
      </c>
      <c r="H522" s="11"/>
    </row>
    <row r="523" spans="1:8" x14ac:dyDescent="0.2">
      <c r="A523" s="6" t="s">
        <v>32</v>
      </c>
      <c r="B523" s="7">
        <v>4</v>
      </c>
      <c r="C523" s="8" t="s">
        <v>12</v>
      </c>
      <c r="D523" s="9">
        <v>8224.0313752864131</v>
      </c>
      <c r="E523" s="10">
        <v>0</v>
      </c>
      <c r="F523" s="8" t="s">
        <v>15</v>
      </c>
      <c r="G523" s="8">
        <v>29</v>
      </c>
      <c r="H523" s="11"/>
    </row>
    <row r="524" spans="1:8" x14ac:dyDescent="0.2">
      <c r="A524" s="6" t="s">
        <v>24</v>
      </c>
      <c r="B524" s="7">
        <v>3</v>
      </c>
      <c r="C524" s="8" t="s">
        <v>12</v>
      </c>
      <c r="D524" s="9">
        <v>7623.791996990758</v>
      </c>
      <c r="E524" s="10">
        <v>0.03</v>
      </c>
      <c r="F524" s="8" t="s">
        <v>15</v>
      </c>
      <c r="G524" s="8">
        <v>37</v>
      </c>
      <c r="H524" s="11"/>
    </row>
    <row r="525" spans="1:8" x14ac:dyDescent="0.2">
      <c r="A525" s="6" t="s">
        <v>31</v>
      </c>
      <c r="B525" s="7">
        <v>3</v>
      </c>
      <c r="C525" s="8" t="s">
        <v>12</v>
      </c>
      <c r="D525" s="9">
        <v>7676.1159003258945</v>
      </c>
      <c r="E525" s="10">
        <v>0.01</v>
      </c>
      <c r="F525" s="8" t="s">
        <v>15</v>
      </c>
      <c r="G525" s="8">
        <v>49</v>
      </c>
      <c r="H525" s="11"/>
    </row>
    <row r="526" spans="1:8" x14ac:dyDescent="0.2">
      <c r="A526" s="6" t="s">
        <v>11</v>
      </c>
      <c r="B526" s="7">
        <v>7</v>
      </c>
      <c r="C526" s="8" t="s">
        <v>1</v>
      </c>
      <c r="D526" s="9">
        <v>7777.8047177488861</v>
      </c>
      <c r="E526" s="10">
        <v>0</v>
      </c>
      <c r="F526" s="8" t="s">
        <v>13</v>
      </c>
      <c r="G526" s="8">
        <v>59</v>
      </c>
      <c r="H526" s="11"/>
    </row>
    <row r="527" spans="1:8" x14ac:dyDescent="0.2">
      <c r="A527" s="6" t="s">
        <v>24</v>
      </c>
      <c r="B527" s="7">
        <v>2</v>
      </c>
      <c r="C527" s="8" t="s">
        <v>12</v>
      </c>
      <c r="D527" s="9">
        <v>7770.7532208986413</v>
      </c>
      <c r="E527" s="10">
        <v>0</v>
      </c>
      <c r="F527" s="8" t="s">
        <v>15</v>
      </c>
      <c r="G527" s="8">
        <v>24</v>
      </c>
      <c r="H527" s="11"/>
    </row>
    <row r="528" spans="1:8" x14ac:dyDescent="0.2">
      <c r="A528" s="6" t="s">
        <v>20</v>
      </c>
      <c r="B528" s="7">
        <v>5</v>
      </c>
      <c r="C528" s="8" t="s">
        <v>2</v>
      </c>
      <c r="D528" s="9">
        <v>8253.4500000000007</v>
      </c>
      <c r="E528" s="10">
        <v>0.02</v>
      </c>
      <c r="F528" s="8" t="s">
        <v>15</v>
      </c>
      <c r="G528" s="8">
        <v>49</v>
      </c>
      <c r="H528" s="11"/>
    </row>
    <row r="529" spans="1:8" x14ac:dyDescent="0.2">
      <c r="A529" s="6" t="s">
        <v>20</v>
      </c>
      <c r="B529" s="7">
        <v>3</v>
      </c>
      <c r="C529" s="8" t="s">
        <v>12</v>
      </c>
      <c r="D529" s="9">
        <v>7646.0853343354756</v>
      </c>
      <c r="E529" s="10">
        <v>0</v>
      </c>
      <c r="F529" s="8" t="s">
        <v>13</v>
      </c>
      <c r="G529" s="8">
        <v>29</v>
      </c>
      <c r="H529" s="11"/>
    </row>
    <row r="530" spans="1:8" x14ac:dyDescent="0.2">
      <c r="A530" s="6" t="s">
        <v>14</v>
      </c>
      <c r="B530" s="7">
        <v>6</v>
      </c>
      <c r="C530" s="8" t="s">
        <v>2</v>
      </c>
      <c r="D530" s="9">
        <v>8079.9612677587447</v>
      </c>
      <c r="E530" s="10">
        <v>0.03</v>
      </c>
      <c r="F530" s="8" t="s">
        <v>15</v>
      </c>
      <c r="G530" s="8">
        <v>21</v>
      </c>
      <c r="H530" s="11"/>
    </row>
    <row r="531" spans="1:8" x14ac:dyDescent="0.2">
      <c r="A531" s="6" t="s">
        <v>29</v>
      </c>
      <c r="B531" s="7">
        <v>1</v>
      </c>
      <c r="C531" s="8" t="s">
        <v>12</v>
      </c>
      <c r="D531" s="9">
        <v>8183.2286050344374</v>
      </c>
      <c r="E531" s="10">
        <v>0</v>
      </c>
      <c r="F531" s="8" t="s">
        <v>15</v>
      </c>
      <c r="G531" s="8">
        <v>24</v>
      </c>
      <c r="H531" s="11"/>
    </row>
    <row r="532" spans="1:8" x14ac:dyDescent="0.2">
      <c r="A532" s="6" t="s">
        <v>20</v>
      </c>
      <c r="B532" s="7">
        <v>2</v>
      </c>
      <c r="C532" s="8" t="s">
        <v>12</v>
      </c>
      <c r="D532" s="9">
        <v>7571.2605856461005</v>
      </c>
      <c r="E532" s="10">
        <v>0</v>
      </c>
      <c r="F532" s="8" t="s">
        <v>13</v>
      </c>
      <c r="G532" s="8">
        <v>51</v>
      </c>
      <c r="H532" s="11"/>
    </row>
    <row r="533" spans="1:8" x14ac:dyDescent="0.2">
      <c r="A533" s="6" t="s">
        <v>29</v>
      </c>
      <c r="B533" s="7">
        <v>4</v>
      </c>
      <c r="C533" s="8" t="s">
        <v>12</v>
      </c>
      <c r="D533" s="9">
        <v>8005.9141654809946</v>
      </c>
      <c r="E533" s="10">
        <v>0</v>
      </c>
      <c r="F533" s="8" t="s">
        <v>15</v>
      </c>
      <c r="G533" s="8">
        <v>37</v>
      </c>
      <c r="H533" s="11"/>
    </row>
    <row r="534" spans="1:8" x14ac:dyDescent="0.2">
      <c r="A534" s="6" t="s">
        <v>22</v>
      </c>
      <c r="B534" s="7">
        <v>6</v>
      </c>
      <c r="C534" s="8" t="s">
        <v>2</v>
      </c>
      <c r="D534" s="9">
        <v>7524.8505055596206</v>
      </c>
      <c r="E534" s="10">
        <v>0.01</v>
      </c>
      <c r="F534" s="8" t="s">
        <v>15</v>
      </c>
      <c r="G534" s="8">
        <v>47</v>
      </c>
      <c r="H534" s="11"/>
    </row>
    <row r="535" spans="1:8" x14ac:dyDescent="0.2">
      <c r="A535" s="6" t="s">
        <v>33</v>
      </c>
      <c r="B535" s="7">
        <v>4</v>
      </c>
      <c r="C535" s="8" t="s">
        <v>12</v>
      </c>
      <c r="D535" s="9">
        <v>8007.8568665026341</v>
      </c>
      <c r="E535" s="10">
        <v>0</v>
      </c>
      <c r="F535" s="8" t="s">
        <v>13</v>
      </c>
      <c r="G535" s="8">
        <v>49</v>
      </c>
      <c r="H535" s="11"/>
    </row>
    <row r="536" spans="1:8" x14ac:dyDescent="0.2">
      <c r="A536" s="6" t="s">
        <v>29</v>
      </c>
      <c r="B536" s="7">
        <v>3</v>
      </c>
      <c r="C536" s="8" t="s">
        <v>12</v>
      </c>
      <c r="D536" s="9">
        <v>7569.0073941830833</v>
      </c>
      <c r="E536" s="10">
        <v>0.01</v>
      </c>
      <c r="F536" s="8" t="s">
        <v>15</v>
      </c>
      <c r="G536" s="8">
        <v>31</v>
      </c>
      <c r="H536" s="11"/>
    </row>
    <row r="537" spans="1:8" x14ac:dyDescent="0.2">
      <c r="A537" s="6" t="s">
        <v>24</v>
      </c>
      <c r="B537" s="7">
        <v>6</v>
      </c>
      <c r="C537" s="8" t="s">
        <v>2</v>
      </c>
      <c r="D537" s="9">
        <v>7770.0929930471921</v>
      </c>
      <c r="E537" s="10">
        <v>0.02</v>
      </c>
      <c r="F537" s="8" t="s">
        <v>15</v>
      </c>
      <c r="G537" s="8">
        <v>22</v>
      </c>
      <c r="H537" s="11"/>
    </row>
    <row r="538" spans="1:8" x14ac:dyDescent="0.2">
      <c r="A538" s="6" t="s">
        <v>20</v>
      </c>
      <c r="B538" s="7">
        <v>2</v>
      </c>
      <c r="C538" s="8" t="s">
        <v>12</v>
      </c>
      <c r="D538" s="9">
        <v>7943.7152160967344</v>
      </c>
      <c r="E538" s="10">
        <v>0.01</v>
      </c>
      <c r="F538" s="8" t="s">
        <v>15</v>
      </c>
      <c r="G538" s="8">
        <v>28</v>
      </c>
      <c r="H538" s="11"/>
    </row>
    <row r="539" spans="1:8" x14ac:dyDescent="0.2">
      <c r="A539" s="6" t="s">
        <v>28</v>
      </c>
      <c r="B539" s="7">
        <v>6</v>
      </c>
      <c r="C539" s="8" t="s">
        <v>2</v>
      </c>
      <c r="D539" s="9">
        <v>7657.3287319955034</v>
      </c>
      <c r="E539" s="10">
        <v>0.02</v>
      </c>
      <c r="F539" s="8" t="s">
        <v>13</v>
      </c>
      <c r="G539" s="8">
        <v>50</v>
      </c>
      <c r="H539" s="11"/>
    </row>
    <row r="540" spans="1:8" x14ac:dyDescent="0.2">
      <c r="A540" s="6" t="s">
        <v>22</v>
      </c>
      <c r="B540" s="7">
        <v>4</v>
      </c>
      <c r="C540" s="8" t="s">
        <v>12</v>
      </c>
      <c r="D540" s="9">
        <v>7594.3055534980522</v>
      </c>
      <c r="E540" s="10">
        <v>0</v>
      </c>
      <c r="F540" s="8" t="s">
        <v>13</v>
      </c>
      <c r="G540" s="8">
        <v>26</v>
      </c>
      <c r="H540" s="11"/>
    </row>
    <row r="541" spans="1:8" x14ac:dyDescent="0.2">
      <c r="A541" s="6" t="s">
        <v>29</v>
      </c>
      <c r="B541" s="7">
        <v>8</v>
      </c>
      <c r="C541" s="8" t="s">
        <v>1</v>
      </c>
      <c r="D541" s="9">
        <v>8116.3469793708009</v>
      </c>
      <c r="E541" s="10">
        <v>0.02</v>
      </c>
      <c r="F541" s="8" t="s">
        <v>15</v>
      </c>
      <c r="G541" s="8">
        <v>45</v>
      </c>
      <c r="H541" s="11"/>
    </row>
    <row r="542" spans="1:8" x14ac:dyDescent="0.2">
      <c r="A542" s="6" t="s">
        <v>11</v>
      </c>
      <c r="B542" s="7">
        <v>7</v>
      </c>
      <c r="C542" s="8" t="s">
        <v>1</v>
      </c>
      <c r="D542" s="9">
        <v>8004.2596507785674</v>
      </c>
      <c r="E542" s="10">
        <v>0</v>
      </c>
      <c r="F542" s="8" t="s">
        <v>15</v>
      </c>
      <c r="G542" s="8">
        <v>48</v>
      </c>
      <c r="H542" s="11"/>
    </row>
    <row r="543" spans="1:8" x14ac:dyDescent="0.2">
      <c r="A543" s="6" t="s">
        <v>22</v>
      </c>
      <c r="B543" s="7">
        <v>9</v>
      </c>
      <c r="C543" s="8" t="s">
        <v>1</v>
      </c>
      <c r="D543" s="9">
        <v>8092.8710617378511</v>
      </c>
      <c r="E543" s="10">
        <v>0</v>
      </c>
      <c r="F543" s="8" t="s">
        <v>15</v>
      </c>
      <c r="G543" s="8">
        <v>33</v>
      </c>
      <c r="H543" s="11"/>
    </row>
    <row r="544" spans="1:8" x14ac:dyDescent="0.2">
      <c r="A544" s="6" t="s">
        <v>18</v>
      </c>
      <c r="B544" s="7">
        <v>1</v>
      </c>
      <c r="C544" s="8" t="s">
        <v>12</v>
      </c>
      <c r="D544" s="9">
        <v>8175.8805961199323</v>
      </c>
      <c r="E544" s="10">
        <v>0.01</v>
      </c>
      <c r="F544" s="8" t="s">
        <v>15</v>
      </c>
      <c r="G544" s="8">
        <v>46</v>
      </c>
      <c r="H544" s="11"/>
    </row>
    <row r="545" spans="1:8" x14ac:dyDescent="0.2">
      <c r="A545" s="6" t="s">
        <v>14</v>
      </c>
      <c r="B545" s="7">
        <v>6</v>
      </c>
      <c r="C545" s="8" t="s">
        <v>2</v>
      </c>
      <c r="D545" s="9">
        <v>7804.0484983731312</v>
      </c>
      <c r="E545" s="10">
        <v>0.02</v>
      </c>
      <c r="F545" s="8" t="s">
        <v>15</v>
      </c>
      <c r="G545" s="8">
        <v>32</v>
      </c>
      <c r="H545" s="11"/>
    </row>
    <row r="546" spans="1:8" x14ac:dyDescent="0.2">
      <c r="A546" s="6" t="s">
        <v>18</v>
      </c>
      <c r="B546" s="7">
        <v>6</v>
      </c>
      <c r="C546" s="8" t="s">
        <v>2</v>
      </c>
      <c r="D546" s="9">
        <v>8237.3080884233605</v>
      </c>
      <c r="E546" s="10">
        <v>0.02</v>
      </c>
      <c r="F546" s="8" t="s">
        <v>15</v>
      </c>
      <c r="G546" s="8">
        <v>22</v>
      </c>
      <c r="H546" s="11"/>
    </row>
    <row r="547" spans="1:8" x14ac:dyDescent="0.2">
      <c r="A547" s="6" t="s">
        <v>28</v>
      </c>
      <c r="B547" s="7">
        <v>8</v>
      </c>
      <c r="C547" s="8" t="s">
        <v>1</v>
      </c>
      <c r="D547" s="9">
        <v>7527.3710925671458</v>
      </c>
      <c r="E547" s="10">
        <v>0.03</v>
      </c>
      <c r="F547" s="8" t="s">
        <v>13</v>
      </c>
      <c r="G547" s="8">
        <v>40</v>
      </c>
      <c r="H547" s="11"/>
    </row>
    <row r="548" spans="1:8" x14ac:dyDescent="0.2">
      <c r="A548" s="6" t="s">
        <v>32</v>
      </c>
      <c r="B548" s="7">
        <v>3</v>
      </c>
      <c r="C548" s="8" t="s">
        <v>12</v>
      </c>
      <c r="D548" s="9">
        <v>8170.4955835259534</v>
      </c>
      <c r="E548" s="10">
        <v>0.03</v>
      </c>
      <c r="F548" s="8" t="s">
        <v>15</v>
      </c>
      <c r="G548" s="8">
        <v>25</v>
      </c>
      <c r="H548" s="11"/>
    </row>
    <row r="549" spans="1:8" x14ac:dyDescent="0.2">
      <c r="A549" s="6" t="s">
        <v>33</v>
      </c>
      <c r="B549" s="7">
        <v>1</v>
      </c>
      <c r="C549" s="8" t="s">
        <v>12</v>
      </c>
      <c r="D549" s="9">
        <v>7790.9347360071797</v>
      </c>
      <c r="E549" s="10">
        <v>0</v>
      </c>
      <c r="F549" s="8" t="s">
        <v>15</v>
      </c>
      <c r="G549" s="8">
        <v>34</v>
      </c>
      <c r="H549" s="11"/>
    </row>
    <row r="550" spans="1:8" x14ac:dyDescent="0.2">
      <c r="A550" s="6" t="s">
        <v>32</v>
      </c>
      <c r="B550" s="7">
        <v>2</v>
      </c>
      <c r="C550" s="8" t="s">
        <v>12</v>
      </c>
      <c r="D550" s="9">
        <v>7673.910765673977</v>
      </c>
      <c r="E550" s="10">
        <v>0.02</v>
      </c>
      <c r="F550" s="8" t="s">
        <v>15</v>
      </c>
      <c r="G550" s="8">
        <v>49</v>
      </c>
      <c r="H550" s="11"/>
    </row>
    <row r="551" spans="1:8" x14ac:dyDescent="0.2">
      <c r="A551" s="6" t="s">
        <v>20</v>
      </c>
      <c r="B551" s="7">
        <v>3</v>
      </c>
      <c r="C551" s="8" t="s">
        <v>12</v>
      </c>
      <c r="D551" s="9">
        <v>7703.1911308554254</v>
      </c>
      <c r="E551" s="10">
        <v>0.01</v>
      </c>
      <c r="F551" s="8" t="s">
        <v>13</v>
      </c>
      <c r="G551" s="8">
        <v>45</v>
      </c>
      <c r="H551" s="11"/>
    </row>
    <row r="552" spans="1:8" x14ac:dyDescent="0.2">
      <c r="A552" s="6" t="s">
        <v>24</v>
      </c>
      <c r="B552" s="7">
        <v>4</v>
      </c>
      <c r="C552" s="8" t="s">
        <v>12</v>
      </c>
      <c r="D552" s="9">
        <v>7671.7585642732456</v>
      </c>
      <c r="E552" s="10">
        <v>0</v>
      </c>
      <c r="F552" s="8" t="s">
        <v>13</v>
      </c>
      <c r="G552" s="8">
        <v>23</v>
      </c>
      <c r="H552" s="11"/>
    </row>
    <row r="553" spans="1:8" x14ac:dyDescent="0.2">
      <c r="A553" s="6" t="s">
        <v>29</v>
      </c>
      <c r="B553" s="7">
        <v>1</v>
      </c>
      <c r="C553" s="8" t="s">
        <v>12</v>
      </c>
      <c r="D553" s="9">
        <v>8143.3398057066688</v>
      </c>
      <c r="E553" s="10">
        <v>0.03</v>
      </c>
      <c r="F553" s="8" t="s">
        <v>13</v>
      </c>
      <c r="G553" s="8">
        <v>27</v>
      </c>
      <c r="H553" s="11"/>
    </row>
    <row r="554" spans="1:8" x14ac:dyDescent="0.2">
      <c r="A554" s="6" t="s">
        <v>32</v>
      </c>
      <c r="B554" s="7">
        <v>6</v>
      </c>
      <c r="C554" s="8" t="s">
        <v>2</v>
      </c>
      <c r="D554" s="9">
        <v>7571.7920063353858</v>
      </c>
      <c r="E554" s="10">
        <v>0.02</v>
      </c>
      <c r="F554" s="8" t="s">
        <v>15</v>
      </c>
      <c r="G554" s="8">
        <v>34</v>
      </c>
      <c r="H554" s="11"/>
    </row>
    <row r="555" spans="1:8" x14ac:dyDescent="0.2">
      <c r="A555" s="6" t="s">
        <v>33</v>
      </c>
      <c r="B555" s="7">
        <v>5</v>
      </c>
      <c r="C555" s="8" t="s">
        <v>2</v>
      </c>
      <c r="D555" s="9">
        <v>8060.0079456792946</v>
      </c>
      <c r="E555" s="10">
        <v>0.03</v>
      </c>
      <c r="F555" s="8" t="s">
        <v>15</v>
      </c>
      <c r="G555" s="8">
        <v>35</v>
      </c>
      <c r="H555" s="11"/>
    </row>
    <row r="556" spans="1:8" x14ac:dyDescent="0.2">
      <c r="A556" s="6" t="s">
        <v>22</v>
      </c>
      <c r="B556" s="7">
        <v>5</v>
      </c>
      <c r="C556" s="8" t="s">
        <v>2</v>
      </c>
      <c r="D556" s="9">
        <v>8217.5195967620948</v>
      </c>
      <c r="E556" s="10">
        <v>0.01</v>
      </c>
      <c r="F556" s="8" t="s">
        <v>15</v>
      </c>
      <c r="G556" s="8">
        <v>34</v>
      </c>
      <c r="H556" s="11"/>
    </row>
    <row r="557" spans="1:8" x14ac:dyDescent="0.2">
      <c r="A557" s="6" t="s">
        <v>11</v>
      </c>
      <c r="B557" s="7">
        <v>1</v>
      </c>
      <c r="C557" s="8" t="s">
        <v>12</v>
      </c>
      <c r="D557" s="9">
        <v>8204.316839523517</v>
      </c>
      <c r="E557" s="10">
        <v>0.01</v>
      </c>
      <c r="F557" s="8" t="s">
        <v>15</v>
      </c>
      <c r="G557" s="8">
        <v>46</v>
      </c>
      <c r="H557" s="11"/>
    </row>
    <row r="558" spans="1:8" x14ac:dyDescent="0.2">
      <c r="A558" s="6" t="s">
        <v>28</v>
      </c>
      <c r="B558" s="7">
        <v>4</v>
      </c>
      <c r="C558" s="8" t="s">
        <v>12</v>
      </c>
      <c r="D558" s="9">
        <v>8014.8152353200066</v>
      </c>
      <c r="E558" s="10">
        <v>0.02</v>
      </c>
      <c r="F558" s="8" t="s">
        <v>13</v>
      </c>
      <c r="G558" s="8">
        <v>25</v>
      </c>
      <c r="H558" s="11"/>
    </row>
    <row r="559" spans="1:8" x14ac:dyDescent="0.2">
      <c r="A559" s="6" t="s">
        <v>24</v>
      </c>
      <c r="B559" s="7">
        <v>2</v>
      </c>
      <c r="C559" s="8" t="s">
        <v>12</v>
      </c>
      <c r="D559" s="9">
        <v>7815.1855039543261</v>
      </c>
      <c r="E559" s="10">
        <v>0.02</v>
      </c>
      <c r="F559" s="8" t="s">
        <v>15</v>
      </c>
      <c r="G559" s="8">
        <v>26</v>
      </c>
      <c r="H559" s="11"/>
    </row>
    <row r="560" spans="1:8" x14ac:dyDescent="0.2">
      <c r="A560" s="6" t="s">
        <v>31</v>
      </c>
      <c r="B560" s="7">
        <v>3</v>
      </c>
      <c r="C560" s="8" t="s">
        <v>12</v>
      </c>
      <c r="D560" s="9">
        <v>7842.3855144794561</v>
      </c>
      <c r="E560" s="10">
        <v>0.01</v>
      </c>
      <c r="F560" s="8" t="s">
        <v>15</v>
      </c>
      <c r="G560" s="8">
        <v>50</v>
      </c>
      <c r="H560" s="11"/>
    </row>
    <row r="561" spans="1:8" x14ac:dyDescent="0.2">
      <c r="A561" s="6" t="s">
        <v>11</v>
      </c>
      <c r="B561" s="7">
        <v>5</v>
      </c>
      <c r="C561" s="8" t="s">
        <v>2</v>
      </c>
      <c r="D561" s="9">
        <v>8238.125273083424</v>
      </c>
      <c r="E561" s="10">
        <v>0.02</v>
      </c>
      <c r="F561" s="8" t="s">
        <v>15</v>
      </c>
      <c r="G561" s="8">
        <v>50</v>
      </c>
      <c r="H561" s="11"/>
    </row>
    <row r="562" spans="1:8" x14ac:dyDescent="0.2">
      <c r="A562" s="6" t="s">
        <v>32</v>
      </c>
      <c r="B562" s="7">
        <v>7</v>
      </c>
      <c r="C562" s="8" t="s">
        <v>1</v>
      </c>
      <c r="D562" s="9">
        <v>7868.6642327591426</v>
      </c>
      <c r="E562" s="10">
        <v>0.01</v>
      </c>
      <c r="F562" s="8" t="s">
        <v>15</v>
      </c>
      <c r="G562" s="8">
        <v>39</v>
      </c>
      <c r="H562" s="11"/>
    </row>
    <row r="563" spans="1:8" x14ac:dyDescent="0.2">
      <c r="A563" s="6" t="s">
        <v>20</v>
      </c>
      <c r="B563" s="7">
        <v>6</v>
      </c>
      <c r="C563" s="8" t="s">
        <v>2</v>
      </c>
      <c r="D563" s="9">
        <v>8069.8293491669847</v>
      </c>
      <c r="E563" s="10">
        <v>0.01</v>
      </c>
      <c r="F563" s="8" t="s">
        <v>15</v>
      </c>
      <c r="G563" s="8">
        <v>29</v>
      </c>
      <c r="H563" s="11"/>
    </row>
    <row r="564" spans="1:8" x14ac:dyDescent="0.2">
      <c r="A564" s="6" t="s">
        <v>11</v>
      </c>
      <c r="B564" s="7">
        <v>2</v>
      </c>
      <c r="C564" s="8" t="s">
        <v>12</v>
      </c>
      <c r="D564" s="9">
        <v>8013.968815756034</v>
      </c>
      <c r="E564" s="10">
        <v>0.02</v>
      </c>
      <c r="F564" s="8" t="s">
        <v>15</v>
      </c>
      <c r="G564" s="8">
        <v>18</v>
      </c>
      <c r="H564" s="11"/>
    </row>
    <row r="565" spans="1:8" x14ac:dyDescent="0.2">
      <c r="A565" s="6" t="s">
        <v>24</v>
      </c>
      <c r="B565" s="7">
        <v>5</v>
      </c>
      <c r="C565" s="8" t="s">
        <v>2</v>
      </c>
      <c r="D565" s="9">
        <v>8253.4500000000007</v>
      </c>
      <c r="E565" s="10">
        <v>0.02</v>
      </c>
      <c r="F565" s="8" t="s">
        <v>15</v>
      </c>
      <c r="G565" s="8">
        <v>48</v>
      </c>
      <c r="H565" s="11"/>
    </row>
    <row r="566" spans="1:8" x14ac:dyDescent="0.2">
      <c r="A566" s="6" t="s">
        <v>32</v>
      </c>
      <c r="B566" s="7">
        <v>3</v>
      </c>
      <c r="C566" s="8" t="s">
        <v>12</v>
      </c>
      <c r="D566" s="9">
        <v>7900.5766343071082</v>
      </c>
      <c r="E566" s="10">
        <v>0</v>
      </c>
      <c r="F566" s="8" t="s">
        <v>13</v>
      </c>
      <c r="G566" s="8">
        <v>22</v>
      </c>
      <c r="H566" s="11"/>
    </row>
    <row r="567" spans="1:8" x14ac:dyDescent="0.2">
      <c r="A567" s="6" t="s">
        <v>29</v>
      </c>
      <c r="B567" s="7">
        <v>5</v>
      </c>
      <c r="C567" s="8" t="s">
        <v>2</v>
      </c>
      <c r="D567" s="9">
        <v>8171.7258504749498</v>
      </c>
      <c r="E567" s="10">
        <v>0.01</v>
      </c>
      <c r="F567" s="8" t="s">
        <v>13</v>
      </c>
      <c r="G567" s="8">
        <v>30</v>
      </c>
      <c r="H567" s="11"/>
    </row>
    <row r="568" spans="1:8" x14ac:dyDescent="0.2">
      <c r="A568" s="6" t="s">
        <v>29</v>
      </c>
      <c r="B568" s="7">
        <v>1</v>
      </c>
      <c r="C568" s="8" t="s">
        <v>12</v>
      </c>
      <c r="D568" s="9">
        <v>7849.4776396377029</v>
      </c>
      <c r="E568" s="10">
        <v>0.03</v>
      </c>
      <c r="F568" s="8" t="s">
        <v>15</v>
      </c>
      <c r="G568" s="8">
        <v>38</v>
      </c>
      <c r="H568" s="11"/>
    </row>
    <row r="569" spans="1:8" x14ac:dyDescent="0.2">
      <c r="A569" s="6" t="s">
        <v>32</v>
      </c>
      <c r="B569" s="7">
        <v>6</v>
      </c>
      <c r="C569" s="8" t="s">
        <v>2</v>
      </c>
      <c r="D569" s="9">
        <v>7539.4011442398687</v>
      </c>
      <c r="E569" s="10">
        <v>0</v>
      </c>
      <c r="F569" s="8" t="s">
        <v>15</v>
      </c>
      <c r="G569" s="8">
        <v>30</v>
      </c>
      <c r="H569" s="11"/>
    </row>
    <row r="570" spans="1:8" x14ac:dyDescent="0.2">
      <c r="A570" s="6" t="s">
        <v>22</v>
      </c>
      <c r="B570" s="7">
        <v>1</v>
      </c>
      <c r="C570" s="8" t="s">
        <v>12</v>
      </c>
      <c r="D570" s="9">
        <v>8007.0306146201119</v>
      </c>
      <c r="E570" s="10">
        <v>0.01</v>
      </c>
      <c r="F570" s="8" t="s">
        <v>13</v>
      </c>
      <c r="G570" s="8">
        <v>22</v>
      </c>
      <c r="H570" s="11"/>
    </row>
    <row r="571" spans="1:8" x14ac:dyDescent="0.2">
      <c r="A571" s="6" t="s">
        <v>28</v>
      </c>
      <c r="B571" s="7">
        <v>8</v>
      </c>
      <c r="C571" s="8" t="s">
        <v>1</v>
      </c>
      <c r="D571" s="9">
        <v>7565.3494362781157</v>
      </c>
      <c r="E571" s="10">
        <v>0.03</v>
      </c>
      <c r="F571" s="8" t="s">
        <v>15</v>
      </c>
      <c r="G571" s="8">
        <v>40</v>
      </c>
      <c r="H571" s="11"/>
    </row>
    <row r="572" spans="1:8" x14ac:dyDescent="0.2">
      <c r="A572" s="6" t="s">
        <v>22</v>
      </c>
      <c r="B572" s="7">
        <v>6</v>
      </c>
      <c r="C572" s="8" t="s">
        <v>2</v>
      </c>
      <c r="D572" s="9">
        <v>8017.4715636192968</v>
      </c>
      <c r="E572" s="10">
        <v>0.02</v>
      </c>
      <c r="F572" s="8" t="s">
        <v>13</v>
      </c>
      <c r="G572" s="8">
        <v>25</v>
      </c>
      <c r="H572" s="11"/>
    </row>
    <row r="573" spans="1:8" x14ac:dyDescent="0.2">
      <c r="A573" s="6" t="s">
        <v>33</v>
      </c>
      <c r="B573" s="7">
        <v>1</v>
      </c>
      <c r="C573" s="8" t="s">
        <v>12</v>
      </c>
      <c r="D573" s="9">
        <v>7925.960382400458</v>
      </c>
      <c r="E573" s="10">
        <v>0</v>
      </c>
      <c r="F573" s="8" t="s">
        <v>15</v>
      </c>
      <c r="G573" s="8">
        <v>28</v>
      </c>
      <c r="H573" s="11"/>
    </row>
    <row r="574" spans="1:8" x14ac:dyDescent="0.2">
      <c r="A574" s="6" t="s">
        <v>18</v>
      </c>
      <c r="B574" s="7">
        <v>1</v>
      </c>
      <c r="C574" s="8" t="s">
        <v>12</v>
      </c>
      <c r="D574" s="9">
        <v>7525.879777506766</v>
      </c>
      <c r="E574" s="10">
        <v>0.03</v>
      </c>
      <c r="F574" s="8" t="s">
        <v>15</v>
      </c>
      <c r="G574" s="8">
        <v>48</v>
      </c>
      <c r="H574" s="11"/>
    </row>
    <row r="575" spans="1:8" x14ac:dyDescent="0.2">
      <c r="A575" s="6" t="s">
        <v>18</v>
      </c>
      <c r="B575" s="7">
        <v>6</v>
      </c>
      <c r="C575" s="8" t="s">
        <v>2</v>
      </c>
      <c r="D575" s="9">
        <v>8028.3827806824002</v>
      </c>
      <c r="E575" s="10">
        <v>0.03</v>
      </c>
      <c r="F575" s="8" t="s">
        <v>15</v>
      </c>
      <c r="G575" s="8">
        <v>35</v>
      </c>
      <c r="H575" s="11"/>
    </row>
    <row r="576" spans="1:8" x14ac:dyDescent="0.2">
      <c r="A576" s="6" t="s">
        <v>29</v>
      </c>
      <c r="B576" s="7">
        <v>6</v>
      </c>
      <c r="C576" s="8" t="s">
        <v>2</v>
      </c>
      <c r="D576" s="9">
        <v>7779.6138111123628</v>
      </c>
      <c r="E576" s="10">
        <v>0</v>
      </c>
      <c r="F576" s="8" t="s">
        <v>13</v>
      </c>
      <c r="G576" s="8">
        <v>44</v>
      </c>
      <c r="H576" s="11"/>
    </row>
    <row r="577" spans="1:8" x14ac:dyDescent="0.2">
      <c r="A577" s="6" t="s">
        <v>18</v>
      </c>
      <c r="B577" s="7">
        <v>1</v>
      </c>
      <c r="C577" s="8" t="s">
        <v>12</v>
      </c>
      <c r="D577" s="9">
        <v>7855.7297842956677</v>
      </c>
      <c r="E577" s="10">
        <v>0</v>
      </c>
      <c r="F577" s="8" t="s">
        <v>15</v>
      </c>
      <c r="G577" s="8">
        <v>30</v>
      </c>
      <c r="H577" s="11"/>
    </row>
    <row r="578" spans="1:8" x14ac:dyDescent="0.2">
      <c r="A578" s="6" t="s">
        <v>11</v>
      </c>
      <c r="B578" s="7">
        <v>8</v>
      </c>
      <c r="C578" s="8" t="s">
        <v>1</v>
      </c>
      <c r="D578" s="9">
        <v>7640.8119135698007</v>
      </c>
      <c r="E578" s="10">
        <v>0.01</v>
      </c>
      <c r="F578" s="8" t="s">
        <v>15</v>
      </c>
      <c r="G578" s="8">
        <v>50</v>
      </c>
      <c r="H578" s="11"/>
    </row>
    <row r="579" spans="1:8" x14ac:dyDescent="0.2">
      <c r="A579" s="6" t="s">
        <v>29</v>
      </c>
      <c r="B579" s="7">
        <v>2</v>
      </c>
      <c r="C579" s="8" t="s">
        <v>12</v>
      </c>
      <c r="D579" s="9">
        <v>7838.911979177351</v>
      </c>
      <c r="E579" s="10">
        <v>0.01</v>
      </c>
      <c r="F579" s="8" t="s">
        <v>13</v>
      </c>
      <c r="G579" s="8">
        <v>17</v>
      </c>
      <c r="H579" s="11"/>
    </row>
    <row r="580" spans="1:8" x14ac:dyDescent="0.2">
      <c r="A580" s="6" t="s">
        <v>33</v>
      </c>
      <c r="B580" s="7">
        <v>6</v>
      </c>
      <c r="C580" s="8" t="s">
        <v>2</v>
      </c>
      <c r="D580" s="9">
        <v>7511.2599016863214</v>
      </c>
      <c r="E580" s="10">
        <v>0.03</v>
      </c>
      <c r="F580" s="8" t="s">
        <v>15</v>
      </c>
      <c r="G580" s="8">
        <v>50</v>
      </c>
      <c r="H580" s="11"/>
    </row>
    <row r="581" spans="1:8" x14ac:dyDescent="0.2">
      <c r="A581" s="6" t="s">
        <v>28</v>
      </c>
      <c r="B581" s="7">
        <v>2</v>
      </c>
      <c r="C581" s="8" t="s">
        <v>12</v>
      </c>
      <c r="D581" s="9">
        <v>7948.220330210047</v>
      </c>
      <c r="E581" s="10">
        <v>0</v>
      </c>
      <c r="F581" s="8" t="s">
        <v>15</v>
      </c>
      <c r="G581" s="8">
        <v>24</v>
      </c>
      <c r="H581" s="11"/>
    </row>
    <row r="582" spans="1:8" x14ac:dyDescent="0.2">
      <c r="A582" s="6" t="s">
        <v>20</v>
      </c>
      <c r="B582" s="7">
        <v>8</v>
      </c>
      <c r="C582" s="8" t="s">
        <v>1</v>
      </c>
      <c r="D582" s="9">
        <v>7813.8947649476222</v>
      </c>
      <c r="E582" s="10">
        <v>0</v>
      </c>
      <c r="F582" s="8" t="s">
        <v>13</v>
      </c>
      <c r="G582" s="8">
        <v>60</v>
      </c>
      <c r="H582" s="11"/>
    </row>
    <row r="583" spans="1:8" x14ac:dyDescent="0.2">
      <c r="A583" s="6" t="s">
        <v>11</v>
      </c>
      <c r="B583" s="7">
        <v>4</v>
      </c>
      <c r="C583" s="8" t="s">
        <v>12</v>
      </c>
      <c r="D583" s="9">
        <v>7633.7998032005135</v>
      </c>
      <c r="E583" s="10">
        <v>0.02</v>
      </c>
      <c r="F583" s="8" t="s">
        <v>15</v>
      </c>
      <c r="G583" s="8">
        <v>49</v>
      </c>
      <c r="H583" s="11"/>
    </row>
    <row r="584" spans="1:8" x14ac:dyDescent="0.2">
      <c r="A584" s="6" t="s">
        <v>30</v>
      </c>
      <c r="B584" s="7">
        <v>1</v>
      </c>
      <c r="C584" s="8" t="s">
        <v>12</v>
      </c>
      <c r="D584" s="9">
        <v>7707.7577865251487</v>
      </c>
      <c r="E584" s="10">
        <v>0.01</v>
      </c>
      <c r="F584" s="8" t="s">
        <v>13</v>
      </c>
      <c r="G584" s="8">
        <v>57</v>
      </c>
      <c r="H584" s="11"/>
    </row>
    <row r="585" spans="1:8" x14ac:dyDescent="0.2">
      <c r="A585" s="6" t="s">
        <v>33</v>
      </c>
      <c r="B585" s="7">
        <v>3</v>
      </c>
      <c r="C585" s="8" t="s">
        <v>12</v>
      </c>
      <c r="D585" s="9">
        <v>8024.917591354556</v>
      </c>
      <c r="E585" s="10">
        <v>0.03</v>
      </c>
      <c r="F585" s="8" t="s">
        <v>13</v>
      </c>
      <c r="G585" s="8">
        <v>28</v>
      </c>
      <c r="H585" s="11"/>
    </row>
    <row r="586" spans="1:8" x14ac:dyDescent="0.2">
      <c r="A586" s="6" t="s">
        <v>11</v>
      </c>
      <c r="B586" s="7">
        <v>1</v>
      </c>
      <c r="C586" s="8" t="s">
        <v>12</v>
      </c>
      <c r="D586" s="9">
        <v>7859.4951629910111</v>
      </c>
      <c r="E586" s="10">
        <v>0</v>
      </c>
      <c r="F586" s="8" t="s">
        <v>15</v>
      </c>
      <c r="G586" s="8">
        <v>37</v>
      </c>
      <c r="H586" s="11"/>
    </row>
    <row r="587" spans="1:8" x14ac:dyDescent="0.2">
      <c r="A587" s="6" t="s">
        <v>18</v>
      </c>
      <c r="B587" s="7">
        <v>2</v>
      </c>
      <c r="C587" s="8" t="s">
        <v>12</v>
      </c>
      <c r="D587" s="9">
        <v>8218.3798870537976</v>
      </c>
      <c r="E587" s="10">
        <v>0.02</v>
      </c>
      <c r="F587" s="8" t="s">
        <v>15</v>
      </c>
      <c r="G587" s="8">
        <v>48</v>
      </c>
      <c r="H587" s="11"/>
    </row>
    <row r="588" spans="1:8" x14ac:dyDescent="0.2">
      <c r="A588" s="6" t="s">
        <v>24</v>
      </c>
      <c r="B588" s="7">
        <v>7</v>
      </c>
      <c r="C588" s="8" t="s">
        <v>1</v>
      </c>
      <c r="D588" s="9">
        <v>8119.1860123890274</v>
      </c>
      <c r="E588" s="10">
        <v>0.03</v>
      </c>
      <c r="F588" s="8" t="s">
        <v>15</v>
      </c>
      <c r="G588" s="8">
        <v>37</v>
      </c>
      <c r="H588" s="11"/>
    </row>
    <row r="589" spans="1:8" x14ac:dyDescent="0.2">
      <c r="A589" s="6" t="s">
        <v>30</v>
      </c>
      <c r="B589" s="7">
        <v>6</v>
      </c>
      <c r="C589" s="8" t="s">
        <v>2</v>
      </c>
      <c r="D589" s="9">
        <v>7548.0219985119766</v>
      </c>
      <c r="E589" s="10">
        <v>0.03</v>
      </c>
      <c r="F589" s="8" t="s">
        <v>15</v>
      </c>
      <c r="G589" s="8">
        <v>46</v>
      </c>
      <c r="H589" s="11"/>
    </row>
    <row r="590" spans="1:8" x14ac:dyDescent="0.2">
      <c r="A590" s="6" t="s">
        <v>14</v>
      </c>
      <c r="B590" s="7">
        <v>8</v>
      </c>
      <c r="C590" s="8" t="s">
        <v>1</v>
      </c>
      <c r="D590" s="9">
        <v>8047.6257855260428</v>
      </c>
      <c r="E590" s="10">
        <v>0.01</v>
      </c>
      <c r="F590" s="8" t="s">
        <v>13</v>
      </c>
      <c r="G590" s="8">
        <v>27</v>
      </c>
      <c r="H590" s="11"/>
    </row>
    <row r="591" spans="1:8" x14ac:dyDescent="0.2">
      <c r="A591" s="6" t="s">
        <v>11</v>
      </c>
      <c r="B591" s="7">
        <v>9</v>
      </c>
      <c r="C591" s="8" t="s">
        <v>1</v>
      </c>
      <c r="D591" s="9">
        <v>8213.8287952643623</v>
      </c>
      <c r="E591" s="10">
        <v>0.02</v>
      </c>
      <c r="F591" s="8" t="s">
        <v>13</v>
      </c>
      <c r="G591" s="8">
        <v>37</v>
      </c>
      <c r="H591" s="11"/>
    </row>
    <row r="592" spans="1:8" x14ac:dyDescent="0.2">
      <c r="A592" s="6" t="s">
        <v>14</v>
      </c>
      <c r="B592" s="7">
        <v>3</v>
      </c>
      <c r="C592" s="8" t="s">
        <v>12</v>
      </c>
      <c r="D592" s="9">
        <v>7887.79561973211</v>
      </c>
      <c r="E592" s="10">
        <v>0</v>
      </c>
      <c r="F592" s="8" t="s">
        <v>15</v>
      </c>
      <c r="G592" s="8">
        <v>46</v>
      </c>
      <c r="H592" s="11"/>
    </row>
    <row r="593" spans="1:8" x14ac:dyDescent="0.2">
      <c r="A593" s="6" t="s">
        <v>20</v>
      </c>
      <c r="B593" s="7">
        <v>5</v>
      </c>
      <c r="C593" s="8" t="s">
        <v>2</v>
      </c>
      <c r="D593" s="9">
        <v>8046.8536095880927</v>
      </c>
      <c r="E593" s="10">
        <v>0.03</v>
      </c>
      <c r="F593" s="8" t="s">
        <v>15</v>
      </c>
      <c r="G593" s="8">
        <v>45</v>
      </c>
      <c r="H593" s="11"/>
    </row>
    <row r="594" spans="1:8" x14ac:dyDescent="0.2">
      <c r="A594" s="6" t="s">
        <v>20</v>
      </c>
      <c r="B594" s="7">
        <v>5</v>
      </c>
      <c r="C594" s="8" t="s">
        <v>2</v>
      </c>
      <c r="D594" s="9">
        <v>7775.3715429106023</v>
      </c>
      <c r="E594" s="10">
        <v>0.01</v>
      </c>
      <c r="F594" s="8" t="s">
        <v>15</v>
      </c>
      <c r="G594" s="8">
        <v>28</v>
      </c>
      <c r="H594" s="11"/>
    </row>
    <row r="595" spans="1:8" x14ac:dyDescent="0.2">
      <c r="A595" s="6" t="s">
        <v>24</v>
      </c>
      <c r="B595" s="7">
        <v>4</v>
      </c>
      <c r="C595" s="8" t="s">
        <v>12</v>
      </c>
      <c r="D595" s="9">
        <v>7566.5565462794575</v>
      </c>
      <c r="E595" s="10">
        <v>0.02</v>
      </c>
      <c r="F595" s="8" t="s">
        <v>13</v>
      </c>
      <c r="G595" s="8">
        <v>24</v>
      </c>
      <c r="H595" s="11"/>
    </row>
    <row r="596" spans="1:8" x14ac:dyDescent="0.2">
      <c r="A596" s="6" t="s">
        <v>33</v>
      </c>
      <c r="B596" s="7">
        <v>5</v>
      </c>
      <c r="C596" s="8" t="s">
        <v>2</v>
      </c>
      <c r="D596" s="9">
        <v>7955.9029865604361</v>
      </c>
      <c r="E596" s="10">
        <v>0.03</v>
      </c>
      <c r="F596" s="8" t="s">
        <v>15</v>
      </c>
      <c r="G596" s="8">
        <v>31</v>
      </c>
      <c r="H596" s="11"/>
    </row>
    <row r="597" spans="1:8" x14ac:dyDescent="0.2">
      <c r="A597" s="6" t="s">
        <v>30</v>
      </c>
      <c r="B597" s="7">
        <v>8</v>
      </c>
      <c r="C597" s="8" t="s">
        <v>1</v>
      </c>
      <c r="D597" s="9">
        <v>7839.3906755803755</v>
      </c>
      <c r="E597" s="10">
        <v>0.03</v>
      </c>
      <c r="F597" s="8" t="s">
        <v>15</v>
      </c>
      <c r="G597" s="8">
        <v>31</v>
      </c>
      <c r="H597" s="11"/>
    </row>
    <row r="598" spans="1:8" x14ac:dyDescent="0.2">
      <c r="A598" s="6" t="s">
        <v>20</v>
      </c>
      <c r="B598" s="7">
        <v>4</v>
      </c>
      <c r="C598" s="8" t="s">
        <v>12</v>
      </c>
      <c r="D598" s="9">
        <v>8105.5155702157072</v>
      </c>
      <c r="E598" s="10">
        <v>0.03</v>
      </c>
      <c r="F598" s="8" t="s">
        <v>15</v>
      </c>
      <c r="G598" s="8">
        <v>58</v>
      </c>
      <c r="H598" s="11"/>
    </row>
    <row r="599" spans="1:8" x14ac:dyDescent="0.2">
      <c r="A599" s="6" t="s">
        <v>29</v>
      </c>
      <c r="B599" s="7">
        <v>6</v>
      </c>
      <c r="C599" s="8" t="s">
        <v>2</v>
      </c>
      <c r="D599" s="9">
        <v>7785.6683452215248</v>
      </c>
      <c r="E599" s="10">
        <v>0</v>
      </c>
      <c r="F599" s="8" t="s">
        <v>13</v>
      </c>
      <c r="G599" s="8">
        <v>39</v>
      </c>
      <c r="H599" s="11"/>
    </row>
    <row r="600" spans="1:8" x14ac:dyDescent="0.2">
      <c r="A600" s="6" t="s">
        <v>14</v>
      </c>
      <c r="B600" s="7">
        <v>5</v>
      </c>
      <c r="C600" s="8" t="s">
        <v>2</v>
      </c>
      <c r="D600" s="9">
        <v>8253.4500000000007</v>
      </c>
      <c r="E600" s="10">
        <v>0.02</v>
      </c>
      <c r="F600" s="8" t="s">
        <v>15</v>
      </c>
      <c r="G600" s="8">
        <v>30</v>
      </c>
      <c r="H600" s="11"/>
    </row>
    <row r="601" spans="1:8" x14ac:dyDescent="0.2">
      <c r="A601" s="6" t="s">
        <v>29</v>
      </c>
      <c r="B601" s="7">
        <v>2</v>
      </c>
      <c r="C601" s="8" t="s">
        <v>12</v>
      </c>
      <c r="D601" s="9">
        <v>7982.5965281400022</v>
      </c>
      <c r="E601" s="10">
        <v>0.02</v>
      </c>
      <c r="F601" s="8" t="s">
        <v>13</v>
      </c>
      <c r="G601" s="8">
        <v>57</v>
      </c>
      <c r="H601" s="11"/>
    </row>
    <row r="602" spans="1:8" x14ac:dyDescent="0.2">
      <c r="A602" s="6" t="s">
        <v>30</v>
      </c>
      <c r="B602" s="7">
        <v>1</v>
      </c>
      <c r="C602" s="8" t="s">
        <v>12</v>
      </c>
      <c r="D602" s="9">
        <v>7837.2814800548349</v>
      </c>
      <c r="E602" s="10">
        <v>0.03</v>
      </c>
      <c r="F602" s="8" t="s">
        <v>13</v>
      </c>
      <c r="G602" s="8">
        <v>33</v>
      </c>
      <c r="H602" s="11"/>
    </row>
    <row r="603" spans="1:8" x14ac:dyDescent="0.2">
      <c r="A603" s="6" t="s">
        <v>31</v>
      </c>
      <c r="B603" s="7">
        <v>5</v>
      </c>
      <c r="C603" s="8" t="s">
        <v>2</v>
      </c>
      <c r="D603" s="9">
        <v>8170.0441312846306</v>
      </c>
      <c r="E603" s="10">
        <v>0</v>
      </c>
      <c r="F603" s="8" t="s">
        <v>15</v>
      </c>
      <c r="G603" s="8">
        <v>30</v>
      </c>
      <c r="H603" s="11"/>
    </row>
    <row r="604" spans="1:8" x14ac:dyDescent="0.2">
      <c r="A604" s="6" t="s">
        <v>29</v>
      </c>
      <c r="B604" s="7">
        <v>3</v>
      </c>
      <c r="C604" s="8" t="s">
        <v>12</v>
      </c>
      <c r="D604" s="9">
        <v>7801.2809338605621</v>
      </c>
      <c r="E604" s="10">
        <v>0.01</v>
      </c>
      <c r="F604" s="8" t="s">
        <v>13</v>
      </c>
      <c r="G604" s="8">
        <v>27</v>
      </c>
      <c r="H604" s="11"/>
    </row>
    <row r="605" spans="1:8" x14ac:dyDescent="0.2">
      <c r="A605" s="6" t="s">
        <v>31</v>
      </c>
      <c r="B605" s="7">
        <v>5</v>
      </c>
      <c r="C605" s="8" t="s">
        <v>2</v>
      </c>
      <c r="D605" s="9">
        <v>7861.8376692668862</v>
      </c>
      <c r="E605" s="10">
        <v>0.01</v>
      </c>
      <c r="F605" s="8" t="s">
        <v>15</v>
      </c>
      <c r="G605" s="8">
        <v>46</v>
      </c>
      <c r="H605" s="11"/>
    </row>
    <row r="606" spans="1:8" x14ac:dyDescent="0.2">
      <c r="A606" s="6" t="s">
        <v>18</v>
      </c>
      <c r="B606" s="7">
        <v>3</v>
      </c>
      <c r="C606" s="8" t="s">
        <v>12</v>
      </c>
      <c r="D606" s="9">
        <v>7530.1509460233274</v>
      </c>
      <c r="E606" s="10">
        <v>0.01</v>
      </c>
      <c r="F606" s="8" t="s">
        <v>15</v>
      </c>
      <c r="G606" s="8">
        <v>42</v>
      </c>
      <c r="H606" s="11"/>
    </row>
    <row r="607" spans="1:8" x14ac:dyDescent="0.2">
      <c r="A607" s="6" t="s">
        <v>18</v>
      </c>
      <c r="B607" s="7">
        <v>6</v>
      </c>
      <c r="C607" s="8" t="s">
        <v>2</v>
      </c>
      <c r="D607" s="9">
        <v>7721.2089046964184</v>
      </c>
      <c r="E607" s="10">
        <v>0.03</v>
      </c>
      <c r="F607" s="8" t="s">
        <v>13</v>
      </c>
      <c r="G607" s="8">
        <v>32</v>
      </c>
      <c r="H607" s="11"/>
    </row>
    <row r="608" spans="1:8" x14ac:dyDescent="0.2">
      <c r="A608" s="6" t="s">
        <v>18</v>
      </c>
      <c r="B608" s="7">
        <v>2</v>
      </c>
      <c r="C608" s="8" t="s">
        <v>12</v>
      </c>
      <c r="D608" s="9">
        <v>8114.4243191950909</v>
      </c>
      <c r="E608" s="10">
        <v>0.01</v>
      </c>
      <c r="F608" s="8" t="s">
        <v>15</v>
      </c>
      <c r="G608" s="8">
        <v>32</v>
      </c>
      <c r="H608" s="11"/>
    </row>
    <row r="609" spans="1:8" x14ac:dyDescent="0.2">
      <c r="A609" s="6" t="s">
        <v>18</v>
      </c>
      <c r="B609" s="7">
        <v>6</v>
      </c>
      <c r="C609" s="8" t="s">
        <v>2</v>
      </c>
      <c r="D609" s="9">
        <v>8217.9237100811315</v>
      </c>
      <c r="E609" s="10">
        <v>0.01</v>
      </c>
      <c r="F609" s="8" t="s">
        <v>15</v>
      </c>
      <c r="G609" s="8">
        <v>37</v>
      </c>
      <c r="H609" s="11"/>
    </row>
    <row r="610" spans="1:8" x14ac:dyDescent="0.2">
      <c r="A610" s="6" t="s">
        <v>18</v>
      </c>
      <c r="B610" s="7">
        <v>3</v>
      </c>
      <c r="C610" s="8" t="s">
        <v>12</v>
      </c>
      <c r="D610" s="9">
        <v>7996.1771395082951</v>
      </c>
      <c r="E610" s="10">
        <v>0</v>
      </c>
      <c r="F610" s="8" t="s">
        <v>15</v>
      </c>
      <c r="G610" s="8">
        <v>33</v>
      </c>
      <c r="H610" s="11"/>
    </row>
    <row r="611" spans="1:8" x14ac:dyDescent="0.2">
      <c r="A611" s="6" t="s">
        <v>22</v>
      </c>
      <c r="B611" s="7">
        <v>5</v>
      </c>
      <c r="C611" s="8" t="s">
        <v>2</v>
      </c>
      <c r="D611" s="9">
        <v>7928.7950968437281</v>
      </c>
      <c r="E611" s="10">
        <v>0</v>
      </c>
      <c r="F611" s="8" t="s">
        <v>15</v>
      </c>
      <c r="G611" s="8">
        <v>29</v>
      </c>
      <c r="H611" s="11"/>
    </row>
    <row r="612" spans="1:8" x14ac:dyDescent="0.2">
      <c r="A612" s="6" t="s">
        <v>18</v>
      </c>
      <c r="B612" s="7">
        <v>9</v>
      </c>
      <c r="C612" s="8" t="s">
        <v>1</v>
      </c>
      <c r="D612" s="9">
        <v>7866.5768807213544</v>
      </c>
      <c r="E612" s="10">
        <v>0.01</v>
      </c>
      <c r="F612" s="8" t="s">
        <v>13</v>
      </c>
      <c r="G612" s="8">
        <v>27</v>
      </c>
      <c r="H612" s="11"/>
    </row>
    <row r="613" spans="1:8" x14ac:dyDescent="0.2">
      <c r="A613" s="6" t="s">
        <v>33</v>
      </c>
      <c r="B613" s="7">
        <v>9</v>
      </c>
      <c r="C613" s="8" t="s">
        <v>1</v>
      </c>
      <c r="D613" s="9">
        <v>7585.5665580137384</v>
      </c>
      <c r="E613" s="10">
        <v>0.02</v>
      </c>
      <c r="F613" s="8" t="s">
        <v>15</v>
      </c>
      <c r="G613" s="8">
        <v>44</v>
      </c>
      <c r="H613" s="11"/>
    </row>
    <row r="614" spans="1:8" x14ac:dyDescent="0.2">
      <c r="A614" s="6" t="s">
        <v>24</v>
      </c>
      <c r="B614" s="7">
        <v>7</v>
      </c>
      <c r="C614" s="8" t="s">
        <v>1</v>
      </c>
      <c r="D614" s="9">
        <v>8031.0221344694992</v>
      </c>
      <c r="E614" s="10">
        <v>0</v>
      </c>
      <c r="F614" s="8" t="s">
        <v>13</v>
      </c>
      <c r="G614" s="8">
        <v>54</v>
      </c>
      <c r="H614" s="11"/>
    </row>
    <row r="615" spans="1:8" x14ac:dyDescent="0.2">
      <c r="A615" s="6" t="s">
        <v>20</v>
      </c>
      <c r="B615" s="7">
        <v>3</v>
      </c>
      <c r="C615" s="8" t="s">
        <v>12</v>
      </c>
      <c r="D615" s="9">
        <v>7583.7126905506875</v>
      </c>
      <c r="E615" s="10">
        <v>0.01</v>
      </c>
      <c r="F615" s="8" t="s">
        <v>15</v>
      </c>
      <c r="G615" s="8">
        <v>46</v>
      </c>
      <c r="H615" s="11"/>
    </row>
    <row r="616" spans="1:8" x14ac:dyDescent="0.2">
      <c r="A616" s="6" t="s">
        <v>28</v>
      </c>
      <c r="B616" s="7">
        <v>5</v>
      </c>
      <c r="C616" s="8" t="s">
        <v>2</v>
      </c>
      <c r="D616" s="9">
        <v>8032.9557639833229</v>
      </c>
      <c r="E616" s="10">
        <v>0.01</v>
      </c>
      <c r="F616" s="8" t="s">
        <v>13</v>
      </c>
      <c r="G616" s="8">
        <v>18</v>
      </c>
      <c r="H616" s="11"/>
    </row>
    <row r="617" spans="1:8" x14ac:dyDescent="0.2">
      <c r="A617" s="6" t="s">
        <v>31</v>
      </c>
      <c r="B617" s="7">
        <v>1</v>
      </c>
      <c r="C617" s="8" t="s">
        <v>12</v>
      </c>
      <c r="D617" s="9">
        <v>7962.9934444637502</v>
      </c>
      <c r="E617" s="10">
        <v>0.01</v>
      </c>
      <c r="F617" s="8" t="s">
        <v>15</v>
      </c>
      <c r="G617" s="8">
        <v>48</v>
      </c>
      <c r="H617" s="11"/>
    </row>
    <row r="618" spans="1:8" x14ac:dyDescent="0.2">
      <c r="A618" s="6" t="s">
        <v>20</v>
      </c>
      <c r="B618" s="7">
        <v>1</v>
      </c>
      <c r="C618" s="8" t="s">
        <v>12</v>
      </c>
      <c r="D618" s="9">
        <v>7871.8221826761192</v>
      </c>
      <c r="E618" s="10">
        <v>0.02</v>
      </c>
      <c r="F618" s="8" t="s">
        <v>15</v>
      </c>
      <c r="G618" s="8">
        <v>35</v>
      </c>
      <c r="H618" s="11"/>
    </row>
    <row r="619" spans="1:8" x14ac:dyDescent="0.2">
      <c r="A619" s="6" t="s">
        <v>22</v>
      </c>
      <c r="B619" s="7">
        <v>6</v>
      </c>
      <c r="C619" s="8" t="s">
        <v>2</v>
      </c>
      <c r="D619" s="9">
        <v>7920.2463212470047</v>
      </c>
      <c r="E619" s="10">
        <v>0.02</v>
      </c>
      <c r="F619" s="8" t="s">
        <v>13</v>
      </c>
      <c r="G619" s="8">
        <v>17</v>
      </c>
      <c r="H619" s="11"/>
    </row>
    <row r="620" spans="1:8" x14ac:dyDescent="0.2">
      <c r="A620" s="6" t="s">
        <v>32</v>
      </c>
      <c r="B620" s="7">
        <v>6</v>
      </c>
      <c r="C620" s="8" t="s">
        <v>2</v>
      </c>
      <c r="D620" s="9">
        <v>7782.2864632324308</v>
      </c>
      <c r="E620" s="10">
        <v>0</v>
      </c>
      <c r="F620" s="8" t="s">
        <v>15</v>
      </c>
      <c r="G620" s="8">
        <v>29</v>
      </c>
      <c r="H620" s="11"/>
    </row>
    <row r="621" spans="1:8" x14ac:dyDescent="0.2">
      <c r="A621" s="6" t="s">
        <v>18</v>
      </c>
      <c r="B621" s="7">
        <v>5</v>
      </c>
      <c r="C621" s="8" t="s">
        <v>2</v>
      </c>
      <c r="D621" s="9">
        <v>8168.8832223102418</v>
      </c>
      <c r="E621" s="10">
        <v>0</v>
      </c>
      <c r="F621" s="8" t="s">
        <v>13</v>
      </c>
      <c r="G621" s="8">
        <v>27</v>
      </c>
      <c r="H621" s="11"/>
    </row>
    <row r="622" spans="1:8" x14ac:dyDescent="0.2">
      <c r="A622" s="6" t="s">
        <v>22</v>
      </c>
      <c r="B622" s="7">
        <v>2</v>
      </c>
      <c r="C622" s="8" t="s">
        <v>12</v>
      </c>
      <c r="D622" s="9">
        <v>8219.7902517073362</v>
      </c>
      <c r="E622" s="10">
        <v>0.01</v>
      </c>
      <c r="F622" s="8" t="s">
        <v>15</v>
      </c>
      <c r="G622" s="8">
        <v>36</v>
      </c>
      <c r="H622" s="11"/>
    </row>
    <row r="623" spans="1:8" x14ac:dyDescent="0.2">
      <c r="A623" s="6" t="s">
        <v>33</v>
      </c>
      <c r="B623" s="7">
        <v>7</v>
      </c>
      <c r="C623" s="8" t="s">
        <v>1</v>
      </c>
      <c r="D623" s="9">
        <v>7905.2897570615778</v>
      </c>
      <c r="E623" s="10">
        <v>0.03</v>
      </c>
      <c r="F623" s="8" t="s">
        <v>15</v>
      </c>
      <c r="G623" s="8">
        <v>29</v>
      </c>
      <c r="H623" s="11"/>
    </row>
    <row r="624" spans="1:8" x14ac:dyDescent="0.2">
      <c r="A624" s="6" t="s">
        <v>11</v>
      </c>
      <c r="B624" s="7">
        <v>4</v>
      </c>
      <c r="C624" s="8" t="s">
        <v>12</v>
      </c>
      <c r="D624" s="9">
        <v>7622.3984121339936</v>
      </c>
      <c r="E624" s="10">
        <v>0</v>
      </c>
      <c r="F624" s="8" t="s">
        <v>13</v>
      </c>
      <c r="G624" s="8">
        <v>44</v>
      </c>
      <c r="H624" s="11"/>
    </row>
    <row r="625" spans="1:8" x14ac:dyDescent="0.2">
      <c r="A625" s="6" t="s">
        <v>20</v>
      </c>
      <c r="B625" s="7">
        <v>9</v>
      </c>
      <c r="C625" s="8" t="s">
        <v>1</v>
      </c>
      <c r="D625" s="9">
        <v>8144.8578825573168</v>
      </c>
      <c r="E625" s="10">
        <v>0</v>
      </c>
      <c r="F625" s="8" t="s">
        <v>15</v>
      </c>
      <c r="G625" s="8">
        <v>45</v>
      </c>
      <c r="H625" s="11"/>
    </row>
    <row r="626" spans="1:8" x14ac:dyDescent="0.2">
      <c r="A626" s="6" t="s">
        <v>18</v>
      </c>
      <c r="B626" s="7">
        <v>1</v>
      </c>
      <c r="C626" s="8" t="s">
        <v>12</v>
      </c>
      <c r="D626" s="9">
        <v>7824.4505856029627</v>
      </c>
      <c r="E626" s="10">
        <v>0.03</v>
      </c>
      <c r="F626" s="8" t="s">
        <v>13</v>
      </c>
      <c r="G626" s="8">
        <v>60</v>
      </c>
      <c r="H626" s="11"/>
    </row>
    <row r="627" spans="1:8" x14ac:dyDescent="0.2">
      <c r="A627" s="6" t="s">
        <v>28</v>
      </c>
      <c r="B627" s="7">
        <v>3</v>
      </c>
      <c r="C627" s="8" t="s">
        <v>12</v>
      </c>
      <c r="D627" s="9">
        <v>7729.9580653730663</v>
      </c>
      <c r="E627" s="10">
        <v>0.03</v>
      </c>
      <c r="F627" s="8" t="s">
        <v>15</v>
      </c>
      <c r="G627" s="8">
        <v>48</v>
      </c>
      <c r="H627" s="11"/>
    </row>
    <row r="628" spans="1:8" x14ac:dyDescent="0.2">
      <c r="A628" s="6" t="s">
        <v>30</v>
      </c>
      <c r="B628" s="7">
        <v>4</v>
      </c>
      <c r="C628" s="8" t="s">
        <v>12</v>
      </c>
      <c r="D628" s="9">
        <v>7642.1984903891371</v>
      </c>
      <c r="E628" s="10">
        <v>0</v>
      </c>
      <c r="F628" s="8" t="s">
        <v>15</v>
      </c>
      <c r="G628" s="8">
        <v>50</v>
      </c>
      <c r="H628" s="11"/>
    </row>
    <row r="629" spans="1:8" x14ac:dyDescent="0.2">
      <c r="A629" s="6" t="s">
        <v>28</v>
      </c>
      <c r="B629" s="7">
        <v>2</v>
      </c>
      <c r="C629" s="8" t="s">
        <v>12</v>
      </c>
      <c r="D629" s="9">
        <v>7899.3808734684171</v>
      </c>
      <c r="E629" s="10">
        <v>0.03</v>
      </c>
      <c r="F629" s="8" t="s">
        <v>15</v>
      </c>
      <c r="G629" s="8">
        <v>36</v>
      </c>
      <c r="H629" s="11"/>
    </row>
    <row r="630" spans="1:8" x14ac:dyDescent="0.2">
      <c r="A630" s="6" t="s">
        <v>11</v>
      </c>
      <c r="B630" s="7">
        <v>7</v>
      </c>
      <c r="C630" s="8" t="s">
        <v>1</v>
      </c>
      <c r="D630" s="9">
        <v>7823.1243767519027</v>
      </c>
      <c r="E630" s="10">
        <v>0.01</v>
      </c>
      <c r="F630" s="8" t="s">
        <v>15</v>
      </c>
      <c r="G630" s="8">
        <v>30</v>
      </c>
      <c r="H630" s="11"/>
    </row>
    <row r="631" spans="1:8" x14ac:dyDescent="0.2">
      <c r="A631" s="6" t="s">
        <v>32</v>
      </c>
      <c r="B631" s="7">
        <v>5</v>
      </c>
      <c r="C631" s="8" t="s">
        <v>2</v>
      </c>
      <c r="D631" s="9">
        <v>8253.4500000000007</v>
      </c>
      <c r="E631" s="10">
        <v>0.02</v>
      </c>
      <c r="F631" s="8" t="s">
        <v>15</v>
      </c>
      <c r="G631" s="8">
        <v>26</v>
      </c>
      <c r="H631" s="11"/>
    </row>
    <row r="632" spans="1:8" x14ac:dyDescent="0.2">
      <c r="A632" s="6" t="s">
        <v>32</v>
      </c>
      <c r="B632" s="7">
        <v>5</v>
      </c>
      <c r="C632" s="8" t="s">
        <v>2</v>
      </c>
      <c r="D632" s="9">
        <v>7667.1036352069223</v>
      </c>
      <c r="E632" s="10">
        <v>0</v>
      </c>
      <c r="F632" s="8" t="s">
        <v>15</v>
      </c>
      <c r="G632" s="8">
        <v>30</v>
      </c>
      <c r="H632" s="11"/>
    </row>
    <row r="633" spans="1:8" x14ac:dyDescent="0.2">
      <c r="A633" s="6" t="s">
        <v>28</v>
      </c>
      <c r="B633" s="7">
        <v>6</v>
      </c>
      <c r="C633" s="8" t="s">
        <v>2</v>
      </c>
      <c r="D633" s="9">
        <v>8247.2062217148596</v>
      </c>
      <c r="E633" s="10">
        <v>0.01</v>
      </c>
      <c r="F633" s="8" t="s">
        <v>15</v>
      </c>
      <c r="G633" s="8">
        <v>43</v>
      </c>
      <c r="H633" s="11"/>
    </row>
    <row r="634" spans="1:8" x14ac:dyDescent="0.2">
      <c r="A634" s="6" t="s">
        <v>24</v>
      </c>
      <c r="B634" s="7">
        <v>9</v>
      </c>
      <c r="C634" s="8" t="s">
        <v>1</v>
      </c>
      <c r="D634" s="9">
        <v>8184.6722622220022</v>
      </c>
      <c r="E634" s="10">
        <v>0.02</v>
      </c>
      <c r="F634" s="8" t="s">
        <v>15</v>
      </c>
      <c r="G634" s="8">
        <v>41</v>
      </c>
      <c r="H634" s="11"/>
    </row>
    <row r="635" spans="1:8" x14ac:dyDescent="0.2">
      <c r="A635" s="6" t="s">
        <v>18</v>
      </c>
      <c r="B635" s="7">
        <v>4</v>
      </c>
      <c r="C635" s="8" t="s">
        <v>12</v>
      </c>
      <c r="D635" s="9">
        <v>7701.9443230326806</v>
      </c>
      <c r="E635" s="10">
        <v>0.03</v>
      </c>
      <c r="F635" s="8" t="s">
        <v>13</v>
      </c>
      <c r="G635" s="8">
        <v>38</v>
      </c>
      <c r="H635" s="11"/>
    </row>
    <row r="636" spans="1:8" x14ac:dyDescent="0.2">
      <c r="A636" s="6" t="s">
        <v>29</v>
      </c>
      <c r="B636" s="7">
        <v>5</v>
      </c>
      <c r="C636" s="8" t="s">
        <v>2</v>
      </c>
      <c r="D636" s="9">
        <v>8353.5109330360101</v>
      </c>
      <c r="E636" s="10">
        <v>0.02</v>
      </c>
      <c r="F636" s="8" t="s">
        <v>15</v>
      </c>
      <c r="G636" s="8">
        <v>33</v>
      </c>
      <c r="H636" s="11"/>
    </row>
    <row r="637" spans="1:8" x14ac:dyDescent="0.2">
      <c r="A637" s="6" t="s">
        <v>20</v>
      </c>
      <c r="B637" s="7">
        <v>5</v>
      </c>
      <c r="C637" s="8" t="s">
        <v>2</v>
      </c>
      <c r="D637" s="9">
        <v>8188.124917166906</v>
      </c>
      <c r="E637" s="10">
        <v>0.03</v>
      </c>
      <c r="F637" s="8" t="s">
        <v>15</v>
      </c>
      <c r="G637" s="8">
        <v>38</v>
      </c>
      <c r="H637" s="11"/>
    </row>
    <row r="638" spans="1:8" x14ac:dyDescent="0.2">
      <c r="A638" s="6" t="s">
        <v>18</v>
      </c>
      <c r="B638" s="7">
        <v>1</v>
      </c>
      <c r="C638" s="8" t="s">
        <v>12</v>
      </c>
      <c r="D638" s="9">
        <v>8226.5206055962881</v>
      </c>
      <c r="E638" s="10">
        <v>0</v>
      </c>
      <c r="F638" s="8" t="s">
        <v>15</v>
      </c>
      <c r="G638" s="8">
        <v>35</v>
      </c>
      <c r="H638" s="11"/>
    </row>
    <row r="639" spans="1:8" x14ac:dyDescent="0.2">
      <c r="A639" s="6" t="s">
        <v>28</v>
      </c>
      <c r="B639" s="7">
        <v>4</v>
      </c>
      <c r="C639" s="8" t="s">
        <v>12</v>
      </c>
      <c r="D639" s="9">
        <v>8129.2863449277729</v>
      </c>
      <c r="E639" s="10">
        <v>0.01</v>
      </c>
      <c r="F639" s="8" t="s">
        <v>13</v>
      </c>
      <c r="G639" s="8">
        <v>20</v>
      </c>
      <c r="H639" s="11"/>
    </row>
    <row r="640" spans="1:8" x14ac:dyDescent="0.2">
      <c r="A640" s="6" t="s">
        <v>20</v>
      </c>
      <c r="B640" s="7">
        <v>4</v>
      </c>
      <c r="C640" s="8" t="s">
        <v>12</v>
      </c>
      <c r="D640" s="9">
        <v>8097.8382108003234</v>
      </c>
      <c r="E640" s="10">
        <v>0.01</v>
      </c>
      <c r="F640" s="8" t="s">
        <v>15</v>
      </c>
      <c r="G640" s="8">
        <v>42</v>
      </c>
      <c r="H640" s="11"/>
    </row>
    <row r="641" spans="1:8" x14ac:dyDescent="0.2">
      <c r="A641" s="6" t="s">
        <v>11</v>
      </c>
      <c r="B641" s="7">
        <v>5</v>
      </c>
      <c r="C641" s="8" t="s">
        <v>2</v>
      </c>
      <c r="D641" s="9">
        <v>8112.938950333164</v>
      </c>
      <c r="E641" s="10">
        <v>0</v>
      </c>
      <c r="F641" s="8" t="s">
        <v>15</v>
      </c>
      <c r="G641" s="8">
        <v>50</v>
      </c>
      <c r="H641" s="11"/>
    </row>
    <row r="642" spans="1:8" x14ac:dyDescent="0.2">
      <c r="A642" s="6" t="s">
        <v>14</v>
      </c>
      <c r="B642" s="7">
        <v>6</v>
      </c>
      <c r="C642" s="8" t="s">
        <v>2</v>
      </c>
      <c r="D642" s="9">
        <v>7916.0970196383096</v>
      </c>
      <c r="E642" s="10">
        <v>0.03</v>
      </c>
      <c r="F642" s="8" t="s">
        <v>15</v>
      </c>
      <c r="G642" s="8">
        <v>29</v>
      </c>
      <c r="H642" s="11"/>
    </row>
    <row r="643" spans="1:8" x14ac:dyDescent="0.2">
      <c r="A643" s="6" t="s">
        <v>18</v>
      </c>
      <c r="B643" s="7">
        <v>1</v>
      </c>
      <c r="C643" s="8" t="s">
        <v>12</v>
      </c>
      <c r="D643" s="9">
        <v>7600.1970266890476</v>
      </c>
      <c r="E643" s="10">
        <v>0.02</v>
      </c>
      <c r="F643" s="8" t="s">
        <v>13</v>
      </c>
      <c r="G643" s="8">
        <v>26</v>
      </c>
      <c r="H643" s="11"/>
    </row>
    <row r="644" spans="1:8" x14ac:dyDescent="0.2">
      <c r="A644" s="6" t="s">
        <v>30</v>
      </c>
      <c r="B644" s="7">
        <v>4</v>
      </c>
      <c r="C644" s="8" t="s">
        <v>12</v>
      </c>
      <c r="D644" s="9">
        <v>7658.271939423139</v>
      </c>
      <c r="E644" s="10">
        <v>0.01</v>
      </c>
      <c r="F644" s="8" t="s">
        <v>15</v>
      </c>
      <c r="G644" s="8">
        <v>42</v>
      </c>
      <c r="H644" s="11"/>
    </row>
    <row r="645" spans="1:8" x14ac:dyDescent="0.2">
      <c r="A645" s="6" t="s">
        <v>30</v>
      </c>
      <c r="B645" s="7">
        <v>6</v>
      </c>
      <c r="C645" s="8" t="s">
        <v>2</v>
      </c>
      <c r="D645" s="9">
        <v>7667.0591853699352</v>
      </c>
      <c r="E645" s="10">
        <v>0.02</v>
      </c>
      <c r="F645" s="8" t="s">
        <v>15</v>
      </c>
      <c r="G645" s="8">
        <v>32</v>
      </c>
      <c r="H645" s="11"/>
    </row>
    <row r="646" spans="1:8" x14ac:dyDescent="0.2">
      <c r="A646" s="6" t="s">
        <v>18</v>
      </c>
      <c r="B646" s="7">
        <v>9</v>
      </c>
      <c r="C646" s="8" t="s">
        <v>1</v>
      </c>
      <c r="D646" s="9">
        <v>7559.2832709980303</v>
      </c>
      <c r="E646" s="10">
        <v>0.02</v>
      </c>
      <c r="F646" s="8" t="s">
        <v>15</v>
      </c>
      <c r="G646" s="8">
        <v>37</v>
      </c>
      <c r="H646" s="11"/>
    </row>
    <row r="647" spans="1:8" x14ac:dyDescent="0.2">
      <c r="A647" s="6" t="s">
        <v>29</v>
      </c>
      <c r="B647" s="7">
        <v>5</v>
      </c>
      <c r="C647" s="8" t="s">
        <v>2</v>
      </c>
      <c r="D647" s="9">
        <v>8133.9907154424691</v>
      </c>
      <c r="E647" s="10">
        <v>0.02</v>
      </c>
      <c r="F647" s="8" t="s">
        <v>15</v>
      </c>
      <c r="G647" s="8">
        <v>30</v>
      </c>
      <c r="H647" s="11"/>
    </row>
    <row r="648" spans="1:8" x14ac:dyDescent="0.2">
      <c r="A648" s="6" t="s">
        <v>18</v>
      </c>
      <c r="B648" s="7">
        <v>5</v>
      </c>
      <c r="C648" s="8" t="s">
        <v>2</v>
      </c>
      <c r="D648" s="9">
        <v>8256.15</v>
      </c>
      <c r="E648" s="10">
        <v>0.02</v>
      </c>
      <c r="F648" s="8" t="s">
        <v>15</v>
      </c>
      <c r="G648" s="8">
        <v>47</v>
      </c>
      <c r="H648" s="11"/>
    </row>
    <row r="649" spans="1:8" x14ac:dyDescent="0.2">
      <c r="A649" s="6" t="s">
        <v>18</v>
      </c>
      <c r="B649" s="7">
        <v>5</v>
      </c>
      <c r="C649" s="8" t="s">
        <v>2</v>
      </c>
      <c r="D649" s="9">
        <v>8174.437862341033</v>
      </c>
      <c r="E649" s="10">
        <v>0.02</v>
      </c>
      <c r="F649" s="8" t="s">
        <v>13</v>
      </c>
      <c r="G649" s="8">
        <v>61</v>
      </c>
      <c r="H649" s="11"/>
    </row>
    <row r="650" spans="1:8" x14ac:dyDescent="0.2">
      <c r="A650" s="6" t="s">
        <v>22</v>
      </c>
      <c r="B650" s="7">
        <v>7</v>
      </c>
      <c r="C650" s="8" t="s">
        <v>1</v>
      </c>
      <c r="D650" s="9">
        <v>7896.733039372707</v>
      </c>
      <c r="E650" s="10">
        <v>0</v>
      </c>
      <c r="F650" s="8" t="s">
        <v>15</v>
      </c>
      <c r="G650" s="8">
        <v>33</v>
      </c>
      <c r="H650" s="11"/>
    </row>
    <row r="651" spans="1:8" x14ac:dyDescent="0.2">
      <c r="A651" s="6" t="s">
        <v>28</v>
      </c>
      <c r="B651" s="7">
        <v>6</v>
      </c>
      <c r="C651" s="8" t="s">
        <v>2</v>
      </c>
      <c r="D651" s="9">
        <v>7771.9188209498452</v>
      </c>
      <c r="E651" s="10">
        <v>0.02</v>
      </c>
      <c r="F651" s="8" t="s">
        <v>15</v>
      </c>
      <c r="G651" s="8">
        <v>35</v>
      </c>
      <c r="H651" s="11"/>
    </row>
    <row r="652" spans="1:8" x14ac:dyDescent="0.2">
      <c r="A652" s="6" t="s">
        <v>20</v>
      </c>
      <c r="B652" s="7">
        <v>9</v>
      </c>
      <c r="C652" s="8" t="s">
        <v>1</v>
      </c>
      <c r="D652" s="9">
        <v>7644.9157141953265</v>
      </c>
      <c r="E652" s="10">
        <v>0</v>
      </c>
      <c r="F652" s="8" t="s">
        <v>15</v>
      </c>
      <c r="G652" s="8">
        <v>23</v>
      </c>
      <c r="H652" s="11"/>
    </row>
    <row r="653" spans="1:8" x14ac:dyDescent="0.2">
      <c r="A653" s="6" t="s">
        <v>11</v>
      </c>
      <c r="B653" s="7">
        <v>3</v>
      </c>
      <c r="C653" s="8" t="s">
        <v>12</v>
      </c>
      <c r="D653" s="9">
        <v>7917.873893514693</v>
      </c>
      <c r="E653" s="10">
        <v>0.03</v>
      </c>
      <c r="F653" s="8" t="s">
        <v>15</v>
      </c>
      <c r="G653" s="8">
        <v>22</v>
      </c>
      <c r="H653" s="11"/>
    </row>
    <row r="654" spans="1:8" x14ac:dyDescent="0.2">
      <c r="A654" s="6" t="s">
        <v>24</v>
      </c>
      <c r="B654" s="7">
        <v>5</v>
      </c>
      <c r="C654" s="8" t="s">
        <v>2</v>
      </c>
      <c r="D654" s="9">
        <v>7888.807639416018</v>
      </c>
      <c r="E654" s="10">
        <v>0</v>
      </c>
      <c r="F654" s="8" t="s">
        <v>13</v>
      </c>
      <c r="G654" s="8">
        <v>58</v>
      </c>
      <c r="H654" s="11"/>
    </row>
    <row r="655" spans="1:8" x14ac:dyDescent="0.2">
      <c r="A655" s="6" t="s">
        <v>20</v>
      </c>
      <c r="B655" s="7">
        <v>5</v>
      </c>
      <c r="C655" s="8" t="s">
        <v>2</v>
      </c>
      <c r="D655" s="9">
        <v>8116.1257899042357</v>
      </c>
      <c r="E655" s="10">
        <v>0.02</v>
      </c>
      <c r="F655" s="8" t="s">
        <v>13</v>
      </c>
      <c r="G655" s="8">
        <v>35</v>
      </c>
      <c r="H655" s="11"/>
    </row>
    <row r="656" spans="1:8" x14ac:dyDescent="0.2">
      <c r="A656" s="6" t="s">
        <v>31</v>
      </c>
      <c r="B656" s="7">
        <v>3</v>
      </c>
      <c r="C656" s="8" t="s">
        <v>12</v>
      </c>
      <c r="D656" s="9">
        <v>7935.3247303633407</v>
      </c>
      <c r="E656" s="10">
        <v>0</v>
      </c>
      <c r="F656" s="8" t="s">
        <v>15</v>
      </c>
      <c r="G656" s="8">
        <v>31</v>
      </c>
      <c r="H656" s="11"/>
    </row>
    <row r="657" spans="1:8" x14ac:dyDescent="0.2">
      <c r="A657" s="6" t="s">
        <v>33</v>
      </c>
      <c r="B657" s="7">
        <v>7</v>
      </c>
      <c r="C657" s="8" t="s">
        <v>1</v>
      </c>
      <c r="D657" s="9">
        <v>7705.4139717532553</v>
      </c>
      <c r="E657" s="10">
        <v>0.01</v>
      </c>
      <c r="F657" s="8" t="s">
        <v>15</v>
      </c>
      <c r="G657" s="8">
        <v>26</v>
      </c>
      <c r="H657" s="11"/>
    </row>
    <row r="658" spans="1:8" x14ac:dyDescent="0.2">
      <c r="A658" s="6" t="s">
        <v>11</v>
      </c>
      <c r="B658" s="7">
        <v>3</v>
      </c>
      <c r="C658" s="8" t="s">
        <v>12</v>
      </c>
      <c r="D658" s="9">
        <v>8157.5639691295601</v>
      </c>
      <c r="E658" s="10">
        <v>0.03</v>
      </c>
      <c r="F658" s="8" t="s">
        <v>15</v>
      </c>
      <c r="G658" s="8">
        <v>30</v>
      </c>
      <c r="H658" s="11"/>
    </row>
    <row r="659" spans="1:8" x14ac:dyDescent="0.2">
      <c r="A659" s="6" t="s">
        <v>33</v>
      </c>
      <c r="B659" s="7">
        <v>5</v>
      </c>
      <c r="C659" s="8" t="s">
        <v>2</v>
      </c>
      <c r="D659" s="9">
        <v>7972.4177429045494</v>
      </c>
      <c r="E659" s="10">
        <v>0.01</v>
      </c>
      <c r="F659" s="8" t="s">
        <v>15</v>
      </c>
      <c r="G659" s="8">
        <v>40</v>
      </c>
      <c r="H659" s="11"/>
    </row>
    <row r="660" spans="1:8" x14ac:dyDescent="0.2">
      <c r="A660" s="6" t="s">
        <v>14</v>
      </c>
      <c r="B660" s="7">
        <v>1</v>
      </c>
      <c r="C660" s="8" t="s">
        <v>12</v>
      </c>
      <c r="D660" s="9">
        <v>8081.2006023035929</v>
      </c>
      <c r="E660" s="10">
        <v>0.02</v>
      </c>
      <c r="F660" s="8" t="s">
        <v>15</v>
      </c>
      <c r="G660" s="8">
        <v>38</v>
      </c>
      <c r="H660" s="11"/>
    </row>
    <row r="661" spans="1:8" x14ac:dyDescent="0.2">
      <c r="A661" s="6" t="s">
        <v>20</v>
      </c>
      <c r="B661" s="7">
        <v>7</v>
      </c>
      <c r="C661" s="8" t="s">
        <v>1</v>
      </c>
      <c r="D661" s="9">
        <v>7851.6890446247135</v>
      </c>
      <c r="E661" s="10">
        <v>0.03</v>
      </c>
      <c r="F661" s="8" t="s">
        <v>13</v>
      </c>
      <c r="G661" s="8">
        <v>63</v>
      </c>
      <c r="H661" s="11"/>
    </row>
    <row r="662" spans="1:8" x14ac:dyDescent="0.2">
      <c r="A662" s="6" t="s">
        <v>28</v>
      </c>
      <c r="B662" s="7">
        <v>7</v>
      </c>
      <c r="C662" s="8" t="s">
        <v>1</v>
      </c>
      <c r="D662" s="9">
        <v>8092.0230754565591</v>
      </c>
      <c r="E662" s="10">
        <v>0.03</v>
      </c>
      <c r="F662" s="8" t="s">
        <v>15</v>
      </c>
      <c r="G662" s="8">
        <v>47</v>
      </c>
      <c r="H662" s="11"/>
    </row>
    <row r="663" spans="1:8" x14ac:dyDescent="0.2">
      <c r="A663" s="6" t="s">
        <v>18</v>
      </c>
      <c r="B663" s="7">
        <v>2</v>
      </c>
      <c r="C663" s="8" t="s">
        <v>12</v>
      </c>
      <c r="D663" s="9">
        <v>7600.6723850168828</v>
      </c>
      <c r="E663" s="10">
        <v>0.03</v>
      </c>
      <c r="F663" s="8" t="s">
        <v>15</v>
      </c>
      <c r="G663" s="8">
        <v>27</v>
      </c>
      <c r="H663" s="11"/>
    </row>
    <row r="664" spans="1:8" x14ac:dyDescent="0.2">
      <c r="A664" s="6" t="s">
        <v>31</v>
      </c>
      <c r="B664" s="7">
        <v>6</v>
      </c>
      <c r="C664" s="8" t="s">
        <v>2</v>
      </c>
      <c r="D664" s="9">
        <v>7649.1323360991964</v>
      </c>
      <c r="E664" s="10">
        <v>0.01</v>
      </c>
      <c r="F664" s="8" t="s">
        <v>13</v>
      </c>
      <c r="G664" s="8">
        <v>20</v>
      </c>
      <c r="H664" s="11"/>
    </row>
    <row r="665" spans="1:8" x14ac:dyDescent="0.2">
      <c r="A665" s="6" t="s">
        <v>29</v>
      </c>
      <c r="B665" s="7">
        <v>7</v>
      </c>
      <c r="C665" s="8" t="s">
        <v>1</v>
      </c>
      <c r="D665" s="9">
        <v>8144.5936848482597</v>
      </c>
      <c r="E665" s="10">
        <v>0.01</v>
      </c>
      <c r="F665" s="8" t="s">
        <v>15</v>
      </c>
      <c r="G665" s="8">
        <v>50</v>
      </c>
      <c r="H665" s="11"/>
    </row>
    <row r="666" spans="1:8" x14ac:dyDescent="0.2">
      <c r="A666" s="6" t="s">
        <v>30</v>
      </c>
      <c r="B666" s="7">
        <v>4</v>
      </c>
      <c r="C666" s="8" t="s">
        <v>12</v>
      </c>
      <c r="D666" s="9">
        <v>7716.696812613709</v>
      </c>
      <c r="E666" s="10">
        <v>0</v>
      </c>
      <c r="F666" s="8" t="s">
        <v>15</v>
      </c>
      <c r="G666" s="8">
        <v>33</v>
      </c>
      <c r="H666" s="11"/>
    </row>
    <row r="667" spans="1:8" x14ac:dyDescent="0.2">
      <c r="A667" s="6" t="s">
        <v>33</v>
      </c>
      <c r="B667" s="7">
        <v>6</v>
      </c>
      <c r="C667" s="8" t="s">
        <v>2</v>
      </c>
      <c r="D667" s="9">
        <v>7667.0591853699352</v>
      </c>
      <c r="E667" s="10">
        <v>0.03</v>
      </c>
      <c r="F667" s="8" t="s">
        <v>15</v>
      </c>
      <c r="G667" s="8">
        <v>25</v>
      </c>
      <c r="H667" s="11"/>
    </row>
    <row r="668" spans="1:8" x14ac:dyDescent="0.2">
      <c r="A668" s="6" t="s">
        <v>28</v>
      </c>
      <c r="B668" s="7">
        <v>8</v>
      </c>
      <c r="C668" s="8" t="s">
        <v>1</v>
      </c>
      <c r="D668" s="9">
        <v>7545.6432362735995</v>
      </c>
      <c r="E668" s="10">
        <v>0.01</v>
      </c>
      <c r="F668" s="8" t="s">
        <v>15</v>
      </c>
      <c r="G668" s="8">
        <v>29</v>
      </c>
      <c r="H668" s="11"/>
    </row>
    <row r="669" spans="1:8" x14ac:dyDescent="0.2">
      <c r="A669" s="6" t="s">
        <v>28</v>
      </c>
      <c r="B669" s="7">
        <v>2</v>
      </c>
      <c r="C669" s="8" t="s">
        <v>12</v>
      </c>
      <c r="D669" s="9">
        <v>8254.7146894054458</v>
      </c>
      <c r="E669" s="10">
        <v>0</v>
      </c>
      <c r="F669" s="8" t="s">
        <v>15</v>
      </c>
      <c r="G669" s="8">
        <v>44</v>
      </c>
      <c r="H669" s="11"/>
    </row>
    <row r="670" spans="1:8" x14ac:dyDescent="0.2">
      <c r="A670" s="6" t="s">
        <v>29</v>
      </c>
      <c r="B670" s="7">
        <v>4</v>
      </c>
      <c r="C670" s="8" t="s">
        <v>12</v>
      </c>
      <c r="D670" s="9">
        <v>7629.5989789361511</v>
      </c>
      <c r="E670" s="10">
        <v>0.01</v>
      </c>
      <c r="F670" s="8" t="s">
        <v>13</v>
      </c>
      <c r="G670" s="8">
        <v>39</v>
      </c>
      <c r="H670" s="11"/>
    </row>
    <row r="671" spans="1:8" x14ac:dyDescent="0.2">
      <c r="A671" s="6" t="s">
        <v>24</v>
      </c>
      <c r="B671" s="7">
        <v>9</v>
      </c>
      <c r="C671" s="8" t="s">
        <v>1</v>
      </c>
      <c r="D671" s="9">
        <v>7668.1935904268948</v>
      </c>
      <c r="E671" s="10">
        <v>0.01</v>
      </c>
      <c r="F671" s="8" t="s">
        <v>15</v>
      </c>
      <c r="G671" s="8">
        <v>21</v>
      </c>
      <c r="H671" s="11"/>
    </row>
    <row r="672" spans="1:8" x14ac:dyDescent="0.2">
      <c r="A672" s="6" t="s">
        <v>11</v>
      </c>
      <c r="B672" s="7">
        <v>9</v>
      </c>
      <c r="C672" s="8" t="s">
        <v>1</v>
      </c>
      <c r="D672" s="9">
        <v>7829.0897406555314</v>
      </c>
      <c r="E672" s="10">
        <v>0.02</v>
      </c>
      <c r="F672" s="8" t="s">
        <v>13</v>
      </c>
      <c r="G672" s="8">
        <v>48</v>
      </c>
      <c r="H672" s="11"/>
    </row>
    <row r="673" spans="1:8" x14ac:dyDescent="0.2">
      <c r="A673" s="6" t="s">
        <v>24</v>
      </c>
      <c r="B673" s="7">
        <v>5</v>
      </c>
      <c r="C673" s="8" t="s">
        <v>2</v>
      </c>
      <c r="D673" s="9">
        <v>8183.7000000000007</v>
      </c>
      <c r="E673" s="10">
        <v>0</v>
      </c>
      <c r="F673" s="8" t="s">
        <v>15</v>
      </c>
      <c r="G673" s="8">
        <v>32</v>
      </c>
      <c r="H673" s="11"/>
    </row>
    <row r="674" spans="1:8" x14ac:dyDescent="0.2">
      <c r="A674" s="6" t="s">
        <v>18</v>
      </c>
      <c r="B674" s="7">
        <v>5</v>
      </c>
      <c r="C674" s="8" t="s">
        <v>2</v>
      </c>
      <c r="D674" s="9">
        <v>7986.5290995067471</v>
      </c>
      <c r="E674" s="10">
        <v>0.01</v>
      </c>
      <c r="F674" s="8" t="s">
        <v>15</v>
      </c>
      <c r="G674" s="8">
        <v>48</v>
      </c>
      <c r="H674" s="11"/>
    </row>
    <row r="675" spans="1:8" x14ac:dyDescent="0.2">
      <c r="A675" s="6" t="s">
        <v>29</v>
      </c>
      <c r="B675" s="7">
        <v>5</v>
      </c>
      <c r="C675" s="8" t="s">
        <v>2</v>
      </c>
      <c r="D675" s="9">
        <v>8079.1448397315116</v>
      </c>
      <c r="E675" s="10">
        <v>0.02</v>
      </c>
      <c r="F675" s="8" t="s">
        <v>15</v>
      </c>
      <c r="G675" s="8">
        <v>37</v>
      </c>
      <c r="H675" s="11"/>
    </row>
    <row r="676" spans="1:8" x14ac:dyDescent="0.2">
      <c r="A676" s="6" t="s">
        <v>33</v>
      </c>
      <c r="B676" s="7">
        <v>3</v>
      </c>
      <c r="C676" s="8" t="s">
        <v>12</v>
      </c>
      <c r="D676" s="9">
        <v>7513.3259840954315</v>
      </c>
      <c r="E676" s="10">
        <v>0</v>
      </c>
      <c r="F676" s="8" t="s">
        <v>15</v>
      </c>
      <c r="G676" s="8">
        <v>32</v>
      </c>
      <c r="H676" s="11"/>
    </row>
    <row r="677" spans="1:8" x14ac:dyDescent="0.2">
      <c r="A677" s="6" t="s">
        <v>22</v>
      </c>
      <c r="B677" s="7">
        <v>2</v>
      </c>
      <c r="C677" s="8" t="s">
        <v>12</v>
      </c>
      <c r="D677" s="9">
        <v>7945.0251487007836</v>
      </c>
      <c r="E677" s="10">
        <v>0.03</v>
      </c>
      <c r="F677" s="8" t="s">
        <v>15</v>
      </c>
      <c r="G677" s="8">
        <v>22</v>
      </c>
      <c r="H677" s="11"/>
    </row>
    <row r="678" spans="1:8" x14ac:dyDescent="0.2">
      <c r="A678" s="6" t="s">
        <v>28</v>
      </c>
      <c r="B678" s="7">
        <v>1</v>
      </c>
      <c r="C678" s="8" t="s">
        <v>12</v>
      </c>
      <c r="D678" s="9">
        <v>7953.5745304261445</v>
      </c>
      <c r="E678" s="10">
        <v>0.01</v>
      </c>
      <c r="F678" s="8" t="s">
        <v>13</v>
      </c>
      <c r="G678" s="8">
        <v>52</v>
      </c>
      <c r="H678" s="11"/>
    </row>
    <row r="679" spans="1:8" x14ac:dyDescent="0.2">
      <c r="A679" s="6" t="s">
        <v>14</v>
      </c>
      <c r="B679" s="7">
        <v>2</v>
      </c>
      <c r="C679" s="8" t="s">
        <v>12</v>
      </c>
      <c r="D679" s="9">
        <v>7888.6229171010245</v>
      </c>
      <c r="E679" s="10">
        <v>0</v>
      </c>
      <c r="F679" s="8" t="s">
        <v>15</v>
      </c>
      <c r="G679" s="8">
        <v>50</v>
      </c>
      <c r="H679" s="11"/>
    </row>
    <row r="680" spans="1:8" x14ac:dyDescent="0.2">
      <c r="A680" s="6" t="s">
        <v>20</v>
      </c>
      <c r="B680" s="7">
        <v>1</v>
      </c>
      <c r="C680" s="8" t="s">
        <v>12</v>
      </c>
      <c r="D680" s="9">
        <v>7640.5966193998529</v>
      </c>
      <c r="E680" s="10">
        <v>0</v>
      </c>
      <c r="F680" s="8" t="s">
        <v>15</v>
      </c>
      <c r="G680" s="8">
        <v>46</v>
      </c>
      <c r="H680" s="11"/>
    </row>
    <row r="681" spans="1:8" x14ac:dyDescent="0.2">
      <c r="A681" s="6" t="s">
        <v>31</v>
      </c>
      <c r="B681" s="7">
        <v>1</v>
      </c>
      <c r="C681" s="8" t="s">
        <v>12</v>
      </c>
      <c r="D681" s="9">
        <v>7582.0287785904884</v>
      </c>
      <c r="E681" s="10">
        <v>0.02</v>
      </c>
      <c r="F681" s="8" t="s">
        <v>15</v>
      </c>
      <c r="G681" s="8">
        <v>42</v>
      </c>
      <c r="H681" s="11"/>
    </row>
    <row r="682" spans="1:8" x14ac:dyDescent="0.2">
      <c r="A682" s="6" t="s">
        <v>28</v>
      </c>
      <c r="B682" s="7">
        <v>1</v>
      </c>
      <c r="C682" s="8" t="s">
        <v>12</v>
      </c>
      <c r="D682" s="9">
        <v>8071.0750801760832</v>
      </c>
      <c r="E682" s="10">
        <v>0.03</v>
      </c>
      <c r="F682" s="8" t="s">
        <v>15</v>
      </c>
      <c r="G682" s="8">
        <v>21</v>
      </c>
      <c r="H682" s="11"/>
    </row>
    <row r="683" spans="1:8" x14ac:dyDescent="0.2">
      <c r="A683" s="6" t="s">
        <v>11</v>
      </c>
      <c r="B683" s="7">
        <v>3</v>
      </c>
      <c r="C683" s="8" t="s">
        <v>12</v>
      </c>
      <c r="D683" s="9">
        <v>7775.1784995018215</v>
      </c>
      <c r="E683" s="10">
        <v>0</v>
      </c>
      <c r="F683" s="8" t="s">
        <v>13</v>
      </c>
      <c r="G683" s="8">
        <v>43</v>
      </c>
      <c r="H683" s="11"/>
    </row>
    <row r="684" spans="1:8" x14ac:dyDescent="0.2">
      <c r="A684" s="6" t="s">
        <v>30</v>
      </c>
      <c r="B684" s="7">
        <v>1</v>
      </c>
      <c r="C684" s="8" t="s">
        <v>12</v>
      </c>
      <c r="D684" s="9">
        <v>7553.0920764587199</v>
      </c>
      <c r="E684" s="10">
        <v>0.02</v>
      </c>
      <c r="F684" s="8" t="s">
        <v>15</v>
      </c>
      <c r="G684" s="8">
        <v>47</v>
      </c>
      <c r="H684" s="11"/>
    </row>
    <row r="685" spans="1:8" x14ac:dyDescent="0.2">
      <c r="A685" s="6" t="s">
        <v>14</v>
      </c>
      <c r="B685" s="7">
        <v>8</v>
      </c>
      <c r="C685" s="8" t="s">
        <v>1</v>
      </c>
      <c r="D685" s="9">
        <v>7853.1038547777871</v>
      </c>
      <c r="E685" s="10">
        <v>0.01</v>
      </c>
      <c r="F685" s="8" t="s">
        <v>15</v>
      </c>
      <c r="G685" s="8">
        <v>45</v>
      </c>
      <c r="H685" s="11"/>
    </row>
    <row r="686" spans="1:8" x14ac:dyDescent="0.2">
      <c r="A686" s="6" t="s">
        <v>22</v>
      </c>
      <c r="B686" s="7">
        <v>1</v>
      </c>
      <c r="C686" s="8" t="s">
        <v>12</v>
      </c>
      <c r="D686" s="9">
        <v>7833.2230653708712</v>
      </c>
      <c r="E686" s="10">
        <v>0</v>
      </c>
      <c r="F686" s="8" t="s">
        <v>15</v>
      </c>
      <c r="G686" s="8">
        <v>23</v>
      </c>
      <c r="H686" s="11"/>
    </row>
    <row r="687" spans="1:8" x14ac:dyDescent="0.2">
      <c r="A687" s="6" t="s">
        <v>28</v>
      </c>
      <c r="B687" s="7">
        <v>2</v>
      </c>
      <c r="C687" s="8" t="s">
        <v>12</v>
      </c>
      <c r="D687" s="9">
        <v>7814.4123398945612</v>
      </c>
      <c r="E687" s="10">
        <v>0.01</v>
      </c>
      <c r="F687" s="8" t="s">
        <v>15</v>
      </c>
      <c r="G687" s="8">
        <v>48</v>
      </c>
      <c r="H687" s="11"/>
    </row>
    <row r="688" spans="1:8" x14ac:dyDescent="0.2">
      <c r="A688" s="6" t="s">
        <v>14</v>
      </c>
      <c r="B688" s="7">
        <v>8</v>
      </c>
      <c r="C688" s="8" t="s">
        <v>1</v>
      </c>
      <c r="D688" s="9">
        <v>8244.514091719484</v>
      </c>
      <c r="E688" s="10">
        <v>0.01</v>
      </c>
      <c r="F688" s="8" t="s">
        <v>15</v>
      </c>
      <c r="G688" s="8">
        <v>21</v>
      </c>
      <c r="H688" s="11"/>
    </row>
    <row r="689" spans="1:8" x14ac:dyDescent="0.2">
      <c r="A689" s="6" t="s">
        <v>24</v>
      </c>
      <c r="B689" s="7">
        <v>3</v>
      </c>
      <c r="C689" s="8" t="s">
        <v>12</v>
      </c>
      <c r="D689" s="9">
        <v>7803.5583320077922</v>
      </c>
      <c r="E689" s="10">
        <v>0.01</v>
      </c>
      <c r="F689" s="8" t="s">
        <v>13</v>
      </c>
      <c r="G689" s="8">
        <v>43</v>
      </c>
      <c r="H689" s="11"/>
    </row>
    <row r="690" spans="1:8" x14ac:dyDescent="0.2">
      <c r="A690" s="6" t="s">
        <v>31</v>
      </c>
      <c r="B690" s="7">
        <v>1</v>
      </c>
      <c r="C690" s="8" t="s">
        <v>12</v>
      </c>
      <c r="D690" s="9">
        <v>8113.349227558092</v>
      </c>
      <c r="E690" s="10">
        <v>0.02</v>
      </c>
      <c r="F690" s="8" t="s">
        <v>15</v>
      </c>
      <c r="G690" s="8">
        <v>40</v>
      </c>
      <c r="H690" s="11"/>
    </row>
    <row r="691" spans="1:8" x14ac:dyDescent="0.2">
      <c r="A691" s="6" t="s">
        <v>24</v>
      </c>
      <c r="B691" s="7">
        <v>1</v>
      </c>
      <c r="C691" s="8" t="s">
        <v>12</v>
      </c>
      <c r="D691" s="9">
        <v>7700.3099341728011</v>
      </c>
      <c r="E691" s="10">
        <v>0.01</v>
      </c>
      <c r="F691" s="8" t="s">
        <v>13</v>
      </c>
      <c r="G691" s="8">
        <v>25</v>
      </c>
      <c r="H691" s="11"/>
    </row>
    <row r="692" spans="1:8" x14ac:dyDescent="0.2">
      <c r="A692" s="6" t="s">
        <v>29</v>
      </c>
      <c r="B692" s="7">
        <v>7</v>
      </c>
      <c r="C692" s="8" t="s">
        <v>1</v>
      </c>
      <c r="D692" s="9">
        <v>7595.2006580192847</v>
      </c>
      <c r="E692" s="10">
        <v>0.01</v>
      </c>
      <c r="F692" s="8" t="s">
        <v>13</v>
      </c>
      <c r="G692" s="8">
        <v>27</v>
      </c>
      <c r="H692" s="11"/>
    </row>
    <row r="693" spans="1:8" x14ac:dyDescent="0.2">
      <c r="A693" s="6" t="s">
        <v>20</v>
      </c>
      <c r="B693" s="7">
        <v>6</v>
      </c>
      <c r="C693" s="8" t="s">
        <v>2</v>
      </c>
      <c r="D693" s="9">
        <v>7585.6454157397638</v>
      </c>
      <c r="E693" s="10">
        <v>0.01</v>
      </c>
      <c r="F693" s="8" t="s">
        <v>15</v>
      </c>
      <c r="G693" s="8">
        <v>29</v>
      </c>
      <c r="H693" s="11"/>
    </row>
    <row r="694" spans="1:8" x14ac:dyDescent="0.2">
      <c r="A694" s="6" t="s">
        <v>31</v>
      </c>
      <c r="B694" s="7">
        <v>5</v>
      </c>
      <c r="C694" s="8" t="s">
        <v>2</v>
      </c>
      <c r="D694" s="9">
        <v>8177.9949417642547</v>
      </c>
      <c r="E694" s="10">
        <v>0.02</v>
      </c>
      <c r="F694" s="8" t="s">
        <v>15</v>
      </c>
      <c r="G694" s="8">
        <v>48</v>
      </c>
      <c r="H694" s="11"/>
    </row>
    <row r="695" spans="1:8" x14ac:dyDescent="0.2">
      <c r="A695" s="6" t="s">
        <v>20</v>
      </c>
      <c r="B695" s="7">
        <v>7</v>
      </c>
      <c r="C695" s="8" t="s">
        <v>1</v>
      </c>
      <c r="D695" s="9">
        <v>8011.5932791218802</v>
      </c>
      <c r="E695" s="10">
        <v>0.03</v>
      </c>
      <c r="F695" s="8" t="s">
        <v>15</v>
      </c>
      <c r="G695" s="8">
        <v>35</v>
      </c>
      <c r="H695" s="11"/>
    </row>
    <row r="696" spans="1:8" x14ac:dyDescent="0.2">
      <c r="A696" s="6" t="s">
        <v>14</v>
      </c>
      <c r="B696" s="7">
        <v>6</v>
      </c>
      <c r="C696" s="8" t="s">
        <v>2</v>
      </c>
      <c r="D696" s="9">
        <v>7967.4413879099393</v>
      </c>
      <c r="E696" s="10">
        <v>0</v>
      </c>
      <c r="F696" s="8" t="s">
        <v>15</v>
      </c>
      <c r="G696" s="8">
        <v>29</v>
      </c>
      <c r="H696" s="11"/>
    </row>
    <row r="697" spans="1:8" x14ac:dyDescent="0.2">
      <c r="A697" s="6" t="s">
        <v>33</v>
      </c>
      <c r="B697" s="7">
        <v>1</v>
      </c>
      <c r="C697" s="8" t="s">
        <v>12</v>
      </c>
      <c r="D697" s="9">
        <v>8105.7983888867057</v>
      </c>
      <c r="E697" s="10">
        <v>0.03</v>
      </c>
      <c r="F697" s="8" t="s">
        <v>15</v>
      </c>
      <c r="G697" s="8">
        <v>27</v>
      </c>
      <c r="H697" s="11"/>
    </row>
    <row r="698" spans="1:8" x14ac:dyDescent="0.2">
      <c r="A698" s="6" t="s">
        <v>11</v>
      </c>
      <c r="B698" s="7">
        <v>3</v>
      </c>
      <c r="C698" s="8" t="s">
        <v>12</v>
      </c>
      <c r="D698" s="9">
        <v>8239.6424797894269</v>
      </c>
      <c r="E698" s="10">
        <v>0</v>
      </c>
      <c r="F698" s="8" t="s">
        <v>15</v>
      </c>
      <c r="G698" s="8">
        <v>29</v>
      </c>
      <c r="H698" s="11"/>
    </row>
    <row r="699" spans="1:8" x14ac:dyDescent="0.2">
      <c r="A699" s="6" t="s">
        <v>30</v>
      </c>
      <c r="B699" s="7">
        <v>2</v>
      </c>
      <c r="C699" s="8" t="s">
        <v>12</v>
      </c>
      <c r="D699" s="9">
        <v>7529.5124116641091</v>
      </c>
      <c r="E699" s="10">
        <v>0.01</v>
      </c>
      <c r="F699" s="8" t="s">
        <v>13</v>
      </c>
      <c r="G699" s="8">
        <v>42</v>
      </c>
      <c r="H699" s="11"/>
    </row>
    <row r="700" spans="1:8" x14ac:dyDescent="0.2">
      <c r="A700" s="6" t="s">
        <v>29</v>
      </c>
      <c r="B700" s="7">
        <v>6</v>
      </c>
      <c r="C700" s="8" t="s">
        <v>2</v>
      </c>
      <c r="D700" s="9">
        <v>7779.5226717877904</v>
      </c>
      <c r="E700" s="10">
        <v>0.01</v>
      </c>
      <c r="F700" s="8" t="s">
        <v>13</v>
      </c>
      <c r="G700" s="8">
        <v>63</v>
      </c>
      <c r="H700" s="11"/>
    </row>
    <row r="701" spans="1:8" x14ac:dyDescent="0.2">
      <c r="A701" s="6" t="s">
        <v>29</v>
      </c>
      <c r="B701" s="7">
        <v>3</v>
      </c>
      <c r="C701" s="8" t="s">
        <v>12</v>
      </c>
      <c r="D701" s="9">
        <v>8261.0352451713879</v>
      </c>
      <c r="E701" s="10">
        <v>0.02</v>
      </c>
      <c r="F701" s="8" t="s">
        <v>15</v>
      </c>
      <c r="G701" s="8">
        <v>48</v>
      </c>
      <c r="H701" s="11"/>
    </row>
    <row r="702" spans="1:8" x14ac:dyDescent="0.2">
      <c r="A702" s="6" t="s">
        <v>11</v>
      </c>
      <c r="B702" s="7">
        <v>7</v>
      </c>
      <c r="C702" s="8" t="s">
        <v>1</v>
      </c>
      <c r="D702" s="9">
        <v>7749.0689913055166</v>
      </c>
      <c r="E702" s="10">
        <v>0.01</v>
      </c>
      <c r="F702" s="8" t="s">
        <v>13</v>
      </c>
      <c r="G702" s="8">
        <v>29</v>
      </c>
      <c r="H702" s="11"/>
    </row>
    <row r="703" spans="1:8" x14ac:dyDescent="0.2">
      <c r="A703" s="6" t="s">
        <v>28</v>
      </c>
      <c r="B703" s="7">
        <v>3</v>
      </c>
      <c r="C703" s="8" t="s">
        <v>12</v>
      </c>
      <c r="D703" s="9">
        <v>7799.6183355960511</v>
      </c>
      <c r="E703" s="10">
        <v>0.02</v>
      </c>
      <c r="F703" s="8" t="s">
        <v>15</v>
      </c>
      <c r="G703" s="8">
        <v>31</v>
      </c>
      <c r="H703" s="11"/>
    </row>
    <row r="704" spans="1:8" x14ac:dyDescent="0.2">
      <c r="A704" s="6" t="s">
        <v>31</v>
      </c>
      <c r="B704" s="7">
        <v>9</v>
      </c>
      <c r="C704" s="8" t="s">
        <v>1</v>
      </c>
      <c r="D704" s="9">
        <v>7703.5319764235101</v>
      </c>
      <c r="E704" s="10">
        <v>0.02</v>
      </c>
      <c r="F704" s="8" t="s">
        <v>15</v>
      </c>
      <c r="G704" s="8">
        <v>38</v>
      </c>
      <c r="H704" s="11"/>
    </row>
    <row r="705" spans="1:8" x14ac:dyDescent="0.2">
      <c r="A705" s="6" t="s">
        <v>18</v>
      </c>
      <c r="B705" s="7">
        <v>1</v>
      </c>
      <c r="C705" s="8" t="s">
        <v>12</v>
      </c>
      <c r="D705" s="9">
        <v>7583.2095298400691</v>
      </c>
      <c r="E705" s="10">
        <v>0</v>
      </c>
      <c r="F705" s="8" t="s">
        <v>15</v>
      </c>
      <c r="G705" s="8">
        <v>21</v>
      </c>
      <c r="H705" s="11"/>
    </row>
    <row r="706" spans="1:8" x14ac:dyDescent="0.2">
      <c r="A706" s="6" t="s">
        <v>11</v>
      </c>
      <c r="B706" s="7">
        <v>5</v>
      </c>
      <c r="C706" s="8" t="s">
        <v>2</v>
      </c>
      <c r="D706" s="9">
        <v>8188.3499999999995</v>
      </c>
      <c r="E706" s="10">
        <v>0</v>
      </c>
      <c r="F706" s="8" t="s">
        <v>15</v>
      </c>
      <c r="G706" s="8">
        <v>43</v>
      </c>
      <c r="H706" s="11"/>
    </row>
    <row r="707" spans="1:8" x14ac:dyDescent="0.2">
      <c r="A707" s="6" t="s">
        <v>18</v>
      </c>
      <c r="B707" s="7">
        <v>6</v>
      </c>
      <c r="C707" s="8" t="s">
        <v>2</v>
      </c>
      <c r="D707" s="9">
        <v>7656.2452908300384</v>
      </c>
      <c r="E707" s="10">
        <v>0</v>
      </c>
      <c r="F707" s="8" t="s">
        <v>15</v>
      </c>
      <c r="G707" s="8">
        <v>48</v>
      </c>
      <c r="H707" s="11"/>
    </row>
    <row r="708" spans="1:8" x14ac:dyDescent="0.2">
      <c r="A708" s="6" t="s">
        <v>20</v>
      </c>
      <c r="B708" s="7">
        <v>2</v>
      </c>
      <c r="C708" s="8" t="s">
        <v>12</v>
      </c>
      <c r="D708" s="9">
        <v>7991.8185350939166</v>
      </c>
      <c r="E708" s="10">
        <v>0.01</v>
      </c>
      <c r="F708" s="8" t="s">
        <v>13</v>
      </c>
      <c r="G708" s="8">
        <v>16</v>
      </c>
      <c r="H708" s="11"/>
    </row>
    <row r="709" spans="1:8" x14ac:dyDescent="0.2">
      <c r="A709" s="6" t="s">
        <v>14</v>
      </c>
      <c r="B709" s="7">
        <v>9</v>
      </c>
      <c r="C709" s="8" t="s">
        <v>1</v>
      </c>
      <c r="D709" s="9">
        <v>8217.0528965997892</v>
      </c>
      <c r="E709" s="10">
        <v>0.02</v>
      </c>
      <c r="F709" s="8" t="s">
        <v>15</v>
      </c>
      <c r="G709" s="8">
        <v>18</v>
      </c>
      <c r="H709" s="11"/>
    </row>
    <row r="710" spans="1:8" x14ac:dyDescent="0.2">
      <c r="A710" s="6" t="s">
        <v>29</v>
      </c>
      <c r="B710" s="7">
        <v>3</v>
      </c>
      <c r="C710" s="8" t="s">
        <v>12</v>
      </c>
      <c r="D710" s="9">
        <v>7538.234990768583</v>
      </c>
      <c r="E710" s="10">
        <v>0</v>
      </c>
      <c r="F710" s="8" t="s">
        <v>15</v>
      </c>
      <c r="G710" s="8">
        <v>40</v>
      </c>
      <c r="H710" s="11"/>
    </row>
    <row r="711" spans="1:8" x14ac:dyDescent="0.2">
      <c r="A711" s="6" t="s">
        <v>20</v>
      </c>
      <c r="B711" s="7">
        <v>8</v>
      </c>
      <c r="C711" s="8" t="s">
        <v>1</v>
      </c>
      <c r="D711" s="9">
        <v>8038.015743372689</v>
      </c>
      <c r="E711" s="10">
        <v>0.01</v>
      </c>
      <c r="F711" s="8" t="s">
        <v>15</v>
      </c>
      <c r="G711" s="8">
        <v>23</v>
      </c>
      <c r="H711" s="11"/>
    </row>
    <row r="712" spans="1:8" x14ac:dyDescent="0.2">
      <c r="A712" s="6" t="s">
        <v>24</v>
      </c>
      <c r="B712" s="7">
        <v>2</v>
      </c>
      <c r="C712" s="8" t="s">
        <v>12</v>
      </c>
      <c r="D712" s="9">
        <v>7848.5869361044297</v>
      </c>
      <c r="E712" s="10">
        <v>0.02</v>
      </c>
      <c r="F712" s="8" t="s">
        <v>13</v>
      </c>
      <c r="G712" s="8">
        <v>27</v>
      </c>
      <c r="H712" s="11"/>
    </row>
    <row r="713" spans="1:8" x14ac:dyDescent="0.2">
      <c r="A713" s="6" t="s">
        <v>28</v>
      </c>
      <c r="B713" s="7">
        <v>6</v>
      </c>
      <c r="C713" s="8" t="s">
        <v>2</v>
      </c>
      <c r="D713" s="9">
        <v>7793.3854881181833</v>
      </c>
      <c r="E713" s="10">
        <v>0.03</v>
      </c>
      <c r="F713" s="8" t="s">
        <v>13</v>
      </c>
      <c r="G713" s="8">
        <v>50</v>
      </c>
      <c r="H713" s="11"/>
    </row>
    <row r="714" spans="1:8" x14ac:dyDescent="0.2">
      <c r="A714" s="6" t="s">
        <v>11</v>
      </c>
      <c r="B714" s="7">
        <v>5</v>
      </c>
      <c r="C714" s="8" t="s">
        <v>2</v>
      </c>
      <c r="D714" s="9">
        <v>8056.501625129722</v>
      </c>
      <c r="E714" s="10">
        <v>0.01</v>
      </c>
      <c r="F714" s="8" t="s">
        <v>13</v>
      </c>
      <c r="G714" s="8">
        <v>42</v>
      </c>
      <c r="H714" s="11"/>
    </row>
    <row r="715" spans="1:8" x14ac:dyDescent="0.2">
      <c r="A715" s="6" t="s">
        <v>20</v>
      </c>
      <c r="B715" s="7">
        <v>5</v>
      </c>
      <c r="C715" s="8" t="s">
        <v>2</v>
      </c>
      <c r="D715" s="9">
        <v>8229.9055923212109</v>
      </c>
      <c r="E715" s="10">
        <v>0.03</v>
      </c>
      <c r="F715" s="8" t="s">
        <v>15</v>
      </c>
      <c r="G715" s="8">
        <v>25</v>
      </c>
      <c r="H715" s="11"/>
    </row>
    <row r="716" spans="1:8" x14ac:dyDescent="0.2">
      <c r="A716" s="6" t="s">
        <v>33</v>
      </c>
      <c r="B716" s="7">
        <v>3</v>
      </c>
      <c r="C716" s="8" t="s">
        <v>12</v>
      </c>
      <c r="D716" s="9">
        <v>7570.0006126370999</v>
      </c>
      <c r="E716" s="10">
        <v>0.02</v>
      </c>
      <c r="F716" s="8" t="s">
        <v>15</v>
      </c>
      <c r="G716" s="8">
        <v>27</v>
      </c>
      <c r="H716" s="11"/>
    </row>
    <row r="717" spans="1:8" x14ac:dyDescent="0.2">
      <c r="A717" s="6" t="s">
        <v>33</v>
      </c>
      <c r="B717" s="7">
        <v>9</v>
      </c>
      <c r="C717" s="8" t="s">
        <v>1</v>
      </c>
      <c r="D717" s="9">
        <v>7681.6508521597143</v>
      </c>
      <c r="E717" s="10">
        <v>0</v>
      </c>
      <c r="F717" s="8" t="s">
        <v>15</v>
      </c>
      <c r="G717" s="8">
        <v>36</v>
      </c>
      <c r="H717" s="11"/>
    </row>
    <row r="718" spans="1:8" x14ac:dyDescent="0.2">
      <c r="A718" s="6" t="s">
        <v>28</v>
      </c>
      <c r="B718" s="7">
        <v>4</v>
      </c>
      <c r="C718" s="8" t="s">
        <v>12</v>
      </c>
      <c r="D718" s="9">
        <v>7643.711988031896</v>
      </c>
      <c r="E718" s="10">
        <v>0.01</v>
      </c>
      <c r="F718" s="8" t="s">
        <v>13</v>
      </c>
      <c r="G718" s="8">
        <v>21</v>
      </c>
      <c r="H718" s="11"/>
    </row>
    <row r="719" spans="1:8" x14ac:dyDescent="0.2">
      <c r="A719" s="6" t="s">
        <v>11</v>
      </c>
      <c r="B719" s="7">
        <v>1</v>
      </c>
      <c r="C719" s="8" t="s">
        <v>12</v>
      </c>
      <c r="D719" s="9">
        <v>8101.5379781740967</v>
      </c>
      <c r="E719" s="10">
        <v>0.03</v>
      </c>
      <c r="F719" s="8" t="s">
        <v>15</v>
      </c>
      <c r="G719" s="8">
        <v>47</v>
      </c>
      <c r="H719" s="11"/>
    </row>
    <row r="720" spans="1:8" x14ac:dyDescent="0.2">
      <c r="A720" s="6" t="s">
        <v>24</v>
      </c>
      <c r="B720" s="7">
        <v>4</v>
      </c>
      <c r="C720" s="8" t="s">
        <v>12</v>
      </c>
      <c r="D720" s="9">
        <v>7859.8603692764891</v>
      </c>
      <c r="E720" s="10">
        <v>0.02</v>
      </c>
      <c r="F720" s="8" t="s">
        <v>13</v>
      </c>
      <c r="G720" s="8">
        <v>55</v>
      </c>
      <c r="H720" s="11"/>
    </row>
    <row r="721" spans="1:8" x14ac:dyDescent="0.2">
      <c r="A721" s="6" t="s">
        <v>28</v>
      </c>
      <c r="B721" s="7">
        <v>6</v>
      </c>
      <c r="C721" s="8" t="s">
        <v>2</v>
      </c>
      <c r="D721" s="9">
        <v>8092.8493718972049</v>
      </c>
      <c r="E721" s="10">
        <v>0</v>
      </c>
      <c r="F721" s="8" t="s">
        <v>15</v>
      </c>
      <c r="G721" s="8">
        <v>42</v>
      </c>
      <c r="H721" s="11"/>
    </row>
    <row r="722" spans="1:8" x14ac:dyDescent="0.2">
      <c r="A722" s="6" t="s">
        <v>14</v>
      </c>
      <c r="B722" s="7">
        <v>5</v>
      </c>
      <c r="C722" s="8" t="s">
        <v>2</v>
      </c>
      <c r="D722" s="9">
        <v>7892.5163733242562</v>
      </c>
      <c r="E722" s="10">
        <v>0.03</v>
      </c>
      <c r="F722" s="8" t="s">
        <v>15</v>
      </c>
      <c r="G722" s="8">
        <v>43</v>
      </c>
      <c r="H722" s="11"/>
    </row>
    <row r="723" spans="1:8" x14ac:dyDescent="0.2">
      <c r="A723" s="6" t="s">
        <v>24</v>
      </c>
      <c r="B723" s="7">
        <v>5</v>
      </c>
      <c r="C723" s="8" t="s">
        <v>2</v>
      </c>
      <c r="D723" s="9">
        <v>8271.6757267760622</v>
      </c>
      <c r="E723" s="10">
        <v>0.01</v>
      </c>
      <c r="F723" s="8" t="s">
        <v>13</v>
      </c>
      <c r="G723" s="8">
        <v>31</v>
      </c>
      <c r="H723" s="11"/>
    </row>
    <row r="724" spans="1:8" x14ac:dyDescent="0.2">
      <c r="A724" s="6" t="s">
        <v>24</v>
      </c>
      <c r="B724" s="7">
        <v>6</v>
      </c>
      <c r="C724" s="8" t="s">
        <v>2</v>
      </c>
      <c r="D724" s="9">
        <v>7637.8887167547737</v>
      </c>
      <c r="E724" s="10">
        <v>0</v>
      </c>
      <c r="F724" s="8" t="s">
        <v>15</v>
      </c>
      <c r="G724" s="8">
        <v>34</v>
      </c>
      <c r="H724" s="11"/>
    </row>
    <row r="725" spans="1:8" x14ac:dyDescent="0.2">
      <c r="A725" s="6" t="s">
        <v>18</v>
      </c>
      <c r="B725" s="7">
        <v>4</v>
      </c>
      <c r="C725" s="8" t="s">
        <v>12</v>
      </c>
      <c r="D725" s="9">
        <v>7782.9487347818986</v>
      </c>
      <c r="E725" s="10">
        <v>0.02</v>
      </c>
      <c r="F725" s="8" t="s">
        <v>13</v>
      </c>
      <c r="G725" s="8">
        <v>63</v>
      </c>
      <c r="H725" s="11"/>
    </row>
    <row r="726" spans="1:8" x14ac:dyDescent="0.2">
      <c r="A726" s="6" t="s">
        <v>28</v>
      </c>
      <c r="B726" s="7">
        <v>1</v>
      </c>
      <c r="C726" s="8" t="s">
        <v>12</v>
      </c>
      <c r="D726" s="9">
        <v>7643.217317279391</v>
      </c>
      <c r="E726" s="10">
        <v>0.02</v>
      </c>
      <c r="F726" s="8" t="s">
        <v>13</v>
      </c>
      <c r="G726" s="8">
        <v>27</v>
      </c>
      <c r="H726" s="11"/>
    </row>
    <row r="727" spans="1:8" x14ac:dyDescent="0.2">
      <c r="A727" s="6" t="s">
        <v>20</v>
      </c>
      <c r="B727" s="7">
        <v>7</v>
      </c>
      <c r="C727" s="8" t="s">
        <v>1</v>
      </c>
      <c r="D727" s="9">
        <v>7573.3122577821905</v>
      </c>
      <c r="E727" s="10">
        <v>0.01</v>
      </c>
      <c r="F727" s="8" t="s">
        <v>15</v>
      </c>
      <c r="G727" s="8">
        <v>50</v>
      </c>
      <c r="H727" s="11"/>
    </row>
    <row r="728" spans="1:8" x14ac:dyDescent="0.2">
      <c r="A728" s="6" t="s">
        <v>14</v>
      </c>
      <c r="B728" s="7">
        <v>2</v>
      </c>
      <c r="C728" s="8" t="s">
        <v>12</v>
      </c>
      <c r="D728" s="9">
        <v>7584.9000144901584</v>
      </c>
      <c r="E728" s="10">
        <v>0</v>
      </c>
      <c r="F728" s="8" t="s">
        <v>15</v>
      </c>
      <c r="G728" s="8">
        <v>40</v>
      </c>
      <c r="H728" s="11"/>
    </row>
    <row r="729" spans="1:8" x14ac:dyDescent="0.2">
      <c r="A729" s="6" t="s">
        <v>11</v>
      </c>
      <c r="B729" s="7">
        <v>8</v>
      </c>
      <c r="C729" s="8" t="s">
        <v>1</v>
      </c>
      <c r="D729" s="9">
        <v>7972.3768939746242</v>
      </c>
      <c r="E729" s="10">
        <v>0.01</v>
      </c>
      <c r="F729" s="8" t="s">
        <v>15</v>
      </c>
      <c r="G729" s="8">
        <v>46</v>
      </c>
      <c r="H729" s="11"/>
    </row>
    <row r="730" spans="1:8" x14ac:dyDescent="0.2">
      <c r="A730" s="6" t="s">
        <v>18</v>
      </c>
      <c r="B730" s="7">
        <v>4</v>
      </c>
      <c r="C730" s="8" t="s">
        <v>12</v>
      </c>
      <c r="D730" s="9">
        <v>8182.4799973654262</v>
      </c>
      <c r="E730" s="10">
        <v>0.03</v>
      </c>
      <c r="F730" s="8" t="s">
        <v>15</v>
      </c>
      <c r="G730" s="8">
        <v>28</v>
      </c>
      <c r="H730" s="11"/>
    </row>
    <row r="731" spans="1:8" x14ac:dyDescent="0.2">
      <c r="A731" s="6" t="s">
        <v>30</v>
      </c>
      <c r="B731" s="7">
        <v>8</v>
      </c>
      <c r="C731" s="8" t="s">
        <v>1</v>
      </c>
      <c r="D731" s="9">
        <v>7886.2101781513684</v>
      </c>
      <c r="E731" s="10">
        <v>0</v>
      </c>
      <c r="F731" s="8" t="s">
        <v>15</v>
      </c>
      <c r="G731" s="8">
        <v>45</v>
      </c>
      <c r="H731" s="11"/>
    </row>
    <row r="732" spans="1:8" x14ac:dyDescent="0.2">
      <c r="A732" s="6" t="s">
        <v>29</v>
      </c>
      <c r="B732" s="7">
        <v>2</v>
      </c>
      <c r="C732" s="8" t="s">
        <v>12</v>
      </c>
      <c r="D732" s="9">
        <v>7770.5624958874978</v>
      </c>
      <c r="E732" s="10">
        <v>0.01</v>
      </c>
      <c r="F732" s="8" t="s">
        <v>15</v>
      </c>
      <c r="G732" s="8">
        <v>50</v>
      </c>
      <c r="H732" s="11"/>
    </row>
    <row r="733" spans="1:8" x14ac:dyDescent="0.2">
      <c r="A733" s="6" t="s">
        <v>14</v>
      </c>
      <c r="B733" s="7">
        <v>3</v>
      </c>
      <c r="C733" s="8" t="s">
        <v>12</v>
      </c>
      <c r="D733" s="9">
        <v>7826.7454577322587</v>
      </c>
      <c r="E733" s="10">
        <v>0.02</v>
      </c>
      <c r="F733" s="8" t="s">
        <v>13</v>
      </c>
      <c r="G733" s="8">
        <v>46</v>
      </c>
      <c r="H733" s="11"/>
    </row>
    <row r="734" spans="1:8" x14ac:dyDescent="0.2">
      <c r="A734" s="6" t="s">
        <v>11</v>
      </c>
      <c r="B734" s="7">
        <v>3</v>
      </c>
      <c r="C734" s="8" t="s">
        <v>12</v>
      </c>
      <c r="D734" s="9">
        <v>8044.328804684792</v>
      </c>
      <c r="E734" s="10">
        <v>0.02</v>
      </c>
      <c r="F734" s="8" t="s">
        <v>15</v>
      </c>
      <c r="G734" s="8">
        <v>29</v>
      </c>
      <c r="H734" s="11"/>
    </row>
    <row r="735" spans="1:8" x14ac:dyDescent="0.2">
      <c r="A735" s="6" t="s">
        <v>28</v>
      </c>
      <c r="B735" s="7">
        <v>4</v>
      </c>
      <c r="C735" s="8" t="s">
        <v>12</v>
      </c>
      <c r="D735" s="9">
        <v>8157.4439980437728</v>
      </c>
      <c r="E735" s="10">
        <v>0</v>
      </c>
      <c r="F735" s="8" t="s">
        <v>15</v>
      </c>
      <c r="G735" s="8">
        <v>36</v>
      </c>
      <c r="H735" s="11"/>
    </row>
    <row r="736" spans="1:8" x14ac:dyDescent="0.2">
      <c r="A736" s="6" t="s">
        <v>11</v>
      </c>
      <c r="B736" s="7">
        <v>9</v>
      </c>
      <c r="C736" s="8" t="s">
        <v>1</v>
      </c>
      <c r="D736" s="9">
        <v>8248.1238714547999</v>
      </c>
      <c r="E736" s="10">
        <v>0.03</v>
      </c>
      <c r="F736" s="8" t="s">
        <v>15</v>
      </c>
      <c r="G736" s="8">
        <v>40</v>
      </c>
      <c r="H736" s="11"/>
    </row>
    <row r="737" spans="1:8" x14ac:dyDescent="0.2">
      <c r="A737" s="6" t="s">
        <v>20</v>
      </c>
      <c r="B737" s="7">
        <v>5</v>
      </c>
      <c r="C737" s="8" t="s">
        <v>2</v>
      </c>
      <c r="D737" s="9">
        <v>7878.8439518176392</v>
      </c>
      <c r="E737" s="10">
        <v>0.02</v>
      </c>
      <c r="F737" s="8" t="s">
        <v>13</v>
      </c>
      <c r="G737" s="8">
        <v>25</v>
      </c>
      <c r="H737" s="11"/>
    </row>
    <row r="738" spans="1:8" x14ac:dyDescent="0.2">
      <c r="A738" s="6" t="s">
        <v>11</v>
      </c>
      <c r="B738" s="7">
        <v>2</v>
      </c>
      <c r="C738" s="8" t="s">
        <v>12</v>
      </c>
      <c r="D738" s="9">
        <v>7953.7806188470086</v>
      </c>
      <c r="E738" s="10">
        <v>0.02</v>
      </c>
      <c r="F738" s="8" t="s">
        <v>15</v>
      </c>
      <c r="G738" s="8">
        <v>27</v>
      </c>
      <c r="H738" s="11"/>
    </row>
    <row r="739" spans="1:8" x14ac:dyDescent="0.2">
      <c r="A739" s="6" t="s">
        <v>30</v>
      </c>
      <c r="B739" s="7">
        <v>8</v>
      </c>
      <c r="C739" s="8" t="s">
        <v>1</v>
      </c>
      <c r="D739" s="9">
        <v>7805.1996598908026</v>
      </c>
      <c r="E739" s="10">
        <v>0.02</v>
      </c>
      <c r="F739" s="8" t="s">
        <v>15</v>
      </c>
      <c r="G739" s="8">
        <v>34</v>
      </c>
      <c r="H739" s="11"/>
    </row>
    <row r="740" spans="1:8" x14ac:dyDescent="0.2">
      <c r="A740" s="6" t="s">
        <v>33</v>
      </c>
      <c r="B740" s="7">
        <v>3</v>
      </c>
      <c r="C740" s="8" t="s">
        <v>12</v>
      </c>
      <c r="D740" s="9">
        <v>7773.2687939220777</v>
      </c>
      <c r="E740" s="10">
        <v>0</v>
      </c>
      <c r="F740" s="8" t="s">
        <v>15</v>
      </c>
      <c r="G740" s="8">
        <v>27</v>
      </c>
      <c r="H740" s="11"/>
    </row>
    <row r="741" spans="1:8" x14ac:dyDescent="0.2">
      <c r="A741" s="6" t="s">
        <v>33</v>
      </c>
      <c r="B741" s="7">
        <v>1</v>
      </c>
      <c r="C741" s="8" t="s">
        <v>12</v>
      </c>
      <c r="D741" s="9">
        <v>7501.0434114448844</v>
      </c>
      <c r="E741" s="10">
        <v>0.03</v>
      </c>
      <c r="F741" s="8" t="s">
        <v>15</v>
      </c>
      <c r="G741" s="8">
        <v>27</v>
      </c>
      <c r="H741" s="11"/>
    </row>
    <row r="742" spans="1:8" x14ac:dyDescent="0.2">
      <c r="A742" s="6" t="s">
        <v>20</v>
      </c>
      <c r="B742" s="7">
        <v>9</v>
      </c>
      <c r="C742" s="8" t="s">
        <v>1</v>
      </c>
      <c r="D742" s="9">
        <v>7685.3224611518226</v>
      </c>
      <c r="E742" s="10">
        <v>0</v>
      </c>
      <c r="F742" s="8" t="s">
        <v>15</v>
      </c>
      <c r="G742" s="8">
        <v>47</v>
      </c>
      <c r="H742" s="11"/>
    </row>
    <row r="743" spans="1:8" x14ac:dyDescent="0.2">
      <c r="A743" s="6" t="s">
        <v>20</v>
      </c>
      <c r="B743" s="7">
        <v>2</v>
      </c>
      <c r="C743" s="8" t="s">
        <v>12</v>
      </c>
      <c r="D743" s="9">
        <v>7907.770639146097</v>
      </c>
      <c r="E743" s="10">
        <v>0</v>
      </c>
      <c r="F743" s="8" t="s">
        <v>15</v>
      </c>
      <c r="G743" s="8">
        <v>36</v>
      </c>
      <c r="H743" s="11"/>
    </row>
    <row r="744" spans="1:8" x14ac:dyDescent="0.2">
      <c r="A744" s="6" t="s">
        <v>20</v>
      </c>
      <c r="B744" s="7">
        <v>5</v>
      </c>
      <c r="C744" s="8" t="s">
        <v>2</v>
      </c>
      <c r="D744" s="9">
        <v>7708.3769303851614</v>
      </c>
      <c r="E744" s="10">
        <v>0</v>
      </c>
      <c r="F744" s="8" t="s">
        <v>15</v>
      </c>
      <c r="G744" s="8">
        <v>31</v>
      </c>
      <c r="H744" s="11"/>
    </row>
    <row r="745" spans="1:8" x14ac:dyDescent="0.2">
      <c r="A745" s="6" t="s">
        <v>30</v>
      </c>
      <c r="B745" s="7">
        <v>3</v>
      </c>
      <c r="C745" s="8" t="s">
        <v>12</v>
      </c>
      <c r="D745" s="9">
        <v>8108.534840113648</v>
      </c>
      <c r="E745" s="10">
        <v>0.03</v>
      </c>
      <c r="F745" s="8" t="s">
        <v>13</v>
      </c>
      <c r="G745" s="8">
        <v>35</v>
      </c>
      <c r="H745" s="11"/>
    </row>
    <row r="746" spans="1:8" x14ac:dyDescent="0.2">
      <c r="A746" s="6" t="s">
        <v>29</v>
      </c>
      <c r="B746" s="7">
        <v>1</v>
      </c>
      <c r="C746" s="8" t="s">
        <v>12</v>
      </c>
      <c r="D746" s="9">
        <v>8109.4031772093649</v>
      </c>
      <c r="E746" s="10">
        <v>0</v>
      </c>
      <c r="F746" s="8" t="s">
        <v>15</v>
      </c>
      <c r="G746" s="8">
        <v>35</v>
      </c>
      <c r="H746" s="11"/>
    </row>
    <row r="747" spans="1:8" x14ac:dyDescent="0.2">
      <c r="A747" s="6" t="s">
        <v>24</v>
      </c>
      <c r="B747" s="7">
        <v>5</v>
      </c>
      <c r="C747" s="8" t="s">
        <v>2</v>
      </c>
      <c r="D747" s="9">
        <v>8020.2539161363757</v>
      </c>
      <c r="E747" s="10">
        <v>0.02</v>
      </c>
      <c r="F747" s="8" t="s">
        <v>15</v>
      </c>
      <c r="G747" s="8">
        <v>22</v>
      </c>
      <c r="H747" s="11"/>
    </row>
    <row r="748" spans="1:8" x14ac:dyDescent="0.2">
      <c r="A748" s="6" t="s">
        <v>32</v>
      </c>
      <c r="B748" s="7">
        <v>6</v>
      </c>
      <c r="C748" s="8" t="s">
        <v>2</v>
      </c>
      <c r="D748" s="9">
        <v>8188.2503717100917</v>
      </c>
      <c r="E748" s="10">
        <v>0.02</v>
      </c>
      <c r="F748" s="8" t="s">
        <v>15</v>
      </c>
      <c r="G748" s="8">
        <v>37</v>
      </c>
      <c r="H748" s="11"/>
    </row>
    <row r="749" spans="1:8" x14ac:dyDescent="0.2">
      <c r="A749" s="6" t="s">
        <v>24</v>
      </c>
      <c r="B749" s="7">
        <v>6</v>
      </c>
      <c r="C749" s="8" t="s">
        <v>2</v>
      </c>
      <c r="D749" s="9">
        <v>7661.3140575059833</v>
      </c>
      <c r="E749" s="10">
        <v>0</v>
      </c>
      <c r="F749" s="8" t="s">
        <v>15</v>
      </c>
      <c r="G749" s="8">
        <v>42</v>
      </c>
      <c r="H749" s="11"/>
    </row>
    <row r="750" spans="1:8" x14ac:dyDescent="0.2">
      <c r="A750" s="6" t="s">
        <v>32</v>
      </c>
      <c r="B750" s="7">
        <v>3</v>
      </c>
      <c r="C750" s="8" t="s">
        <v>12</v>
      </c>
      <c r="D750" s="9">
        <v>7534.0092661855351</v>
      </c>
      <c r="E750" s="10">
        <v>0</v>
      </c>
      <c r="F750" s="8" t="s">
        <v>13</v>
      </c>
      <c r="G750" s="8">
        <v>59</v>
      </c>
      <c r="H750" s="11"/>
    </row>
    <row r="751" spans="1:8" x14ac:dyDescent="0.2">
      <c r="A751" s="6" t="s">
        <v>11</v>
      </c>
      <c r="B751" s="7">
        <v>4</v>
      </c>
      <c r="C751" s="8" t="s">
        <v>12</v>
      </c>
      <c r="D751" s="9">
        <v>7909.5298423410486</v>
      </c>
      <c r="E751" s="10">
        <v>0</v>
      </c>
      <c r="F751" s="8" t="s">
        <v>15</v>
      </c>
      <c r="G751" s="8">
        <v>21</v>
      </c>
      <c r="H751" s="11"/>
    </row>
    <row r="752" spans="1:8" x14ac:dyDescent="0.2">
      <c r="A752" s="6" t="s">
        <v>33</v>
      </c>
      <c r="B752" s="7">
        <v>8</v>
      </c>
      <c r="C752" s="8" t="s">
        <v>1</v>
      </c>
      <c r="D752" s="9">
        <v>8099.8492822948447</v>
      </c>
      <c r="E752" s="10">
        <v>0.02</v>
      </c>
      <c r="F752" s="8" t="s">
        <v>15</v>
      </c>
      <c r="G752" s="8">
        <v>37</v>
      </c>
      <c r="H752" s="11"/>
    </row>
    <row r="753" spans="1:8" x14ac:dyDescent="0.2">
      <c r="A753" s="6" t="s">
        <v>14</v>
      </c>
      <c r="B753" s="7">
        <v>2</v>
      </c>
      <c r="C753" s="8" t="s">
        <v>12</v>
      </c>
      <c r="D753" s="9">
        <v>8065.1255871821559</v>
      </c>
      <c r="E753" s="10">
        <v>0</v>
      </c>
      <c r="F753" s="8" t="s">
        <v>13</v>
      </c>
      <c r="G753" s="8">
        <v>49</v>
      </c>
      <c r="H753" s="11"/>
    </row>
    <row r="754" spans="1:8" x14ac:dyDescent="0.2">
      <c r="A754" s="6" t="s">
        <v>28</v>
      </c>
      <c r="B754" s="7">
        <v>3</v>
      </c>
      <c r="C754" s="8" t="s">
        <v>12</v>
      </c>
      <c r="D754" s="9">
        <v>7667.9928671526886</v>
      </c>
      <c r="E754" s="10">
        <v>0.03</v>
      </c>
      <c r="F754" s="8" t="s">
        <v>15</v>
      </c>
      <c r="G754" s="8">
        <v>40</v>
      </c>
      <c r="H754" s="11"/>
    </row>
    <row r="755" spans="1:8" x14ac:dyDescent="0.2">
      <c r="A755" s="6" t="s">
        <v>32</v>
      </c>
      <c r="B755" s="7">
        <v>1</v>
      </c>
      <c r="C755" s="8" t="s">
        <v>12</v>
      </c>
      <c r="D755" s="9">
        <v>8137.1815725308079</v>
      </c>
      <c r="E755" s="10">
        <v>0</v>
      </c>
      <c r="F755" s="8" t="s">
        <v>15</v>
      </c>
      <c r="G755" s="8">
        <v>42</v>
      </c>
      <c r="H755" s="11"/>
    </row>
    <row r="756" spans="1:8" x14ac:dyDescent="0.2">
      <c r="A756" s="6" t="s">
        <v>29</v>
      </c>
      <c r="B756" s="7">
        <v>9</v>
      </c>
      <c r="C756" s="8" t="s">
        <v>1</v>
      </c>
      <c r="D756" s="9">
        <v>8031.6677993094481</v>
      </c>
      <c r="E756" s="10">
        <v>0.03</v>
      </c>
      <c r="F756" s="8" t="s">
        <v>15</v>
      </c>
      <c r="G756" s="8">
        <v>37</v>
      </c>
      <c r="H756" s="11"/>
    </row>
    <row r="757" spans="1:8" x14ac:dyDescent="0.2">
      <c r="A757" s="6" t="s">
        <v>32</v>
      </c>
      <c r="B757" s="7">
        <v>2</v>
      </c>
      <c r="C757" s="8" t="s">
        <v>12</v>
      </c>
      <c r="D757" s="9">
        <v>8139.4671918540416</v>
      </c>
      <c r="E757" s="10">
        <v>0.03</v>
      </c>
      <c r="F757" s="8" t="s">
        <v>13</v>
      </c>
      <c r="G757" s="8">
        <v>37</v>
      </c>
      <c r="H757" s="11"/>
    </row>
    <row r="758" spans="1:8" x14ac:dyDescent="0.2">
      <c r="A758" s="6" t="s">
        <v>22</v>
      </c>
      <c r="B758" s="7">
        <v>1</v>
      </c>
      <c r="C758" s="8" t="s">
        <v>12</v>
      </c>
      <c r="D758" s="9">
        <v>7992.6595331939143</v>
      </c>
      <c r="E758" s="10">
        <v>0.02</v>
      </c>
      <c r="F758" s="8" t="s">
        <v>15</v>
      </c>
      <c r="G758" s="8">
        <v>27</v>
      </c>
      <c r="H758" s="11"/>
    </row>
    <row r="759" spans="1:8" x14ac:dyDescent="0.2">
      <c r="A759" s="6" t="s">
        <v>32</v>
      </c>
      <c r="B759" s="7">
        <v>1</v>
      </c>
      <c r="C759" s="8" t="s">
        <v>12</v>
      </c>
      <c r="D759" s="9">
        <v>8158.8811008452649</v>
      </c>
      <c r="E759" s="10">
        <v>0.03</v>
      </c>
      <c r="F759" s="8" t="s">
        <v>13</v>
      </c>
      <c r="G759" s="8">
        <v>25</v>
      </c>
      <c r="H759" s="11"/>
    </row>
    <row r="760" spans="1:8" x14ac:dyDescent="0.2">
      <c r="A760" s="6" t="s">
        <v>31</v>
      </c>
      <c r="B760" s="7">
        <v>6</v>
      </c>
      <c r="C760" s="8" t="s">
        <v>2</v>
      </c>
      <c r="D760" s="9">
        <v>7667.0591853699352</v>
      </c>
      <c r="E760" s="10">
        <v>0.02</v>
      </c>
      <c r="F760" s="8" t="s">
        <v>15</v>
      </c>
      <c r="G760" s="8">
        <v>36</v>
      </c>
      <c r="H760" s="11"/>
    </row>
    <row r="761" spans="1:8" x14ac:dyDescent="0.2">
      <c r="A761" s="6" t="s">
        <v>28</v>
      </c>
      <c r="B761" s="7">
        <v>5</v>
      </c>
      <c r="C761" s="8" t="s">
        <v>2</v>
      </c>
      <c r="D761" s="9">
        <v>8184.75</v>
      </c>
      <c r="E761" s="10">
        <v>0.01</v>
      </c>
      <c r="F761" s="8" t="s">
        <v>15</v>
      </c>
      <c r="G761" s="8">
        <v>24</v>
      </c>
      <c r="H761" s="11"/>
    </row>
    <row r="762" spans="1:8" x14ac:dyDescent="0.2">
      <c r="A762" s="6" t="s">
        <v>29</v>
      </c>
      <c r="B762" s="7">
        <v>4</v>
      </c>
      <c r="C762" s="8" t="s">
        <v>12</v>
      </c>
      <c r="D762" s="9">
        <v>7797.4253171942792</v>
      </c>
      <c r="E762" s="10">
        <v>0.03</v>
      </c>
      <c r="F762" s="8" t="s">
        <v>15</v>
      </c>
      <c r="G762" s="8">
        <v>21</v>
      </c>
      <c r="H762" s="11"/>
    </row>
    <row r="763" spans="1:8" x14ac:dyDescent="0.2">
      <c r="A763" s="6" t="s">
        <v>24</v>
      </c>
      <c r="B763" s="7">
        <v>3</v>
      </c>
      <c r="C763" s="8" t="s">
        <v>12</v>
      </c>
      <c r="D763" s="9">
        <v>7939.9289879476828</v>
      </c>
      <c r="E763" s="10">
        <v>0.01</v>
      </c>
      <c r="F763" s="8" t="s">
        <v>15</v>
      </c>
      <c r="G763" s="8">
        <v>40</v>
      </c>
      <c r="H763" s="11"/>
    </row>
    <row r="764" spans="1:8" x14ac:dyDescent="0.2">
      <c r="A764" s="6" t="s">
        <v>33</v>
      </c>
      <c r="B764" s="7">
        <v>3</v>
      </c>
      <c r="C764" s="8" t="s">
        <v>12</v>
      </c>
      <c r="D764" s="9">
        <v>7507.087408291568</v>
      </c>
      <c r="E764" s="10">
        <v>0</v>
      </c>
      <c r="F764" s="8" t="s">
        <v>15</v>
      </c>
      <c r="G764" s="8">
        <v>27</v>
      </c>
      <c r="H764" s="11"/>
    </row>
    <row r="765" spans="1:8" x14ac:dyDescent="0.2">
      <c r="A765" s="6" t="s">
        <v>14</v>
      </c>
      <c r="B765" s="7">
        <v>7</v>
      </c>
      <c r="C765" s="8" t="s">
        <v>1</v>
      </c>
      <c r="D765" s="9">
        <v>7988.3710259410736</v>
      </c>
      <c r="E765" s="10">
        <v>0.01</v>
      </c>
      <c r="F765" s="8" t="s">
        <v>15</v>
      </c>
      <c r="G765" s="8">
        <v>28</v>
      </c>
      <c r="H765" s="11"/>
    </row>
    <row r="766" spans="1:8" x14ac:dyDescent="0.2">
      <c r="A766" s="6" t="s">
        <v>18</v>
      </c>
      <c r="B766" s="7">
        <v>5</v>
      </c>
      <c r="C766" s="8" t="s">
        <v>2</v>
      </c>
      <c r="D766" s="9">
        <v>7974.2975708887707</v>
      </c>
      <c r="E766" s="10">
        <v>0.01</v>
      </c>
      <c r="F766" s="8" t="s">
        <v>15</v>
      </c>
      <c r="G766" s="8">
        <v>48</v>
      </c>
      <c r="H766" s="11"/>
    </row>
    <row r="767" spans="1:8" x14ac:dyDescent="0.2">
      <c r="A767" s="6" t="s">
        <v>14</v>
      </c>
      <c r="B767" s="7">
        <v>9</v>
      </c>
      <c r="C767" s="8" t="s">
        <v>1</v>
      </c>
      <c r="D767" s="9">
        <v>7656.7392315678489</v>
      </c>
      <c r="E767" s="10">
        <v>0.03</v>
      </c>
      <c r="F767" s="8" t="s">
        <v>15</v>
      </c>
      <c r="G767" s="8">
        <v>46</v>
      </c>
      <c r="H767" s="11"/>
    </row>
    <row r="768" spans="1:8" x14ac:dyDescent="0.2">
      <c r="A768" s="6" t="s">
        <v>32</v>
      </c>
      <c r="B768" s="7">
        <v>8</v>
      </c>
      <c r="C768" s="8" t="s">
        <v>1</v>
      </c>
      <c r="D768" s="9">
        <v>7849.16658069405</v>
      </c>
      <c r="E768" s="10">
        <v>0.03</v>
      </c>
      <c r="F768" s="8" t="s">
        <v>15</v>
      </c>
      <c r="G768" s="8">
        <v>37</v>
      </c>
      <c r="H768" s="11"/>
    </row>
    <row r="769" spans="1:8" x14ac:dyDescent="0.2">
      <c r="A769" s="6" t="s">
        <v>18</v>
      </c>
      <c r="B769" s="7">
        <v>1</v>
      </c>
      <c r="C769" s="8" t="s">
        <v>12</v>
      </c>
      <c r="D769" s="9">
        <v>7734.4760028391693</v>
      </c>
      <c r="E769" s="10">
        <v>0.03</v>
      </c>
      <c r="F769" s="8" t="s">
        <v>15</v>
      </c>
      <c r="G769" s="8">
        <v>23</v>
      </c>
      <c r="H769" s="11"/>
    </row>
    <row r="770" spans="1:8" x14ac:dyDescent="0.2">
      <c r="A770" s="6" t="s">
        <v>28</v>
      </c>
      <c r="B770" s="7">
        <v>7</v>
      </c>
      <c r="C770" s="8" t="s">
        <v>1</v>
      </c>
      <c r="D770" s="9">
        <v>7941.4775943379891</v>
      </c>
      <c r="E770" s="10">
        <v>0.03</v>
      </c>
      <c r="F770" s="8" t="s">
        <v>15</v>
      </c>
      <c r="G770" s="8">
        <v>32</v>
      </c>
      <c r="H770" s="11"/>
    </row>
    <row r="771" spans="1:8" x14ac:dyDescent="0.2">
      <c r="A771" s="6" t="s">
        <v>29</v>
      </c>
      <c r="B771" s="7">
        <v>8</v>
      </c>
      <c r="C771" s="8" t="s">
        <v>1</v>
      </c>
      <c r="D771" s="9">
        <v>8040.9826496224241</v>
      </c>
      <c r="E771" s="10">
        <v>0.01</v>
      </c>
      <c r="F771" s="8" t="s">
        <v>15</v>
      </c>
      <c r="G771" s="8">
        <v>31</v>
      </c>
      <c r="H771" s="11"/>
    </row>
    <row r="772" spans="1:8" x14ac:dyDescent="0.2">
      <c r="A772" s="6" t="s">
        <v>32</v>
      </c>
      <c r="B772" s="7">
        <v>9</v>
      </c>
      <c r="C772" s="8" t="s">
        <v>1</v>
      </c>
      <c r="D772" s="9">
        <v>8158.8323675408355</v>
      </c>
      <c r="E772" s="10">
        <v>0</v>
      </c>
      <c r="F772" s="8" t="s">
        <v>15</v>
      </c>
      <c r="G772" s="8">
        <v>31</v>
      </c>
      <c r="H772" s="11"/>
    </row>
    <row r="773" spans="1:8" x14ac:dyDescent="0.2">
      <c r="A773" s="6" t="s">
        <v>32</v>
      </c>
      <c r="B773" s="7">
        <v>2</v>
      </c>
      <c r="C773" s="8" t="s">
        <v>12</v>
      </c>
      <c r="D773" s="9">
        <v>8099.8070210771948</v>
      </c>
      <c r="E773" s="10">
        <v>0.02</v>
      </c>
      <c r="F773" s="8" t="s">
        <v>15</v>
      </c>
      <c r="G773" s="8">
        <v>40</v>
      </c>
      <c r="H773" s="11"/>
    </row>
    <row r="774" spans="1:8" x14ac:dyDescent="0.2">
      <c r="A774" s="6" t="s">
        <v>24</v>
      </c>
      <c r="B774" s="7">
        <v>4</v>
      </c>
      <c r="C774" s="8" t="s">
        <v>12</v>
      </c>
      <c r="D774" s="9">
        <v>8157.1630687939523</v>
      </c>
      <c r="E774" s="10">
        <v>0</v>
      </c>
      <c r="F774" s="8" t="s">
        <v>13</v>
      </c>
      <c r="G774" s="8">
        <v>36</v>
      </c>
      <c r="H774" s="11"/>
    </row>
    <row r="775" spans="1:8" x14ac:dyDescent="0.2">
      <c r="A775" s="6" t="s">
        <v>20</v>
      </c>
      <c r="B775" s="7">
        <v>6</v>
      </c>
      <c r="C775" s="8" t="s">
        <v>2</v>
      </c>
      <c r="D775" s="9">
        <v>7667.0591853699352</v>
      </c>
      <c r="E775" s="10">
        <v>0.03</v>
      </c>
      <c r="F775" s="8" t="s">
        <v>15</v>
      </c>
      <c r="G775" s="8">
        <v>48</v>
      </c>
      <c r="H775" s="11"/>
    </row>
    <row r="776" spans="1:8" x14ac:dyDescent="0.2">
      <c r="A776" s="6" t="s">
        <v>32</v>
      </c>
      <c r="B776" s="7">
        <v>4</v>
      </c>
      <c r="C776" s="8" t="s">
        <v>12</v>
      </c>
      <c r="D776" s="9">
        <v>7649.5979555299436</v>
      </c>
      <c r="E776" s="10">
        <v>0</v>
      </c>
      <c r="F776" s="8" t="s">
        <v>13</v>
      </c>
      <c r="G776" s="8">
        <v>32</v>
      </c>
      <c r="H776" s="11"/>
    </row>
    <row r="777" spans="1:8" x14ac:dyDescent="0.2">
      <c r="A777" s="6" t="s">
        <v>11</v>
      </c>
      <c r="B777" s="7">
        <v>5</v>
      </c>
      <c r="C777" s="8" t="s">
        <v>2</v>
      </c>
      <c r="D777" s="9">
        <v>8243.7409309440227</v>
      </c>
      <c r="E777" s="10">
        <v>0.02</v>
      </c>
      <c r="F777" s="8" t="s">
        <v>13</v>
      </c>
      <c r="G777" s="8">
        <v>31</v>
      </c>
      <c r="H777" s="11"/>
    </row>
    <row r="778" spans="1:8" x14ac:dyDescent="0.2">
      <c r="A778" s="6" t="s">
        <v>14</v>
      </c>
      <c r="B778" s="7">
        <v>2</v>
      </c>
      <c r="C778" s="8" t="s">
        <v>12</v>
      </c>
      <c r="D778" s="9">
        <v>7748.5496927839404</v>
      </c>
      <c r="E778" s="10">
        <v>0</v>
      </c>
      <c r="F778" s="8" t="s">
        <v>15</v>
      </c>
      <c r="G778" s="8">
        <v>21</v>
      </c>
      <c r="H778" s="11"/>
    </row>
    <row r="779" spans="1:8" x14ac:dyDescent="0.2">
      <c r="A779" s="6" t="s">
        <v>11</v>
      </c>
      <c r="B779" s="7">
        <v>3</v>
      </c>
      <c r="C779" s="8" t="s">
        <v>12</v>
      </c>
      <c r="D779" s="9">
        <v>7763.4906377330344</v>
      </c>
      <c r="E779" s="10">
        <v>0.01</v>
      </c>
      <c r="F779" s="8" t="s">
        <v>15</v>
      </c>
      <c r="G779" s="8">
        <v>43</v>
      </c>
      <c r="H779" s="11"/>
    </row>
    <row r="780" spans="1:8" x14ac:dyDescent="0.2">
      <c r="A780" s="6" t="s">
        <v>18</v>
      </c>
      <c r="B780" s="7">
        <v>8</v>
      </c>
      <c r="C780" s="8" t="s">
        <v>1</v>
      </c>
      <c r="D780" s="9">
        <v>8027.1797036278758</v>
      </c>
      <c r="E780" s="10">
        <v>0.01</v>
      </c>
      <c r="F780" s="8" t="s">
        <v>15</v>
      </c>
      <c r="G780" s="8">
        <v>36</v>
      </c>
      <c r="H780" s="11"/>
    </row>
    <row r="781" spans="1:8" x14ac:dyDescent="0.2">
      <c r="A781" s="6" t="s">
        <v>11</v>
      </c>
      <c r="B781" s="7">
        <v>2</v>
      </c>
      <c r="C781" s="8" t="s">
        <v>12</v>
      </c>
      <c r="D781" s="9">
        <v>7609.5628943442762</v>
      </c>
      <c r="E781" s="10">
        <v>0.01</v>
      </c>
      <c r="F781" s="8" t="s">
        <v>15</v>
      </c>
      <c r="G781" s="8">
        <v>36</v>
      </c>
      <c r="H781" s="11"/>
    </row>
    <row r="782" spans="1:8" x14ac:dyDescent="0.2">
      <c r="A782" s="6" t="s">
        <v>30</v>
      </c>
      <c r="B782" s="7">
        <v>7</v>
      </c>
      <c r="C782" s="8" t="s">
        <v>1</v>
      </c>
      <c r="D782" s="9">
        <v>8114.5997483843394</v>
      </c>
      <c r="E782" s="10">
        <v>0.03</v>
      </c>
      <c r="F782" s="8" t="s">
        <v>13</v>
      </c>
      <c r="G782" s="8">
        <v>33</v>
      </c>
      <c r="H782" s="11"/>
    </row>
    <row r="783" spans="1:8" x14ac:dyDescent="0.2">
      <c r="A783" s="6" t="s">
        <v>22</v>
      </c>
      <c r="B783" s="7">
        <v>7</v>
      </c>
      <c r="C783" s="8" t="s">
        <v>1</v>
      </c>
      <c r="D783" s="9">
        <v>8157.8610882354769</v>
      </c>
      <c r="E783" s="10">
        <v>0.02</v>
      </c>
      <c r="F783" s="8" t="s">
        <v>15</v>
      </c>
      <c r="G783" s="8">
        <v>43</v>
      </c>
      <c r="H783" s="11"/>
    </row>
    <row r="784" spans="1:8" x14ac:dyDescent="0.2">
      <c r="A784" s="6" t="s">
        <v>14</v>
      </c>
      <c r="B784" s="7">
        <v>8</v>
      </c>
      <c r="C784" s="8" t="s">
        <v>1</v>
      </c>
      <c r="D784" s="9">
        <v>8159.6832799842377</v>
      </c>
      <c r="E784" s="10">
        <v>0</v>
      </c>
      <c r="F784" s="8" t="s">
        <v>15</v>
      </c>
      <c r="G784" s="8">
        <v>31</v>
      </c>
      <c r="H784" s="11"/>
    </row>
    <row r="785" spans="1:8" x14ac:dyDescent="0.2">
      <c r="A785" s="6" t="s">
        <v>30</v>
      </c>
      <c r="B785" s="7">
        <v>3</v>
      </c>
      <c r="C785" s="8" t="s">
        <v>12</v>
      </c>
      <c r="D785" s="9">
        <v>7670.2168324242757</v>
      </c>
      <c r="E785" s="10">
        <v>0.02</v>
      </c>
      <c r="F785" s="8" t="s">
        <v>13</v>
      </c>
      <c r="G785" s="8">
        <v>61</v>
      </c>
      <c r="H785" s="11"/>
    </row>
    <row r="786" spans="1:8" x14ac:dyDescent="0.2">
      <c r="A786" s="6" t="s">
        <v>32</v>
      </c>
      <c r="B786" s="7">
        <v>3</v>
      </c>
      <c r="C786" s="8" t="s">
        <v>12</v>
      </c>
      <c r="D786" s="9">
        <v>7563.2013183672279</v>
      </c>
      <c r="E786" s="10">
        <v>0.02</v>
      </c>
      <c r="F786" s="8" t="s">
        <v>15</v>
      </c>
      <c r="G786" s="8">
        <v>45</v>
      </c>
      <c r="H786" s="11"/>
    </row>
    <row r="787" spans="1:8" x14ac:dyDescent="0.2">
      <c r="A787" s="6" t="s">
        <v>29</v>
      </c>
      <c r="B787" s="7">
        <v>5</v>
      </c>
      <c r="C787" s="8" t="s">
        <v>2</v>
      </c>
      <c r="D787" s="9">
        <v>7832.4023220347863</v>
      </c>
      <c r="E787" s="10">
        <v>0.02</v>
      </c>
      <c r="F787" s="8" t="s">
        <v>15</v>
      </c>
      <c r="G787" s="8">
        <v>45</v>
      </c>
      <c r="H787" s="11"/>
    </row>
    <row r="788" spans="1:8" x14ac:dyDescent="0.2">
      <c r="A788" s="6" t="s">
        <v>22</v>
      </c>
      <c r="B788" s="7">
        <v>6</v>
      </c>
      <c r="C788" s="8" t="s">
        <v>2</v>
      </c>
      <c r="D788" s="9">
        <v>7667.0591853699352</v>
      </c>
      <c r="E788" s="10">
        <v>0.03</v>
      </c>
      <c r="F788" s="8" t="s">
        <v>15</v>
      </c>
      <c r="G788" s="8">
        <v>39</v>
      </c>
      <c r="H788" s="11"/>
    </row>
    <row r="789" spans="1:8" x14ac:dyDescent="0.2">
      <c r="A789" s="6" t="s">
        <v>28</v>
      </c>
      <c r="B789" s="7">
        <v>5</v>
      </c>
      <c r="C789" s="8" t="s">
        <v>2</v>
      </c>
      <c r="D789" s="9">
        <v>7556.0721362604545</v>
      </c>
      <c r="E789" s="10">
        <v>0.01</v>
      </c>
      <c r="F789" s="8" t="s">
        <v>13</v>
      </c>
      <c r="G789" s="8">
        <v>48</v>
      </c>
      <c r="H789" s="11"/>
    </row>
    <row r="790" spans="1:8" x14ac:dyDescent="0.2">
      <c r="A790" s="6" t="s">
        <v>24</v>
      </c>
      <c r="B790" s="7">
        <v>1</v>
      </c>
      <c r="C790" s="8" t="s">
        <v>12</v>
      </c>
      <c r="D790" s="9">
        <v>8185.0618911347374</v>
      </c>
      <c r="E790" s="10">
        <v>0.03</v>
      </c>
      <c r="F790" s="8" t="s">
        <v>15</v>
      </c>
      <c r="G790" s="8">
        <v>24</v>
      </c>
      <c r="H790" s="11"/>
    </row>
    <row r="791" spans="1:8" x14ac:dyDescent="0.2">
      <c r="A791" s="6" t="s">
        <v>28</v>
      </c>
      <c r="B791" s="7">
        <v>1</v>
      </c>
      <c r="C791" s="8" t="s">
        <v>12</v>
      </c>
      <c r="D791" s="9">
        <v>8082.0975590890293</v>
      </c>
      <c r="E791" s="10">
        <v>0</v>
      </c>
      <c r="F791" s="8" t="s">
        <v>13</v>
      </c>
      <c r="G791" s="8">
        <v>45</v>
      </c>
      <c r="H791" s="11"/>
    </row>
    <row r="792" spans="1:8" x14ac:dyDescent="0.2">
      <c r="A792" s="6" t="s">
        <v>33</v>
      </c>
      <c r="B792" s="7">
        <v>2</v>
      </c>
      <c r="C792" s="8" t="s">
        <v>12</v>
      </c>
      <c r="D792" s="9">
        <v>7636.3738992551816</v>
      </c>
      <c r="E792" s="10">
        <v>0.03</v>
      </c>
      <c r="F792" s="8" t="s">
        <v>15</v>
      </c>
      <c r="G792" s="8">
        <v>36</v>
      </c>
      <c r="H792" s="11"/>
    </row>
    <row r="793" spans="1:8" x14ac:dyDescent="0.2">
      <c r="A793" s="6" t="s">
        <v>14</v>
      </c>
      <c r="B793" s="7">
        <v>1</v>
      </c>
      <c r="C793" s="8" t="s">
        <v>12</v>
      </c>
      <c r="D793" s="9">
        <v>7646.2564654444895</v>
      </c>
      <c r="E793" s="10">
        <v>0.01</v>
      </c>
      <c r="F793" s="8" t="s">
        <v>15</v>
      </c>
      <c r="G793" s="8">
        <v>29</v>
      </c>
      <c r="H793" s="11"/>
    </row>
    <row r="794" spans="1:8" x14ac:dyDescent="0.2">
      <c r="A794" s="6" t="s">
        <v>28</v>
      </c>
      <c r="B794" s="7">
        <v>8</v>
      </c>
      <c r="C794" s="8" t="s">
        <v>1</v>
      </c>
      <c r="D794" s="9">
        <v>7712.7140312297752</v>
      </c>
      <c r="E794" s="10">
        <v>0.02</v>
      </c>
      <c r="F794" s="8" t="s">
        <v>15</v>
      </c>
      <c r="G794" s="8">
        <v>29</v>
      </c>
      <c r="H794" s="11"/>
    </row>
    <row r="795" spans="1:8" x14ac:dyDescent="0.2">
      <c r="A795" s="6" t="s">
        <v>29</v>
      </c>
      <c r="B795" s="7">
        <v>1</v>
      </c>
      <c r="C795" s="8" t="s">
        <v>12</v>
      </c>
      <c r="D795" s="9">
        <v>8019.3382516177871</v>
      </c>
      <c r="E795" s="10">
        <v>0.03</v>
      </c>
      <c r="F795" s="8" t="s">
        <v>15</v>
      </c>
      <c r="G795" s="8">
        <v>41</v>
      </c>
      <c r="H795" s="11"/>
    </row>
    <row r="796" spans="1:8" x14ac:dyDescent="0.2">
      <c r="A796" s="6" t="s">
        <v>33</v>
      </c>
      <c r="B796" s="7">
        <v>8</v>
      </c>
      <c r="C796" s="8" t="s">
        <v>1</v>
      </c>
      <c r="D796" s="9">
        <v>7536.7087712486182</v>
      </c>
      <c r="E796" s="10">
        <v>0.01</v>
      </c>
      <c r="F796" s="8" t="s">
        <v>13</v>
      </c>
      <c r="G796" s="8">
        <v>18</v>
      </c>
      <c r="H796" s="11"/>
    </row>
    <row r="797" spans="1:8" x14ac:dyDescent="0.2">
      <c r="A797" s="6" t="s">
        <v>28</v>
      </c>
      <c r="B797" s="7">
        <v>6</v>
      </c>
      <c r="C797" s="8" t="s">
        <v>2</v>
      </c>
      <c r="D797" s="9">
        <v>7519.7543539478011</v>
      </c>
      <c r="E797" s="10">
        <v>0</v>
      </c>
      <c r="F797" s="8" t="s">
        <v>15</v>
      </c>
      <c r="G797" s="8">
        <v>24</v>
      </c>
      <c r="H797" s="11"/>
    </row>
    <row r="798" spans="1:8" x14ac:dyDescent="0.2">
      <c r="A798" s="6" t="s">
        <v>18</v>
      </c>
      <c r="B798" s="7">
        <v>4</v>
      </c>
      <c r="C798" s="8" t="s">
        <v>12</v>
      </c>
      <c r="D798" s="9">
        <v>8004.6784606138863</v>
      </c>
      <c r="E798" s="10">
        <v>0.03</v>
      </c>
      <c r="F798" s="8" t="s">
        <v>15</v>
      </c>
      <c r="G798" s="8">
        <v>39</v>
      </c>
      <c r="H798" s="11"/>
    </row>
    <row r="799" spans="1:8" x14ac:dyDescent="0.2">
      <c r="A799" s="6" t="s">
        <v>31</v>
      </c>
      <c r="B799" s="7">
        <v>9</v>
      </c>
      <c r="C799" s="8" t="s">
        <v>1</v>
      </c>
      <c r="D799" s="9">
        <v>7757.4612197669467</v>
      </c>
      <c r="E799" s="10">
        <v>0.01</v>
      </c>
      <c r="F799" s="8" t="s">
        <v>15</v>
      </c>
      <c r="G799" s="8">
        <v>25</v>
      </c>
      <c r="H799" s="11"/>
    </row>
    <row r="800" spans="1:8" x14ac:dyDescent="0.2">
      <c r="A800" s="6" t="s">
        <v>31</v>
      </c>
      <c r="B800" s="7">
        <v>1</v>
      </c>
      <c r="C800" s="8" t="s">
        <v>12</v>
      </c>
      <c r="D800" s="9">
        <v>7848.7146939446757</v>
      </c>
      <c r="E800" s="10">
        <v>0.02</v>
      </c>
      <c r="F800" s="8" t="s">
        <v>13</v>
      </c>
      <c r="G800" s="8">
        <v>56</v>
      </c>
      <c r="H800" s="11"/>
    </row>
    <row r="801" spans="1:8" x14ac:dyDescent="0.2">
      <c r="A801" s="6" t="s">
        <v>11</v>
      </c>
      <c r="B801" s="7">
        <v>3</v>
      </c>
      <c r="C801" s="8" t="s">
        <v>12</v>
      </c>
      <c r="D801" s="9">
        <v>7790.9386890414044</v>
      </c>
      <c r="E801" s="10">
        <v>0.03</v>
      </c>
      <c r="F801" s="8" t="s">
        <v>15</v>
      </c>
      <c r="G801" s="8">
        <v>29</v>
      </c>
      <c r="H801" s="11"/>
    </row>
    <row r="802" spans="1:8" x14ac:dyDescent="0.2">
      <c r="A802" s="6" t="s">
        <v>24</v>
      </c>
      <c r="B802" s="7">
        <v>7</v>
      </c>
      <c r="C802" s="8" t="s">
        <v>1</v>
      </c>
      <c r="D802" s="9">
        <v>7915.1448524674743</v>
      </c>
      <c r="E802" s="10">
        <v>0.03</v>
      </c>
      <c r="F802" s="8" t="s">
        <v>13</v>
      </c>
      <c r="G802" s="8">
        <v>16</v>
      </c>
      <c r="H802" s="11"/>
    </row>
    <row r="803" spans="1:8" x14ac:dyDescent="0.2">
      <c r="A803" s="6" t="s">
        <v>33</v>
      </c>
      <c r="B803" s="7">
        <v>9</v>
      </c>
      <c r="C803" s="8" t="s">
        <v>1</v>
      </c>
      <c r="D803" s="9">
        <v>8087.5832361633275</v>
      </c>
      <c r="E803" s="10">
        <v>0.02</v>
      </c>
      <c r="F803" s="8" t="s">
        <v>15</v>
      </c>
      <c r="G803" s="8">
        <v>31</v>
      </c>
      <c r="H803" s="11"/>
    </row>
    <row r="804" spans="1:8" x14ac:dyDescent="0.2">
      <c r="A804" s="6" t="s">
        <v>29</v>
      </c>
      <c r="B804" s="7">
        <v>6</v>
      </c>
      <c r="C804" s="8" t="s">
        <v>2</v>
      </c>
      <c r="D804" s="9">
        <v>8047.9384571320406</v>
      </c>
      <c r="E804" s="10">
        <v>0.03</v>
      </c>
      <c r="F804" s="8" t="s">
        <v>15</v>
      </c>
      <c r="G804" s="8">
        <v>25</v>
      </c>
      <c r="H804" s="11"/>
    </row>
    <row r="805" spans="1:8" x14ac:dyDescent="0.2">
      <c r="A805" s="6" t="s">
        <v>22</v>
      </c>
      <c r="B805" s="7">
        <v>8</v>
      </c>
      <c r="C805" s="8" t="s">
        <v>1</v>
      </c>
      <c r="D805" s="9">
        <v>8137.668019519997</v>
      </c>
      <c r="E805" s="10">
        <v>0.02</v>
      </c>
      <c r="F805" s="8" t="s">
        <v>13</v>
      </c>
      <c r="G805" s="8">
        <v>24</v>
      </c>
      <c r="H805" s="11"/>
    </row>
    <row r="806" spans="1:8" x14ac:dyDescent="0.2">
      <c r="A806" s="6" t="s">
        <v>31</v>
      </c>
      <c r="B806" s="7">
        <v>4</v>
      </c>
      <c r="C806" s="8" t="s">
        <v>12</v>
      </c>
      <c r="D806" s="9">
        <v>7575.6958922503372</v>
      </c>
      <c r="E806" s="10">
        <v>0.03</v>
      </c>
      <c r="F806" s="8" t="s">
        <v>13</v>
      </c>
      <c r="G806" s="8">
        <v>20</v>
      </c>
      <c r="H806" s="11"/>
    </row>
    <row r="807" spans="1:8" x14ac:dyDescent="0.2">
      <c r="A807" s="6" t="s">
        <v>29</v>
      </c>
      <c r="B807" s="7">
        <v>8</v>
      </c>
      <c r="C807" s="8" t="s">
        <v>1</v>
      </c>
      <c r="D807" s="9">
        <v>7543.4648746923767</v>
      </c>
      <c r="E807" s="10">
        <v>0</v>
      </c>
      <c r="F807" s="8" t="s">
        <v>15</v>
      </c>
      <c r="G807" s="8">
        <v>39</v>
      </c>
      <c r="H807" s="11"/>
    </row>
    <row r="808" spans="1:8" x14ac:dyDescent="0.2">
      <c r="A808" s="6" t="s">
        <v>24</v>
      </c>
      <c r="B808" s="7">
        <v>4</v>
      </c>
      <c r="C808" s="8" t="s">
        <v>12</v>
      </c>
      <c r="D808" s="9">
        <v>7752.1268144927899</v>
      </c>
      <c r="E808" s="10">
        <v>0.02</v>
      </c>
      <c r="F808" s="8" t="s">
        <v>15</v>
      </c>
      <c r="G808" s="8">
        <v>37</v>
      </c>
      <c r="H808" s="11"/>
    </row>
    <row r="809" spans="1:8" x14ac:dyDescent="0.2">
      <c r="A809" s="6" t="s">
        <v>33</v>
      </c>
      <c r="B809" s="7">
        <v>8</v>
      </c>
      <c r="C809" s="8" t="s">
        <v>1</v>
      </c>
      <c r="D809" s="9">
        <v>7927.5024532380803</v>
      </c>
      <c r="E809" s="10">
        <v>0.03</v>
      </c>
      <c r="F809" s="8" t="s">
        <v>15</v>
      </c>
      <c r="G809" s="8">
        <v>50</v>
      </c>
      <c r="H809" s="11"/>
    </row>
    <row r="810" spans="1:8" x14ac:dyDescent="0.2">
      <c r="A810" s="6" t="s">
        <v>31</v>
      </c>
      <c r="B810" s="7">
        <v>1</v>
      </c>
      <c r="C810" s="8" t="s">
        <v>12</v>
      </c>
      <c r="D810" s="9">
        <v>7982.4748255217901</v>
      </c>
      <c r="E810" s="10">
        <v>0</v>
      </c>
      <c r="F810" s="8" t="s">
        <v>15</v>
      </c>
      <c r="G810" s="8">
        <v>39</v>
      </c>
      <c r="H810" s="11"/>
    </row>
    <row r="811" spans="1:8" x14ac:dyDescent="0.2">
      <c r="A811" s="6" t="s">
        <v>31</v>
      </c>
      <c r="B811" s="7">
        <v>7</v>
      </c>
      <c r="C811" s="8" t="s">
        <v>1</v>
      </c>
      <c r="D811" s="9">
        <v>8068.6550759736429</v>
      </c>
      <c r="E811" s="10">
        <v>0</v>
      </c>
      <c r="F811" s="8" t="s">
        <v>13</v>
      </c>
      <c r="G811" s="8">
        <v>59</v>
      </c>
      <c r="H811" s="11"/>
    </row>
    <row r="812" spans="1:8" x14ac:dyDescent="0.2">
      <c r="A812" s="6" t="s">
        <v>14</v>
      </c>
      <c r="B812" s="7">
        <v>6</v>
      </c>
      <c r="C812" s="8" t="s">
        <v>2</v>
      </c>
      <c r="D812" s="9">
        <v>7829.4036083056881</v>
      </c>
      <c r="E812" s="10">
        <v>0.02</v>
      </c>
      <c r="F812" s="8" t="s">
        <v>15</v>
      </c>
      <c r="G812" s="8">
        <v>22</v>
      </c>
      <c r="H812" s="11"/>
    </row>
    <row r="813" spans="1:8" x14ac:dyDescent="0.2">
      <c r="A813" s="6" t="s">
        <v>18</v>
      </c>
      <c r="B813" s="7">
        <v>2</v>
      </c>
      <c r="C813" s="8" t="s">
        <v>12</v>
      </c>
      <c r="D813" s="9">
        <v>7568.7916825896582</v>
      </c>
      <c r="E813" s="10">
        <v>0.01</v>
      </c>
      <c r="F813" s="8" t="s">
        <v>15</v>
      </c>
      <c r="G813" s="8">
        <v>45</v>
      </c>
      <c r="H813" s="11"/>
    </row>
    <row r="814" spans="1:8" x14ac:dyDescent="0.2">
      <c r="A814" s="6" t="s">
        <v>22</v>
      </c>
      <c r="B814" s="7">
        <v>5</v>
      </c>
      <c r="C814" s="8" t="s">
        <v>2</v>
      </c>
      <c r="D814" s="9">
        <v>7859.7982000607408</v>
      </c>
      <c r="E814" s="10">
        <v>0.03</v>
      </c>
      <c r="F814" s="8" t="s">
        <v>15</v>
      </c>
      <c r="G814" s="8">
        <v>24</v>
      </c>
      <c r="H814" s="11"/>
    </row>
    <row r="815" spans="1:8" x14ac:dyDescent="0.2">
      <c r="A815" s="6" t="s">
        <v>31</v>
      </c>
      <c r="B815" s="7">
        <v>3</v>
      </c>
      <c r="C815" s="8" t="s">
        <v>12</v>
      </c>
      <c r="D815" s="9">
        <v>8075.1383574142437</v>
      </c>
      <c r="E815" s="10">
        <v>0.02</v>
      </c>
      <c r="F815" s="8" t="s">
        <v>15</v>
      </c>
      <c r="G815" s="8">
        <v>23</v>
      </c>
      <c r="H815" s="11"/>
    </row>
    <row r="816" spans="1:8" x14ac:dyDescent="0.2">
      <c r="A816" s="6" t="s">
        <v>18</v>
      </c>
      <c r="B816" s="7">
        <v>1</v>
      </c>
      <c r="C816" s="8" t="s">
        <v>12</v>
      </c>
      <c r="D816" s="9">
        <v>8160.8271126199543</v>
      </c>
      <c r="E816" s="10">
        <v>0</v>
      </c>
      <c r="F816" s="8" t="s">
        <v>13</v>
      </c>
      <c r="G816" s="8">
        <v>42</v>
      </c>
      <c r="H816" s="11"/>
    </row>
    <row r="817" spans="1:8" x14ac:dyDescent="0.2">
      <c r="A817" s="6" t="s">
        <v>18</v>
      </c>
      <c r="B817" s="7">
        <v>4</v>
      </c>
      <c r="C817" s="8" t="s">
        <v>12</v>
      </c>
      <c r="D817" s="9">
        <v>7546.416860904169</v>
      </c>
      <c r="E817" s="10">
        <v>0</v>
      </c>
      <c r="F817" s="8" t="s">
        <v>15</v>
      </c>
      <c r="G817" s="8">
        <v>21</v>
      </c>
      <c r="H817" s="11"/>
    </row>
    <row r="818" spans="1:8" x14ac:dyDescent="0.2">
      <c r="A818" s="6" t="s">
        <v>24</v>
      </c>
      <c r="B818" s="7">
        <v>7</v>
      </c>
      <c r="C818" s="8" t="s">
        <v>1</v>
      </c>
      <c r="D818" s="9">
        <v>8016.3916847193514</v>
      </c>
      <c r="E818" s="10">
        <v>0.02</v>
      </c>
      <c r="F818" s="8" t="s">
        <v>13</v>
      </c>
      <c r="G818" s="8">
        <v>64</v>
      </c>
      <c r="H818" s="11"/>
    </row>
    <row r="819" spans="1:8" x14ac:dyDescent="0.2">
      <c r="A819" s="6" t="s">
        <v>14</v>
      </c>
      <c r="B819" s="7">
        <v>8</v>
      </c>
      <c r="C819" s="8" t="s">
        <v>1</v>
      </c>
      <c r="D819" s="9">
        <v>7647.9693553771949</v>
      </c>
      <c r="E819" s="10">
        <v>0.02</v>
      </c>
      <c r="F819" s="8" t="s">
        <v>15</v>
      </c>
      <c r="G819" s="8">
        <v>21</v>
      </c>
      <c r="H819" s="11"/>
    </row>
    <row r="820" spans="1:8" x14ac:dyDescent="0.2">
      <c r="A820" s="6" t="s">
        <v>14</v>
      </c>
      <c r="B820" s="7">
        <v>6</v>
      </c>
      <c r="C820" s="8" t="s">
        <v>2</v>
      </c>
      <c r="D820" s="9">
        <v>7618.4425282553866</v>
      </c>
      <c r="E820" s="10">
        <v>0.01</v>
      </c>
      <c r="F820" s="8" t="s">
        <v>13</v>
      </c>
      <c r="G820" s="8">
        <v>43</v>
      </c>
      <c r="H820" s="11"/>
    </row>
    <row r="821" spans="1:8" x14ac:dyDescent="0.2">
      <c r="A821" s="6" t="s">
        <v>18</v>
      </c>
      <c r="B821" s="7">
        <v>2</v>
      </c>
      <c r="C821" s="8" t="s">
        <v>12</v>
      </c>
      <c r="D821" s="9">
        <v>7594.3187875112881</v>
      </c>
      <c r="E821" s="10">
        <v>0.03</v>
      </c>
      <c r="F821" s="8" t="s">
        <v>13</v>
      </c>
      <c r="G821" s="8">
        <v>16</v>
      </c>
      <c r="H821" s="11"/>
    </row>
    <row r="822" spans="1:8" x14ac:dyDescent="0.2">
      <c r="A822" s="6" t="s">
        <v>33</v>
      </c>
      <c r="B822" s="7">
        <v>4</v>
      </c>
      <c r="C822" s="8" t="s">
        <v>12</v>
      </c>
      <c r="D822" s="9">
        <v>8076.2909797265138</v>
      </c>
      <c r="E822" s="10">
        <v>0</v>
      </c>
      <c r="F822" s="8" t="s">
        <v>15</v>
      </c>
      <c r="G822" s="8">
        <v>41</v>
      </c>
      <c r="H822" s="11"/>
    </row>
    <row r="823" spans="1:8" x14ac:dyDescent="0.2">
      <c r="A823" s="6" t="s">
        <v>29</v>
      </c>
      <c r="B823" s="7">
        <v>6</v>
      </c>
      <c r="C823" s="8" t="s">
        <v>2</v>
      </c>
      <c r="D823" s="9">
        <v>8008.4643142645791</v>
      </c>
      <c r="E823" s="10">
        <v>0.02</v>
      </c>
      <c r="F823" s="8" t="s">
        <v>15</v>
      </c>
      <c r="G823" s="8">
        <v>44</v>
      </c>
      <c r="H823" s="11"/>
    </row>
    <row r="824" spans="1:8" x14ac:dyDescent="0.2">
      <c r="A824" s="6" t="s">
        <v>32</v>
      </c>
      <c r="B824" s="7">
        <v>4</v>
      </c>
      <c r="C824" s="8" t="s">
        <v>12</v>
      </c>
      <c r="D824" s="9">
        <v>8132.0427319278542</v>
      </c>
      <c r="E824" s="10">
        <v>0.03</v>
      </c>
      <c r="F824" s="8" t="s">
        <v>15</v>
      </c>
      <c r="G824" s="8">
        <v>35</v>
      </c>
      <c r="H824" s="11"/>
    </row>
    <row r="825" spans="1:8" x14ac:dyDescent="0.2">
      <c r="A825" s="6" t="s">
        <v>32</v>
      </c>
      <c r="B825" s="7">
        <v>1</v>
      </c>
      <c r="C825" s="8" t="s">
        <v>12</v>
      </c>
      <c r="D825" s="9">
        <v>8067.5678985086051</v>
      </c>
      <c r="E825" s="10">
        <v>0.03</v>
      </c>
      <c r="F825" s="8" t="s">
        <v>13</v>
      </c>
      <c r="G825" s="8">
        <v>37</v>
      </c>
      <c r="H825" s="11"/>
    </row>
    <row r="826" spans="1:8" x14ac:dyDescent="0.2">
      <c r="A826" s="6" t="s">
        <v>33</v>
      </c>
      <c r="B826" s="7">
        <v>6</v>
      </c>
      <c r="C826" s="8" t="s">
        <v>2</v>
      </c>
      <c r="D826" s="9">
        <v>7868.3400826402521</v>
      </c>
      <c r="E826" s="10">
        <v>0</v>
      </c>
      <c r="F826" s="8" t="s">
        <v>15</v>
      </c>
      <c r="G826" s="8">
        <v>58</v>
      </c>
      <c r="H826" s="11"/>
    </row>
    <row r="827" spans="1:8" x14ac:dyDescent="0.2">
      <c r="A827" s="6" t="s">
        <v>18</v>
      </c>
      <c r="B827" s="7">
        <v>3</v>
      </c>
      <c r="C827" s="8" t="s">
        <v>12</v>
      </c>
      <c r="D827" s="9">
        <v>8261.9808492547418</v>
      </c>
      <c r="E827" s="10">
        <v>0</v>
      </c>
      <c r="F827" s="8" t="s">
        <v>15</v>
      </c>
      <c r="G827" s="8">
        <v>42</v>
      </c>
      <c r="H827" s="11"/>
    </row>
    <row r="828" spans="1:8" x14ac:dyDescent="0.2">
      <c r="A828" s="6" t="s">
        <v>11</v>
      </c>
      <c r="B828" s="7">
        <v>8</v>
      </c>
      <c r="C828" s="8" t="s">
        <v>1</v>
      </c>
      <c r="D828" s="9">
        <v>7644.7257571996215</v>
      </c>
      <c r="E828" s="10">
        <v>0.02</v>
      </c>
      <c r="F828" s="8" t="s">
        <v>15</v>
      </c>
      <c r="G828" s="8">
        <v>40</v>
      </c>
      <c r="H828" s="11"/>
    </row>
    <row r="829" spans="1:8" x14ac:dyDescent="0.2">
      <c r="A829" s="6" t="s">
        <v>24</v>
      </c>
      <c r="B829" s="7">
        <v>5</v>
      </c>
      <c r="C829" s="8" t="s">
        <v>2</v>
      </c>
      <c r="D829" s="9">
        <v>8147.3383245453442</v>
      </c>
      <c r="E829" s="10">
        <v>0.02</v>
      </c>
      <c r="F829" s="8" t="s">
        <v>15</v>
      </c>
      <c r="G829" s="8">
        <v>24</v>
      </c>
      <c r="H829" s="11"/>
    </row>
    <row r="830" spans="1:8" x14ac:dyDescent="0.2">
      <c r="A830" s="6" t="s">
        <v>31</v>
      </c>
      <c r="B830" s="7">
        <v>2</v>
      </c>
      <c r="C830" s="8" t="s">
        <v>12</v>
      </c>
      <c r="D830" s="9">
        <v>7538.971040255451</v>
      </c>
      <c r="E830" s="10">
        <v>0.02</v>
      </c>
      <c r="F830" s="8" t="s">
        <v>15</v>
      </c>
      <c r="G830" s="8">
        <v>55</v>
      </c>
      <c r="H830" s="11"/>
    </row>
    <row r="831" spans="1:8" x14ac:dyDescent="0.2">
      <c r="A831" s="6" t="s">
        <v>31</v>
      </c>
      <c r="B831" s="7">
        <v>3</v>
      </c>
      <c r="C831" s="8" t="s">
        <v>12</v>
      </c>
      <c r="D831" s="9">
        <v>7639.05482398412</v>
      </c>
      <c r="E831" s="10">
        <v>0.01</v>
      </c>
      <c r="F831" s="8" t="s">
        <v>13</v>
      </c>
      <c r="G831" s="8">
        <v>36</v>
      </c>
      <c r="H831" s="11"/>
    </row>
    <row r="832" spans="1:8" x14ac:dyDescent="0.2">
      <c r="A832" s="6" t="s">
        <v>14</v>
      </c>
      <c r="B832" s="7">
        <v>2</v>
      </c>
      <c r="C832" s="8" t="s">
        <v>12</v>
      </c>
      <c r="D832" s="9">
        <v>7662.4767911261506</v>
      </c>
      <c r="E832" s="10">
        <v>0</v>
      </c>
      <c r="F832" s="8" t="s">
        <v>15</v>
      </c>
      <c r="G832" s="8">
        <v>47</v>
      </c>
      <c r="H832" s="11"/>
    </row>
    <row r="833" spans="1:8" x14ac:dyDescent="0.2">
      <c r="A833" s="6" t="s">
        <v>22</v>
      </c>
      <c r="B833" s="7">
        <v>7</v>
      </c>
      <c r="C833" s="8" t="s">
        <v>1</v>
      </c>
      <c r="D833" s="9">
        <v>7635.9438954502775</v>
      </c>
      <c r="E833" s="10">
        <v>0</v>
      </c>
      <c r="F833" s="8" t="s">
        <v>15</v>
      </c>
      <c r="G833" s="8">
        <v>40</v>
      </c>
      <c r="H833" s="11"/>
    </row>
    <row r="834" spans="1:8" x14ac:dyDescent="0.2">
      <c r="A834" s="6" t="s">
        <v>33</v>
      </c>
      <c r="B834" s="7">
        <v>5</v>
      </c>
      <c r="C834" s="8" t="s">
        <v>2</v>
      </c>
      <c r="D834" s="9">
        <v>7918.987341399411</v>
      </c>
      <c r="E834" s="10">
        <v>0.03</v>
      </c>
      <c r="F834" s="8" t="s">
        <v>15</v>
      </c>
      <c r="G834" s="8">
        <v>40</v>
      </c>
      <c r="H834" s="11"/>
    </row>
    <row r="835" spans="1:8" x14ac:dyDescent="0.2">
      <c r="A835" s="6" t="s">
        <v>33</v>
      </c>
      <c r="B835" s="7">
        <v>2</v>
      </c>
      <c r="C835" s="8" t="s">
        <v>12</v>
      </c>
      <c r="D835" s="9">
        <v>7606.197535355218</v>
      </c>
      <c r="E835" s="10">
        <v>0.02</v>
      </c>
      <c r="F835" s="8" t="s">
        <v>15</v>
      </c>
      <c r="G835" s="8">
        <v>39</v>
      </c>
      <c r="H835" s="11"/>
    </row>
    <row r="836" spans="1:8" x14ac:dyDescent="0.2">
      <c r="A836" s="6" t="s">
        <v>24</v>
      </c>
      <c r="B836" s="7">
        <v>7</v>
      </c>
      <c r="C836" s="8" t="s">
        <v>1</v>
      </c>
      <c r="D836" s="9">
        <v>7721.4274554479425</v>
      </c>
      <c r="E836" s="10">
        <v>0.01</v>
      </c>
      <c r="F836" s="8" t="s">
        <v>15</v>
      </c>
      <c r="G836" s="8">
        <v>23</v>
      </c>
      <c r="H836" s="11"/>
    </row>
    <row r="837" spans="1:8" x14ac:dyDescent="0.2">
      <c r="A837" s="6" t="s">
        <v>33</v>
      </c>
      <c r="B837" s="7">
        <v>8</v>
      </c>
      <c r="C837" s="8" t="s">
        <v>1</v>
      </c>
      <c r="D837" s="9">
        <v>7505.0296371294053</v>
      </c>
      <c r="E837" s="10">
        <v>0</v>
      </c>
      <c r="F837" s="8" t="s">
        <v>15</v>
      </c>
      <c r="G837" s="8">
        <v>21</v>
      </c>
      <c r="H837" s="11"/>
    </row>
    <row r="838" spans="1:8" x14ac:dyDescent="0.2">
      <c r="A838" s="6" t="s">
        <v>31</v>
      </c>
      <c r="B838" s="7">
        <v>5</v>
      </c>
      <c r="C838" s="8" t="s">
        <v>2</v>
      </c>
      <c r="D838" s="9">
        <v>8095.9965223050358</v>
      </c>
      <c r="E838" s="10">
        <v>0</v>
      </c>
      <c r="F838" s="8" t="s">
        <v>13</v>
      </c>
      <c r="G838" s="8">
        <v>24</v>
      </c>
      <c r="H838" s="11"/>
    </row>
    <row r="839" spans="1:8" x14ac:dyDescent="0.2">
      <c r="A839" s="6" t="s">
        <v>30</v>
      </c>
      <c r="B839" s="7">
        <v>6</v>
      </c>
      <c r="C839" s="8" t="s">
        <v>2</v>
      </c>
      <c r="D839" s="9">
        <v>7667.0591853699352</v>
      </c>
      <c r="E839" s="10">
        <v>0.02</v>
      </c>
      <c r="F839" s="8" t="s">
        <v>15</v>
      </c>
      <c r="G839" s="8">
        <v>38</v>
      </c>
      <c r="H839" s="11"/>
    </row>
    <row r="840" spans="1:8" x14ac:dyDescent="0.2">
      <c r="A840" s="6" t="s">
        <v>18</v>
      </c>
      <c r="B840" s="7">
        <v>9</v>
      </c>
      <c r="C840" s="8" t="s">
        <v>1</v>
      </c>
      <c r="D840" s="9">
        <v>7590.4850651077732</v>
      </c>
      <c r="E840" s="10">
        <v>0.03</v>
      </c>
      <c r="F840" s="8" t="s">
        <v>15</v>
      </c>
      <c r="G840" s="8">
        <v>31</v>
      </c>
      <c r="H840" s="11"/>
    </row>
    <row r="841" spans="1:8" x14ac:dyDescent="0.2">
      <c r="A841" s="6" t="s">
        <v>30</v>
      </c>
      <c r="B841" s="7">
        <v>3</v>
      </c>
      <c r="C841" s="8" t="s">
        <v>12</v>
      </c>
      <c r="D841" s="9">
        <v>7964.0315238189532</v>
      </c>
      <c r="E841" s="10">
        <v>0</v>
      </c>
      <c r="F841" s="8" t="s">
        <v>13</v>
      </c>
      <c r="G841" s="8">
        <v>44</v>
      </c>
      <c r="H841" s="11"/>
    </row>
    <row r="842" spans="1:8" x14ac:dyDescent="0.2">
      <c r="A842" s="6" t="s">
        <v>33</v>
      </c>
      <c r="B842" s="7">
        <v>2</v>
      </c>
      <c r="C842" s="8" t="s">
        <v>12</v>
      </c>
      <c r="D842" s="9">
        <v>7626.7254756094235</v>
      </c>
      <c r="E842" s="10">
        <v>0.01</v>
      </c>
      <c r="F842" s="8" t="s">
        <v>15</v>
      </c>
      <c r="G842" s="8">
        <v>38</v>
      </c>
      <c r="H842" s="11"/>
    </row>
    <row r="843" spans="1:8" x14ac:dyDescent="0.2">
      <c r="A843" s="6" t="s">
        <v>22</v>
      </c>
      <c r="B843" s="7">
        <v>2</v>
      </c>
      <c r="C843" s="8" t="s">
        <v>12</v>
      </c>
      <c r="D843" s="9">
        <v>7891.6769377323862</v>
      </c>
      <c r="E843" s="10">
        <v>0.02</v>
      </c>
      <c r="F843" s="8" t="s">
        <v>13</v>
      </c>
      <c r="G843" s="8">
        <v>23</v>
      </c>
      <c r="H843" s="11"/>
    </row>
    <row r="844" spans="1:8" x14ac:dyDescent="0.2">
      <c r="A844" s="6" t="s">
        <v>22</v>
      </c>
      <c r="B844" s="7">
        <v>4</v>
      </c>
      <c r="C844" s="8" t="s">
        <v>12</v>
      </c>
      <c r="D844" s="9">
        <v>7898.2786418368278</v>
      </c>
      <c r="E844" s="10">
        <v>0.01</v>
      </c>
      <c r="F844" s="8" t="s">
        <v>15</v>
      </c>
      <c r="G844" s="8">
        <v>22</v>
      </c>
      <c r="H844" s="11"/>
    </row>
    <row r="845" spans="1:8" x14ac:dyDescent="0.2">
      <c r="A845" s="6" t="s">
        <v>33</v>
      </c>
      <c r="B845" s="7">
        <v>2</v>
      </c>
      <c r="C845" s="8" t="s">
        <v>12</v>
      </c>
      <c r="D845" s="9">
        <v>7947.9904932076215</v>
      </c>
      <c r="E845" s="10">
        <v>0.02</v>
      </c>
      <c r="F845" s="8" t="s">
        <v>15</v>
      </c>
      <c r="G845" s="8">
        <v>39</v>
      </c>
      <c r="H845" s="11"/>
    </row>
    <row r="846" spans="1:8" x14ac:dyDescent="0.2">
      <c r="A846" s="6" t="s">
        <v>33</v>
      </c>
      <c r="B846" s="7">
        <v>4</v>
      </c>
      <c r="C846" s="8" t="s">
        <v>12</v>
      </c>
      <c r="D846" s="9">
        <v>7760.3386197206919</v>
      </c>
      <c r="E846" s="10">
        <v>0.03</v>
      </c>
      <c r="F846" s="8" t="s">
        <v>15</v>
      </c>
      <c r="G846" s="8">
        <v>24</v>
      </c>
      <c r="H846" s="11"/>
    </row>
    <row r="847" spans="1:8" x14ac:dyDescent="0.2">
      <c r="A847" s="6" t="s">
        <v>20</v>
      </c>
      <c r="B847" s="7">
        <v>8</v>
      </c>
      <c r="C847" s="8" t="s">
        <v>1</v>
      </c>
      <c r="D847" s="9">
        <v>7590.8631364320399</v>
      </c>
      <c r="E847" s="10">
        <v>0.03</v>
      </c>
      <c r="F847" s="8" t="s">
        <v>13</v>
      </c>
      <c r="G847" s="8">
        <v>37</v>
      </c>
      <c r="H847" s="11"/>
    </row>
    <row r="848" spans="1:8" x14ac:dyDescent="0.2">
      <c r="A848" s="6" t="s">
        <v>28</v>
      </c>
      <c r="B848" s="7">
        <v>3</v>
      </c>
      <c r="C848" s="8" t="s">
        <v>12</v>
      </c>
      <c r="D848" s="9">
        <v>7514.3125603330282</v>
      </c>
      <c r="E848" s="10">
        <v>0.01</v>
      </c>
      <c r="F848" s="8" t="s">
        <v>15</v>
      </c>
      <c r="G848" s="8">
        <v>48</v>
      </c>
      <c r="H848" s="11"/>
    </row>
    <row r="849" spans="1:8" x14ac:dyDescent="0.2">
      <c r="A849" s="6" t="s">
        <v>33</v>
      </c>
      <c r="B849" s="7">
        <v>3</v>
      </c>
      <c r="C849" s="8" t="s">
        <v>12</v>
      </c>
      <c r="D849" s="9">
        <v>7670.6829231794654</v>
      </c>
      <c r="E849" s="10">
        <v>0.01</v>
      </c>
      <c r="F849" s="8" t="s">
        <v>15</v>
      </c>
      <c r="G849" s="8">
        <v>39</v>
      </c>
      <c r="H849" s="11"/>
    </row>
    <row r="850" spans="1:8" x14ac:dyDescent="0.2">
      <c r="A850" s="6" t="s">
        <v>24</v>
      </c>
      <c r="B850" s="7">
        <v>1</v>
      </c>
      <c r="C850" s="8" t="s">
        <v>12</v>
      </c>
      <c r="D850" s="9">
        <v>8236.9382076204693</v>
      </c>
      <c r="E850" s="10">
        <v>0.02</v>
      </c>
      <c r="F850" s="8" t="s">
        <v>15</v>
      </c>
      <c r="G850" s="8">
        <v>39</v>
      </c>
      <c r="H850" s="11"/>
    </row>
    <row r="851" spans="1:8" x14ac:dyDescent="0.2">
      <c r="A851" s="6" t="s">
        <v>32</v>
      </c>
      <c r="B851" s="7">
        <v>6</v>
      </c>
      <c r="C851" s="8" t="s">
        <v>2</v>
      </c>
      <c r="D851" s="9">
        <v>7834.8825270802854</v>
      </c>
      <c r="E851" s="10">
        <v>0.02</v>
      </c>
      <c r="F851" s="8" t="s">
        <v>15</v>
      </c>
      <c r="G851" s="8">
        <v>50</v>
      </c>
      <c r="H851" s="11"/>
    </row>
    <row r="852" spans="1:8" x14ac:dyDescent="0.2">
      <c r="A852" s="6" t="s">
        <v>31</v>
      </c>
      <c r="B852" s="7">
        <v>4</v>
      </c>
      <c r="C852" s="8" t="s">
        <v>12</v>
      </c>
      <c r="D852" s="9">
        <v>7873.8899674510321</v>
      </c>
      <c r="E852" s="10">
        <v>0.02</v>
      </c>
      <c r="F852" s="8" t="s">
        <v>13</v>
      </c>
      <c r="G852" s="8">
        <v>26</v>
      </c>
      <c r="H852" s="11"/>
    </row>
    <row r="853" spans="1:8" x14ac:dyDescent="0.2">
      <c r="A853" s="6" t="s">
        <v>30</v>
      </c>
      <c r="B853" s="7">
        <v>5</v>
      </c>
      <c r="C853" s="8" t="s">
        <v>2</v>
      </c>
      <c r="D853" s="9">
        <v>7755.0920477056889</v>
      </c>
      <c r="E853" s="10">
        <v>0.03</v>
      </c>
      <c r="F853" s="8" t="s">
        <v>15</v>
      </c>
      <c r="G853" s="8">
        <v>45</v>
      </c>
      <c r="H853" s="11"/>
    </row>
    <row r="854" spans="1:8" x14ac:dyDescent="0.2">
      <c r="A854" s="6" t="s">
        <v>28</v>
      </c>
      <c r="B854" s="7">
        <v>9</v>
      </c>
      <c r="C854" s="8" t="s">
        <v>1</v>
      </c>
      <c r="D854" s="9">
        <v>7735.853123111051</v>
      </c>
      <c r="E854" s="10">
        <v>0.01</v>
      </c>
      <c r="F854" s="8" t="s">
        <v>13</v>
      </c>
      <c r="G854" s="8">
        <v>32</v>
      </c>
      <c r="H854" s="11"/>
    </row>
    <row r="855" spans="1:8" x14ac:dyDescent="0.2">
      <c r="A855" s="6" t="s">
        <v>31</v>
      </c>
      <c r="B855" s="7">
        <v>2</v>
      </c>
      <c r="C855" s="8" t="s">
        <v>12</v>
      </c>
      <c r="D855" s="9">
        <v>8094.3734196982541</v>
      </c>
      <c r="E855" s="10">
        <v>0</v>
      </c>
      <c r="F855" s="8" t="s">
        <v>15</v>
      </c>
      <c r="G855" s="8">
        <v>26</v>
      </c>
      <c r="H855" s="11"/>
    </row>
    <row r="856" spans="1:8" x14ac:dyDescent="0.2">
      <c r="A856" s="6" t="s">
        <v>14</v>
      </c>
      <c r="B856" s="7">
        <v>2</v>
      </c>
      <c r="C856" s="8" t="s">
        <v>12</v>
      </c>
      <c r="D856" s="9">
        <v>7836.314878184553</v>
      </c>
      <c r="E856" s="10">
        <v>0.01</v>
      </c>
      <c r="F856" s="8" t="s">
        <v>13</v>
      </c>
      <c r="G856" s="8">
        <v>35</v>
      </c>
      <c r="H856" s="11"/>
    </row>
    <row r="857" spans="1:8" x14ac:dyDescent="0.2">
      <c r="A857" s="6" t="s">
        <v>28</v>
      </c>
      <c r="B857" s="7">
        <v>1</v>
      </c>
      <c r="C857" s="8" t="s">
        <v>12</v>
      </c>
      <c r="D857" s="9">
        <v>7979.3237421124968</v>
      </c>
      <c r="E857" s="10">
        <v>0</v>
      </c>
      <c r="F857" s="8" t="s">
        <v>15</v>
      </c>
      <c r="G857" s="8">
        <v>23</v>
      </c>
      <c r="H857" s="11"/>
    </row>
    <row r="858" spans="1:8" x14ac:dyDescent="0.2">
      <c r="A858" s="6" t="s">
        <v>22</v>
      </c>
      <c r="B858" s="7">
        <v>8</v>
      </c>
      <c r="C858" s="8" t="s">
        <v>1</v>
      </c>
      <c r="D858" s="9">
        <v>7614.5709357722853</v>
      </c>
      <c r="E858" s="10">
        <v>0.02</v>
      </c>
      <c r="F858" s="8" t="s">
        <v>15</v>
      </c>
      <c r="G858" s="8">
        <v>41</v>
      </c>
      <c r="H858" s="11"/>
    </row>
    <row r="859" spans="1:8" x14ac:dyDescent="0.2">
      <c r="A859" s="6" t="s">
        <v>14</v>
      </c>
      <c r="B859" s="7">
        <v>8</v>
      </c>
      <c r="C859" s="8" t="s">
        <v>1</v>
      </c>
      <c r="D859" s="9">
        <v>7964.7600960539967</v>
      </c>
      <c r="E859" s="10">
        <v>0</v>
      </c>
      <c r="F859" s="8" t="s">
        <v>15</v>
      </c>
      <c r="G859" s="8">
        <v>25</v>
      </c>
      <c r="H859" s="11"/>
    </row>
    <row r="860" spans="1:8" x14ac:dyDescent="0.2">
      <c r="A860" s="6" t="s">
        <v>20</v>
      </c>
      <c r="B860" s="7">
        <v>8</v>
      </c>
      <c r="C860" s="8" t="s">
        <v>1</v>
      </c>
      <c r="D860" s="9">
        <v>7765.4766113238929</v>
      </c>
      <c r="E860" s="10">
        <v>0</v>
      </c>
      <c r="F860" s="8" t="s">
        <v>13</v>
      </c>
      <c r="G860" s="8">
        <v>64</v>
      </c>
      <c r="H860" s="11"/>
    </row>
    <row r="861" spans="1:8" x14ac:dyDescent="0.2">
      <c r="A861" s="6" t="s">
        <v>22</v>
      </c>
      <c r="B861" s="7">
        <v>3</v>
      </c>
      <c r="C861" s="8" t="s">
        <v>12</v>
      </c>
      <c r="D861" s="9">
        <v>8197.8186631703284</v>
      </c>
      <c r="E861" s="10">
        <v>0</v>
      </c>
      <c r="F861" s="8" t="s">
        <v>15</v>
      </c>
      <c r="G861" s="8">
        <v>33</v>
      </c>
      <c r="H861" s="11"/>
    </row>
    <row r="862" spans="1:8" x14ac:dyDescent="0.2">
      <c r="A862" s="6" t="s">
        <v>33</v>
      </c>
      <c r="B862" s="7">
        <v>8</v>
      </c>
      <c r="C862" s="8" t="s">
        <v>1</v>
      </c>
      <c r="D862" s="9">
        <v>7758.6834990149327</v>
      </c>
      <c r="E862" s="10">
        <v>0.03</v>
      </c>
      <c r="F862" s="8" t="s">
        <v>15</v>
      </c>
      <c r="G862" s="8">
        <v>43</v>
      </c>
      <c r="H862" s="11"/>
    </row>
    <row r="863" spans="1:8" x14ac:dyDescent="0.2">
      <c r="A863" s="6" t="s">
        <v>29</v>
      </c>
      <c r="B863" s="7">
        <v>3</v>
      </c>
      <c r="C863" s="8" t="s">
        <v>12</v>
      </c>
      <c r="D863" s="9">
        <v>8181.2714515173047</v>
      </c>
      <c r="E863" s="10">
        <v>0</v>
      </c>
      <c r="F863" s="8" t="s">
        <v>15</v>
      </c>
      <c r="G863" s="8">
        <v>45</v>
      </c>
      <c r="H863" s="11"/>
    </row>
    <row r="864" spans="1:8" x14ac:dyDescent="0.2">
      <c r="A864" s="6" t="s">
        <v>20</v>
      </c>
      <c r="B864" s="7">
        <v>4</v>
      </c>
      <c r="C864" s="8" t="s">
        <v>12</v>
      </c>
      <c r="D864" s="9">
        <v>7865.4811424515583</v>
      </c>
      <c r="E864" s="10">
        <v>0</v>
      </c>
      <c r="F864" s="8" t="s">
        <v>13</v>
      </c>
      <c r="G864" s="8">
        <v>38</v>
      </c>
      <c r="H864" s="11"/>
    </row>
    <row r="865" spans="1:8" x14ac:dyDescent="0.2">
      <c r="A865" s="6" t="s">
        <v>32</v>
      </c>
      <c r="B865" s="7">
        <v>2</v>
      </c>
      <c r="C865" s="8" t="s">
        <v>12</v>
      </c>
      <c r="D865" s="9">
        <v>7606.2390844655556</v>
      </c>
      <c r="E865" s="10">
        <v>0</v>
      </c>
      <c r="F865" s="8" t="s">
        <v>15</v>
      </c>
      <c r="G865" s="8">
        <v>34</v>
      </c>
      <c r="H865" s="11"/>
    </row>
    <row r="866" spans="1:8" x14ac:dyDescent="0.2">
      <c r="A866" s="6" t="s">
        <v>14</v>
      </c>
      <c r="B866" s="7">
        <v>6</v>
      </c>
      <c r="C866" s="8" t="s">
        <v>2</v>
      </c>
      <c r="D866" s="9">
        <v>7667.0591853699352</v>
      </c>
      <c r="E866" s="10">
        <v>0.03</v>
      </c>
      <c r="F866" s="8" t="s">
        <v>15</v>
      </c>
      <c r="G866" s="8">
        <v>44</v>
      </c>
      <c r="H866" s="11"/>
    </row>
    <row r="867" spans="1:8" x14ac:dyDescent="0.2">
      <c r="A867" s="6" t="s">
        <v>11</v>
      </c>
      <c r="B867" s="7">
        <v>5</v>
      </c>
      <c r="C867" s="8" t="s">
        <v>2</v>
      </c>
      <c r="D867" s="9">
        <v>7889.0534820201856</v>
      </c>
      <c r="E867" s="10">
        <v>0.03</v>
      </c>
      <c r="F867" s="8" t="s">
        <v>15</v>
      </c>
      <c r="G867" s="8">
        <v>41</v>
      </c>
      <c r="H867" s="11"/>
    </row>
    <row r="868" spans="1:8" x14ac:dyDescent="0.2">
      <c r="A868" s="6" t="s">
        <v>14</v>
      </c>
      <c r="B868" s="7">
        <v>6</v>
      </c>
      <c r="C868" s="8" t="s">
        <v>2</v>
      </c>
      <c r="D868" s="9">
        <v>7902.1529095921005</v>
      </c>
      <c r="E868" s="10">
        <v>0.03</v>
      </c>
      <c r="F868" s="8" t="s">
        <v>15</v>
      </c>
      <c r="G868" s="8">
        <v>22</v>
      </c>
      <c r="H868" s="11"/>
    </row>
    <row r="869" spans="1:8" x14ac:dyDescent="0.2">
      <c r="A869" s="6" t="s">
        <v>20</v>
      </c>
      <c r="B869" s="7">
        <v>3</v>
      </c>
      <c r="C869" s="8" t="s">
        <v>12</v>
      </c>
      <c r="D869" s="9">
        <v>8097.8973379873423</v>
      </c>
      <c r="E869" s="10">
        <v>0.01</v>
      </c>
      <c r="F869" s="8" t="s">
        <v>15</v>
      </c>
      <c r="G869" s="8">
        <v>24</v>
      </c>
      <c r="H869" s="11"/>
    </row>
    <row r="870" spans="1:8" x14ac:dyDescent="0.2">
      <c r="A870" s="6" t="s">
        <v>20</v>
      </c>
      <c r="B870" s="7">
        <v>5</v>
      </c>
      <c r="C870" s="8" t="s">
        <v>2</v>
      </c>
      <c r="D870" s="9">
        <v>7811.7781602785408</v>
      </c>
      <c r="E870" s="10">
        <v>0</v>
      </c>
      <c r="F870" s="8" t="s">
        <v>15</v>
      </c>
      <c r="G870" s="8">
        <v>30</v>
      </c>
      <c r="H870" s="11"/>
    </row>
    <row r="871" spans="1:8" x14ac:dyDescent="0.2">
      <c r="A871" s="6" t="s">
        <v>11</v>
      </c>
      <c r="B871" s="7">
        <v>2</v>
      </c>
      <c r="C871" s="8" t="s">
        <v>12</v>
      </c>
      <c r="D871" s="9">
        <v>7611.2633264232454</v>
      </c>
      <c r="E871" s="10">
        <v>0</v>
      </c>
      <c r="F871" s="8" t="s">
        <v>15</v>
      </c>
      <c r="G871" s="8">
        <v>36</v>
      </c>
      <c r="H871" s="11"/>
    </row>
    <row r="872" spans="1:8" x14ac:dyDescent="0.2">
      <c r="A872" s="6" t="s">
        <v>28</v>
      </c>
      <c r="B872" s="7">
        <v>3</v>
      </c>
      <c r="C872" s="8" t="s">
        <v>12</v>
      </c>
      <c r="D872" s="9">
        <v>7835.1149596871301</v>
      </c>
      <c r="E872" s="10">
        <v>0</v>
      </c>
      <c r="F872" s="8" t="s">
        <v>15</v>
      </c>
      <c r="G872" s="8">
        <v>46</v>
      </c>
      <c r="H872" s="11"/>
    </row>
    <row r="873" spans="1:8" x14ac:dyDescent="0.2">
      <c r="A873" s="6" t="s">
        <v>28</v>
      </c>
      <c r="B873" s="7">
        <v>4</v>
      </c>
      <c r="C873" s="8" t="s">
        <v>12</v>
      </c>
      <c r="D873" s="9">
        <v>7903.3645648857555</v>
      </c>
      <c r="E873" s="10">
        <v>0.03</v>
      </c>
      <c r="F873" s="8" t="s">
        <v>15</v>
      </c>
      <c r="G873" s="8">
        <v>26</v>
      </c>
      <c r="H873" s="11"/>
    </row>
    <row r="874" spans="1:8" x14ac:dyDescent="0.2">
      <c r="A874" s="6" t="s">
        <v>11</v>
      </c>
      <c r="B874" s="7">
        <v>7</v>
      </c>
      <c r="C874" s="8" t="s">
        <v>1</v>
      </c>
      <c r="D874" s="9">
        <v>7626.4534908448195</v>
      </c>
      <c r="E874" s="10">
        <v>0.03</v>
      </c>
      <c r="F874" s="8" t="s">
        <v>15</v>
      </c>
      <c r="G874" s="8">
        <v>33</v>
      </c>
      <c r="H874" s="11"/>
    </row>
    <row r="875" spans="1:8" x14ac:dyDescent="0.2">
      <c r="A875" s="6" t="s">
        <v>31</v>
      </c>
      <c r="B875" s="7">
        <v>9</v>
      </c>
      <c r="C875" s="8" t="s">
        <v>1</v>
      </c>
      <c r="D875" s="9">
        <v>7694.7830482575955</v>
      </c>
      <c r="E875" s="10">
        <v>0.02</v>
      </c>
      <c r="F875" s="8" t="s">
        <v>15</v>
      </c>
      <c r="G875" s="8">
        <v>48</v>
      </c>
      <c r="H875" s="11"/>
    </row>
    <row r="876" spans="1:8" x14ac:dyDescent="0.2">
      <c r="A876" s="6" t="s">
        <v>18</v>
      </c>
      <c r="B876" s="7">
        <v>6</v>
      </c>
      <c r="C876" s="8" t="s">
        <v>2</v>
      </c>
      <c r="D876" s="9">
        <v>7609.1834210120669</v>
      </c>
      <c r="E876" s="10">
        <v>0.01</v>
      </c>
      <c r="F876" s="8" t="s">
        <v>15</v>
      </c>
      <c r="G876" s="8">
        <v>28</v>
      </c>
      <c r="H876" s="11"/>
    </row>
    <row r="877" spans="1:8" x14ac:dyDescent="0.2">
      <c r="A877" s="6" t="s">
        <v>33</v>
      </c>
      <c r="B877" s="7">
        <v>9</v>
      </c>
      <c r="C877" s="8" t="s">
        <v>1</v>
      </c>
      <c r="D877" s="9">
        <v>8172.2476387449024</v>
      </c>
      <c r="E877" s="10">
        <v>0.01</v>
      </c>
      <c r="F877" s="8" t="s">
        <v>13</v>
      </c>
      <c r="G877" s="8">
        <v>18</v>
      </c>
      <c r="H877" s="11"/>
    </row>
    <row r="878" spans="1:8" x14ac:dyDescent="0.2">
      <c r="A878" s="6" t="s">
        <v>30</v>
      </c>
      <c r="B878" s="7">
        <v>7</v>
      </c>
      <c r="C878" s="8" t="s">
        <v>1</v>
      </c>
      <c r="D878" s="9">
        <v>7885.7656955381663</v>
      </c>
      <c r="E878" s="10">
        <v>0.01</v>
      </c>
      <c r="F878" s="8" t="s">
        <v>15</v>
      </c>
      <c r="G878" s="8">
        <v>35</v>
      </c>
      <c r="H878" s="11"/>
    </row>
    <row r="879" spans="1:8" x14ac:dyDescent="0.2">
      <c r="A879" s="6" t="s">
        <v>33</v>
      </c>
      <c r="B879" s="7">
        <v>2</v>
      </c>
      <c r="C879" s="8" t="s">
        <v>12</v>
      </c>
      <c r="D879" s="9">
        <v>8029.315163128158</v>
      </c>
      <c r="E879" s="10">
        <v>0.03</v>
      </c>
      <c r="F879" s="8" t="s">
        <v>15</v>
      </c>
      <c r="G879" s="8">
        <v>18</v>
      </c>
      <c r="H879" s="11"/>
    </row>
    <row r="880" spans="1:8" x14ac:dyDescent="0.2">
      <c r="A880" s="6" t="s">
        <v>33</v>
      </c>
      <c r="B880" s="7">
        <v>2</v>
      </c>
      <c r="C880" s="8" t="s">
        <v>12</v>
      </c>
      <c r="D880" s="9">
        <v>7824.9330393589935</v>
      </c>
      <c r="E880" s="10">
        <v>0.02</v>
      </c>
      <c r="F880" s="8" t="s">
        <v>13</v>
      </c>
      <c r="G880" s="8">
        <v>44</v>
      </c>
      <c r="H880" s="11"/>
    </row>
    <row r="881" spans="1:8" x14ac:dyDescent="0.2">
      <c r="A881" s="6" t="s">
        <v>33</v>
      </c>
      <c r="B881" s="7">
        <v>5</v>
      </c>
      <c r="C881" s="8" t="s">
        <v>2</v>
      </c>
      <c r="D881" s="9">
        <v>7946.9471841982704</v>
      </c>
      <c r="E881" s="10">
        <v>0</v>
      </c>
      <c r="F881" s="8" t="s">
        <v>13</v>
      </c>
      <c r="G881" s="8">
        <v>42</v>
      </c>
      <c r="H881" s="11"/>
    </row>
    <row r="882" spans="1:8" x14ac:dyDescent="0.2">
      <c r="A882" s="6" t="s">
        <v>18</v>
      </c>
      <c r="B882" s="7">
        <v>5</v>
      </c>
      <c r="C882" s="8" t="s">
        <v>2</v>
      </c>
      <c r="D882" s="9">
        <v>8184.7521891438282</v>
      </c>
      <c r="E882" s="10">
        <v>0</v>
      </c>
      <c r="F882" s="8" t="s">
        <v>13</v>
      </c>
      <c r="G882" s="8">
        <v>54</v>
      </c>
      <c r="H882" s="11"/>
    </row>
    <row r="883" spans="1:8" x14ac:dyDescent="0.2">
      <c r="A883" s="6" t="s">
        <v>32</v>
      </c>
      <c r="B883" s="7">
        <v>2</v>
      </c>
      <c r="C883" s="8" t="s">
        <v>12</v>
      </c>
      <c r="D883" s="9">
        <v>7808.8041308005631</v>
      </c>
      <c r="E883" s="10">
        <v>0.02</v>
      </c>
      <c r="F883" s="8" t="s">
        <v>13</v>
      </c>
      <c r="G883" s="8">
        <v>55</v>
      </c>
      <c r="H883" s="11"/>
    </row>
    <row r="884" spans="1:8" x14ac:dyDescent="0.2">
      <c r="A884" s="6" t="s">
        <v>31</v>
      </c>
      <c r="B884" s="7">
        <v>2</v>
      </c>
      <c r="C884" s="8" t="s">
        <v>12</v>
      </c>
      <c r="D884" s="9">
        <v>7590.8235146003517</v>
      </c>
      <c r="E884" s="10">
        <v>0.01</v>
      </c>
      <c r="F884" s="8" t="s">
        <v>13</v>
      </c>
      <c r="G884" s="8">
        <v>49</v>
      </c>
      <c r="H884" s="11"/>
    </row>
    <row r="885" spans="1:8" x14ac:dyDescent="0.2">
      <c r="A885" s="6" t="s">
        <v>32</v>
      </c>
      <c r="B885" s="7">
        <v>9</v>
      </c>
      <c r="C885" s="8" t="s">
        <v>1</v>
      </c>
      <c r="D885" s="9">
        <v>8236.884599373243</v>
      </c>
      <c r="E885" s="10">
        <v>0.03</v>
      </c>
      <c r="F885" s="8" t="s">
        <v>15</v>
      </c>
      <c r="G885" s="8">
        <v>46</v>
      </c>
      <c r="H885" s="11"/>
    </row>
    <row r="886" spans="1:8" x14ac:dyDescent="0.2">
      <c r="A886" s="6" t="s">
        <v>11</v>
      </c>
      <c r="B886" s="7">
        <v>5</v>
      </c>
      <c r="C886" s="8" t="s">
        <v>2</v>
      </c>
      <c r="D886" s="9">
        <v>8081.584502676078</v>
      </c>
      <c r="E886" s="10">
        <v>0.02</v>
      </c>
      <c r="F886" s="8" t="s">
        <v>15</v>
      </c>
      <c r="G886" s="8">
        <v>36</v>
      </c>
      <c r="H886" s="11"/>
    </row>
    <row r="887" spans="1:8" x14ac:dyDescent="0.2">
      <c r="A887" s="6" t="s">
        <v>20</v>
      </c>
      <c r="B887" s="7">
        <v>2</v>
      </c>
      <c r="C887" s="8" t="s">
        <v>12</v>
      </c>
      <c r="D887" s="9">
        <v>7871.2047059924589</v>
      </c>
      <c r="E887" s="10">
        <v>0.03</v>
      </c>
      <c r="F887" s="8" t="s">
        <v>15</v>
      </c>
      <c r="G887" s="8">
        <v>30</v>
      </c>
      <c r="H887" s="11"/>
    </row>
    <row r="888" spans="1:8" x14ac:dyDescent="0.2">
      <c r="A888" s="6" t="s">
        <v>33</v>
      </c>
      <c r="B888" s="7">
        <v>2</v>
      </c>
      <c r="C888" s="8" t="s">
        <v>12</v>
      </c>
      <c r="D888" s="9">
        <v>7833.6507593073929</v>
      </c>
      <c r="E888" s="10">
        <v>0</v>
      </c>
      <c r="F888" s="8" t="s">
        <v>13</v>
      </c>
      <c r="G888" s="8">
        <v>49</v>
      </c>
      <c r="H888" s="11"/>
    </row>
    <row r="889" spans="1:8" x14ac:dyDescent="0.2">
      <c r="A889" s="6" t="s">
        <v>20</v>
      </c>
      <c r="B889" s="7">
        <v>5</v>
      </c>
      <c r="C889" s="8" t="s">
        <v>2</v>
      </c>
      <c r="D889" s="9">
        <v>7833.1772179278596</v>
      </c>
      <c r="E889" s="10">
        <v>0</v>
      </c>
      <c r="F889" s="8" t="s">
        <v>15</v>
      </c>
      <c r="G889" s="8">
        <v>27</v>
      </c>
      <c r="H889" s="11"/>
    </row>
    <row r="890" spans="1:8" x14ac:dyDescent="0.2">
      <c r="A890" s="6" t="s">
        <v>14</v>
      </c>
      <c r="B890" s="7">
        <v>4</v>
      </c>
      <c r="C890" s="8" t="s">
        <v>12</v>
      </c>
      <c r="D890" s="9">
        <v>7658.209238188856</v>
      </c>
      <c r="E890" s="10">
        <v>0.02</v>
      </c>
      <c r="F890" s="8" t="s">
        <v>15</v>
      </c>
      <c r="G890" s="8">
        <v>42</v>
      </c>
      <c r="H890" s="11"/>
    </row>
    <row r="891" spans="1:8" x14ac:dyDescent="0.2">
      <c r="A891" s="6" t="s">
        <v>30</v>
      </c>
      <c r="B891" s="7">
        <v>1</v>
      </c>
      <c r="C891" s="8" t="s">
        <v>12</v>
      </c>
      <c r="D891" s="9">
        <v>7610.1578109000548</v>
      </c>
      <c r="E891" s="10">
        <v>0.02</v>
      </c>
      <c r="F891" s="8" t="s">
        <v>15</v>
      </c>
      <c r="G891" s="8">
        <v>48</v>
      </c>
      <c r="H891" s="11"/>
    </row>
    <row r="892" spans="1:8" x14ac:dyDescent="0.2">
      <c r="A892" s="6" t="s">
        <v>24</v>
      </c>
      <c r="B892" s="7">
        <v>8</v>
      </c>
      <c r="C892" s="8" t="s">
        <v>1</v>
      </c>
      <c r="D892" s="9">
        <v>8194.2000857229232</v>
      </c>
      <c r="E892" s="10">
        <v>0.03</v>
      </c>
      <c r="F892" s="8" t="s">
        <v>15</v>
      </c>
      <c r="G892" s="8">
        <v>42</v>
      </c>
      <c r="H892" s="11"/>
    </row>
    <row r="893" spans="1:8" x14ac:dyDescent="0.2">
      <c r="A893" s="6" t="s">
        <v>11</v>
      </c>
      <c r="B893" s="7">
        <v>3</v>
      </c>
      <c r="C893" s="8" t="s">
        <v>12</v>
      </c>
      <c r="D893" s="9">
        <v>7552.0909688618531</v>
      </c>
      <c r="E893" s="10">
        <v>0.01</v>
      </c>
      <c r="F893" s="8" t="s">
        <v>15</v>
      </c>
      <c r="G893" s="8">
        <v>48</v>
      </c>
      <c r="H893" s="11"/>
    </row>
    <row r="894" spans="1:8" x14ac:dyDescent="0.2">
      <c r="A894" s="6" t="s">
        <v>11</v>
      </c>
      <c r="B894" s="7">
        <v>4</v>
      </c>
      <c r="C894" s="8" t="s">
        <v>12</v>
      </c>
      <c r="D894" s="9">
        <v>7866.4207204001423</v>
      </c>
      <c r="E894" s="10">
        <v>0</v>
      </c>
      <c r="F894" s="8" t="s">
        <v>15</v>
      </c>
      <c r="G894" s="8">
        <v>21</v>
      </c>
      <c r="H894" s="11"/>
    </row>
    <row r="895" spans="1:8" x14ac:dyDescent="0.2">
      <c r="A895" s="6" t="s">
        <v>22</v>
      </c>
      <c r="B895" s="7">
        <v>6</v>
      </c>
      <c r="C895" s="8" t="s">
        <v>2</v>
      </c>
      <c r="D895" s="9">
        <v>7590.5395709730374</v>
      </c>
      <c r="E895" s="10">
        <v>0.01</v>
      </c>
      <c r="F895" s="8" t="s">
        <v>15</v>
      </c>
      <c r="G895" s="8">
        <v>33</v>
      </c>
      <c r="H895" s="11"/>
    </row>
    <row r="896" spans="1:8" x14ac:dyDescent="0.2">
      <c r="A896" s="6" t="s">
        <v>20</v>
      </c>
      <c r="B896" s="7">
        <v>8</v>
      </c>
      <c r="C896" s="8" t="s">
        <v>1</v>
      </c>
      <c r="D896" s="9">
        <v>7783.2037337160409</v>
      </c>
      <c r="E896" s="10">
        <v>0.03</v>
      </c>
      <c r="F896" s="8" t="s">
        <v>15</v>
      </c>
      <c r="G896" s="8">
        <v>22</v>
      </c>
      <c r="H896" s="11"/>
    </row>
    <row r="897" spans="1:8" x14ac:dyDescent="0.2">
      <c r="A897" s="6" t="s">
        <v>29</v>
      </c>
      <c r="B897" s="7">
        <v>7</v>
      </c>
      <c r="C897" s="8" t="s">
        <v>1</v>
      </c>
      <c r="D897" s="9">
        <v>7978.5874363031553</v>
      </c>
      <c r="E897" s="10">
        <v>0.01</v>
      </c>
      <c r="F897" s="8" t="s">
        <v>15</v>
      </c>
      <c r="G897" s="8">
        <v>23</v>
      </c>
      <c r="H897" s="11"/>
    </row>
    <row r="898" spans="1:8" x14ac:dyDescent="0.2">
      <c r="A898" s="6" t="s">
        <v>32</v>
      </c>
      <c r="B898" s="7">
        <v>6</v>
      </c>
      <c r="C898" s="8" t="s">
        <v>2</v>
      </c>
      <c r="D898" s="9">
        <v>7618.2640240218507</v>
      </c>
      <c r="E898" s="10">
        <v>0</v>
      </c>
      <c r="F898" s="8" t="s">
        <v>15</v>
      </c>
      <c r="G898" s="8">
        <v>49</v>
      </c>
      <c r="H898" s="11"/>
    </row>
    <row r="899" spans="1:8" x14ac:dyDescent="0.2">
      <c r="A899" s="6" t="s">
        <v>32</v>
      </c>
      <c r="B899" s="7">
        <v>5</v>
      </c>
      <c r="C899" s="8" t="s">
        <v>2</v>
      </c>
      <c r="D899" s="9">
        <v>8123.1177197013085</v>
      </c>
      <c r="E899" s="10">
        <v>0.01</v>
      </c>
      <c r="F899" s="8" t="s">
        <v>15</v>
      </c>
      <c r="G899" s="8">
        <v>45</v>
      </c>
      <c r="H899" s="11"/>
    </row>
    <row r="900" spans="1:8" x14ac:dyDescent="0.2">
      <c r="A900" s="6" t="s">
        <v>24</v>
      </c>
      <c r="B900" s="7">
        <v>2</v>
      </c>
      <c r="C900" s="8" t="s">
        <v>12</v>
      </c>
      <c r="D900" s="9">
        <v>8104.1629126677662</v>
      </c>
      <c r="E900" s="10">
        <v>0.02</v>
      </c>
      <c r="F900" s="8" t="s">
        <v>13</v>
      </c>
      <c r="G900" s="8">
        <v>38</v>
      </c>
      <c r="H900" s="11"/>
    </row>
    <row r="901" spans="1:8" x14ac:dyDescent="0.2">
      <c r="A901" s="6" t="s">
        <v>24</v>
      </c>
      <c r="B901" s="7">
        <v>7</v>
      </c>
      <c r="C901" s="8" t="s">
        <v>1</v>
      </c>
      <c r="D901" s="9">
        <v>7767.1356000580226</v>
      </c>
      <c r="E901" s="10">
        <v>0.01</v>
      </c>
      <c r="F901" s="8" t="s">
        <v>15</v>
      </c>
      <c r="G901" s="8">
        <v>33</v>
      </c>
      <c r="H901" s="11"/>
    </row>
    <row r="902" spans="1:8" x14ac:dyDescent="0.2">
      <c r="A902" s="6" t="s">
        <v>28</v>
      </c>
      <c r="B902" s="7">
        <v>8</v>
      </c>
      <c r="C902" s="8" t="s">
        <v>1</v>
      </c>
      <c r="D902" s="9">
        <v>7664.9421507039824</v>
      </c>
      <c r="E902" s="10">
        <v>0.02</v>
      </c>
      <c r="F902" s="8" t="s">
        <v>15</v>
      </c>
      <c r="G902" s="8">
        <v>44</v>
      </c>
      <c r="H902" s="11"/>
    </row>
    <row r="903" spans="1:8" x14ac:dyDescent="0.2">
      <c r="A903" s="6" t="s">
        <v>32</v>
      </c>
      <c r="B903" s="7">
        <v>7</v>
      </c>
      <c r="C903" s="8" t="s">
        <v>1</v>
      </c>
      <c r="D903" s="9">
        <v>8251.2524186516202</v>
      </c>
      <c r="E903" s="10">
        <v>0.02</v>
      </c>
      <c r="F903" s="8" t="s">
        <v>15</v>
      </c>
      <c r="G903" s="8">
        <v>35</v>
      </c>
      <c r="H903" s="11"/>
    </row>
    <row r="904" spans="1:8" x14ac:dyDescent="0.2">
      <c r="A904" s="6" t="s">
        <v>18</v>
      </c>
      <c r="B904" s="7">
        <v>3</v>
      </c>
      <c r="C904" s="8" t="s">
        <v>12</v>
      </c>
      <c r="D904" s="9">
        <v>7756.5315968943105</v>
      </c>
      <c r="E904" s="10">
        <v>0.03</v>
      </c>
      <c r="F904" s="8" t="s">
        <v>13</v>
      </c>
      <c r="G904" s="8">
        <v>32</v>
      </c>
      <c r="H904" s="11"/>
    </row>
    <row r="905" spans="1:8" x14ac:dyDescent="0.2">
      <c r="A905" s="6" t="s">
        <v>24</v>
      </c>
      <c r="B905" s="7">
        <v>7</v>
      </c>
      <c r="C905" s="8" t="s">
        <v>1</v>
      </c>
      <c r="D905" s="9">
        <v>7688.3119888746023</v>
      </c>
      <c r="E905" s="10">
        <v>0</v>
      </c>
      <c r="F905" s="8" t="s">
        <v>13</v>
      </c>
      <c r="G905" s="8">
        <v>39</v>
      </c>
      <c r="H905" s="11"/>
    </row>
    <row r="906" spans="1:8" x14ac:dyDescent="0.2">
      <c r="A906" s="6" t="s">
        <v>32</v>
      </c>
      <c r="B906" s="7">
        <v>2</v>
      </c>
      <c r="C906" s="8" t="s">
        <v>12</v>
      </c>
      <c r="D906" s="9">
        <v>8241.5523429774294</v>
      </c>
      <c r="E906" s="10">
        <v>0.01</v>
      </c>
      <c r="F906" s="8" t="s">
        <v>15</v>
      </c>
      <c r="G906" s="8">
        <v>45</v>
      </c>
      <c r="H906" s="11"/>
    </row>
    <row r="907" spans="1:8" x14ac:dyDescent="0.2">
      <c r="A907" s="6" t="s">
        <v>20</v>
      </c>
      <c r="B907" s="7">
        <v>5</v>
      </c>
      <c r="C907" s="8" t="s">
        <v>2</v>
      </c>
      <c r="D907" s="9">
        <v>8029.9757007396602</v>
      </c>
      <c r="E907" s="10">
        <v>0.01</v>
      </c>
      <c r="F907" s="8" t="s">
        <v>15</v>
      </c>
      <c r="G907" s="8">
        <v>35</v>
      </c>
      <c r="H907" s="11"/>
    </row>
    <row r="908" spans="1:8" x14ac:dyDescent="0.2">
      <c r="A908" s="6" t="s">
        <v>30</v>
      </c>
      <c r="B908" s="7">
        <v>2</v>
      </c>
      <c r="C908" s="8" t="s">
        <v>12</v>
      </c>
      <c r="D908" s="9">
        <v>7976.0138545971131</v>
      </c>
      <c r="E908" s="10">
        <v>0.03</v>
      </c>
      <c r="F908" s="8" t="s">
        <v>15</v>
      </c>
      <c r="G908" s="8">
        <v>40</v>
      </c>
      <c r="H908" s="11"/>
    </row>
    <row r="909" spans="1:8" x14ac:dyDescent="0.2">
      <c r="A909" s="6" t="s">
        <v>32</v>
      </c>
      <c r="B909" s="7">
        <v>7</v>
      </c>
      <c r="C909" s="8" t="s">
        <v>1</v>
      </c>
      <c r="D909" s="9">
        <v>7692.3766446394529</v>
      </c>
      <c r="E909" s="10">
        <v>0.01</v>
      </c>
      <c r="F909" s="8" t="s">
        <v>15</v>
      </c>
      <c r="G909" s="8">
        <v>31</v>
      </c>
      <c r="H909" s="11"/>
    </row>
    <row r="910" spans="1:8" x14ac:dyDescent="0.2">
      <c r="A910" s="6" t="s">
        <v>18</v>
      </c>
      <c r="B910" s="7">
        <v>2</v>
      </c>
      <c r="C910" s="8" t="s">
        <v>12</v>
      </c>
      <c r="D910" s="9">
        <v>7893.1799613506337</v>
      </c>
      <c r="E910" s="10">
        <v>0</v>
      </c>
      <c r="F910" s="8" t="s">
        <v>15</v>
      </c>
      <c r="G910" s="8">
        <v>37</v>
      </c>
      <c r="H910" s="11"/>
    </row>
    <row r="911" spans="1:8" x14ac:dyDescent="0.2">
      <c r="A911" s="6" t="s">
        <v>22</v>
      </c>
      <c r="B911" s="7">
        <v>6</v>
      </c>
      <c r="C911" s="8" t="s">
        <v>2</v>
      </c>
      <c r="D911" s="9">
        <v>7583.7001828543271</v>
      </c>
      <c r="E911" s="10">
        <v>0.02</v>
      </c>
      <c r="F911" s="8" t="s">
        <v>15</v>
      </c>
      <c r="G911" s="8">
        <v>39</v>
      </c>
      <c r="H911" s="11"/>
    </row>
    <row r="912" spans="1:8" x14ac:dyDescent="0.2">
      <c r="A912" s="6" t="s">
        <v>24</v>
      </c>
      <c r="B912" s="7">
        <v>3</v>
      </c>
      <c r="C912" s="8" t="s">
        <v>12</v>
      </c>
      <c r="D912" s="9">
        <v>8245.8989279852904</v>
      </c>
      <c r="E912" s="10">
        <v>0</v>
      </c>
      <c r="F912" s="8" t="s">
        <v>13</v>
      </c>
      <c r="G912" s="8">
        <v>29</v>
      </c>
      <c r="H912" s="11"/>
    </row>
    <row r="913" spans="1:8" x14ac:dyDescent="0.2">
      <c r="A913" s="6" t="s">
        <v>29</v>
      </c>
      <c r="B913" s="7">
        <v>3</v>
      </c>
      <c r="C913" s="8" t="s">
        <v>12</v>
      </c>
      <c r="D913" s="9">
        <v>7537.5660801837466</v>
      </c>
      <c r="E913" s="10">
        <v>0</v>
      </c>
      <c r="F913" s="8" t="s">
        <v>13</v>
      </c>
      <c r="G913" s="8">
        <v>30</v>
      </c>
      <c r="H913" s="11"/>
    </row>
    <row r="914" spans="1:8" x14ac:dyDescent="0.2">
      <c r="A914" s="6" t="s">
        <v>33</v>
      </c>
      <c r="B914" s="7">
        <v>4</v>
      </c>
      <c r="C914" s="8" t="s">
        <v>12</v>
      </c>
      <c r="D914" s="9">
        <v>7972.1645135301924</v>
      </c>
      <c r="E914" s="10">
        <v>0.03</v>
      </c>
      <c r="F914" s="8" t="s">
        <v>13</v>
      </c>
      <c r="G914" s="8">
        <v>30</v>
      </c>
      <c r="H914" s="11"/>
    </row>
    <row r="915" spans="1:8" x14ac:dyDescent="0.2">
      <c r="A915" s="6" t="s">
        <v>18</v>
      </c>
      <c r="B915" s="7">
        <v>6</v>
      </c>
      <c r="C915" s="8" t="s">
        <v>2</v>
      </c>
      <c r="D915" s="9">
        <v>7621.4913127380851</v>
      </c>
      <c r="E915" s="10">
        <v>0.01</v>
      </c>
      <c r="F915" s="8" t="s">
        <v>13</v>
      </c>
      <c r="G915" s="8">
        <v>42</v>
      </c>
      <c r="H915" s="11"/>
    </row>
    <row r="916" spans="1:8" x14ac:dyDescent="0.2">
      <c r="A916" s="6" t="s">
        <v>32</v>
      </c>
      <c r="B916" s="7">
        <v>1</v>
      </c>
      <c r="C916" s="8" t="s">
        <v>12</v>
      </c>
      <c r="D916" s="9">
        <v>8001.2345322136252</v>
      </c>
      <c r="E916" s="10">
        <v>0.01</v>
      </c>
      <c r="F916" s="8" t="s">
        <v>13</v>
      </c>
      <c r="G916" s="8">
        <v>43</v>
      </c>
      <c r="H916" s="11"/>
    </row>
    <row r="917" spans="1:8" x14ac:dyDescent="0.2">
      <c r="A917" s="6" t="s">
        <v>30</v>
      </c>
      <c r="B917" s="7">
        <v>1</v>
      </c>
      <c r="C917" s="8" t="s">
        <v>12</v>
      </c>
      <c r="D917" s="9">
        <v>7855.9394907094565</v>
      </c>
      <c r="E917" s="10">
        <v>0.02</v>
      </c>
      <c r="F917" s="8" t="s">
        <v>15</v>
      </c>
      <c r="G917" s="8">
        <v>28</v>
      </c>
      <c r="H917" s="11"/>
    </row>
    <row r="918" spans="1:8" x14ac:dyDescent="0.2">
      <c r="A918" s="6" t="s">
        <v>11</v>
      </c>
      <c r="B918" s="7">
        <v>2</v>
      </c>
      <c r="C918" s="8" t="s">
        <v>12</v>
      </c>
      <c r="D918" s="9">
        <v>7743.7102935036137</v>
      </c>
      <c r="E918" s="10">
        <v>0.03</v>
      </c>
      <c r="F918" s="8" t="s">
        <v>15</v>
      </c>
      <c r="G918" s="8">
        <v>40</v>
      </c>
      <c r="H918" s="11"/>
    </row>
    <row r="919" spans="1:8" x14ac:dyDescent="0.2">
      <c r="A919" s="6" t="s">
        <v>18</v>
      </c>
      <c r="B919" s="7">
        <v>2</v>
      </c>
      <c r="C919" s="8" t="s">
        <v>12</v>
      </c>
      <c r="D919" s="9">
        <v>7907.0284871825925</v>
      </c>
      <c r="E919" s="10">
        <v>0.03</v>
      </c>
      <c r="F919" s="8" t="s">
        <v>15</v>
      </c>
      <c r="G919" s="8">
        <v>48</v>
      </c>
      <c r="H919" s="11"/>
    </row>
    <row r="920" spans="1:8" x14ac:dyDescent="0.2">
      <c r="A920" s="6" t="s">
        <v>18</v>
      </c>
      <c r="B920" s="7">
        <v>8</v>
      </c>
      <c r="C920" s="8" t="s">
        <v>1</v>
      </c>
      <c r="D920" s="9">
        <v>7506.9025482542311</v>
      </c>
      <c r="E920" s="10">
        <v>0.03</v>
      </c>
      <c r="F920" s="8" t="s">
        <v>15</v>
      </c>
      <c r="G920" s="8">
        <v>22</v>
      </c>
      <c r="H920" s="11"/>
    </row>
    <row r="921" spans="1:8" x14ac:dyDescent="0.2">
      <c r="A921" s="6" t="s">
        <v>30</v>
      </c>
      <c r="B921" s="7">
        <v>4</v>
      </c>
      <c r="C921" s="8" t="s">
        <v>12</v>
      </c>
      <c r="D921" s="9">
        <v>8100.187555254488</v>
      </c>
      <c r="E921" s="10">
        <v>0.02</v>
      </c>
      <c r="F921" s="8" t="s">
        <v>15</v>
      </c>
      <c r="G921" s="8">
        <v>47</v>
      </c>
      <c r="H921" s="11"/>
    </row>
    <row r="922" spans="1:8" x14ac:dyDescent="0.2">
      <c r="A922" s="6" t="s">
        <v>18</v>
      </c>
      <c r="B922" s="7">
        <v>9</v>
      </c>
      <c r="C922" s="8" t="s">
        <v>1</v>
      </c>
      <c r="D922" s="9">
        <v>7539.1725681614207</v>
      </c>
      <c r="E922" s="10">
        <v>0.01</v>
      </c>
      <c r="F922" s="8" t="s">
        <v>15</v>
      </c>
      <c r="G922" s="8">
        <v>24</v>
      </c>
      <c r="H922" s="11"/>
    </row>
    <row r="923" spans="1:8" x14ac:dyDescent="0.2">
      <c r="A923" s="6" t="s">
        <v>22</v>
      </c>
      <c r="B923" s="7">
        <v>5</v>
      </c>
      <c r="C923" s="8" t="s">
        <v>2</v>
      </c>
      <c r="D923" s="9">
        <v>8096.903840162031</v>
      </c>
      <c r="E923" s="10">
        <v>0.01</v>
      </c>
      <c r="F923" s="8" t="s">
        <v>13</v>
      </c>
      <c r="G923" s="8">
        <v>36</v>
      </c>
      <c r="H923" s="11"/>
    </row>
    <row r="924" spans="1:8" x14ac:dyDescent="0.2">
      <c r="A924" s="6" t="s">
        <v>11</v>
      </c>
      <c r="B924" s="7">
        <v>7</v>
      </c>
      <c r="C924" s="8" t="s">
        <v>1</v>
      </c>
      <c r="D924" s="9">
        <v>8005.9686781754772</v>
      </c>
      <c r="E924" s="10">
        <v>0.01</v>
      </c>
      <c r="F924" s="8" t="s">
        <v>15</v>
      </c>
      <c r="G924" s="8">
        <v>21</v>
      </c>
      <c r="H924" s="11"/>
    </row>
    <row r="925" spans="1:8" x14ac:dyDescent="0.2">
      <c r="A925" s="6" t="s">
        <v>20</v>
      </c>
      <c r="B925" s="7">
        <v>4</v>
      </c>
      <c r="C925" s="8" t="s">
        <v>12</v>
      </c>
      <c r="D925" s="9">
        <v>8205.7307598204352</v>
      </c>
      <c r="E925" s="10">
        <v>0.01</v>
      </c>
      <c r="F925" s="8" t="s">
        <v>15</v>
      </c>
      <c r="G925" s="8">
        <v>29</v>
      </c>
      <c r="H925" s="11"/>
    </row>
    <row r="926" spans="1:8" x14ac:dyDescent="0.2">
      <c r="A926" s="6" t="s">
        <v>33</v>
      </c>
      <c r="B926" s="7">
        <v>9</v>
      </c>
      <c r="C926" s="8" t="s">
        <v>1</v>
      </c>
      <c r="D926" s="9">
        <v>7637.4280342177917</v>
      </c>
      <c r="E926" s="10">
        <v>0.01</v>
      </c>
      <c r="F926" s="8" t="s">
        <v>15</v>
      </c>
      <c r="G926" s="8">
        <v>48</v>
      </c>
      <c r="H926" s="11"/>
    </row>
    <row r="927" spans="1:8" x14ac:dyDescent="0.2">
      <c r="A927" s="6" t="s">
        <v>31</v>
      </c>
      <c r="B927" s="7">
        <v>5</v>
      </c>
      <c r="C927" s="8" t="s">
        <v>2</v>
      </c>
      <c r="D927" s="9">
        <v>8185.2102269419174</v>
      </c>
      <c r="E927" s="10">
        <v>0</v>
      </c>
      <c r="F927" s="8" t="s">
        <v>15</v>
      </c>
      <c r="G927" s="8">
        <v>32</v>
      </c>
      <c r="H927" s="11"/>
    </row>
    <row r="928" spans="1:8" x14ac:dyDescent="0.2">
      <c r="A928" s="6" t="s">
        <v>29</v>
      </c>
      <c r="B928" s="7">
        <v>2</v>
      </c>
      <c r="C928" s="8" t="s">
        <v>12</v>
      </c>
      <c r="D928" s="9">
        <v>8139.9985378785641</v>
      </c>
      <c r="E928" s="10">
        <v>0.01</v>
      </c>
      <c r="F928" s="8" t="s">
        <v>15</v>
      </c>
      <c r="G928" s="8">
        <v>31</v>
      </c>
      <c r="H928" s="11"/>
    </row>
    <row r="929" spans="1:8" x14ac:dyDescent="0.2">
      <c r="A929" s="6" t="s">
        <v>30</v>
      </c>
      <c r="B929" s="7">
        <v>3</v>
      </c>
      <c r="C929" s="8" t="s">
        <v>12</v>
      </c>
      <c r="D929" s="9">
        <v>8211.5181185247457</v>
      </c>
      <c r="E929" s="10">
        <v>0</v>
      </c>
      <c r="F929" s="8" t="s">
        <v>15</v>
      </c>
      <c r="G929" s="8">
        <v>40</v>
      </c>
      <c r="H929" s="11"/>
    </row>
    <row r="930" spans="1:8" x14ac:dyDescent="0.2">
      <c r="A930" s="6" t="s">
        <v>29</v>
      </c>
      <c r="B930" s="7">
        <v>9</v>
      </c>
      <c r="C930" s="8" t="s">
        <v>1</v>
      </c>
      <c r="D930" s="9">
        <v>7880.8569068197448</v>
      </c>
      <c r="E930" s="10">
        <v>0.03</v>
      </c>
      <c r="F930" s="8" t="s">
        <v>13</v>
      </c>
      <c r="G930" s="8">
        <v>64</v>
      </c>
      <c r="H930" s="11"/>
    </row>
    <row r="931" spans="1:8" x14ac:dyDescent="0.2">
      <c r="A931" s="6" t="s">
        <v>31</v>
      </c>
      <c r="B931" s="7">
        <v>9</v>
      </c>
      <c r="C931" s="8" t="s">
        <v>1</v>
      </c>
      <c r="D931" s="9">
        <v>7564.82225607906</v>
      </c>
      <c r="E931" s="10">
        <v>0.03</v>
      </c>
      <c r="F931" s="8" t="s">
        <v>15</v>
      </c>
      <c r="G931" s="8">
        <v>23</v>
      </c>
      <c r="H931" s="11"/>
    </row>
    <row r="932" spans="1:8" x14ac:dyDescent="0.2">
      <c r="A932" s="6" t="s">
        <v>30</v>
      </c>
      <c r="B932" s="7">
        <v>2</v>
      </c>
      <c r="C932" s="8" t="s">
        <v>12</v>
      </c>
      <c r="D932" s="9">
        <v>7580.1561062353812</v>
      </c>
      <c r="E932" s="10">
        <v>0.02</v>
      </c>
      <c r="F932" s="8" t="s">
        <v>15</v>
      </c>
      <c r="G932" s="8">
        <v>37</v>
      </c>
      <c r="H932" s="11"/>
    </row>
    <row r="933" spans="1:8" x14ac:dyDescent="0.2">
      <c r="A933" s="6" t="s">
        <v>14</v>
      </c>
      <c r="B933" s="7">
        <v>5</v>
      </c>
      <c r="C933" s="8" t="s">
        <v>2</v>
      </c>
      <c r="D933" s="9">
        <v>7972.2806699896501</v>
      </c>
      <c r="E933" s="10">
        <v>0</v>
      </c>
      <c r="F933" s="8" t="s">
        <v>15</v>
      </c>
      <c r="G933" s="8">
        <v>35</v>
      </c>
      <c r="H933" s="11"/>
    </row>
    <row r="934" spans="1:8" x14ac:dyDescent="0.2">
      <c r="A934" s="6" t="s">
        <v>18</v>
      </c>
      <c r="B934" s="7">
        <v>8</v>
      </c>
      <c r="C934" s="8" t="s">
        <v>1</v>
      </c>
      <c r="D934" s="9">
        <v>8111.7535002444765</v>
      </c>
      <c r="E934" s="10">
        <v>0.01</v>
      </c>
      <c r="F934" s="8" t="s">
        <v>15</v>
      </c>
      <c r="G934" s="8">
        <v>34</v>
      </c>
      <c r="H934" s="11"/>
    </row>
    <row r="935" spans="1:8" x14ac:dyDescent="0.2">
      <c r="A935" s="6" t="s">
        <v>11</v>
      </c>
      <c r="B935" s="7">
        <v>4</v>
      </c>
      <c r="C935" s="8" t="s">
        <v>12</v>
      </c>
      <c r="D935" s="9">
        <v>8215.8419334220889</v>
      </c>
      <c r="E935" s="10">
        <v>0</v>
      </c>
      <c r="F935" s="8" t="s">
        <v>15</v>
      </c>
      <c r="G935" s="8">
        <v>45</v>
      </c>
      <c r="H935" s="11"/>
    </row>
    <row r="936" spans="1:8" x14ac:dyDescent="0.2">
      <c r="A936" s="6" t="s">
        <v>22</v>
      </c>
      <c r="B936" s="7">
        <v>5</v>
      </c>
      <c r="C936" s="8" t="s">
        <v>2</v>
      </c>
      <c r="D936" s="9">
        <v>7994.52304742867</v>
      </c>
      <c r="E936" s="10">
        <v>0.01</v>
      </c>
      <c r="F936" s="8" t="s">
        <v>15</v>
      </c>
      <c r="G936" s="8">
        <v>30</v>
      </c>
      <c r="H936" s="11"/>
    </row>
    <row r="937" spans="1:8" x14ac:dyDescent="0.2">
      <c r="A937" s="6" t="s">
        <v>29</v>
      </c>
      <c r="B937" s="7">
        <v>1</v>
      </c>
      <c r="C937" s="8" t="s">
        <v>12</v>
      </c>
      <c r="D937" s="9">
        <v>8248.2121294842909</v>
      </c>
      <c r="E937" s="10">
        <v>0.01</v>
      </c>
      <c r="F937" s="8" t="s">
        <v>15</v>
      </c>
      <c r="G937" s="8">
        <v>46</v>
      </c>
      <c r="H937" s="11"/>
    </row>
    <row r="938" spans="1:8" x14ac:dyDescent="0.2">
      <c r="A938" s="6" t="s">
        <v>28</v>
      </c>
      <c r="B938" s="7">
        <v>1</v>
      </c>
      <c r="C938" s="8" t="s">
        <v>12</v>
      </c>
      <c r="D938" s="9">
        <v>7654.6137109571919</v>
      </c>
      <c r="E938" s="10">
        <v>0.02</v>
      </c>
      <c r="F938" s="8" t="s">
        <v>15</v>
      </c>
      <c r="G938" s="8">
        <v>32</v>
      </c>
      <c r="H938" s="11"/>
    </row>
    <row r="939" spans="1:8" x14ac:dyDescent="0.2">
      <c r="A939" s="6" t="s">
        <v>22</v>
      </c>
      <c r="B939" s="7">
        <v>9</v>
      </c>
      <c r="C939" s="8" t="s">
        <v>1</v>
      </c>
      <c r="D939" s="9">
        <v>8001.5339427063736</v>
      </c>
      <c r="E939" s="10">
        <v>0.01</v>
      </c>
      <c r="F939" s="8" t="s">
        <v>15</v>
      </c>
      <c r="G939" s="8">
        <v>33</v>
      </c>
      <c r="H939" s="11"/>
    </row>
    <row r="940" spans="1:8" x14ac:dyDescent="0.2">
      <c r="A940" s="6" t="s">
        <v>14</v>
      </c>
      <c r="B940" s="7">
        <v>8</v>
      </c>
      <c r="C940" s="8" t="s">
        <v>1</v>
      </c>
      <c r="D940" s="9">
        <v>8167.8741008365705</v>
      </c>
      <c r="E940" s="10">
        <v>0</v>
      </c>
      <c r="F940" s="8" t="s">
        <v>13</v>
      </c>
      <c r="G940" s="8">
        <v>17</v>
      </c>
      <c r="H940" s="11"/>
    </row>
    <row r="941" spans="1:8" x14ac:dyDescent="0.2">
      <c r="A941" s="6" t="s">
        <v>20</v>
      </c>
      <c r="B941" s="7">
        <v>6</v>
      </c>
      <c r="C941" s="8" t="s">
        <v>2</v>
      </c>
      <c r="D941" s="9">
        <v>7782.1968219735982</v>
      </c>
      <c r="E941" s="10">
        <v>0.03</v>
      </c>
      <c r="F941" s="8" t="s">
        <v>15</v>
      </c>
      <c r="G941" s="8">
        <v>22</v>
      </c>
      <c r="H941" s="11"/>
    </row>
    <row r="942" spans="1:8" x14ac:dyDescent="0.2">
      <c r="A942" s="6" t="s">
        <v>33</v>
      </c>
      <c r="B942" s="7">
        <v>2</v>
      </c>
      <c r="C942" s="8" t="s">
        <v>12</v>
      </c>
      <c r="D942" s="9">
        <v>8079.8622473151181</v>
      </c>
      <c r="E942" s="10">
        <v>0.01</v>
      </c>
      <c r="F942" s="8" t="s">
        <v>15</v>
      </c>
      <c r="G942" s="8">
        <v>48</v>
      </c>
      <c r="H942" s="11"/>
    </row>
    <row r="943" spans="1:8" x14ac:dyDescent="0.2">
      <c r="A943" s="6" t="s">
        <v>30</v>
      </c>
      <c r="B943" s="7">
        <v>1</v>
      </c>
      <c r="C943" s="8" t="s">
        <v>12</v>
      </c>
      <c r="D943" s="9">
        <v>8060.9101121048889</v>
      </c>
      <c r="E943" s="10">
        <v>0.01</v>
      </c>
      <c r="F943" s="8" t="s">
        <v>15</v>
      </c>
      <c r="G943" s="8">
        <v>49</v>
      </c>
      <c r="H943" s="11"/>
    </row>
    <row r="944" spans="1:8" x14ac:dyDescent="0.2">
      <c r="A944" s="6" t="s">
        <v>11</v>
      </c>
      <c r="B944" s="7">
        <v>4</v>
      </c>
      <c r="C944" s="8" t="s">
        <v>12</v>
      </c>
      <c r="D944" s="9">
        <v>7658.853247606271</v>
      </c>
      <c r="E944" s="10">
        <v>0.01</v>
      </c>
      <c r="F944" s="8" t="s">
        <v>15</v>
      </c>
      <c r="G944" s="8">
        <v>49</v>
      </c>
      <c r="H944" s="11"/>
    </row>
    <row r="945" spans="1:8" x14ac:dyDescent="0.2">
      <c r="A945" s="6" t="s">
        <v>28</v>
      </c>
      <c r="B945" s="7">
        <v>7</v>
      </c>
      <c r="C945" s="8" t="s">
        <v>1</v>
      </c>
      <c r="D945" s="9">
        <v>7851.1230813046905</v>
      </c>
      <c r="E945" s="10">
        <v>0.02</v>
      </c>
      <c r="F945" s="8" t="s">
        <v>13</v>
      </c>
      <c r="G945" s="8">
        <v>57</v>
      </c>
      <c r="H945" s="11"/>
    </row>
    <row r="946" spans="1:8" x14ac:dyDescent="0.2">
      <c r="A946" s="6" t="s">
        <v>33</v>
      </c>
      <c r="B946" s="7">
        <v>5</v>
      </c>
      <c r="C946" s="8" t="s">
        <v>2</v>
      </c>
      <c r="D946" s="9">
        <v>8309.9026404357392</v>
      </c>
      <c r="E946" s="10">
        <v>0</v>
      </c>
      <c r="F946" s="8" t="s">
        <v>15</v>
      </c>
      <c r="G946" s="8">
        <v>21</v>
      </c>
      <c r="H946" s="11"/>
    </row>
    <row r="947" spans="1:8" x14ac:dyDescent="0.2">
      <c r="A947" s="6" t="s">
        <v>28</v>
      </c>
      <c r="B947" s="7">
        <v>6</v>
      </c>
      <c r="C947" s="8" t="s">
        <v>2</v>
      </c>
      <c r="D947" s="9">
        <v>7914.7234331733398</v>
      </c>
      <c r="E947" s="10">
        <v>0</v>
      </c>
      <c r="F947" s="8" t="s">
        <v>15</v>
      </c>
      <c r="G947" s="8">
        <v>28</v>
      </c>
      <c r="H947" s="11"/>
    </row>
    <row r="948" spans="1:8" x14ac:dyDescent="0.2">
      <c r="A948" s="6" t="s">
        <v>33</v>
      </c>
      <c r="B948" s="7">
        <v>9</v>
      </c>
      <c r="C948" s="8" t="s">
        <v>1</v>
      </c>
      <c r="D948" s="9">
        <v>8209.1640233918588</v>
      </c>
      <c r="E948" s="10">
        <v>0</v>
      </c>
      <c r="F948" s="8" t="s">
        <v>13</v>
      </c>
      <c r="G948" s="8">
        <v>50</v>
      </c>
      <c r="H948" s="11"/>
    </row>
    <row r="949" spans="1:8" x14ac:dyDescent="0.2">
      <c r="A949" s="6" t="s">
        <v>32</v>
      </c>
      <c r="B949" s="7">
        <v>8</v>
      </c>
      <c r="C949" s="8" t="s">
        <v>1</v>
      </c>
      <c r="D949" s="9">
        <v>7668.3200052693246</v>
      </c>
      <c r="E949" s="10">
        <v>0</v>
      </c>
      <c r="F949" s="8" t="s">
        <v>15</v>
      </c>
      <c r="G949" s="8">
        <v>23</v>
      </c>
      <c r="H949" s="11"/>
    </row>
    <row r="950" spans="1:8" x14ac:dyDescent="0.2">
      <c r="A950" s="6" t="s">
        <v>18</v>
      </c>
      <c r="B950" s="7">
        <v>8</v>
      </c>
      <c r="C950" s="8" t="s">
        <v>1</v>
      </c>
      <c r="D950" s="9">
        <v>7957.5130145095955</v>
      </c>
      <c r="E950" s="10">
        <v>0</v>
      </c>
      <c r="F950" s="8" t="s">
        <v>15</v>
      </c>
      <c r="G950" s="8">
        <v>23</v>
      </c>
      <c r="H950" s="11"/>
    </row>
    <row r="951" spans="1:8" x14ac:dyDescent="0.2">
      <c r="A951" s="6" t="s">
        <v>11</v>
      </c>
      <c r="B951" s="7">
        <v>1</v>
      </c>
      <c r="C951" s="8" t="s">
        <v>12</v>
      </c>
      <c r="D951" s="9">
        <v>8247.0711582215881</v>
      </c>
      <c r="E951" s="10">
        <v>0.03</v>
      </c>
      <c r="F951" s="8" t="s">
        <v>15</v>
      </c>
      <c r="G951" s="8">
        <v>37</v>
      </c>
      <c r="H951" s="11"/>
    </row>
    <row r="952" spans="1:8" x14ac:dyDescent="0.2">
      <c r="A952" s="6" t="s">
        <v>31</v>
      </c>
      <c r="B952" s="7">
        <v>5</v>
      </c>
      <c r="C952" s="8" t="s">
        <v>2</v>
      </c>
      <c r="D952" s="9">
        <v>8324.0114391385905</v>
      </c>
      <c r="E952" s="10">
        <v>0.03</v>
      </c>
      <c r="F952" s="8" t="s">
        <v>15</v>
      </c>
      <c r="G952" s="8">
        <v>30</v>
      </c>
      <c r="H952" s="11"/>
    </row>
    <row r="953" spans="1:8" x14ac:dyDescent="0.2">
      <c r="A953" s="6" t="s">
        <v>18</v>
      </c>
      <c r="B953" s="7">
        <v>8</v>
      </c>
      <c r="C953" s="8" t="s">
        <v>1</v>
      </c>
      <c r="D953" s="9">
        <v>7998.7196216428902</v>
      </c>
      <c r="E953" s="10">
        <v>0.03</v>
      </c>
      <c r="F953" s="8" t="s">
        <v>13</v>
      </c>
      <c r="G953" s="8">
        <v>43</v>
      </c>
      <c r="H953" s="11"/>
    </row>
    <row r="954" spans="1:8" x14ac:dyDescent="0.2">
      <c r="A954" s="6" t="s">
        <v>29</v>
      </c>
      <c r="B954" s="7">
        <v>7</v>
      </c>
      <c r="C954" s="8" t="s">
        <v>1</v>
      </c>
      <c r="D954" s="9">
        <v>7949.3332442173278</v>
      </c>
      <c r="E954" s="10">
        <v>0.03</v>
      </c>
      <c r="F954" s="8" t="s">
        <v>15</v>
      </c>
      <c r="G954" s="8">
        <v>32</v>
      </c>
      <c r="H954" s="11"/>
    </row>
    <row r="955" spans="1:8" x14ac:dyDescent="0.2">
      <c r="A955" s="6" t="s">
        <v>30</v>
      </c>
      <c r="B955" s="7">
        <v>1</v>
      </c>
      <c r="C955" s="8" t="s">
        <v>12</v>
      </c>
      <c r="D955" s="9">
        <v>8065.5789208185479</v>
      </c>
      <c r="E955" s="10">
        <v>0.03</v>
      </c>
      <c r="F955" s="8" t="s">
        <v>15</v>
      </c>
      <c r="G955" s="8">
        <v>33</v>
      </c>
      <c r="H955" s="11"/>
    </row>
    <row r="956" spans="1:8" x14ac:dyDescent="0.2">
      <c r="A956" s="6" t="s">
        <v>32</v>
      </c>
      <c r="B956" s="7">
        <v>3</v>
      </c>
      <c r="C956" s="8" t="s">
        <v>12</v>
      </c>
      <c r="D956" s="9">
        <v>7668.2418245641065</v>
      </c>
      <c r="E956" s="10">
        <v>0.03</v>
      </c>
      <c r="F956" s="8" t="s">
        <v>15</v>
      </c>
      <c r="G956" s="8">
        <v>22</v>
      </c>
      <c r="H956" s="11"/>
    </row>
    <row r="957" spans="1:8" x14ac:dyDescent="0.2">
      <c r="A957" s="6" t="s">
        <v>24</v>
      </c>
      <c r="B957" s="7">
        <v>7</v>
      </c>
      <c r="C957" s="8" t="s">
        <v>1</v>
      </c>
      <c r="D957" s="9">
        <v>7664.2195601483945</v>
      </c>
      <c r="E957" s="10">
        <v>0</v>
      </c>
      <c r="F957" s="8" t="s">
        <v>15</v>
      </c>
      <c r="G957" s="8">
        <v>43</v>
      </c>
      <c r="H957" s="11"/>
    </row>
    <row r="958" spans="1:8" x14ac:dyDescent="0.2">
      <c r="A958" s="6" t="s">
        <v>22</v>
      </c>
      <c r="B958" s="7">
        <v>3</v>
      </c>
      <c r="C958" s="8" t="s">
        <v>12</v>
      </c>
      <c r="D958" s="9">
        <v>8243.3010949909567</v>
      </c>
      <c r="E958" s="10">
        <v>0.01</v>
      </c>
      <c r="F958" s="8" t="s">
        <v>15</v>
      </c>
      <c r="G958" s="8">
        <v>46</v>
      </c>
      <c r="H958" s="11"/>
    </row>
    <row r="959" spans="1:8" x14ac:dyDescent="0.2">
      <c r="A959" s="6" t="s">
        <v>14</v>
      </c>
      <c r="B959" s="7">
        <v>7</v>
      </c>
      <c r="C959" s="8" t="s">
        <v>1</v>
      </c>
      <c r="D959" s="9">
        <v>8217.5986604419722</v>
      </c>
      <c r="E959" s="10">
        <v>0.01</v>
      </c>
      <c r="F959" s="8" t="s">
        <v>15</v>
      </c>
      <c r="G959" s="8">
        <v>38</v>
      </c>
      <c r="H959" s="11"/>
    </row>
    <row r="960" spans="1:8" x14ac:dyDescent="0.2">
      <c r="A960" s="6" t="s">
        <v>11</v>
      </c>
      <c r="B960" s="7">
        <v>1</v>
      </c>
      <c r="C960" s="8" t="s">
        <v>12</v>
      </c>
      <c r="D960" s="9">
        <v>7678.6219240585251</v>
      </c>
      <c r="E960" s="10">
        <v>0.03</v>
      </c>
      <c r="F960" s="8" t="s">
        <v>15</v>
      </c>
      <c r="G960" s="8">
        <v>31</v>
      </c>
      <c r="H960" s="11"/>
    </row>
    <row r="961" spans="1:8" x14ac:dyDescent="0.2">
      <c r="A961" s="6" t="s">
        <v>29</v>
      </c>
      <c r="B961" s="7">
        <v>5</v>
      </c>
      <c r="C961" s="8" t="s">
        <v>2</v>
      </c>
      <c r="D961" s="9">
        <v>7818.3739250661893</v>
      </c>
      <c r="E961" s="10">
        <v>0</v>
      </c>
      <c r="F961" s="8" t="s">
        <v>15</v>
      </c>
      <c r="G961" s="8">
        <v>38</v>
      </c>
      <c r="H961" s="11"/>
    </row>
    <row r="962" spans="1:8" x14ac:dyDescent="0.2">
      <c r="A962" s="6" t="s">
        <v>11</v>
      </c>
      <c r="B962" s="7">
        <v>4</v>
      </c>
      <c r="C962" s="8" t="s">
        <v>12</v>
      </c>
      <c r="D962" s="9">
        <v>8152.9449366298741</v>
      </c>
      <c r="E962" s="10">
        <v>0.01</v>
      </c>
      <c r="F962" s="8" t="s">
        <v>15</v>
      </c>
      <c r="G962" s="8">
        <v>25</v>
      </c>
      <c r="H962" s="11"/>
    </row>
    <row r="963" spans="1:8" x14ac:dyDescent="0.2">
      <c r="A963" s="6" t="s">
        <v>29</v>
      </c>
      <c r="B963" s="7">
        <v>7</v>
      </c>
      <c r="C963" s="8" t="s">
        <v>1</v>
      </c>
      <c r="D963" s="9">
        <v>7973.5937857773069</v>
      </c>
      <c r="E963" s="10">
        <v>0</v>
      </c>
      <c r="F963" s="8" t="s">
        <v>15</v>
      </c>
      <c r="G963" s="8">
        <v>41</v>
      </c>
      <c r="H963" s="11"/>
    </row>
    <row r="964" spans="1:8" x14ac:dyDescent="0.2">
      <c r="A964" s="6" t="s">
        <v>22</v>
      </c>
      <c r="B964" s="7">
        <v>2</v>
      </c>
      <c r="C964" s="8" t="s">
        <v>12</v>
      </c>
      <c r="D964" s="9">
        <v>7817.0976461118835</v>
      </c>
      <c r="E964" s="10">
        <v>0.01</v>
      </c>
      <c r="F964" s="8" t="s">
        <v>15</v>
      </c>
      <c r="G964" s="8">
        <v>50</v>
      </c>
      <c r="H964" s="11"/>
    </row>
    <row r="965" spans="1:8" x14ac:dyDescent="0.2">
      <c r="A965" s="6" t="s">
        <v>30</v>
      </c>
      <c r="B965" s="7">
        <v>3</v>
      </c>
      <c r="C965" s="8" t="s">
        <v>12</v>
      </c>
      <c r="D965" s="9">
        <v>8095.1662956752853</v>
      </c>
      <c r="E965" s="10">
        <v>0.01</v>
      </c>
      <c r="F965" s="8" t="s">
        <v>13</v>
      </c>
      <c r="G965" s="8">
        <v>21</v>
      </c>
      <c r="H965" s="11"/>
    </row>
    <row r="966" spans="1:8" x14ac:dyDescent="0.2">
      <c r="A966" s="6" t="s">
        <v>30</v>
      </c>
      <c r="B966" s="7">
        <v>5</v>
      </c>
      <c r="C966" s="8" t="s">
        <v>2</v>
      </c>
      <c r="D966" s="9">
        <v>8012.9883454758556</v>
      </c>
      <c r="E966" s="10">
        <v>0.03</v>
      </c>
      <c r="F966" s="8" t="s">
        <v>13</v>
      </c>
      <c r="G966" s="8">
        <v>22</v>
      </c>
      <c r="H966" s="11"/>
    </row>
    <row r="967" spans="1:8" x14ac:dyDescent="0.2">
      <c r="A967" s="6" t="s">
        <v>20</v>
      </c>
      <c r="B967" s="7">
        <v>9</v>
      </c>
      <c r="C967" s="8" t="s">
        <v>1</v>
      </c>
      <c r="D967" s="9">
        <v>7767.359191892906</v>
      </c>
      <c r="E967" s="10">
        <v>0</v>
      </c>
      <c r="F967" s="8" t="s">
        <v>15</v>
      </c>
      <c r="G967" s="8">
        <v>48</v>
      </c>
      <c r="H967" s="11"/>
    </row>
    <row r="968" spans="1:8" x14ac:dyDescent="0.2">
      <c r="A968" s="6" t="s">
        <v>32</v>
      </c>
      <c r="B968" s="7">
        <v>8</v>
      </c>
      <c r="C968" s="8" t="s">
        <v>1</v>
      </c>
      <c r="D968" s="9">
        <v>8022.8772015571167</v>
      </c>
      <c r="E968" s="10">
        <v>0</v>
      </c>
      <c r="F968" s="8" t="s">
        <v>15</v>
      </c>
      <c r="G968" s="8">
        <v>21</v>
      </c>
      <c r="H968" s="11"/>
    </row>
    <row r="969" spans="1:8" x14ac:dyDescent="0.2">
      <c r="A969" s="6" t="s">
        <v>18</v>
      </c>
      <c r="B969" s="7">
        <v>8</v>
      </c>
      <c r="C969" s="8" t="s">
        <v>1</v>
      </c>
      <c r="D969" s="9">
        <v>7706.7184719613169</v>
      </c>
      <c r="E969" s="10">
        <v>0.03</v>
      </c>
      <c r="F969" s="8" t="s">
        <v>15</v>
      </c>
      <c r="G969" s="8">
        <v>43</v>
      </c>
      <c r="H969" s="11"/>
    </row>
    <row r="970" spans="1:8" x14ac:dyDescent="0.2">
      <c r="A970" s="6" t="s">
        <v>29</v>
      </c>
      <c r="B970" s="7">
        <v>9</v>
      </c>
      <c r="C970" s="8" t="s">
        <v>1</v>
      </c>
      <c r="D970" s="9">
        <v>7513.6621340849752</v>
      </c>
      <c r="E970" s="10">
        <v>0.02</v>
      </c>
      <c r="F970" s="8" t="s">
        <v>15</v>
      </c>
      <c r="G970" s="8">
        <v>48</v>
      </c>
      <c r="H970" s="11"/>
    </row>
    <row r="971" spans="1:8" x14ac:dyDescent="0.2">
      <c r="A971" s="6" t="s">
        <v>22</v>
      </c>
      <c r="B971" s="7">
        <v>9</v>
      </c>
      <c r="C971" s="8" t="s">
        <v>1</v>
      </c>
      <c r="D971" s="9">
        <v>8131.9669158048737</v>
      </c>
      <c r="E971" s="10">
        <v>0</v>
      </c>
      <c r="F971" s="8" t="s">
        <v>13</v>
      </c>
      <c r="G971" s="8">
        <v>27</v>
      </c>
      <c r="H971" s="11"/>
    </row>
    <row r="972" spans="1:8" x14ac:dyDescent="0.2">
      <c r="A972" s="6" t="s">
        <v>20</v>
      </c>
      <c r="B972" s="7">
        <v>5</v>
      </c>
      <c r="C972" s="8" t="s">
        <v>2</v>
      </c>
      <c r="D972" s="9">
        <v>8057.2278034755118</v>
      </c>
      <c r="E972" s="10">
        <v>0</v>
      </c>
      <c r="F972" s="8" t="s">
        <v>15</v>
      </c>
      <c r="G972" s="8">
        <v>35</v>
      </c>
      <c r="H972" s="11"/>
    </row>
    <row r="973" spans="1:8" x14ac:dyDescent="0.2">
      <c r="A973" s="6" t="s">
        <v>28</v>
      </c>
      <c r="B973" s="7">
        <v>8</v>
      </c>
      <c r="C973" s="8" t="s">
        <v>1</v>
      </c>
      <c r="D973" s="9">
        <v>7619.2166157211841</v>
      </c>
      <c r="E973" s="10">
        <v>0.03</v>
      </c>
      <c r="F973" s="8" t="s">
        <v>13</v>
      </c>
      <c r="G973" s="8">
        <v>47</v>
      </c>
      <c r="H973" s="11"/>
    </row>
    <row r="974" spans="1:8" x14ac:dyDescent="0.2">
      <c r="A974" s="6" t="s">
        <v>31</v>
      </c>
      <c r="B974" s="7">
        <v>2</v>
      </c>
      <c r="C974" s="8" t="s">
        <v>12</v>
      </c>
      <c r="D974" s="9">
        <v>7827.4064788780333</v>
      </c>
      <c r="E974" s="10">
        <v>0.01</v>
      </c>
      <c r="F974" s="8" t="s">
        <v>15</v>
      </c>
      <c r="G974" s="8">
        <v>42</v>
      </c>
      <c r="H974" s="11"/>
    </row>
    <row r="975" spans="1:8" x14ac:dyDescent="0.2">
      <c r="A975" s="6" t="s">
        <v>28</v>
      </c>
      <c r="B975" s="7">
        <v>6</v>
      </c>
      <c r="C975" s="8" t="s">
        <v>2</v>
      </c>
      <c r="D975" s="9">
        <v>7618.4425282553866</v>
      </c>
      <c r="E975" s="10">
        <v>0.01</v>
      </c>
      <c r="F975" s="8" t="s">
        <v>15</v>
      </c>
      <c r="G975" s="8">
        <v>28</v>
      </c>
      <c r="H975" s="11"/>
    </row>
    <row r="976" spans="1:8" x14ac:dyDescent="0.2">
      <c r="A976" s="6" t="s">
        <v>11</v>
      </c>
      <c r="B976" s="7">
        <v>8</v>
      </c>
      <c r="C976" s="8" t="s">
        <v>1</v>
      </c>
      <c r="D976" s="9">
        <v>7868.767325823369</v>
      </c>
      <c r="E976" s="10">
        <v>0</v>
      </c>
      <c r="F976" s="8" t="s">
        <v>13</v>
      </c>
      <c r="G976" s="8">
        <v>65</v>
      </c>
      <c r="H976" s="11"/>
    </row>
    <row r="977" spans="1:8" x14ac:dyDescent="0.2">
      <c r="A977" s="6" t="s">
        <v>24</v>
      </c>
      <c r="B977" s="7">
        <v>6</v>
      </c>
      <c r="C977" s="8" t="s">
        <v>2</v>
      </c>
      <c r="D977" s="9">
        <v>7986.8474807491157</v>
      </c>
      <c r="E977" s="10">
        <v>0.02</v>
      </c>
      <c r="F977" s="8" t="s">
        <v>15</v>
      </c>
      <c r="G977" s="8">
        <v>24</v>
      </c>
      <c r="H977" s="11"/>
    </row>
    <row r="978" spans="1:8" x14ac:dyDescent="0.2">
      <c r="A978" s="6" t="s">
        <v>18</v>
      </c>
      <c r="B978" s="7">
        <v>1</v>
      </c>
      <c r="C978" s="8" t="s">
        <v>12</v>
      </c>
      <c r="D978" s="9">
        <v>8037.4652746025413</v>
      </c>
      <c r="E978" s="10">
        <v>0</v>
      </c>
      <c r="F978" s="8" t="s">
        <v>15</v>
      </c>
      <c r="G978" s="8">
        <v>42</v>
      </c>
      <c r="H978" s="11"/>
    </row>
    <row r="979" spans="1:8" x14ac:dyDescent="0.2">
      <c r="A979" s="6" t="s">
        <v>20</v>
      </c>
      <c r="B979" s="7">
        <v>6</v>
      </c>
      <c r="C979" s="8" t="s">
        <v>2</v>
      </c>
      <c r="D979" s="9">
        <v>7500.6086266506099</v>
      </c>
      <c r="E979" s="10">
        <v>0.01</v>
      </c>
      <c r="F979" s="8" t="s">
        <v>15</v>
      </c>
      <c r="G979" s="8">
        <v>30</v>
      </c>
      <c r="H979" s="11"/>
    </row>
    <row r="980" spans="1:8" x14ac:dyDescent="0.2">
      <c r="A980" s="6" t="s">
        <v>14</v>
      </c>
      <c r="B980" s="7">
        <v>3</v>
      </c>
      <c r="C980" s="8" t="s">
        <v>12</v>
      </c>
      <c r="D980" s="9">
        <v>8090.3499688078318</v>
      </c>
      <c r="E980" s="10">
        <v>0.01</v>
      </c>
      <c r="F980" s="8" t="s">
        <v>15</v>
      </c>
      <c r="G980" s="8">
        <v>30</v>
      </c>
      <c r="H980" s="11"/>
    </row>
    <row r="981" spans="1:8" x14ac:dyDescent="0.2">
      <c r="A981" s="6" t="s">
        <v>33</v>
      </c>
      <c r="B981" s="7">
        <v>7</v>
      </c>
      <c r="C981" s="8" t="s">
        <v>1</v>
      </c>
      <c r="D981" s="9">
        <v>7539.3542794552486</v>
      </c>
      <c r="E981" s="10">
        <v>0</v>
      </c>
      <c r="F981" s="8" t="s">
        <v>13</v>
      </c>
      <c r="G981" s="8">
        <v>20</v>
      </c>
      <c r="H981" s="11"/>
    </row>
    <row r="982" spans="1:8" x14ac:dyDescent="0.2">
      <c r="A982" s="6" t="s">
        <v>29</v>
      </c>
      <c r="B982" s="7">
        <v>1</v>
      </c>
      <c r="C982" s="8" t="s">
        <v>12</v>
      </c>
      <c r="D982" s="9">
        <v>8130.1937265334527</v>
      </c>
      <c r="E982" s="10">
        <v>0.02</v>
      </c>
      <c r="F982" s="8" t="s">
        <v>13</v>
      </c>
      <c r="G982" s="8">
        <v>45</v>
      </c>
      <c r="H982" s="11"/>
    </row>
    <row r="983" spans="1:8" x14ac:dyDescent="0.2">
      <c r="A983" s="6" t="s">
        <v>28</v>
      </c>
      <c r="B983" s="7">
        <v>1</v>
      </c>
      <c r="C983" s="8" t="s">
        <v>12</v>
      </c>
      <c r="D983" s="9">
        <v>7645.4189434973887</v>
      </c>
      <c r="E983" s="10">
        <v>0</v>
      </c>
      <c r="F983" s="8" t="s">
        <v>13</v>
      </c>
      <c r="G983" s="8">
        <v>40</v>
      </c>
      <c r="H983" s="11"/>
    </row>
    <row r="984" spans="1:8" x14ac:dyDescent="0.2">
      <c r="A984" s="6" t="s">
        <v>11</v>
      </c>
      <c r="B984" s="7">
        <v>2</v>
      </c>
      <c r="C984" s="8" t="s">
        <v>12</v>
      </c>
      <c r="D984" s="9">
        <v>7507.6733200556328</v>
      </c>
      <c r="E984" s="10">
        <v>0.01</v>
      </c>
      <c r="F984" s="8" t="s">
        <v>15</v>
      </c>
      <c r="G984" s="8">
        <v>27</v>
      </c>
      <c r="H984" s="11"/>
    </row>
    <row r="985" spans="1:8" x14ac:dyDescent="0.2">
      <c r="A985" s="6" t="s">
        <v>28</v>
      </c>
      <c r="B985" s="7">
        <v>5</v>
      </c>
      <c r="C985" s="8" t="s">
        <v>2</v>
      </c>
      <c r="D985" s="9">
        <v>7705.0938730043708</v>
      </c>
      <c r="E985" s="10">
        <v>0</v>
      </c>
      <c r="F985" s="8" t="s">
        <v>13</v>
      </c>
      <c r="G985" s="8">
        <v>32</v>
      </c>
      <c r="H985" s="11"/>
    </row>
    <row r="986" spans="1:8" x14ac:dyDescent="0.2">
      <c r="A986" s="6" t="s">
        <v>28</v>
      </c>
      <c r="B986" s="7">
        <v>1</v>
      </c>
      <c r="C986" s="8" t="s">
        <v>12</v>
      </c>
      <c r="D986" s="9">
        <v>7550.1010273622614</v>
      </c>
      <c r="E986" s="10">
        <v>0.02</v>
      </c>
      <c r="F986" s="8" t="s">
        <v>15</v>
      </c>
      <c r="G986" s="8">
        <v>29</v>
      </c>
      <c r="H986" s="11"/>
    </row>
    <row r="987" spans="1:8" x14ac:dyDescent="0.2">
      <c r="A987" s="6" t="s">
        <v>30</v>
      </c>
      <c r="B987" s="7">
        <v>6</v>
      </c>
      <c r="C987" s="8" t="s">
        <v>2</v>
      </c>
      <c r="D987" s="9">
        <v>7667.0591853699352</v>
      </c>
      <c r="E987" s="10">
        <v>0.02</v>
      </c>
      <c r="F987" s="8" t="s">
        <v>15</v>
      </c>
      <c r="G987" s="8">
        <v>32</v>
      </c>
      <c r="H987" s="11"/>
    </row>
    <row r="988" spans="1:8" x14ac:dyDescent="0.2">
      <c r="A988" s="6" t="s">
        <v>31</v>
      </c>
      <c r="B988" s="7">
        <v>9</v>
      </c>
      <c r="C988" s="8" t="s">
        <v>1</v>
      </c>
      <c r="D988" s="9">
        <v>7602.9910741045614</v>
      </c>
      <c r="E988" s="10">
        <v>0.03</v>
      </c>
      <c r="F988" s="8" t="s">
        <v>15</v>
      </c>
      <c r="G988" s="8">
        <v>47</v>
      </c>
      <c r="H988" s="11"/>
    </row>
    <row r="989" spans="1:8" x14ac:dyDescent="0.2">
      <c r="A989" s="6" t="s">
        <v>24</v>
      </c>
      <c r="B989" s="7">
        <v>5</v>
      </c>
      <c r="C989" s="8" t="s">
        <v>2</v>
      </c>
      <c r="D989" s="9">
        <v>8233.2984010487053</v>
      </c>
      <c r="E989" s="10">
        <v>0.02</v>
      </c>
      <c r="F989" s="8" t="s">
        <v>13</v>
      </c>
      <c r="G989" s="8">
        <v>37</v>
      </c>
      <c r="H989" s="11"/>
    </row>
    <row r="990" spans="1:8" x14ac:dyDescent="0.2">
      <c r="A990" s="6" t="s">
        <v>22</v>
      </c>
      <c r="B990" s="7">
        <v>2</v>
      </c>
      <c r="C990" s="8" t="s">
        <v>12</v>
      </c>
      <c r="D990" s="9">
        <v>8146.4902877844906</v>
      </c>
      <c r="E990" s="10">
        <v>0.01</v>
      </c>
      <c r="F990" s="8" t="s">
        <v>15</v>
      </c>
      <c r="G990" s="8">
        <v>37</v>
      </c>
      <c r="H990" s="11"/>
    </row>
    <row r="991" spans="1:8" x14ac:dyDescent="0.2">
      <c r="A991" s="6" t="s">
        <v>11</v>
      </c>
      <c r="B991" s="7">
        <v>1</v>
      </c>
      <c r="C991" s="8" t="s">
        <v>12</v>
      </c>
      <c r="D991" s="9">
        <v>8128.1101350844756</v>
      </c>
      <c r="E991" s="10">
        <v>0.03</v>
      </c>
      <c r="F991" s="8" t="s">
        <v>13</v>
      </c>
      <c r="G991" s="8">
        <v>22</v>
      </c>
      <c r="H991" s="11"/>
    </row>
    <row r="992" spans="1:8" x14ac:dyDescent="0.2">
      <c r="A992" s="6" t="s">
        <v>22</v>
      </c>
      <c r="B992" s="7">
        <v>8</v>
      </c>
      <c r="C992" s="8" t="s">
        <v>1</v>
      </c>
      <c r="D992" s="9">
        <v>7904.9688543480715</v>
      </c>
      <c r="E992" s="10">
        <v>0.03</v>
      </c>
      <c r="F992" s="8" t="s">
        <v>15</v>
      </c>
      <c r="G992" s="8">
        <v>31</v>
      </c>
      <c r="H992" s="11"/>
    </row>
    <row r="993" spans="1:8" x14ac:dyDescent="0.2">
      <c r="A993" s="6" t="s">
        <v>28</v>
      </c>
      <c r="B993" s="7">
        <v>9</v>
      </c>
      <c r="C993" s="8" t="s">
        <v>1</v>
      </c>
      <c r="D993" s="9">
        <v>7688.530666034967</v>
      </c>
      <c r="E993" s="10">
        <v>0.01</v>
      </c>
      <c r="F993" s="8" t="s">
        <v>15</v>
      </c>
      <c r="G993" s="8">
        <v>39</v>
      </c>
      <c r="H993" s="11"/>
    </row>
    <row r="994" spans="1:8" x14ac:dyDescent="0.2">
      <c r="A994" s="6" t="s">
        <v>33</v>
      </c>
      <c r="B994" s="7">
        <v>4</v>
      </c>
      <c r="C994" s="8" t="s">
        <v>12</v>
      </c>
      <c r="D994" s="9">
        <v>7516.4097850840062</v>
      </c>
      <c r="E994" s="10">
        <v>0.03</v>
      </c>
      <c r="F994" s="8" t="s">
        <v>15</v>
      </c>
      <c r="G994" s="8">
        <v>50</v>
      </c>
      <c r="H994" s="11"/>
    </row>
    <row r="995" spans="1:8" x14ac:dyDescent="0.2">
      <c r="A995" s="6" t="s">
        <v>18</v>
      </c>
      <c r="B995" s="7">
        <v>4</v>
      </c>
      <c r="C995" s="8" t="s">
        <v>12</v>
      </c>
      <c r="D995" s="9">
        <v>7954.0242662319906</v>
      </c>
      <c r="E995" s="10">
        <v>0</v>
      </c>
      <c r="F995" s="8" t="s">
        <v>15</v>
      </c>
      <c r="G995" s="8">
        <v>62</v>
      </c>
      <c r="H995" s="11"/>
    </row>
    <row r="996" spans="1:8" x14ac:dyDescent="0.2">
      <c r="A996" s="6" t="s">
        <v>24</v>
      </c>
      <c r="B996" s="7">
        <v>4</v>
      </c>
      <c r="C996" s="8" t="s">
        <v>12</v>
      </c>
      <c r="D996" s="9">
        <v>8066.8787020713989</v>
      </c>
      <c r="E996" s="10">
        <v>0.02</v>
      </c>
      <c r="F996" s="8" t="s">
        <v>15</v>
      </c>
      <c r="G996" s="8">
        <v>33</v>
      </c>
      <c r="H996" s="11"/>
    </row>
    <row r="997" spans="1:8" x14ac:dyDescent="0.2">
      <c r="A997" s="6" t="s">
        <v>24</v>
      </c>
      <c r="B997" s="7">
        <v>4</v>
      </c>
      <c r="C997" s="8" t="s">
        <v>12</v>
      </c>
      <c r="D997" s="9">
        <v>8154.2656306990102</v>
      </c>
      <c r="E997" s="10">
        <v>0.02</v>
      </c>
      <c r="F997" s="8" t="s">
        <v>13</v>
      </c>
      <c r="G997" s="8">
        <v>50</v>
      </c>
      <c r="H997" s="11"/>
    </row>
    <row r="998" spans="1:8" x14ac:dyDescent="0.2">
      <c r="A998" s="6" t="s">
        <v>14</v>
      </c>
      <c r="B998" s="7">
        <v>4</v>
      </c>
      <c r="C998" s="8" t="s">
        <v>12</v>
      </c>
      <c r="D998" s="9">
        <v>8001.78238135426</v>
      </c>
      <c r="E998" s="10">
        <v>0.01</v>
      </c>
      <c r="F998" s="8" t="s">
        <v>15</v>
      </c>
      <c r="G998" s="8">
        <v>38</v>
      </c>
      <c r="H998" s="11"/>
    </row>
    <row r="999" spans="1:8" x14ac:dyDescent="0.2">
      <c r="A999" s="6" t="s">
        <v>30</v>
      </c>
      <c r="B999" s="7">
        <v>5</v>
      </c>
      <c r="C999" s="8" t="s">
        <v>2</v>
      </c>
      <c r="D999" s="9">
        <v>8195.2195958919674</v>
      </c>
      <c r="E999" s="10">
        <v>0.01</v>
      </c>
      <c r="F999" s="8" t="s">
        <v>15</v>
      </c>
      <c r="G999" s="8">
        <v>31</v>
      </c>
      <c r="H999" s="11"/>
    </row>
    <row r="1000" spans="1:8" x14ac:dyDescent="0.2">
      <c r="A1000" s="6" t="s">
        <v>29</v>
      </c>
      <c r="B1000" s="7">
        <v>8</v>
      </c>
      <c r="C1000" s="8" t="s">
        <v>1</v>
      </c>
      <c r="D1000" s="9">
        <v>7788.2375143353647</v>
      </c>
      <c r="E1000" s="10">
        <v>0.03</v>
      </c>
      <c r="F1000" s="8" t="s">
        <v>15</v>
      </c>
      <c r="G1000" s="8">
        <v>30</v>
      </c>
      <c r="H1000" s="11"/>
    </row>
    <row r="1001" spans="1:8" x14ac:dyDescent="0.2">
      <c r="A1001" s="6" t="s">
        <v>22</v>
      </c>
      <c r="B1001" s="7">
        <v>1</v>
      </c>
      <c r="C1001" s="8" t="s">
        <v>12</v>
      </c>
      <c r="D1001" s="9">
        <v>7980.2965578865314</v>
      </c>
      <c r="E1001" s="10">
        <v>0</v>
      </c>
      <c r="F1001" s="8" t="s">
        <v>13</v>
      </c>
      <c r="G1001" s="8">
        <v>35</v>
      </c>
      <c r="H1001" s="11"/>
    </row>
    <row r="1002" spans="1:8" x14ac:dyDescent="0.2">
      <c r="A1002" s="6" t="s">
        <v>30</v>
      </c>
      <c r="B1002" s="7">
        <v>3</v>
      </c>
      <c r="C1002" s="8" t="s">
        <v>12</v>
      </c>
      <c r="D1002" s="9">
        <v>8096.7687878734432</v>
      </c>
      <c r="E1002" s="10">
        <v>0.03</v>
      </c>
      <c r="F1002" s="8" t="s">
        <v>15</v>
      </c>
      <c r="G1002" s="8">
        <v>29</v>
      </c>
      <c r="H1002" s="11"/>
    </row>
    <row r="1003" spans="1:8" x14ac:dyDescent="0.2">
      <c r="A1003" s="6" t="s">
        <v>11</v>
      </c>
      <c r="B1003" s="7">
        <v>4</v>
      </c>
      <c r="C1003" s="8" t="s">
        <v>12</v>
      </c>
      <c r="D1003" s="9">
        <v>7581.6325775517998</v>
      </c>
      <c r="E1003" s="10">
        <v>0.02</v>
      </c>
      <c r="F1003" s="8" t="s">
        <v>15</v>
      </c>
      <c r="G1003" s="8">
        <v>42</v>
      </c>
      <c r="H1003" s="11"/>
    </row>
    <row r="1004" spans="1:8" x14ac:dyDescent="0.2">
      <c r="A1004" s="6" t="s">
        <v>30</v>
      </c>
      <c r="B1004" s="7">
        <v>7</v>
      </c>
      <c r="C1004" s="8" t="s">
        <v>1</v>
      </c>
      <c r="D1004" s="9">
        <v>8151.5322807095981</v>
      </c>
      <c r="E1004" s="10">
        <v>0</v>
      </c>
      <c r="F1004" s="8" t="s">
        <v>15</v>
      </c>
      <c r="G1004" s="8">
        <v>39</v>
      </c>
      <c r="H1004" s="11"/>
    </row>
    <row r="1005" spans="1:8" x14ac:dyDescent="0.2">
      <c r="A1005" s="6" t="s">
        <v>29</v>
      </c>
      <c r="B1005" s="7">
        <v>6</v>
      </c>
      <c r="C1005" s="8" t="s">
        <v>2</v>
      </c>
      <c r="D1005" s="9">
        <v>7689.1176782534376</v>
      </c>
      <c r="E1005" s="10">
        <v>0.03</v>
      </c>
      <c r="F1005" s="8" t="s">
        <v>15</v>
      </c>
      <c r="G1005" s="8">
        <v>22</v>
      </c>
      <c r="H1005" s="11"/>
    </row>
    <row r="1006" spans="1:8" x14ac:dyDescent="0.2">
      <c r="A1006" s="6" t="s">
        <v>18</v>
      </c>
      <c r="B1006" s="7">
        <v>1</v>
      </c>
      <c r="C1006" s="8" t="s">
        <v>12</v>
      </c>
      <c r="D1006" s="9">
        <v>7857.4325838715095</v>
      </c>
      <c r="E1006" s="10">
        <v>0.02</v>
      </c>
      <c r="F1006" s="8" t="s">
        <v>15</v>
      </c>
      <c r="G1006" s="8">
        <v>23</v>
      </c>
      <c r="H1006" s="11"/>
    </row>
    <row r="1007" spans="1:8" x14ac:dyDescent="0.2">
      <c r="A1007" s="6" t="s">
        <v>22</v>
      </c>
      <c r="B1007" s="7">
        <v>7</v>
      </c>
      <c r="C1007" s="8" t="s">
        <v>1</v>
      </c>
      <c r="D1007" s="9">
        <v>7710.4952402471781</v>
      </c>
      <c r="E1007" s="10">
        <v>0.02</v>
      </c>
      <c r="F1007" s="8" t="s">
        <v>15</v>
      </c>
      <c r="G1007" s="8">
        <v>29</v>
      </c>
      <c r="H1007" s="11"/>
    </row>
    <row r="1008" spans="1:8" x14ac:dyDescent="0.2">
      <c r="A1008" s="6" t="s">
        <v>20</v>
      </c>
      <c r="B1008" s="7">
        <v>2</v>
      </c>
      <c r="C1008" s="8" t="s">
        <v>12</v>
      </c>
      <c r="D1008" s="9">
        <v>7956.4790873703578</v>
      </c>
      <c r="E1008" s="10">
        <v>0.01</v>
      </c>
      <c r="F1008" s="8" t="s">
        <v>15</v>
      </c>
      <c r="G1008" s="8">
        <v>37</v>
      </c>
      <c r="H1008" s="11"/>
    </row>
    <row r="1009" spans="1:8" x14ac:dyDescent="0.2">
      <c r="A1009" s="6" t="s">
        <v>29</v>
      </c>
      <c r="B1009" s="7">
        <v>4</v>
      </c>
      <c r="C1009" s="8" t="s">
        <v>12</v>
      </c>
      <c r="D1009" s="9">
        <v>7951.1552459700897</v>
      </c>
      <c r="E1009" s="10">
        <v>0</v>
      </c>
      <c r="F1009" s="8" t="s">
        <v>15</v>
      </c>
      <c r="G1009" s="8">
        <v>26</v>
      </c>
      <c r="H1009" s="11"/>
    </row>
    <row r="1010" spans="1:8" x14ac:dyDescent="0.2">
      <c r="A1010" s="6" t="s">
        <v>14</v>
      </c>
      <c r="B1010" s="7">
        <v>3</v>
      </c>
      <c r="C1010" s="8" t="s">
        <v>12</v>
      </c>
      <c r="D1010" s="9">
        <v>8028.837271586076</v>
      </c>
      <c r="E1010" s="10">
        <v>0.03</v>
      </c>
      <c r="F1010" s="8" t="s">
        <v>13</v>
      </c>
      <c r="G1010" s="8">
        <v>27</v>
      </c>
      <c r="H1010" s="11"/>
    </row>
    <row r="1011" spans="1:8" x14ac:dyDescent="0.2">
      <c r="A1011" s="6" t="s">
        <v>14</v>
      </c>
      <c r="B1011" s="7">
        <v>6</v>
      </c>
      <c r="C1011" s="8" t="s">
        <v>2</v>
      </c>
      <c r="D1011" s="9">
        <v>7847.3070158155633</v>
      </c>
      <c r="E1011" s="10">
        <v>0.02</v>
      </c>
      <c r="F1011" s="8" t="s">
        <v>15</v>
      </c>
      <c r="G1011" s="8">
        <v>44</v>
      </c>
      <c r="H1011" s="11"/>
    </row>
    <row r="1012" spans="1:8" x14ac:dyDescent="0.2">
      <c r="A1012" s="6" t="s">
        <v>28</v>
      </c>
      <c r="B1012" s="7">
        <v>8</v>
      </c>
      <c r="C1012" s="8" t="s">
        <v>1</v>
      </c>
      <c r="D1012" s="9">
        <v>7589.7407376013962</v>
      </c>
      <c r="E1012" s="10">
        <v>0.03</v>
      </c>
      <c r="F1012" s="8" t="s">
        <v>15</v>
      </c>
      <c r="G1012" s="8">
        <v>31</v>
      </c>
      <c r="H1012" s="11"/>
    </row>
    <row r="1013" spans="1:8" x14ac:dyDescent="0.2">
      <c r="A1013" s="6" t="s">
        <v>28</v>
      </c>
      <c r="B1013" s="7">
        <v>1</v>
      </c>
      <c r="C1013" s="8" t="s">
        <v>12</v>
      </c>
      <c r="D1013" s="9">
        <v>7656.4345111674083</v>
      </c>
      <c r="E1013" s="10">
        <v>0.03</v>
      </c>
      <c r="F1013" s="8" t="s">
        <v>15</v>
      </c>
      <c r="G1013" s="8">
        <v>35</v>
      </c>
      <c r="H1013" s="11"/>
    </row>
    <row r="1014" spans="1:8" x14ac:dyDescent="0.2">
      <c r="A1014" s="6" t="s">
        <v>18</v>
      </c>
      <c r="B1014" s="7">
        <v>6</v>
      </c>
      <c r="C1014" s="8" t="s">
        <v>2</v>
      </c>
      <c r="D1014" s="9">
        <v>7560.4780601441871</v>
      </c>
      <c r="E1014" s="10">
        <v>0</v>
      </c>
      <c r="F1014" s="8" t="s">
        <v>13</v>
      </c>
      <c r="G1014" s="8">
        <v>42</v>
      </c>
      <c r="H1014" s="11"/>
    </row>
    <row r="1015" spans="1:8" x14ac:dyDescent="0.2">
      <c r="A1015" s="6" t="s">
        <v>14</v>
      </c>
      <c r="B1015" s="7">
        <v>1</v>
      </c>
      <c r="C1015" s="8" t="s">
        <v>12</v>
      </c>
      <c r="D1015" s="9">
        <v>7523.7560351436332</v>
      </c>
      <c r="E1015" s="10">
        <v>0.01</v>
      </c>
      <c r="F1015" s="8" t="s">
        <v>15</v>
      </c>
      <c r="G1015" s="8">
        <v>48</v>
      </c>
      <c r="H1015" s="11"/>
    </row>
    <row r="1016" spans="1:8" x14ac:dyDescent="0.2">
      <c r="A1016" s="6" t="s">
        <v>29</v>
      </c>
      <c r="B1016" s="7">
        <v>2</v>
      </c>
      <c r="C1016" s="8" t="s">
        <v>12</v>
      </c>
      <c r="D1016" s="9">
        <v>7886.0653028477554</v>
      </c>
      <c r="E1016" s="10">
        <v>0</v>
      </c>
      <c r="F1016" s="8" t="s">
        <v>15</v>
      </c>
      <c r="G1016" s="8">
        <v>26</v>
      </c>
      <c r="H1016" s="11"/>
    </row>
    <row r="1017" spans="1:8" x14ac:dyDescent="0.2">
      <c r="A1017" s="6" t="s">
        <v>29</v>
      </c>
      <c r="B1017" s="7">
        <v>3</v>
      </c>
      <c r="C1017" s="8" t="s">
        <v>12</v>
      </c>
      <c r="D1017" s="9">
        <v>8165.1567268157487</v>
      </c>
      <c r="E1017" s="10">
        <v>0.01</v>
      </c>
      <c r="F1017" s="8" t="s">
        <v>15</v>
      </c>
      <c r="G1017" s="8">
        <v>48</v>
      </c>
      <c r="H1017" s="11"/>
    </row>
    <row r="1018" spans="1:8" x14ac:dyDescent="0.2">
      <c r="A1018" s="6" t="s">
        <v>14</v>
      </c>
      <c r="B1018" s="7">
        <v>1</v>
      </c>
      <c r="C1018" s="8" t="s">
        <v>12</v>
      </c>
      <c r="D1018" s="9">
        <v>7582.2161746203983</v>
      </c>
      <c r="E1018" s="10">
        <v>0.03</v>
      </c>
      <c r="F1018" s="8" t="s">
        <v>15</v>
      </c>
      <c r="G1018" s="8">
        <v>41</v>
      </c>
      <c r="H1018" s="11"/>
    </row>
    <row r="1019" spans="1:8" x14ac:dyDescent="0.2">
      <c r="A1019" s="6" t="s">
        <v>31</v>
      </c>
      <c r="B1019" s="7">
        <v>8</v>
      </c>
      <c r="C1019" s="8" t="s">
        <v>1</v>
      </c>
      <c r="D1019" s="9">
        <v>8245.3445109306631</v>
      </c>
      <c r="E1019" s="10">
        <v>0</v>
      </c>
      <c r="F1019" s="8" t="s">
        <v>15</v>
      </c>
      <c r="G1019" s="8">
        <v>29</v>
      </c>
      <c r="H1019" s="11"/>
    </row>
    <row r="1020" spans="1:8" x14ac:dyDescent="0.2">
      <c r="A1020" s="6" t="s">
        <v>32</v>
      </c>
      <c r="B1020" s="7">
        <v>3</v>
      </c>
      <c r="C1020" s="8" t="s">
        <v>12</v>
      </c>
      <c r="D1020" s="9">
        <v>8072.0508587841869</v>
      </c>
      <c r="E1020" s="10">
        <v>0.02</v>
      </c>
      <c r="F1020" s="8" t="s">
        <v>13</v>
      </c>
      <c r="G1020" s="8">
        <v>27</v>
      </c>
      <c r="H1020" s="11"/>
    </row>
    <row r="1021" spans="1:8" x14ac:dyDescent="0.2">
      <c r="A1021" s="6" t="s">
        <v>33</v>
      </c>
      <c r="B1021" s="7">
        <v>6</v>
      </c>
      <c r="C1021" s="8" t="s">
        <v>2</v>
      </c>
      <c r="D1021" s="9">
        <v>7594.1643659178135</v>
      </c>
      <c r="E1021" s="10">
        <v>0.01</v>
      </c>
      <c r="F1021" s="8" t="s">
        <v>15</v>
      </c>
      <c r="G1021" s="8">
        <v>40</v>
      </c>
      <c r="H1021" s="11"/>
    </row>
    <row r="1022" spans="1:8" x14ac:dyDescent="0.2">
      <c r="A1022" s="6" t="s">
        <v>29</v>
      </c>
      <c r="B1022" s="7">
        <v>4</v>
      </c>
      <c r="C1022" s="8" t="s">
        <v>12</v>
      </c>
      <c r="D1022" s="9">
        <v>7731.2925177950092</v>
      </c>
      <c r="E1022" s="10">
        <v>0</v>
      </c>
      <c r="F1022" s="8" t="s">
        <v>15</v>
      </c>
      <c r="G1022" s="8">
        <v>47</v>
      </c>
      <c r="H1022" s="11"/>
    </row>
    <row r="1023" spans="1:8" x14ac:dyDescent="0.2">
      <c r="A1023" s="6" t="s">
        <v>28</v>
      </c>
      <c r="B1023" s="7">
        <v>2</v>
      </c>
      <c r="C1023" s="8" t="s">
        <v>12</v>
      </c>
      <c r="D1023" s="9">
        <v>7560.8737755636048</v>
      </c>
      <c r="E1023" s="10">
        <v>0.03</v>
      </c>
      <c r="F1023" s="8" t="s">
        <v>15</v>
      </c>
      <c r="G1023" s="8">
        <v>42</v>
      </c>
      <c r="H1023" s="11"/>
    </row>
    <row r="1024" spans="1:8" x14ac:dyDescent="0.2">
      <c r="A1024" s="6" t="s">
        <v>24</v>
      </c>
      <c r="B1024" s="7">
        <v>1</v>
      </c>
      <c r="C1024" s="8" t="s">
        <v>12</v>
      </c>
      <c r="D1024" s="9">
        <v>7824.333395091835</v>
      </c>
      <c r="E1024" s="10">
        <v>0</v>
      </c>
      <c r="F1024" s="8" t="s">
        <v>15</v>
      </c>
      <c r="G1024" s="8">
        <v>34</v>
      </c>
      <c r="H1024" s="11"/>
    </row>
    <row r="1025" spans="1:8" x14ac:dyDescent="0.2">
      <c r="A1025" s="6" t="s">
        <v>32</v>
      </c>
      <c r="B1025" s="7">
        <v>4</v>
      </c>
      <c r="C1025" s="8" t="s">
        <v>12</v>
      </c>
      <c r="D1025" s="9">
        <v>8102.9404523904941</v>
      </c>
      <c r="E1025" s="10">
        <v>0.01</v>
      </c>
      <c r="F1025" s="8" t="s">
        <v>15</v>
      </c>
      <c r="G1025" s="8">
        <v>35</v>
      </c>
      <c r="H1025" s="11"/>
    </row>
    <row r="1026" spans="1:8" x14ac:dyDescent="0.2">
      <c r="A1026" s="6" t="s">
        <v>31</v>
      </c>
      <c r="B1026" s="7">
        <v>1</v>
      </c>
      <c r="C1026" s="8" t="s">
        <v>12</v>
      </c>
      <c r="D1026" s="9">
        <v>7585.4005512245567</v>
      </c>
      <c r="E1026" s="10">
        <v>0.03</v>
      </c>
      <c r="F1026" s="8" t="s">
        <v>15</v>
      </c>
      <c r="G1026" s="8">
        <v>42</v>
      </c>
      <c r="H1026" s="11"/>
    </row>
    <row r="1027" spans="1:8" x14ac:dyDescent="0.2">
      <c r="A1027" s="6" t="s">
        <v>30</v>
      </c>
      <c r="B1027" s="7">
        <v>2</v>
      </c>
      <c r="C1027" s="8" t="s">
        <v>12</v>
      </c>
      <c r="D1027" s="9">
        <v>7989.8084218414169</v>
      </c>
      <c r="E1027" s="10">
        <v>0.03</v>
      </c>
      <c r="F1027" s="8" t="s">
        <v>13</v>
      </c>
      <c r="G1027" s="8">
        <v>29</v>
      </c>
      <c r="H1027" s="11"/>
    </row>
    <row r="1028" spans="1:8" x14ac:dyDescent="0.2">
      <c r="A1028" s="6" t="s">
        <v>33</v>
      </c>
      <c r="B1028" s="7">
        <v>8</v>
      </c>
      <c r="C1028" s="8" t="s">
        <v>1</v>
      </c>
      <c r="D1028" s="9">
        <v>8045.7587339701968</v>
      </c>
      <c r="E1028" s="10">
        <v>0.01</v>
      </c>
      <c r="F1028" s="8" t="s">
        <v>15</v>
      </c>
      <c r="G1028" s="8">
        <v>21</v>
      </c>
      <c r="H1028" s="11"/>
    </row>
    <row r="1029" spans="1:8" x14ac:dyDescent="0.2">
      <c r="A1029" s="6" t="s">
        <v>30</v>
      </c>
      <c r="B1029" s="7">
        <v>3</v>
      </c>
      <c r="C1029" s="8" t="s">
        <v>12</v>
      </c>
      <c r="D1029" s="9">
        <v>8216.2664249992577</v>
      </c>
      <c r="E1029" s="10">
        <v>0.01</v>
      </c>
      <c r="F1029" s="8" t="s">
        <v>13</v>
      </c>
      <c r="G1029" s="8">
        <v>50</v>
      </c>
      <c r="H1029" s="11"/>
    </row>
    <row r="1030" spans="1:8" x14ac:dyDescent="0.2">
      <c r="A1030" s="6" t="s">
        <v>29</v>
      </c>
      <c r="B1030" s="7">
        <v>5</v>
      </c>
      <c r="C1030" s="8" t="s">
        <v>2</v>
      </c>
      <c r="D1030" s="9">
        <v>7906.5039870069677</v>
      </c>
      <c r="E1030" s="10">
        <v>0.01</v>
      </c>
      <c r="F1030" s="8" t="s">
        <v>13</v>
      </c>
      <c r="G1030" s="8">
        <v>42</v>
      </c>
      <c r="H1030" s="11"/>
    </row>
    <row r="1031" spans="1:8" x14ac:dyDescent="0.2">
      <c r="A1031" s="6" t="s">
        <v>14</v>
      </c>
      <c r="B1031" s="7">
        <v>8</v>
      </c>
      <c r="C1031" s="8" t="s">
        <v>1</v>
      </c>
      <c r="D1031" s="9">
        <v>7993.6637194820696</v>
      </c>
      <c r="E1031" s="10">
        <v>0</v>
      </c>
      <c r="F1031" s="8" t="s">
        <v>13</v>
      </c>
      <c r="G1031" s="8">
        <v>60</v>
      </c>
      <c r="H1031" s="11"/>
    </row>
    <row r="1032" spans="1:8" x14ac:dyDescent="0.2">
      <c r="A1032" s="6" t="s">
        <v>18</v>
      </c>
      <c r="B1032" s="7">
        <v>3</v>
      </c>
      <c r="C1032" s="8" t="s">
        <v>12</v>
      </c>
      <c r="D1032" s="9">
        <v>7648.716162821861</v>
      </c>
      <c r="E1032" s="10">
        <v>0.02</v>
      </c>
      <c r="F1032" s="8" t="s">
        <v>15</v>
      </c>
      <c r="G1032" s="8">
        <v>47</v>
      </c>
      <c r="H1032" s="11"/>
    </row>
    <row r="1033" spans="1:8" x14ac:dyDescent="0.2">
      <c r="A1033" s="6" t="s">
        <v>24</v>
      </c>
      <c r="B1033" s="7">
        <v>8</v>
      </c>
      <c r="C1033" s="8" t="s">
        <v>1</v>
      </c>
      <c r="D1033" s="9">
        <v>7857.7135204314573</v>
      </c>
      <c r="E1033" s="10">
        <v>0</v>
      </c>
      <c r="F1033" s="8" t="s">
        <v>15</v>
      </c>
      <c r="G1033" s="8">
        <v>47</v>
      </c>
      <c r="H1033" s="11"/>
    </row>
    <row r="1034" spans="1:8" x14ac:dyDescent="0.2">
      <c r="A1034" s="6" t="s">
        <v>28</v>
      </c>
      <c r="B1034" s="7">
        <v>9</v>
      </c>
      <c r="C1034" s="8" t="s">
        <v>1</v>
      </c>
      <c r="D1034" s="9">
        <v>7673.7046917224552</v>
      </c>
      <c r="E1034" s="10">
        <v>0.03</v>
      </c>
      <c r="F1034" s="8" t="s">
        <v>15</v>
      </c>
      <c r="G1034" s="8">
        <v>32</v>
      </c>
      <c r="H1034" s="11"/>
    </row>
    <row r="1035" spans="1:8" x14ac:dyDescent="0.2">
      <c r="A1035" s="6" t="s">
        <v>28</v>
      </c>
      <c r="B1035" s="7">
        <v>6</v>
      </c>
      <c r="C1035" s="8" t="s">
        <v>2</v>
      </c>
      <c r="D1035" s="9">
        <v>8143.3917445966517</v>
      </c>
      <c r="E1035" s="10">
        <v>0.03</v>
      </c>
      <c r="F1035" s="8" t="s">
        <v>15</v>
      </c>
      <c r="G1035" s="8">
        <v>33</v>
      </c>
      <c r="H1035" s="11"/>
    </row>
    <row r="1036" spans="1:8" x14ac:dyDescent="0.2">
      <c r="A1036" s="6" t="s">
        <v>14</v>
      </c>
      <c r="B1036" s="7">
        <v>1</v>
      </c>
      <c r="C1036" s="8" t="s">
        <v>12</v>
      </c>
      <c r="D1036" s="9">
        <v>7982.4187277030751</v>
      </c>
      <c r="E1036" s="10">
        <v>0.02</v>
      </c>
      <c r="F1036" s="8" t="s">
        <v>15</v>
      </c>
      <c r="G1036" s="8">
        <v>24</v>
      </c>
      <c r="H1036" s="11"/>
    </row>
    <row r="1037" spans="1:8" x14ac:dyDescent="0.2">
      <c r="A1037" s="6" t="s">
        <v>22</v>
      </c>
      <c r="B1037" s="7">
        <v>1</v>
      </c>
      <c r="C1037" s="8" t="s">
        <v>12</v>
      </c>
      <c r="D1037" s="9">
        <v>7900.3147869376016</v>
      </c>
      <c r="E1037" s="10">
        <v>0.03</v>
      </c>
      <c r="F1037" s="8" t="s">
        <v>15</v>
      </c>
      <c r="G1037" s="8">
        <v>29</v>
      </c>
      <c r="H1037" s="11"/>
    </row>
    <row r="1038" spans="1:8" x14ac:dyDescent="0.2">
      <c r="A1038" s="6" t="s">
        <v>31</v>
      </c>
      <c r="B1038" s="7">
        <v>1</v>
      </c>
      <c r="C1038" s="8" t="s">
        <v>12</v>
      </c>
      <c r="D1038" s="9">
        <v>7846.9783698046149</v>
      </c>
      <c r="E1038" s="10">
        <v>0.02</v>
      </c>
      <c r="F1038" s="8" t="s">
        <v>15</v>
      </c>
      <c r="G1038" s="8">
        <v>28</v>
      </c>
      <c r="H1038" s="11"/>
    </row>
    <row r="1039" spans="1:8" x14ac:dyDescent="0.2">
      <c r="A1039" s="6" t="s">
        <v>20</v>
      </c>
      <c r="B1039" s="7">
        <v>9</v>
      </c>
      <c r="C1039" s="8" t="s">
        <v>1</v>
      </c>
      <c r="D1039" s="9">
        <v>8138.067800267404</v>
      </c>
      <c r="E1039" s="10">
        <v>0</v>
      </c>
      <c r="F1039" s="8" t="s">
        <v>15</v>
      </c>
      <c r="G1039" s="8">
        <v>43</v>
      </c>
      <c r="H1039" s="11"/>
    </row>
    <row r="1040" spans="1:8" x14ac:dyDescent="0.2">
      <c r="A1040" s="6" t="s">
        <v>28</v>
      </c>
      <c r="B1040" s="7">
        <v>3</v>
      </c>
      <c r="C1040" s="8" t="s">
        <v>12</v>
      </c>
      <c r="D1040" s="9">
        <v>8046.1271018957586</v>
      </c>
      <c r="E1040" s="10">
        <v>0.01</v>
      </c>
      <c r="F1040" s="8" t="s">
        <v>15</v>
      </c>
      <c r="G1040" s="8">
        <v>49</v>
      </c>
      <c r="H1040" s="11"/>
    </row>
    <row r="1041" spans="1:8" x14ac:dyDescent="0.2">
      <c r="A1041" s="6" t="s">
        <v>11</v>
      </c>
      <c r="B1041" s="7">
        <v>6</v>
      </c>
      <c r="C1041" s="8" t="s">
        <v>2</v>
      </c>
      <c r="D1041" s="9">
        <v>7618.4425282553866</v>
      </c>
      <c r="E1041" s="10">
        <v>0.01</v>
      </c>
      <c r="F1041" s="8" t="s">
        <v>15</v>
      </c>
      <c r="G1041" s="8">
        <v>47</v>
      </c>
      <c r="H1041" s="11"/>
    </row>
    <row r="1042" spans="1:8" x14ac:dyDescent="0.2">
      <c r="A1042" s="6" t="s">
        <v>20</v>
      </c>
      <c r="B1042" s="7">
        <v>1</v>
      </c>
      <c r="C1042" s="8" t="s">
        <v>12</v>
      </c>
      <c r="D1042" s="9">
        <v>7519.0649673986763</v>
      </c>
      <c r="E1042" s="10">
        <v>0</v>
      </c>
      <c r="F1042" s="8" t="s">
        <v>13</v>
      </c>
      <c r="G1042" s="8">
        <v>39</v>
      </c>
      <c r="H1042" s="11"/>
    </row>
    <row r="1043" spans="1:8" x14ac:dyDescent="0.2">
      <c r="A1043" s="6" t="s">
        <v>32</v>
      </c>
      <c r="B1043" s="7">
        <v>3</v>
      </c>
      <c r="C1043" s="8" t="s">
        <v>12</v>
      </c>
      <c r="D1043" s="9">
        <v>8060.2736200704976</v>
      </c>
      <c r="E1043" s="10">
        <v>0.03</v>
      </c>
      <c r="F1043" s="8" t="s">
        <v>15</v>
      </c>
      <c r="G1043" s="8">
        <v>25</v>
      </c>
      <c r="H1043" s="11"/>
    </row>
    <row r="1044" spans="1:8" x14ac:dyDescent="0.2">
      <c r="A1044" s="6" t="s">
        <v>22</v>
      </c>
      <c r="B1044" s="7">
        <v>7</v>
      </c>
      <c r="C1044" s="8" t="s">
        <v>1</v>
      </c>
      <c r="D1044" s="9">
        <v>7776.5347671125664</v>
      </c>
      <c r="E1044" s="10">
        <v>0.02</v>
      </c>
      <c r="F1044" s="8" t="s">
        <v>15</v>
      </c>
      <c r="G1044" s="8">
        <v>23</v>
      </c>
      <c r="H1044" s="11"/>
    </row>
    <row r="1045" spans="1:8" x14ac:dyDescent="0.2">
      <c r="A1045" s="6" t="s">
        <v>22</v>
      </c>
      <c r="B1045" s="7">
        <v>5</v>
      </c>
      <c r="C1045" s="8" t="s">
        <v>2</v>
      </c>
      <c r="D1045" s="9">
        <v>8150.9919871651846</v>
      </c>
      <c r="E1045" s="10">
        <v>0</v>
      </c>
      <c r="F1045" s="8" t="s">
        <v>15</v>
      </c>
      <c r="G1045" s="8">
        <v>45</v>
      </c>
      <c r="H1045" s="11"/>
    </row>
    <row r="1046" spans="1:8" x14ac:dyDescent="0.2">
      <c r="A1046" s="6" t="s">
        <v>24</v>
      </c>
      <c r="B1046" s="7">
        <v>3</v>
      </c>
      <c r="C1046" s="8" t="s">
        <v>12</v>
      </c>
      <c r="D1046" s="9">
        <v>8087.683766185778</v>
      </c>
      <c r="E1046" s="10">
        <v>0.02</v>
      </c>
      <c r="F1046" s="8" t="s">
        <v>13</v>
      </c>
      <c r="G1046" s="8">
        <v>33</v>
      </c>
      <c r="H1046" s="11"/>
    </row>
    <row r="1047" spans="1:8" x14ac:dyDescent="0.2">
      <c r="A1047" s="6" t="s">
        <v>31</v>
      </c>
      <c r="B1047" s="7">
        <v>3</v>
      </c>
      <c r="C1047" s="8" t="s">
        <v>12</v>
      </c>
      <c r="D1047" s="9">
        <v>7863.9627834093926</v>
      </c>
      <c r="E1047" s="10">
        <v>0.01</v>
      </c>
      <c r="F1047" s="8" t="s">
        <v>13</v>
      </c>
      <c r="G1047" s="8">
        <v>41</v>
      </c>
      <c r="H1047" s="11"/>
    </row>
    <row r="1048" spans="1:8" x14ac:dyDescent="0.2">
      <c r="A1048" s="6" t="s">
        <v>18</v>
      </c>
      <c r="B1048" s="7">
        <v>3</v>
      </c>
      <c r="C1048" s="8" t="s">
        <v>12</v>
      </c>
      <c r="D1048" s="9">
        <v>7617.1274846755796</v>
      </c>
      <c r="E1048" s="10">
        <v>0.03</v>
      </c>
      <c r="F1048" s="8" t="s">
        <v>15</v>
      </c>
      <c r="G1048" s="8">
        <v>26</v>
      </c>
      <c r="H1048" s="11"/>
    </row>
    <row r="1049" spans="1:8" x14ac:dyDescent="0.2">
      <c r="A1049" s="6" t="s">
        <v>32</v>
      </c>
      <c r="B1049" s="7">
        <v>3</v>
      </c>
      <c r="C1049" s="8" t="s">
        <v>12</v>
      </c>
      <c r="D1049" s="9">
        <v>7623.3798924205303</v>
      </c>
      <c r="E1049" s="10">
        <v>0.02</v>
      </c>
      <c r="F1049" s="8" t="s">
        <v>15</v>
      </c>
      <c r="G1049" s="8">
        <v>46</v>
      </c>
      <c r="H1049" s="11"/>
    </row>
    <row r="1050" spans="1:8" x14ac:dyDescent="0.2">
      <c r="A1050" s="6" t="s">
        <v>20</v>
      </c>
      <c r="B1050" s="7">
        <v>3</v>
      </c>
      <c r="C1050" s="8" t="s">
        <v>12</v>
      </c>
      <c r="D1050" s="9">
        <v>7968.5708573401052</v>
      </c>
      <c r="E1050" s="10">
        <v>0</v>
      </c>
      <c r="F1050" s="8" t="s">
        <v>15</v>
      </c>
      <c r="G1050" s="8">
        <v>37</v>
      </c>
      <c r="H1050" s="11"/>
    </row>
    <row r="1051" spans="1:8" x14ac:dyDescent="0.2">
      <c r="A1051" s="6" t="s">
        <v>31</v>
      </c>
      <c r="B1051" s="7">
        <v>4</v>
      </c>
      <c r="C1051" s="8" t="s">
        <v>12</v>
      </c>
      <c r="D1051" s="9">
        <v>7681.5126785006441</v>
      </c>
      <c r="E1051" s="10">
        <v>0</v>
      </c>
      <c r="F1051" s="8" t="s">
        <v>15</v>
      </c>
      <c r="G1051" s="8">
        <v>65</v>
      </c>
      <c r="H1051" s="11"/>
    </row>
    <row r="1052" spans="1:8" x14ac:dyDescent="0.2">
      <c r="A1052" s="6" t="s">
        <v>29</v>
      </c>
      <c r="B1052" s="7">
        <v>7</v>
      </c>
      <c r="C1052" s="8" t="s">
        <v>1</v>
      </c>
      <c r="D1052" s="9">
        <v>7594.5988842445104</v>
      </c>
      <c r="E1052" s="10">
        <v>0.02</v>
      </c>
      <c r="F1052" s="8" t="s">
        <v>15</v>
      </c>
      <c r="G1052" s="8">
        <v>25</v>
      </c>
      <c r="H1052" s="11"/>
    </row>
    <row r="1053" spans="1:8" x14ac:dyDescent="0.2">
      <c r="A1053" s="6" t="s">
        <v>11</v>
      </c>
      <c r="B1053" s="7">
        <v>5</v>
      </c>
      <c r="C1053" s="8" t="s">
        <v>2</v>
      </c>
      <c r="D1053" s="9">
        <v>8037.3529814655967</v>
      </c>
      <c r="E1053" s="10">
        <v>0</v>
      </c>
      <c r="F1053" s="8" t="s">
        <v>15</v>
      </c>
      <c r="G1053" s="8">
        <v>45</v>
      </c>
      <c r="H1053" s="11"/>
    </row>
    <row r="1054" spans="1:8" x14ac:dyDescent="0.2">
      <c r="A1054" s="6" t="s">
        <v>14</v>
      </c>
      <c r="B1054" s="7">
        <v>2</v>
      </c>
      <c r="C1054" s="8" t="s">
        <v>12</v>
      </c>
      <c r="D1054" s="9">
        <v>7950.5838547008671</v>
      </c>
      <c r="E1054" s="10">
        <v>0.02</v>
      </c>
      <c r="F1054" s="8" t="s">
        <v>15</v>
      </c>
      <c r="G1054" s="8">
        <v>48</v>
      </c>
      <c r="H1054" s="11"/>
    </row>
    <row r="1055" spans="1:8" x14ac:dyDescent="0.2">
      <c r="A1055" s="6" t="s">
        <v>14</v>
      </c>
      <c r="B1055" s="7">
        <v>1</v>
      </c>
      <c r="C1055" s="8" t="s">
        <v>12</v>
      </c>
      <c r="D1055" s="9">
        <v>7948.6412544735776</v>
      </c>
      <c r="E1055" s="10">
        <v>0.01</v>
      </c>
      <c r="F1055" s="8" t="s">
        <v>15</v>
      </c>
      <c r="G1055" s="8">
        <v>21</v>
      </c>
      <c r="H1055" s="11"/>
    </row>
    <row r="1056" spans="1:8" x14ac:dyDescent="0.2">
      <c r="A1056" s="6" t="s">
        <v>29</v>
      </c>
      <c r="B1056" s="7">
        <v>1</v>
      </c>
      <c r="C1056" s="8" t="s">
        <v>12</v>
      </c>
      <c r="D1056" s="9">
        <v>7613.0618689430776</v>
      </c>
      <c r="E1056" s="10">
        <v>0</v>
      </c>
      <c r="F1056" s="8" t="s">
        <v>15</v>
      </c>
      <c r="G1056" s="8">
        <v>45</v>
      </c>
      <c r="H1056" s="11"/>
    </row>
    <row r="1057" spans="1:8" x14ac:dyDescent="0.2">
      <c r="A1057" s="6" t="s">
        <v>31</v>
      </c>
      <c r="B1057" s="7">
        <v>8</v>
      </c>
      <c r="C1057" s="8" t="s">
        <v>1</v>
      </c>
      <c r="D1057" s="9">
        <v>7553.9791217923002</v>
      </c>
      <c r="E1057" s="10">
        <v>0.01</v>
      </c>
      <c r="F1057" s="8" t="s">
        <v>15</v>
      </c>
      <c r="G1057" s="8">
        <v>23</v>
      </c>
      <c r="H1057" s="11"/>
    </row>
    <row r="1058" spans="1:8" x14ac:dyDescent="0.2">
      <c r="A1058" s="6" t="s">
        <v>11</v>
      </c>
      <c r="B1058" s="7">
        <v>1</v>
      </c>
      <c r="C1058" s="8" t="s">
        <v>12</v>
      </c>
      <c r="D1058" s="9">
        <v>7500.5374147465909</v>
      </c>
      <c r="E1058" s="10">
        <v>0.03</v>
      </c>
      <c r="F1058" s="8" t="s">
        <v>15</v>
      </c>
      <c r="G1058" s="8">
        <v>30</v>
      </c>
      <c r="H1058" s="11"/>
    </row>
    <row r="1059" spans="1:8" x14ac:dyDescent="0.2">
      <c r="A1059" s="6" t="s">
        <v>30</v>
      </c>
      <c r="B1059" s="7">
        <v>6</v>
      </c>
      <c r="C1059" s="8" t="s">
        <v>2</v>
      </c>
      <c r="D1059" s="9">
        <v>7527.5024944337929</v>
      </c>
      <c r="E1059" s="10">
        <v>0.01</v>
      </c>
      <c r="F1059" s="8" t="s">
        <v>15</v>
      </c>
      <c r="G1059" s="8">
        <v>46</v>
      </c>
      <c r="H1059" s="11"/>
    </row>
    <row r="1060" spans="1:8" x14ac:dyDescent="0.2">
      <c r="A1060" s="6" t="s">
        <v>33</v>
      </c>
      <c r="B1060" s="7">
        <v>5</v>
      </c>
      <c r="C1060" s="8" t="s">
        <v>2</v>
      </c>
      <c r="D1060" s="9">
        <v>8262.3253370314433</v>
      </c>
      <c r="E1060" s="10">
        <v>0.02</v>
      </c>
      <c r="F1060" s="8" t="s">
        <v>15</v>
      </c>
      <c r="G1060" s="8">
        <v>35</v>
      </c>
      <c r="H1060" s="11"/>
    </row>
    <row r="1061" spans="1:8" x14ac:dyDescent="0.2">
      <c r="A1061" s="6" t="s">
        <v>29</v>
      </c>
      <c r="B1061" s="7">
        <v>7</v>
      </c>
      <c r="C1061" s="8" t="s">
        <v>1</v>
      </c>
      <c r="D1061" s="9">
        <v>8123.850586764861</v>
      </c>
      <c r="E1061" s="10">
        <v>0</v>
      </c>
      <c r="F1061" s="8" t="s">
        <v>15</v>
      </c>
      <c r="G1061" s="8">
        <v>25</v>
      </c>
      <c r="H1061" s="11"/>
    </row>
    <row r="1062" spans="1:8" x14ac:dyDescent="0.2">
      <c r="A1062" s="6" t="s">
        <v>14</v>
      </c>
      <c r="B1062" s="7">
        <v>6</v>
      </c>
      <c r="C1062" s="8" t="s">
        <v>2</v>
      </c>
      <c r="D1062" s="9">
        <v>8002.3107577271867</v>
      </c>
      <c r="E1062" s="10">
        <v>0</v>
      </c>
      <c r="F1062" s="8" t="s">
        <v>15</v>
      </c>
      <c r="G1062" s="8">
        <v>41</v>
      </c>
      <c r="H1062" s="11"/>
    </row>
    <row r="1063" spans="1:8" x14ac:dyDescent="0.2">
      <c r="A1063" s="6" t="s">
        <v>31</v>
      </c>
      <c r="B1063" s="7">
        <v>3</v>
      </c>
      <c r="C1063" s="8" t="s">
        <v>12</v>
      </c>
      <c r="D1063" s="9">
        <v>8090.6655900366468</v>
      </c>
      <c r="E1063" s="10">
        <v>0.02</v>
      </c>
      <c r="F1063" s="8" t="s">
        <v>15</v>
      </c>
      <c r="G1063" s="8">
        <v>28</v>
      </c>
      <c r="H1063" s="11"/>
    </row>
    <row r="1064" spans="1:8" x14ac:dyDescent="0.2">
      <c r="A1064" s="6" t="s">
        <v>14</v>
      </c>
      <c r="B1064" s="7">
        <v>7</v>
      </c>
      <c r="C1064" s="8" t="s">
        <v>1</v>
      </c>
      <c r="D1064" s="9">
        <v>7644.688781866821</v>
      </c>
      <c r="E1064" s="10">
        <v>0</v>
      </c>
      <c r="F1064" s="8" t="s">
        <v>15</v>
      </c>
      <c r="G1064" s="8">
        <v>33</v>
      </c>
      <c r="H1064" s="11"/>
    </row>
    <row r="1065" spans="1:8" x14ac:dyDescent="0.2">
      <c r="A1065" s="6" t="s">
        <v>18</v>
      </c>
      <c r="B1065" s="7">
        <v>6</v>
      </c>
      <c r="C1065" s="8" t="s">
        <v>2</v>
      </c>
      <c r="D1065" s="9">
        <v>7942.9314358923921</v>
      </c>
      <c r="E1065" s="10">
        <v>0.03</v>
      </c>
      <c r="F1065" s="8" t="s">
        <v>13</v>
      </c>
      <c r="G1065" s="8">
        <v>26</v>
      </c>
      <c r="H1065" s="11"/>
    </row>
    <row r="1066" spans="1:8" x14ac:dyDescent="0.2">
      <c r="A1066" s="6" t="s">
        <v>20</v>
      </c>
      <c r="B1066" s="7">
        <v>4</v>
      </c>
      <c r="C1066" s="8" t="s">
        <v>12</v>
      </c>
      <c r="D1066" s="9">
        <v>7950.8375542631029</v>
      </c>
      <c r="E1066" s="10">
        <v>0</v>
      </c>
      <c r="F1066" s="8" t="s">
        <v>13</v>
      </c>
      <c r="G1066" s="8">
        <v>40</v>
      </c>
      <c r="H1066" s="11"/>
    </row>
    <row r="1067" spans="1:8" x14ac:dyDescent="0.2">
      <c r="A1067" s="6" t="s">
        <v>20</v>
      </c>
      <c r="B1067" s="7">
        <v>1</v>
      </c>
      <c r="C1067" s="8" t="s">
        <v>12</v>
      </c>
      <c r="D1067" s="9">
        <v>7852.3822223837715</v>
      </c>
      <c r="E1067" s="10">
        <v>0.03</v>
      </c>
      <c r="F1067" s="8" t="s">
        <v>15</v>
      </c>
      <c r="G1067" s="8">
        <v>30</v>
      </c>
      <c r="H1067" s="11"/>
    </row>
    <row r="1068" spans="1:8" x14ac:dyDescent="0.2">
      <c r="A1068" s="6" t="s">
        <v>14</v>
      </c>
      <c r="B1068" s="7">
        <v>6</v>
      </c>
      <c r="C1068" s="8" t="s">
        <v>2</v>
      </c>
      <c r="D1068" s="9">
        <v>8087.9954824654806</v>
      </c>
      <c r="E1068" s="10">
        <v>0.01</v>
      </c>
      <c r="F1068" s="8" t="s">
        <v>13</v>
      </c>
      <c r="G1068" s="8">
        <v>32</v>
      </c>
      <c r="H1068" s="11"/>
    </row>
    <row r="1069" spans="1:8" x14ac:dyDescent="0.2">
      <c r="A1069" s="6" t="s">
        <v>11</v>
      </c>
      <c r="B1069" s="7">
        <v>6</v>
      </c>
      <c r="C1069" s="8" t="s">
        <v>2</v>
      </c>
      <c r="D1069" s="9">
        <v>7587.3738222210204</v>
      </c>
      <c r="E1069" s="10">
        <v>0.03</v>
      </c>
      <c r="F1069" s="8" t="s">
        <v>15</v>
      </c>
      <c r="G1069" s="8">
        <v>28</v>
      </c>
      <c r="H1069" s="11"/>
    </row>
    <row r="1070" spans="1:8" x14ac:dyDescent="0.2">
      <c r="A1070" s="6" t="s">
        <v>24</v>
      </c>
      <c r="B1070" s="7">
        <v>8</v>
      </c>
      <c r="C1070" s="8" t="s">
        <v>1</v>
      </c>
      <c r="D1070" s="9">
        <v>8143.1273270574638</v>
      </c>
      <c r="E1070" s="10">
        <v>0.01</v>
      </c>
      <c r="F1070" s="8" t="s">
        <v>15</v>
      </c>
      <c r="G1070" s="8">
        <v>33</v>
      </c>
      <c r="H1070" s="11"/>
    </row>
    <row r="1071" spans="1:8" x14ac:dyDescent="0.2">
      <c r="A1071" s="6" t="s">
        <v>11</v>
      </c>
      <c r="B1071" s="7">
        <v>6</v>
      </c>
      <c r="C1071" s="8" t="s">
        <v>2</v>
      </c>
      <c r="D1071" s="9">
        <v>7618.4425282553866</v>
      </c>
      <c r="E1071" s="10">
        <v>0</v>
      </c>
      <c r="F1071" s="8" t="s">
        <v>15</v>
      </c>
      <c r="G1071" s="8">
        <v>29</v>
      </c>
      <c r="H1071" s="11"/>
    </row>
    <row r="1072" spans="1:8" x14ac:dyDescent="0.2">
      <c r="A1072" s="6" t="s">
        <v>20</v>
      </c>
      <c r="B1072" s="7">
        <v>8</v>
      </c>
      <c r="C1072" s="8" t="s">
        <v>1</v>
      </c>
      <c r="D1072" s="9">
        <v>7527.8258068740934</v>
      </c>
      <c r="E1072" s="10">
        <v>0.03</v>
      </c>
      <c r="F1072" s="8" t="s">
        <v>15</v>
      </c>
      <c r="G1072" s="8">
        <v>32</v>
      </c>
      <c r="H1072" s="11"/>
    </row>
    <row r="1073" spans="1:8" x14ac:dyDescent="0.2">
      <c r="A1073" s="6" t="s">
        <v>30</v>
      </c>
      <c r="B1073" s="7">
        <v>6</v>
      </c>
      <c r="C1073" s="8" t="s">
        <v>2</v>
      </c>
      <c r="D1073" s="9">
        <v>7667.0591853699352</v>
      </c>
      <c r="E1073" s="10">
        <v>0</v>
      </c>
      <c r="F1073" s="8" t="s">
        <v>13</v>
      </c>
      <c r="G1073" s="8">
        <v>41</v>
      </c>
      <c r="H1073" s="11"/>
    </row>
    <row r="1074" spans="1:8" x14ac:dyDescent="0.2">
      <c r="A1074" s="6" t="s">
        <v>32</v>
      </c>
      <c r="B1074" s="7">
        <v>3</v>
      </c>
      <c r="C1074" s="8" t="s">
        <v>12</v>
      </c>
      <c r="D1074" s="9">
        <v>7588.4781193929075</v>
      </c>
      <c r="E1074" s="10">
        <v>0.02</v>
      </c>
      <c r="F1074" s="8" t="s">
        <v>15</v>
      </c>
      <c r="G1074" s="8">
        <v>43</v>
      </c>
      <c r="H1074" s="11"/>
    </row>
    <row r="1075" spans="1:8" x14ac:dyDescent="0.2">
      <c r="A1075" s="6" t="s">
        <v>18</v>
      </c>
      <c r="B1075" s="7">
        <v>7</v>
      </c>
      <c r="C1075" s="8" t="s">
        <v>1</v>
      </c>
      <c r="D1075" s="9">
        <v>7938.1736652277914</v>
      </c>
      <c r="E1075" s="10">
        <v>0</v>
      </c>
      <c r="F1075" s="8" t="s">
        <v>15</v>
      </c>
      <c r="G1075" s="8">
        <v>48</v>
      </c>
      <c r="H1075" s="11"/>
    </row>
    <row r="1076" spans="1:8" x14ac:dyDescent="0.2">
      <c r="A1076" s="6" t="s">
        <v>29</v>
      </c>
      <c r="B1076" s="7">
        <v>7</v>
      </c>
      <c r="C1076" s="8" t="s">
        <v>1</v>
      </c>
      <c r="D1076" s="9">
        <v>8096.6342958814812</v>
      </c>
      <c r="E1076" s="10">
        <v>0</v>
      </c>
      <c r="F1076" s="8" t="s">
        <v>15</v>
      </c>
      <c r="G1076" s="8">
        <v>29</v>
      </c>
      <c r="H1076" s="11"/>
    </row>
    <row r="1077" spans="1:8" x14ac:dyDescent="0.2">
      <c r="A1077" s="6" t="s">
        <v>28</v>
      </c>
      <c r="B1077" s="7">
        <v>3</v>
      </c>
      <c r="C1077" s="8" t="s">
        <v>12</v>
      </c>
      <c r="D1077" s="9">
        <v>7902.0225386088759</v>
      </c>
      <c r="E1077" s="10">
        <v>0.03</v>
      </c>
      <c r="F1077" s="8" t="s">
        <v>15</v>
      </c>
      <c r="G1077" s="8">
        <v>25</v>
      </c>
      <c r="H1077" s="11"/>
    </row>
    <row r="1078" spans="1:8" x14ac:dyDescent="0.2">
      <c r="A1078" s="6" t="s">
        <v>33</v>
      </c>
      <c r="B1078" s="7">
        <v>1</v>
      </c>
      <c r="C1078" s="8" t="s">
        <v>12</v>
      </c>
      <c r="D1078" s="9">
        <v>7557.6957237453962</v>
      </c>
      <c r="E1078" s="10">
        <v>0.03</v>
      </c>
      <c r="F1078" s="8" t="s">
        <v>15</v>
      </c>
      <c r="G1078" s="8">
        <v>50</v>
      </c>
      <c r="H1078" s="11"/>
    </row>
    <row r="1079" spans="1:8" x14ac:dyDescent="0.2">
      <c r="A1079" s="6" t="s">
        <v>29</v>
      </c>
      <c r="B1079" s="7">
        <v>4</v>
      </c>
      <c r="C1079" s="8" t="s">
        <v>12</v>
      </c>
      <c r="D1079" s="9">
        <v>7640.3027036813955</v>
      </c>
      <c r="E1079" s="10">
        <v>0.02</v>
      </c>
      <c r="F1079" s="8" t="s">
        <v>15</v>
      </c>
      <c r="G1079" s="8">
        <v>50</v>
      </c>
      <c r="H1079" s="11"/>
    </row>
    <row r="1080" spans="1:8" x14ac:dyDescent="0.2">
      <c r="A1080" s="6" t="s">
        <v>31</v>
      </c>
      <c r="B1080" s="7">
        <v>6</v>
      </c>
      <c r="C1080" s="8" t="s">
        <v>2</v>
      </c>
      <c r="D1080" s="9">
        <v>7698.6777896228841</v>
      </c>
      <c r="E1080" s="10">
        <v>0.03</v>
      </c>
      <c r="F1080" s="8" t="s">
        <v>15</v>
      </c>
      <c r="G1080" s="8">
        <v>41</v>
      </c>
      <c r="H1080" s="11"/>
    </row>
    <row r="1081" spans="1:8" x14ac:dyDescent="0.2">
      <c r="A1081" s="6" t="s">
        <v>14</v>
      </c>
      <c r="B1081" s="7">
        <v>6</v>
      </c>
      <c r="C1081" s="8" t="s">
        <v>2</v>
      </c>
      <c r="D1081" s="9">
        <v>7731.9937558280481</v>
      </c>
      <c r="E1081" s="10">
        <v>0</v>
      </c>
      <c r="F1081" s="8" t="s">
        <v>15</v>
      </c>
      <c r="G1081" s="8">
        <v>41</v>
      </c>
      <c r="H1081" s="11"/>
    </row>
    <row r="1082" spans="1:8" x14ac:dyDescent="0.2">
      <c r="A1082" s="6" t="s">
        <v>29</v>
      </c>
      <c r="B1082" s="7">
        <v>5</v>
      </c>
      <c r="C1082" s="8" t="s">
        <v>2</v>
      </c>
      <c r="D1082" s="9">
        <v>7817.407242187719</v>
      </c>
      <c r="E1082" s="10">
        <v>0.03</v>
      </c>
      <c r="F1082" s="8" t="s">
        <v>15</v>
      </c>
      <c r="G1082" s="8">
        <v>37</v>
      </c>
      <c r="H1082" s="11"/>
    </row>
    <row r="1083" spans="1:8" x14ac:dyDescent="0.2">
      <c r="A1083" s="6" t="s">
        <v>24</v>
      </c>
      <c r="B1083" s="7">
        <v>4</v>
      </c>
      <c r="C1083" s="8" t="s">
        <v>12</v>
      </c>
      <c r="D1083" s="9">
        <v>7914.0675257727344</v>
      </c>
      <c r="E1083" s="10">
        <v>0.03</v>
      </c>
      <c r="F1083" s="8" t="s">
        <v>13</v>
      </c>
      <c r="G1083" s="8">
        <v>28</v>
      </c>
      <c r="H1083" s="11"/>
    </row>
    <row r="1084" spans="1:8" x14ac:dyDescent="0.2">
      <c r="A1084" s="6" t="s">
        <v>24</v>
      </c>
      <c r="B1084" s="7">
        <v>2</v>
      </c>
      <c r="C1084" s="8" t="s">
        <v>12</v>
      </c>
      <c r="D1084" s="9">
        <v>7780.5849486301759</v>
      </c>
      <c r="E1084" s="10">
        <v>0</v>
      </c>
      <c r="F1084" s="8" t="s">
        <v>15</v>
      </c>
      <c r="G1084" s="8">
        <v>29</v>
      </c>
      <c r="H1084" s="11"/>
    </row>
    <row r="1085" spans="1:8" x14ac:dyDescent="0.2">
      <c r="A1085" s="6" t="s">
        <v>32</v>
      </c>
      <c r="B1085" s="7">
        <v>9</v>
      </c>
      <c r="C1085" s="8" t="s">
        <v>1</v>
      </c>
      <c r="D1085" s="9">
        <v>8251.6054652568528</v>
      </c>
      <c r="E1085" s="10">
        <v>0.02</v>
      </c>
      <c r="F1085" s="8" t="s">
        <v>13</v>
      </c>
      <c r="G1085" s="8">
        <v>65</v>
      </c>
      <c r="H1085" s="11"/>
    </row>
    <row r="1086" spans="1:8" x14ac:dyDescent="0.2">
      <c r="A1086" s="6" t="s">
        <v>14</v>
      </c>
      <c r="B1086" s="7">
        <v>4</v>
      </c>
      <c r="C1086" s="8" t="s">
        <v>12</v>
      </c>
      <c r="D1086" s="9">
        <v>7789.3907654768918</v>
      </c>
      <c r="E1086" s="10">
        <v>0.01</v>
      </c>
      <c r="F1086" s="8" t="s">
        <v>15</v>
      </c>
      <c r="G1086" s="8">
        <v>38</v>
      </c>
      <c r="H1086" s="11"/>
    </row>
    <row r="1087" spans="1:8" x14ac:dyDescent="0.2">
      <c r="A1087" s="6" t="s">
        <v>18</v>
      </c>
      <c r="B1087" s="7">
        <v>3</v>
      </c>
      <c r="C1087" s="8" t="s">
        <v>12</v>
      </c>
      <c r="D1087" s="9">
        <v>7668.2641929224064</v>
      </c>
      <c r="E1087" s="10">
        <v>0.02</v>
      </c>
      <c r="F1087" s="8" t="s">
        <v>13</v>
      </c>
      <c r="G1087" s="8">
        <v>17</v>
      </c>
      <c r="H1087" s="11"/>
    </row>
    <row r="1088" spans="1:8" x14ac:dyDescent="0.2">
      <c r="A1088" s="6" t="s">
        <v>11</v>
      </c>
      <c r="B1088" s="7">
        <v>6</v>
      </c>
      <c r="C1088" s="8" t="s">
        <v>2</v>
      </c>
      <c r="D1088" s="9">
        <v>7912.1158969405042</v>
      </c>
      <c r="E1088" s="10">
        <v>0.02</v>
      </c>
      <c r="F1088" s="8" t="s">
        <v>15</v>
      </c>
      <c r="G1088" s="8">
        <v>30</v>
      </c>
      <c r="H1088" s="11"/>
    </row>
    <row r="1089" spans="1:8" x14ac:dyDescent="0.2">
      <c r="A1089" s="6" t="s">
        <v>28</v>
      </c>
      <c r="B1089" s="7">
        <v>4</v>
      </c>
      <c r="C1089" s="8" t="s">
        <v>12</v>
      </c>
      <c r="D1089" s="9">
        <v>7862.3938490042838</v>
      </c>
      <c r="E1089" s="10">
        <v>0.01</v>
      </c>
      <c r="F1089" s="8" t="s">
        <v>15</v>
      </c>
      <c r="G1089" s="8">
        <v>37</v>
      </c>
      <c r="H1089" s="11"/>
    </row>
    <row r="1090" spans="1:8" x14ac:dyDescent="0.2">
      <c r="A1090" s="6" t="s">
        <v>24</v>
      </c>
      <c r="B1090" s="7">
        <v>4</v>
      </c>
      <c r="C1090" s="8" t="s">
        <v>12</v>
      </c>
      <c r="D1090" s="9">
        <v>7833.7042114286305</v>
      </c>
      <c r="E1090" s="10">
        <v>0.01</v>
      </c>
      <c r="F1090" s="8" t="s">
        <v>13</v>
      </c>
      <c r="G1090" s="8">
        <v>56</v>
      </c>
      <c r="H1090" s="11"/>
    </row>
    <row r="1091" spans="1:8" x14ac:dyDescent="0.2">
      <c r="A1091" s="6" t="s">
        <v>11</v>
      </c>
      <c r="B1091" s="7">
        <v>3</v>
      </c>
      <c r="C1091" s="8" t="s">
        <v>12</v>
      </c>
      <c r="D1091" s="9">
        <v>8042.5754511913055</v>
      </c>
      <c r="E1091" s="10">
        <v>0</v>
      </c>
      <c r="F1091" s="8" t="s">
        <v>13</v>
      </c>
      <c r="G1091" s="8">
        <v>59</v>
      </c>
      <c r="H1091" s="11"/>
    </row>
    <row r="1092" spans="1:8" x14ac:dyDescent="0.2">
      <c r="A1092" s="6" t="s">
        <v>22</v>
      </c>
      <c r="B1092" s="7">
        <v>1</v>
      </c>
      <c r="C1092" s="8" t="s">
        <v>12</v>
      </c>
      <c r="D1092" s="9">
        <v>7508.5630488915058</v>
      </c>
      <c r="E1092" s="10">
        <v>0.02</v>
      </c>
      <c r="F1092" s="8" t="s">
        <v>13</v>
      </c>
      <c r="G1092" s="8">
        <v>53</v>
      </c>
      <c r="H1092" s="11"/>
    </row>
    <row r="1093" spans="1:8" x14ac:dyDescent="0.2">
      <c r="A1093" s="6" t="s">
        <v>22</v>
      </c>
      <c r="B1093" s="7">
        <v>5</v>
      </c>
      <c r="C1093" s="8" t="s">
        <v>2</v>
      </c>
      <c r="D1093" s="9">
        <v>7903.1225924369619</v>
      </c>
      <c r="E1093" s="10">
        <v>0.01</v>
      </c>
      <c r="F1093" s="8" t="s">
        <v>15</v>
      </c>
      <c r="G1093" s="8">
        <v>35</v>
      </c>
      <c r="H1093" s="11"/>
    </row>
    <row r="1094" spans="1:8" x14ac:dyDescent="0.2">
      <c r="A1094" s="6" t="s">
        <v>11</v>
      </c>
      <c r="B1094" s="7">
        <v>3</v>
      </c>
      <c r="C1094" s="8" t="s">
        <v>12</v>
      </c>
      <c r="D1094" s="9">
        <v>7991.8734641739275</v>
      </c>
      <c r="E1094" s="10">
        <v>0.03</v>
      </c>
      <c r="F1094" s="8" t="s">
        <v>15</v>
      </c>
      <c r="G1094" s="8">
        <v>40</v>
      </c>
      <c r="H1094" s="11"/>
    </row>
    <row r="1095" spans="1:8" x14ac:dyDescent="0.2">
      <c r="A1095" s="6" t="s">
        <v>28</v>
      </c>
      <c r="B1095" s="7">
        <v>7</v>
      </c>
      <c r="C1095" s="8" t="s">
        <v>1</v>
      </c>
      <c r="D1095" s="9">
        <v>8121.7087275744279</v>
      </c>
      <c r="E1095" s="10">
        <v>0.03</v>
      </c>
      <c r="F1095" s="8" t="s">
        <v>15</v>
      </c>
      <c r="G1095" s="8">
        <v>39</v>
      </c>
      <c r="H1095" s="11"/>
    </row>
    <row r="1096" spans="1:8" x14ac:dyDescent="0.2">
      <c r="A1096" s="6" t="s">
        <v>20</v>
      </c>
      <c r="B1096" s="7">
        <v>7</v>
      </c>
      <c r="C1096" s="8" t="s">
        <v>1</v>
      </c>
      <c r="D1096" s="9">
        <v>8202.6121590511684</v>
      </c>
      <c r="E1096" s="10">
        <v>0.02</v>
      </c>
      <c r="F1096" s="8" t="s">
        <v>15</v>
      </c>
      <c r="G1096" s="8">
        <v>42</v>
      </c>
      <c r="H1096" s="11"/>
    </row>
    <row r="1097" spans="1:8" x14ac:dyDescent="0.2">
      <c r="A1097" s="6" t="s">
        <v>18</v>
      </c>
      <c r="B1097" s="7">
        <v>9</v>
      </c>
      <c r="C1097" s="8" t="s">
        <v>1</v>
      </c>
      <c r="D1097" s="9">
        <v>7572.0456620799268</v>
      </c>
      <c r="E1097" s="10">
        <v>0.02</v>
      </c>
      <c r="F1097" s="8" t="s">
        <v>15</v>
      </c>
      <c r="G1097" s="8">
        <v>35</v>
      </c>
      <c r="H1097" s="11"/>
    </row>
    <row r="1098" spans="1:8" x14ac:dyDescent="0.2">
      <c r="A1098" s="6" t="s">
        <v>28</v>
      </c>
      <c r="B1098" s="7">
        <v>2</v>
      </c>
      <c r="C1098" s="8" t="s">
        <v>12</v>
      </c>
      <c r="D1098" s="9">
        <v>7587.4781888466077</v>
      </c>
      <c r="E1098" s="10">
        <v>0.02</v>
      </c>
      <c r="F1098" s="8" t="s">
        <v>13</v>
      </c>
      <c r="G1098" s="8">
        <v>29</v>
      </c>
      <c r="H1098" s="11"/>
    </row>
    <row r="1099" spans="1:8" x14ac:dyDescent="0.2">
      <c r="A1099" s="6" t="s">
        <v>29</v>
      </c>
      <c r="B1099" s="7">
        <v>3</v>
      </c>
      <c r="C1099" s="8" t="s">
        <v>12</v>
      </c>
      <c r="D1099" s="9">
        <v>8244.241780199045</v>
      </c>
      <c r="E1099" s="10">
        <v>0.01</v>
      </c>
      <c r="F1099" s="8" t="s">
        <v>15</v>
      </c>
      <c r="G1099" s="8">
        <v>53</v>
      </c>
      <c r="H1099" s="11"/>
    </row>
    <row r="1100" spans="1:8" x14ac:dyDescent="0.2">
      <c r="A1100" s="6" t="s">
        <v>18</v>
      </c>
      <c r="B1100" s="7">
        <v>9</v>
      </c>
      <c r="C1100" s="8" t="s">
        <v>1</v>
      </c>
      <c r="D1100" s="9">
        <v>8147.7839756074718</v>
      </c>
      <c r="E1100" s="10">
        <v>0.01</v>
      </c>
      <c r="F1100" s="8" t="s">
        <v>15</v>
      </c>
      <c r="G1100" s="8">
        <v>50</v>
      </c>
      <c r="H1100" s="11"/>
    </row>
    <row r="1101" spans="1:8" x14ac:dyDescent="0.2">
      <c r="A1101" s="6" t="s">
        <v>29</v>
      </c>
      <c r="B1101" s="7">
        <v>7</v>
      </c>
      <c r="C1101" s="8" t="s">
        <v>1</v>
      </c>
      <c r="D1101" s="9">
        <v>7611.7044829354836</v>
      </c>
      <c r="E1101" s="10">
        <v>0</v>
      </c>
      <c r="F1101" s="8" t="s">
        <v>15</v>
      </c>
      <c r="G1101" s="8">
        <v>35</v>
      </c>
      <c r="H1101" s="11"/>
    </row>
    <row r="1102" spans="1:8" x14ac:dyDescent="0.2">
      <c r="A1102" s="6" t="s">
        <v>11</v>
      </c>
      <c r="B1102" s="7">
        <v>2</v>
      </c>
      <c r="C1102" s="8" t="s">
        <v>12</v>
      </c>
      <c r="D1102" s="9">
        <v>7608.9618175306168</v>
      </c>
      <c r="E1102" s="10">
        <v>0</v>
      </c>
      <c r="F1102" s="8" t="s">
        <v>13</v>
      </c>
      <c r="G1102" s="8">
        <v>64</v>
      </c>
      <c r="H1102" s="11"/>
    </row>
    <row r="1103" spans="1:8" x14ac:dyDescent="0.2">
      <c r="A1103" s="6" t="s">
        <v>11</v>
      </c>
      <c r="B1103" s="7">
        <v>7</v>
      </c>
      <c r="C1103" s="8" t="s">
        <v>1</v>
      </c>
      <c r="D1103" s="9">
        <v>8074.0595754646074</v>
      </c>
      <c r="E1103" s="10">
        <v>0.03</v>
      </c>
      <c r="F1103" s="8" t="s">
        <v>15</v>
      </c>
      <c r="G1103" s="8">
        <v>24</v>
      </c>
      <c r="H1103" s="11"/>
    </row>
    <row r="1104" spans="1:8" x14ac:dyDescent="0.2">
      <c r="A1104" s="6" t="s">
        <v>32</v>
      </c>
      <c r="B1104" s="7">
        <v>8</v>
      </c>
      <c r="C1104" s="8" t="s">
        <v>1</v>
      </c>
      <c r="D1104" s="9">
        <v>7591.0501002695491</v>
      </c>
      <c r="E1104" s="10">
        <v>0.02</v>
      </c>
      <c r="F1104" s="8" t="s">
        <v>15</v>
      </c>
      <c r="G1104" s="8">
        <v>42</v>
      </c>
      <c r="H1104" s="11"/>
    </row>
    <row r="1105" spans="1:8" x14ac:dyDescent="0.2">
      <c r="A1105" s="6" t="s">
        <v>32</v>
      </c>
      <c r="B1105" s="7">
        <v>4</v>
      </c>
      <c r="C1105" s="8" t="s">
        <v>12</v>
      </c>
      <c r="D1105" s="9">
        <v>7571.7664804650758</v>
      </c>
      <c r="E1105" s="10">
        <v>0.02</v>
      </c>
      <c r="F1105" s="8" t="s">
        <v>13</v>
      </c>
      <c r="G1105" s="8">
        <v>17</v>
      </c>
      <c r="H1105" s="11"/>
    </row>
    <row r="1106" spans="1:8" x14ac:dyDescent="0.2">
      <c r="A1106" s="6" t="s">
        <v>11</v>
      </c>
      <c r="B1106" s="7">
        <v>8</v>
      </c>
      <c r="C1106" s="8" t="s">
        <v>1</v>
      </c>
      <c r="D1106" s="9">
        <v>8207.5703291437821</v>
      </c>
      <c r="E1106" s="10">
        <v>0.02</v>
      </c>
      <c r="F1106" s="8" t="s">
        <v>15</v>
      </c>
      <c r="G1106" s="8">
        <v>38</v>
      </c>
      <c r="H1106" s="11"/>
    </row>
    <row r="1107" spans="1:8" x14ac:dyDescent="0.2">
      <c r="A1107" s="6" t="s">
        <v>22</v>
      </c>
      <c r="B1107" s="7">
        <v>3</v>
      </c>
      <c r="C1107" s="8" t="s">
        <v>12</v>
      </c>
      <c r="D1107" s="9">
        <v>7755.7571391129341</v>
      </c>
      <c r="E1107" s="10">
        <v>0</v>
      </c>
      <c r="F1107" s="8" t="s">
        <v>13</v>
      </c>
      <c r="G1107" s="8">
        <v>25</v>
      </c>
      <c r="H1107" s="11"/>
    </row>
    <row r="1108" spans="1:8" x14ac:dyDescent="0.2">
      <c r="A1108" s="6" t="s">
        <v>30</v>
      </c>
      <c r="B1108" s="7">
        <v>1</v>
      </c>
      <c r="C1108" s="8" t="s">
        <v>12</v>
      </c>
      <c r="D1108" s="9">
        <v>7981.8039785280462</v>
      </c>
      <c r="E1108" s="10">
        <v>0.01</v>
      </c>
      <c r="F1108" s="8" t="s">
        <v>13</v>
      </c>
      <c r="G1108" s="8">
        <v>39</v>
      </c>
      <c r="H1108" s="11"/>
    </row>
    <row r="1109" spans="1:8" x14ac:dyDescent="0.2">
      <c r="A1109" s="6" t="s">
        <v>14</v>
      </c>
      <c r="B1109" s="7">
        <v>3</v>
      </c>
      <c r="C1109" s="8" t="s">
        <v>12</v>
      </c>
      <c r="D1109" s="9">
        <v>7617.8868000003968</v>
      </c>
      <c r="E1109" s="10">
        <v>0.02</v>
      </c>
      <c r="F1109" s="8" t="s">
        <v>13</v>
      </c>
      <c r="G1109" s="8">
        <v>40</v>
      </c>
      <c r="H1109" s="11"/>
    </row>
    <row r="1110" spans="1:8" x14ac:dyDescent="0.2">
      <c r="A1110" s="6" t="s">
        <v>30</v>
      </c>
      <c r="B1110" s="7">
        <v>4</v>
      </c>
      <c r="C1110" s="8" t="s">
        <v>12</v>
      </c>
      <c r="D1110" s="9">
        <v>8003.0535492046238</v>
      </c>
      <c r="E1110" s="10">
        <v>0</v>
      </c>
      <c r="F1110" s="8" t="s">
        <v>15</v>
      </c>
      <c r="G1110" s="8">
        <v>48</v>
      </c>
      <c r="H1110" s="11"/>
    </row>
    <row r="1111" spans="1:8" x14ac:dyDescent="0.2">
      <c r="A1111" s="6" t="s">
        <v>29</v>
      </c>
      <c r="B1111" s="7">
        <v>3</v>
      </c>
      <c r="C1111" s="8" t="s">
        <v>12</v>
      </c>
      <c r="D1111" s="9">
        <v>7685.4089895645302</v>
      </c>
      <c r="E1111" s="10">
        <v>0.02</v>
      </c>
      <c r="F1111" s="8" t="s">
        <v>13</v>
      </c>
      <c r="G1111" s="8">
        <v>42</v>
      </c>
      <c r="H1111" s="11"/>
    </row>
    <row r="1112" spans="1:8" x14ac:dyDescent="0.2">
      <c r="A1112" s="6" t="s">
        <v>22</v>
      </c>
      <c r="B1112" s="7">
        <v>5</v>
      </c>
      <c r="C1112" s="8" t="s">
        <v>2</v>
      </c>
      <c r="D1112" s="9">
        <v>8270.1624513638035</v>
      </c>
      <c r="E1112" s="10">
        <v>0.03</v>
      </c>
      <c r="F1112" s="8" t="s">
        <v>15</v>
      </c>
      <c r="G1112" s="8">
        <v>26</v>
      </c>
      <c r="H1112" s="11"/>
    </row>
    <row r="1113" spans="1:8" x14ac:dyDescent="0.2">
      <c r="A1113" s="6" t="s">
        <v>30</v>
      </c>
      <c r="B1113" s="7">
        <v>9</v>
      </c>
      <c r="C1113" s="8" t="s">
        <v>1</v>
      </c>
      <c r="D1113" s="9">
        <v>8237.5159428233928</v>
      </c>
      <c r="E1113" s="10">
        <v>0.01</v>
      </c>
      <c r="F1113" s="8" t="s">
        <v>15</v>
      </c>
      <c r="G1113" s="8">
        <v>46</v>
      </c>
      <c r="H1113" s="11"/>
    </row>
    <row r="1114" spans="1:8" x14ac:dyDescent="0.2">
      <c r="A1114" s="6" t="s">
        <v>22</v>
      </c>
      <c r="B1114" s="7">
        <v>1</v>
      </c>
      <c r="C1114" s="8" t="s">
        <v>12</v>
      </c>
      <c r="D1114" s="9">
        <v>7780.5764481200458</v>
      </c>
      <c r="E1114" s="10">
        <v>0.01</v>
      </c>
      <c r="F1114" s="8" t="s">
        <v>15</v>
      </c>
      <c r="G1114" s="8">
        <v>28</v>
      </c>
      <c r="H1114" s="11"/>
    </row>
    <row r="1115" spans="1:8" x14ac:dyDescent="0.2">
      <c r="A1115" s="6" t="s">
        <v>14</v>
      </c>
      <c r="B1115" s="7">
        <v>5</v>
      </c>
      <c r="C1115" s="8" t="s">
        <v>2</v>
      </c>
      <c r="D1115" s="9">
        <v>7759.2920628374213</v>
      </c>
      <c r="E1115" s="10">
        <v>0.03</v>
      </c>
      <c r="F1115" s="8" t="s">
        <v>15</v>
      </c>
      <c r="G1115" s="8">
        <v>46</v>
      </c>
      <c r="H1115" s="11"/>
    </row>
    <row r="1116" spans="1:8" x14ac:dyDescent="0.2">
      <c r="A1116" s="6" t="s">
        <v>28</v>
      </c>
      <c r="B1116" s="7">
        <v>3</v>
      </c>
      <c r="C1116" s="8" t="s">
        <v>12</v>
      </c>
      <c r="D1116" s="9">
        <v>8034.5656356249128</v>
      </c>
      <c r="E1116" s="10">
        <v>0</v>
      </c>
      <c r="F1116" s="8" t="s">
        <v>15</v>
      </c>
      <c r="G1116" s="8">
        <v>30</v>
      </c>
      <c r="H1116" s="11"/>
    </row>
    <row r="1117" spans="1:8" x14ac:dyDescent="0.2">
      <c r="A1117" s="6" t="s">
        <v>24</v>
      </c>
      <c r="B1117" s="7">
        <v>1</v>
      </c>
      <c r="C1117" s="8" t="s">
        <v>12</v>
      </c>
      <c r="D1117" s="9">
        <v>8177.9836402814817</v>
      </c>
      <c r="E1117" s="10">
        <v>0.02</v>
      </c>
      <c r="F1117" s="8" t="s">
        <v>15</v>
      </c>
      <c r="G1117" s="8">
        <v>33</v>
      </c>
      <c r="H1117" s="11"/>
    </row>
    <row r="1118" spans="1:8" x14ac:dyDescent="0.2">
      <c r="A1118" s="6" t="s">
        <v>29</v>
      </c>
      <c r="B1118" s="7">
        <v>8</v>
      </c>
      <c r="C1118" s="8" t="s">
        <v>1</v>
      </c>
      <c r="D1118" s="9">
        <v>7808.9710894057362</v>
      </c>
      <c r="E1118" s="10">
        <v>0</v>
      </c>
      <c r="F1118" s="8" t="s">
        <v>13</v>
      </c>
      <c r="G1118" s="8">
        <v>60</v>
      </c>
      <c r="H1118" s="11"/>
    </row>
    <row r="1119" spans="1:8" x14ac:dyDescent="0.2">
      <c r="A1119" s="6" t="s">
        <v>28</v>
      </c>
      <c r="B1119" s="7">
        <v>1</v>
      </c>
      <c r="C1119" s="8" t="s">
        <v>12</v>
      </c>
      <c r="D1119" s="9">
        <v>7528.6684536739267</v>
      </c>
      <c r="E1119" s="10">
        <v>0.02</v>
      </c>
      <c r="F1119" s="8" t="s">
        <v>13</v>
      </c>
      <c r="G1119" s="8">
        <v>43</v>
      </c>
      <c r="H1119" s="11"/>
    </row>
    <row r="1120" spans="1:8" x14ac:dyDescent="0.2">
      <c r="A1120" s="6" t="s">
        <v>20</v>
      </c>
      <c r="B1120" s="7">
        <v>9</v>
      </c>
      <c r="C1120" s="8" t="s">
        <v>1</v>
      </c>
      <c r="D1120" s="9">
        <v>8047.1889124550671</v>
      </c>
      <c r="E1120" s="10">
        <v>0</v>
      </c>
      <c r="F1120" s="8" t="s">
        <v>15</v>
      </c>
      <c r="G1120" s="8">
        <v>46</v>
      </c>
      <c r="H1120" s="11"/>
    </row>
    <row r="1121" spans="1:8" x14ac:dyDescent="0.2">
      <c r="A1121" s="6" t="s">
        <v>14</v>
      </c>
      <c r="B1121" s="7">
        <v>3</v>
      </c>
      <c r="C1121" s="8" t="s">
        <v>12</v>
      </c>
      <c r="D1121" s="9">
        <v>7884.198419630975</v>
      </c>
      <c r="E1121" s="10">
        <v>0.01</v>
      </c>
      <c r="F1121" s="8" t="s">
        <v>15</v>
      </c>
      <c r="G1121" s="8">
        <v>40</v>
      </c>
      <c r="H1121" s="11"/>
    </row>
    <row r="1122" spans="1:8" x14ac:dyDescent="0.2">
      <c r="A1122" s="6" t="s">
        <v>30</v>
      </c>
      <c r="B1122" s="7">
        <v>6</v>
      </c>
      <c r="C1122" s="8" t="s">
        <v>2</v>
      </c>
      <c r="D1122" s="9">
        <v>7667.0591853699352</v>
      </c>
      <c r="E1122" s="10">
        <v>0.03</v>
      </c>
      <c r="F1122" s="8" t="s">
        <v>15</v>
      </c>
      <c r="G1122" s="8">
        <v>55</v>
      </c>
      <c r="H1122" s="11"/>
    </row>
    <row r="1123" spans="1:8" x14ac:dyDescent="0.2">
      <c r="A1123" s="6" t="s">
        <v>32</v>
      </c>
      <c r="B1123" s="7">
        <v>4</v>
      </c>
      <c r="C1123" s="8" t="s">
        <v>12</v>
      </c>
      <c r="D1123" s="9">
        <v>8189.3335574436333</v>
      </c>
      <c r="E1123" s="10">
        <v>0.02</v>
      </c>
      <c r="F1123" s="8" t="s">
        <v>15</v>
      </c>
      <c r="G1123" s="8">
        <v>41</v>
      </c>
      <c r="H1123" s="11"/>
    </row>
    <row r="1124" spans="1:8" x14ac:dyDescent="0.2">
      <c r="A1124" s="6" t="s">
        <v>29</v>
      </c>
      <c r="B1124" s="7">
        <v>7</v>
      </c>
      <c r="C1124" s="8" t="s">
        <v>1</v>
      </c>
      <c r="D1124" s="9">
        <v>8116.8491064852287</v>
      </c>
      <c r="E1124" s="10">
        <v>0.03</v>
      </c>
      <c r="F1124" s="8" t="s">
        <v>15</v>
      </c>
      <c r="G1124" s="8">
        <v>48</v>
      </c>
      <c r="H1124" s="11"/>
    </row>
    <row r="1125" spans="1:8" x14ac:dyDescent="0.2">
      <c r="A1125" s="6" t="s">
        <v>18</v>
      </c>
      <c r="B1125" s="7">
        <v>3</v>
      </c>
      <c r="C1125" s="8" t="s">
        <v>12</v>
      </c>
      <c r="D1125" s="9">
        <v>7600.8923703547362</v>
      </c>
      <c r="E1125" s="10">
        <v>0.02</v>
      </c>
      <c r="F1125" s="8" t="s">
        <v>15</v>
      </c>
      <c r="G1125" s="8">
        <v>30</v>
      </c>
      <c r="H1125" s="11"/>
    </row>
    <row r="1126" spans="1:8" x14ac:dyDescent="0.2">
      <c r="A1126" s="6" t="s">
        <v>30</v>
      </c>
      <c r="B1126" s="7">
        <v>9</v>
      </c>
      <c r="C1126" s="8" t="s">
        <v>1</v>
      </c>
      <c r="D1126" s="9">
        <v>7870.657654575557</v>
      </c>
      <c r="E1126" s="10">
        <v>0.02</v>
      </c>
      <c r="F1126" s="8" t="s">
        <v>13</v>
      </c>
      <c r="G1126" s="8">
        <v>39</v>
      </c>
      <c r="H1126" s="11"/>
    </row>
    <row r="1127" spans="1:8" x14ac:dyDescent="0.2">
      <c r="A1127" s="6" t="s">
        <v>28</v>
      </c>
      <c r="B1127" s="7">
        <v>1</v>
      </c>
      <c r="C1127" s="8" t="s">
        <v>12</v>
      </c>
      <c r="D1127" s="9">
        <v>7528.3294897912083</v>
      </c>
      <c r="E1127" s="10">
        <v>0.03</v>
      </c>
      <c r="F1127" s="8" t="s">
        <v>13</v>
      </c>
      <c r="G1127" s="8">
        <v>41</v>
      </c>
      <c r="H1127" s="11"/>
    </row>
    <row r="1128" spans="1:8" x14ac:dyDescent="0.2">
      <c r="A1128" s="6" t="s">
        <v>30</v>
      </c>
      <c r="B1128" s="7">
        <v>4</v>
      </c>
      <c r="C1128" s="8" t="s">
        <v>12</v>
      </c>
      <c r="D1128" s="9">
        <v>7751.0958358415928</v>
      </c>
      <c r="E1128" s="10">
        <v>0.01</v>
      </c>
      <c r="F1128" s="8" t="s">
        <v>15</v>
      </c>
      <c r="G1128" s="8">
        <v>38</v>
      </c>
      <c r="H1128" s="11"/>
    </row>
    <row r="1129" spans="1:8" x14ac:dyDescent="0.2">
      <c r="A1129" s="6" t="s">
        <v>20</v>
      </c>
      <c r="B1129" s="7">
        <v>6</v>
      </c>
      <c r="C1129" s="8" t="s">
        <v>2</v>
      </c>
      <c r="D1129" s="9">
        <v>7836.776967024357</v>
      </c>
      <c r="E1129" s="10">
        <v>0</v>
      </c>
      <c r="F1129" s="8" t="s">
        <v>15</v>
      </c>
      <c r="G1129" s="8">
        <v>40</v>
      </c>
      <c r="H1129" s="11"/>
    </row>
    <row r="1130" spans="1:8" x14ac:dyDescent="0.2">
      <c r="A1130" s="6" t="s">
        <v>24</v>
      </c>
      <c r="B1130" s="7">
        <v>3</v>
      </c>
      <c r="C1130" s="8" t="s">
        <v>12</v>
      </c>
      <c r="D1130" s="9">
        <v>7809.2697588635792</v>
      </c>
      <c r="E1130" s="10">
        <v>0.01</v>
      </c>
      <c r="F1130" s="8" t="s">
        <v>15</v>
      </c>
      <c r="G1130" s="8">
        <v>50</v>
      </c>
      <c r="H1130" s="11"/>
    </row>
    <row r="1131" spans="1:8" x14ac:dyDescent="0.2">
      <c r="A1131" s="6" t="s">
        <v>33</v>
      </c>
      <c r="B1131" s="7">
        <v>8</v>
      </c>
      <c r="C1131" s="8" t="s">
        <v>1</v>
      </c>
      <c r="D1131" s="9">
        <v>7886.3438555899802</v>
      </c>
      <c r="E1131" s="10">
        <v>0.03</v>
      </c>
      <c r="F1131" s="8" t="s">
        <v>13</v>
      </c>
      <c r="G1131" s="8">
        <v>30</v>
      </c>
      <c r="H1131" s="11"/>
    </row>
    <row r="1132" spans="1:8" x14ac:dyDescent="0.2">
      <c r="A1132" s="6" t="s">
        <v>22</v>
      </c>
      <c r="B1132" s="7">
        <v>7</v>
      </c>
      <c r="C1132" s="8" t="s">
        <v>1</v>
      </c>
      <c r="D1132" s="9">
        <v>7596.3526413249974</v>
      </c>
      <c r="E1132" s="10">
        <v>0.03</v>
      </c>
      <c r="F1132" s="8" t="s">
        <v>15</v>
      </c>
      <c r="G1132" s="8">
        <v>23</v>
      </c>
      <c r="H1132" s="11"/>
    </row>
    <row r="1133" spans="1:8" x14ac:dyDescent="0.2">
      <c r="A1133" s="6" t="s">
        <v>11</v>
      </c>
      <c r="B1133" s="7">
        <v>7</v>
      </c>
      <c r="C1133" s="8" t="s">
        <v>1</v>
      </c>
      <c r="D1133" s="9">
        <v>7769.324794967747</v>
      </c>
      <c r="E1133" s="10">
        <v>0.01</v>
      </c>
      <c r="F1133" s="8" t="s">
        <v>13</v>
      </c>
      <c r="G1133" s="8">
        <v>41</v>
      </c>
      <c r="H1133" s="11"/>
    </row>
    <row r="1134" spans="1:8" x14ac:dyDescent="0.2">
      <c r="A1134" s="6" t="s">
        <v>11</v>
      </c>
      <c r="B1134" s="7">
        <v>4</v>
      </c>
      <c r="C1134" s="8" t="s">
        <v>12</v>
      </c>
      <c r="D1134" s="9">
        <v>7574.940638005969</v>
      </c>
      <c r="E1134" s="10">
        <v>0.01</v>
      </c>
      <c r="F1134" s="8" t="s">
        <v>13</v>
      </c>
      <c r="G1134" s="8">
        <v>35</v>
      </c>
      <c r="H1134" s="11"/>
    </row>
    <row r="1135" spans="1:8" x14ac:dyDescent="0.2">
      <c r="A1135" s="6" t="s">
        <v>24</v>
      </c>
      <c r="B1135" s="7">
        <v>6</v>
      </c>
      <c r="C1135" s="8" t="s">
        <v>2</v>
      </c>
      <c r="D1135" s="9">
        <v>7905.9238565530586</v>
      </c>
      <c r="E1135" s="10">
        <v>0.02</v>
      </c>
      <c r="F1135" s="8" t="s">
        <v>15</v>
      </c>
      <c r="G1135" s="8">
        <v>41</v>
      </c>
      <c r="H1135" s="11"/>
    </row>
    <row r="1136" spans="1:8" x14ac:dyDescent="0.2">
      <c r="A1136" s="6" t="s">
        <v>18</v>
      </c>
      <c r="B1136" s="7">
        <v>6</v>
      </c>
      <c r="C1136" s="8" t="s">
        <v>2</v>
      </c>
      <c r="D1136" s="9">
        <v>7579.8131599529024</v>
      </c>
      <c r="E1136" s="10">
        <v>0.01</v>
      </c>
      <c r="F1136" s="8" t="s">
        <v>13</v>
      </c>
      <c r="G1136" s="8">
        <v>16</v>
      </c>
      <c r="H1136" s="11"/>
    </row>
    <row r="1137" spans="1:8" x14ac:dyDescent="0.2">
      <c r="A1137" s="6" t="s">
        <v>32</v>
      </c>
      <c r="B1137" s="7">
        <v>9</v>
      </c>
      <c r="C1137" s="8" t="s">
        <v>1</v>
      </c>
      <c r="D1137" s="9">
        <v>7815.0548256931779</v>
      </c>
      <c r="E1137" s="10">
        <v>0.03</v>
      </c>
      <c r="F1137" s="8" t="s">
        <v>15</v>
      </c>
      <c r="G1137" s="8">
        <v>45</v>
      </c>
      <c r="H1137" s="11"/>
    </row>
    <row r="1138" spans="1:8" x14ac:dyDescent="0.2">
      <c r="A1138" s="6" t="s">
        <v>33</v>
      </c>
      <c r="B1138" s="7">
        <v>1</v>
      </c>
      <c r="C1138" s="8" t="s">
        <v>12</v>
      </c>
      <c r="D1138" s="9">
        <v>7720.2136318219327</v>
      </c>
      <c r="E1138" s="10">
        <v>0.03</v>
      </c>
      <c r="F1138" s="8" t="s">
        <v>15</v>
      </c>
      <c r="G1138" s="8">
        <v>46</v>
      </c>
      <c r="H1138" s="11"/>
    </row>
    <row r="1139" spans="1:8" x14ac:dyDescent="0.2">
      <c r="A1139" s="6" t="s">
        <v>32</v>
      </c>
      <c r="B1139" s="7">
        <v>9</v>
      </c>
      <c r="C1139" s="8" t="s">
        <v>1</v>
      </c>
      <c r="D1139" s="9">
        <v>8100.0948099730385</v>
      </c>
      <c r="E1139" s="10">
        <v>0</v>
      </c>
      <c r="F1139" s="8" t="s">
        <v>15</v>
      </c>
      <c r="G1139" s="8">
        <v>41</v>
      </c>
      <c r="H1139" s="11"/>
    </row>
    <row r="1140" spans="1:8" x14ac:dyDescent="0.2">
      <c r="A1140" s="6" t="s">
        <v>30</v>
      </c>
      <c r="B1140" s="7">
        <v>1</v>
      </c>
      <c r="C1140" s="8" t="s">
        <v>12</v>
      </c>
      <c r="D1140" s="9">
        <v>7503.4847561731522</v>
      </c>
      <c r="E1140" s="10">
        <v>0.01</v>
      </c>
      <c r="F1140" s="8" t="s">
        <v>15</v>
      </c>
      <c r="G1140" s="8">
        <v>36</v>
      </c>
      <c r="H1140" s="11"/>
    </row>
    <row r="1141" spans="1:8" x14ac:dyDescent="0.2">
      <c r="A1141" s="6" t="s">
        <v>31</v>
      </c>
      <c r="B1141" s="7">
        <v>5</v>
      </c>
      <c r="C1141" s="8" t="s">
        <v>2</v>
      </c>
      <c r="D1141" s="9">
        <v>8122.91435034203</v>
      </c>
      <c r="E1141" s="10">
        <v>0.01</v>
      </c>
      <c r="F1141" s="8" t="s">
        <v>13</v>
      </c>
      <c r="G1141" s="8">
        <v>30</v>
      </c>
      <c r="H1141" s="11"/>
    </row>
    <row r="1142" spans="1:8" x14ac:dyDescent="0.2">
      <c r="A1142" s="6" t="s">
        <v>33</v>
      </c>
      <c r="B1142" s="7">
        <v>2</v>
      </c>
      <c r="C1142" s="8" t="s">
        <v>12</v>
      </c>
      <c r="D1142" s="9">
        <v>7921.1586353378198</v>
      </c>
      <c r="E1142" s="10">
        <v>0.02</v>
      </c>
      <c r="F1142" s="8" t="s">
        <v>15</v>
      </c>
      <c r="G1142" s="8">
        <v>44</v>
      </c>
      <c r="H1142" s="11"/>
    </row>
    <row r="1143" spans="1:8" x14ac:dyDescent="0.2">
      <c r="A1143" s="6" t="s">
        <v>28</v>
      </c>
      <c r="B1143" s="7">
        <v>6</v>
      </c>
      <c r="C1143" s="8" t="s">
        <v>2</v>
      </c>
      <c r="D1143" s="9">
        <v>8202.5369458107343</v>
      </c>
      <c r="E1143" s="10">
        <v>0.01</v>
      </c>
      <c r="F1143" s="8" t="s">
        <v>15</v>
      </c>
      <c r="G1143" s="8">
        <v>34</v>
      </c>
      <c r="H1143" s="11"/>
    </row>
    <row r="1144" spans="1:8" x14ac:dyDescent="0.2">
      <c r="A1144" s="6" t="s">
        <v>33</v>
      </c>
      <c r="B1144" s="7">
        <v>6</v>
      </c>
      <c r="C1144" s="8" t="s">
        <v>2</v>
      </c>
      <c r="D1144" s="9">
        <v>7662.0380171398347</v>
      </c>
      <c r="E1144" s="10">
        <v>0.02</v>
      </c>
      <c r="F1144" s="8" t="s">
        <v>13</v>
      </c>
      <c r="G1144" s="8">
        <v>49</v>
      </c>
      <c r="H1144" s="11"/>
    </row>
    <row r="1145" spans="1:8" x14ac:dyDescent="0.2">
      <c r="A1145" s="6" t="s">
        <v>32</v>
      </c>
      <c r="B1145" s="7">
        <v>2</v>
      </c>
      <c r="C1145" s="8" t="s">
        <v>12</v>
      </c>
      <c r="D1145" s="9">
        <v>7763.3148390009819</v>
      </c>
      <c r="E1145" s="10">
        <v>0.03</v>
      </c>
      <c r="F1145" s="8" t="s">
        <v>15</v>
      </c>
      <c r="G1145" s="8">
        <v>22</v>
      </c>
      <c r="H1145" s="11"/>
    </row>
    <row r="1146" spans="1:8" x14ac:dyDescent="0.2">
      <c r="A1146" s="6" t="s">
        <v>32</v>
      </c>
      <c r="B1146" s="7">
        <v>2</v>
      </c>
      <c r="C1146" s="8" t="s">
        <v>12</v>
      </c>
      <c r="D1146" s="9">
        <v>7860.8295539698111</v>
      </c>
      <c r="E1146" s="10">
        <v>0.02</v>
      </c>
      <c r="F1146" s="8" t="s">
        <v>15</v>
      </c>
      <c r="G1146" s="8">
        <v>19</v>
      </c>
      <c r="H1146" s="11"/>
    </row>
    <row r="1147" spans="1:8" x14ac:dyDescent="0.2">
      <c r="A1147" s="6" t="s">
        <v>30</v>
      </c>
      <c r="B1147" s="7">
        <v>7</v>
      </c>
      <c r="C1147" s="8" t="s">
        <v>1</v>
      </c>
      <c r="D1147" s="9">
        <v>8040.3272483474211</v>
      </c>
      <c r="E1147" s="10">
        <v>0.03</v>
      </c>
      <c r="F1147" s="8" t="s">
        <v>15</v>
      </c>
      <c r="G1147" s="8">
        <v>34</v>
      </c>
      <c r="H1147" s="11"/>
    </row>
    <row r="1148" spans="1:8" x14ac:dyDescent="0.2">
      <c r="A1148" s="6" t="s">
        <v>30</v>
      </c>
      <c r="B1148" s="7">
        <v>6</v>
      </c>
      <c r="C1148" s="8" t="s">
        <v>2</v>
      </c>
      <c r="D1148" s="9">
        <v>7676.4390188023117</v>
      </c>
      <c r="E1148" s="10">
        <v>0.01</v>
      </c>
      <c r="F1148" s="8" t="s">
        <v>13</v>
      </c>
      <c r="G1148" s="8">
        <v>33</v>
      </c>
      <c r="H1148" s="11"/>
    </row>
    <row r="1149" spans="1:8" x14ac:dyDescent="0.2">
      <c r="A1149" s="6" t="s">
        <v>18</v>
      </c>
      <c r="B1149" s="7">
        <v>6</v>
      </c>
      <c r="C1149" s="8" t="s">
        <v>2</v>
      </c>
      <c r="D1149" s="9">
        <v>8112.0232398361804</v>
      </c>
      <c r="E1149" s="10">
        <v>0.01</v>
      </c>
      <c r="F1149" s="8" t="s">
        <v>13</v>
      </c>
      <c r="G1149" s="8">
        <v>49</v>
      </c>
      <c r="H1149" s="11"/>
    </row>
    <row r="1150" spans="1:8" x14ac:dyDescent="0.2">
      <c r="A1150" s="6" t="s">
        <v>24</v>
      </c>
      <c r="B1150" s="7">
        <v>6</v>
      </c>
      <c r="C1150" s="8" t="s">
        <v>2</v>
      </c>
      <c r="D1150" s="9">
        <v>7914.0534197945726</v>
      </c>
      <c r="E1150" s="10">
        <v>0.01</v>
      </c>
      <c r="F1150" s="8" t="s">
        <v>15</v>
      </c>
      <c r="G1150" s="8">
        <v>28</v>
      </c>
      <c r="H1150" s="11"/>
    </row>
    <row r="1151" spans="1:8" x14ac:dyDescent="0.2">
      <c r="A1151" s="6" t="s">
        <v>20</v>
      </c>
      <c r="B1151" s="7">
        <v>2</v>
      </c>
      <c r="C1151" s="8" t="s">
        <v>12</v>
      </c>
      <c r="D1151" s="9">
        <v>8042.132657350885</v>
      </c>
      <c r="E1151" s="10">
        <v>0.02</v>
      </c>
      <c r="F1151" s="8" t="s">
        <v>15</v>
      </c>
      <c r="G1151" s="8">
        <v>43</v>
      </c>
      <c r="H1151" s="11"/>
    </row>
    <row r="1152" spans="1:8" x14ac:dyDescent="0.2">
      <c r="A1152" s="6" t="s">
        <v>18</v>
      </c>
      <c r="B1152" s="7">
        <v>4</v>
      </c>
      <c r="C1152" s="8" t="s">
        <v>12</v>
      </c>
      <c r="D1152" s="9">
        <v>8086.4517312529006</v>
      </c>
      <c r="E1152" s="10">
        <v>0.01</v>
      </c>
      <c r="F1152" s="8" t="s">
        <v>15</v>
      </c>
      <c r="G1152" s="8">
        <v>38</v>
      </c>
      <c r="H1152" s="11"/>
    </row>
    <row r="1153" spans="1:8" x14ac:dyDescent="0.2">
      <c r="A1153" s="6" t="s">
        <v>31</v>
      </c>
      <c r="B1153" s="7">
        <v>5</v>
      </c>
      <c r="C1153" s="8" t="s">
        <v>2</v>
      </c>
      <c r="D1153" s="9">
        <v>8251.6534378639517</v>
      </c>
      <c r="E1153" s="10">
        <v>0.03</v>
      </c>
      <c r="F1153" s="8" t="s">
        <v>15</v>
      </c>
      <c r="G1153" s="8">
        <v>43</v>
      </c>
      <c r="H1153" s="11"/>
    </row>
    <row r="1154" spans="1:8" x14ac:dyDescent="0.2">
      <c r="A1154" s="6" t="s">
        <v>20</v>
      </c>
      <c r="B1154" s="7">
        <v>3</v>
      </c>
      <c r="C1154" s="8" t="s">
        <v>12</v>
      </c>
      <c r="D1154" s="9">
        <v>7573.4830264177253</v>
      </c>
      <c r="E1154" s="10">
        <v>0.01</v>
      </c>
      <c r="F1154" s="8" t="s">
        <v>15</v>
      </c>
      <c r="G1154" s="8">
        <v>21</v>
      </c>
      <c r="H1154" s="11"/>
    </row>
    <row r="1155" spans="1:8" x14ac:dyDescent="0.2">
      <c r="A1155" s="6" t="s">
        <v>20</v>
      </c>
      <c r="B1155" s="7">
        <v>3</v>
      </c>
      <c r="C1155" s="8" t="s">
        <v>12</v>
      </c>
      <c r="D1155" s="9">
        <v>7791.7659313572858</v>
      </c>
      <c r="E1155" s="10">
        <v>0.02</v>
      </c>
      <c r="F1155" s="8" t="s">
        <v>13</v>
      </c>
      <c r="G1155" s="8">
        <v>32</v>
      </c>
      <c r="H1155" s="11"/>
    </row>
    <row r="1156" spans="1:8" x14ac:dyDescent="0.2">
      <c r="A1156" s="6" t="s">
        <v>28</v>
      </c>
      <c r="B1156" s="7">
        <v>6</v>
      </c>
      <c r="C1156" s="8" t="s">
        <v>2</v>
      </c>
      <c r="D1156" s="9">
        <v>7566.1844596109586</v>
      </c>
      <c r="E1156" s="10">
        <v>0.01</v>
      </c>
      <c r="F1156" s="8" t="s">
        <v>13</v>
      </c>
      <c r="G1156" s="8">
        <v>26</v>
      </c>
      <c r="H1156" s="11"/>
    </row>
    <row r="1157" spans="1:8" x14ac:dyDescent="0.2">
      <c r="A1157" s="6" t="s">
        <v>30</v>
      </c>
      <c r="B1157" s="7">
        <v>6</v>
      </c>
      <c r="C1157" s="8" t="s">
        <v>2</v>
      </c>
      <c r="D1157" s="9">
        <v>8046.7430208799578</v>
      </c>
      <c r="E1157" s="10">
        <v>0</v>
      </c>
      <c r="F1157" s="8" t="s">
        <v>15</v>
      </c>
      <c r="G1157" s="8">
        <v>28</v>
      </c>
      <c r="H1157" s="11"/>
    </row>
    <row r="1158" spans="1:8" x14ac:dyDescent="0.2">
      <c r="A1158" s="6" t="s">
        <v>18</v>
      </c>
      <c r="B1158" s="7">
        <v>9</v>
      </c>
      <c r="C1158" s="8" t="s">
        <v>1</v>
      </c>
      <c r="D1158" s="9">
        <v>7523.6837050128997</v>
      </c>
      <c r="E1158" s="10">
        <v>0</v>
      </c>
      <c r="F1158" s="8" t="s">
        <v>15</v>
      </c>
      <c r="G1158" s="8">
        <v>35</v>
      </c>
      <c r="H1158" s="11"/>
    </row>
    <row r="1159" spans="1:8" x14ac:dyDescent="0.2">
      <c r="A1159" s="6" t="s">
        <v>31</v>
      </c>
      <c r="B1159" s="7">
        <v>5</v>
      </c>
      <c r="C1159" s="8" t="s">
        <v>2</v>
      </c>
      <c r="D1159" s="9">
        <v>7990.6544536872661</v>
      </c>
      <c r="E1159" s="10">
        <v>0</v>
      </c>
      <c r="F1159" s="8" t="s">
        <v>15</v>
      </c>
      <c r="G1159" s="8">
        <v>31</v>
      </c>
      <c r="H1159" s="11"/>
    </row>
    <row r="1160" spans="1:8" x14ac:dyDescent="0.2">
      <c r="A1160" s="6" t="s">
        <v>20</v>
      </c>
      <c r="B1160" s="7">
        <v>2</v>
      </c>
      <c r="C1160" s="8" t="s">
        <v>12</v>
      </c>
      <c r="D1160" s="9">
        <v>8172.4753677410263</v>
      </c>
      <c r="E1160" s="10">
        <v>0</v>
      </c>
      <c r="F1160" s="8" t="s">
        <v>15</v>
      </c>
      <c r="G1160" s="8">
        <v>23</v>
      </c>
      <c r="H1160" s="11"/>
    </row>
    <row r="1161" spans="1:8" x14ac:dyDescent="0.2">
      <c r="A1161" s="6" t="s">
        <v>33</v>
      </c>
      <c r="B1161" s="7">
        <v>4</v>
      </c>
      <c r="C1161" s="8" t="s">
        <v>12</v>
      </c>
      <c r="D1161" s="9">
        <v>7689.110055614774</v>
      </c>
      <c r="E1161" s="10">
        <v>0</v>
      </c>
      <c r="F1161" s="8" t="s">
        <v>15</v>
      </c>
      <c r="G1161" s="8">
        <v>29</v>
      </c>
      <c r="H1161" s="11"/>
    </row>
    <row r="1162" spans="1:8" x14ac:dyDescent="0.2">
      <c r="A1162" s="6" t="s">
        <v>22</v>
      </c>
      <c r="B1162" s="7">
        <v>7</v>
      </c>
      <c r="C1162" s="8" t="s">
        <v>1</v>
      </c>
      <c r="D1162" s="9">
        <v>8077.140376576408</v>
      </c>
      <c r="E1162" s="10">
        <v>0.01</v>
      </c>
      <c r="F1162" s="8" t="s">
        <v>15</v>
      </c>
      <c r="G1162" s="8">
        <v>24</v>
      </c>
      <c r="H1162" s="11"/>
    </row>
    <row r="1163" spans="1:8" x14ac:dyDescent="0.2">
      <c r="A1163" s="6" t="s">
        <v>29</v>
      </c>
      <c r="B1163" s="7">
        <v>9</v>
      </c>
      <c r="C1163" s="8" t="s">
        <v>1</v>
      </c>
      <c r="D1163" s="9">
        <v>8138.7433222624441</v>
      </c>
      <c r="E1163" s="10">
        <v>0.02</v>
      </c>
      <c r="F1163" s="8" t="s">
        <v>15</v>
      </c>
      <c r="G1163" s="8">
        <v>25</v>
      </c>
      <c r="H1163" s="11"/>
    </row>
    <row r="1164" spans="1:8" x14ac:dyDescent="0.2">
      <c r="A1164" s="6" t="s">
        <v>31</v>
      </c>
      <c r="B1164" s="7">
        <v>3</v>
      </c>
      <c r="C1164" s="8" t="s">
        <v>12</v>
      </c>
      <c r="D1164" s="9">
        <v>7806.1698596293718</v>
      </c>
      <c r="E1164" s="10">
        <v>0</v>
      </c>
      <c r="F1164" s="8" t="s">
        <v>15</v>
      </c>
      <c r="G1164" s="8">
        <v>41</v>
      </c>
      <c r="H1164" s="11"/>
    </row>
    <row r="1165" spans="1:8" x14ac:dyDescent="0.2">
      <c r="A1165" s="6" t="s">
        <v>20</v>
      </c>
      <c r="B1165" s="7">
        <v>8</v>
      </c>
      <c r="C1165" s="8" t="s">
        <v>1</v>
      </c>
      <c r="D1165" s="9">
        <v>7953.5788413369391</v>
      </c>
      <c r="E1165" s="10">
        <v>0</v>
      </c>
      <c r="F1165" s="8" t="s">
        <v>15</v>
      </c>
      <c r="G1165" s="8">
        <v>41</v>
      </c>
      <c r="H1165" s="11"/>
    </row>
    <row r="1166" spans="1:8" x14ac:dyDescent="0.2">
      <c r="A1166" s="6" t="s">
        <v>30</v>
      </c>
      <c r="B1166" s="7">
        <v>6</v>
      </c>
      <c r="C1166" s="8" t="s">
        <v>2</v>
      </c>
      <c r="D1166" s="9">
        <v>7636.7677301797266</v>
      </c>
      <c r="E1166" s="10">
        <v>0.01</v>
      </c>
      <c r="F1166" s="8" t="s">
        <v>13</v>
      </c>
      <c r="G1166" s="8">
        <v>56</v>
      </c>
      <c r="H1166" s="11"/>
    </row>
    <row r="1167" spans="1:8" x14ac:dyDescent="0.2">
      <c r="A1167" s="6" t="s">
        <v>11</v>
      </c>
      <c r="B1167" s="7">
        <v>2</v>
      </c>
      <c r="C1167" s="8" t="s">
        <v>12</v>
      </c>
      <c r="D1167" s="9">
        <v>7653.0775523657485</v>
      </c>
      <c r="E1167" s="10">
        <v>0.01</v>
      </c>
      <c r="F1167" s="8" t="s">
        <v>13</v>
      </c>
      <c r="G1167" s="8">
        <v>44</v>
      </c>
      <c r="H1167" s="11"/>
    </row>
    <row r="1168" spans="1:8" x14ac:dyDescent="0.2">
      <c r="A1168" s="6" t="s">
        <v>20</v>
      </c>
      <c r="B1168" s="7">
        <v>4</v>
      </c>
      <c r="C1168" s="8" t="s">
        <v>12</v>
      </c>
      <c r="D1168" s="9">
        <v>7778.3942507579559</v>
      </c>
      <c r="E1168" s="10">
        <v>0.02</v>
      </c>
      <c r="F1168" s="8" t="s">
        <v>15</v>
      </c>
      <c r="G1168" s="8">
        <v>26</v>
      </c>
      <c r="H1168" s="11"/>
    </row>
    <row r="1169" spans="1:8" x14ac:dyDescent="0.2">
      <c r="A1169" s="6" t="s">
        <v>18</v>
      </c>
      <c r="B1169" s="7">
        <v>5</v>
      </c>
      <c r="C1169" s="8" t="s">
        <v>2</v>
      </c>
      <c r="D1169" s="9">
        <v>7835.2817798182969</v>
      </c>
      <c r="E1169" s="10">
        <v>0.02</v>
      </c>
      <c r="F1169" s="8" t="s">
        <v>13</v>
      </c>
      <c r="G1169" s="8">
        <v>60</v>
      </c>
      <c r="H1169" s="11"/>
    </row>
    <row r="1170" spans="1:8" x14ac:dyDescent="0.2">
      <c r="A1170" s="6" t="s">
        <v>11</v>
      </c>
      <c r="B1170" s="7">
        <v>9</v>
      </c>
      <c r="C1170" s="8" t="s">
        <v>1</v>
      </c>
      <c r="D1170" s="9">
        <v>8223.7923357212821</v>
      </c>
      <c r="E1170" s="10">
        <v>0</v>
      </c>
      <c r="F1170" s="8" t="s">
        <v>15</v>
      </c>
      <c r="G1170" s="8">
        <v>27</v>
      </c>
      <c r="H1170" s="11"/>
    </row>
    <row r="1171" spans="1:8" x14ac:dyDescent="0.2">
      <c r="A1171" s="6" t="s">
        <v>33</v>
      </c>
      <c r="B1171" s="7">
        <v>2</v>
      </c>
      <c r="C1171" s="8" t="s">
        <v>12</v>
      </c>
      <c r="D1171" s="9">
        <v>8173.0216971664231</v>
      </c>
      <c r="E1171" s="10">
        <v>0.02</v>
      </c>
      <c r="F1171" s="8" t="s">
        <v>15</v>
      </c>
      <c r="G1171" s="8">
        <v>39</v>
      </c>
      <c r="H1171" s="11"/>
    </row>
    <row r="1172" spans="1:8" x14ac:dyDescent="0.2">
      <c r="A1172" s="6" t="s">
        <v>22</v>
      </c>
      <c r="B1172" s="7">
        <v>5</v>
      </c>
      <c r="C1172" s="8" t="s">
        <v>2</v>
      </c>
      <c r="D1172" s="9">
        <v>7972.5109501126553</v>
      </c>
      <c r="E1172" s="10">
        <v>0.03</v>
      </c>
      <c r="F1172" s="8" t="s">
        <v>15</v>
      </c>
      <c r="G1172" s="8">
        <v>41</v>
      </c>
      <c r="H1172" s="11"/>
    </row>
    <row r="1173" spans="1:8" x14ac:dyDescent="0.2">
      <c r="A1173" s="6" t="s">
        <v>20</v>
      </c>
      <c r="B1173" s="7">
        <v>2</v>
      </c>
      <c r="C1173" s="8" t="s">
        <v>12</v>
      </c>
      <c r="D1173" s="9">
        <v>8260.1570654446186</v>
      </c>
      <c r="E1173" s="10">
        <v>0</v>
      </c>
      <c r="F1173" s="8" t="s">
        <v>15</v>
      </c>
      <c r="G1173" s="8">
        <v>28</v>
      </c>
      <c r="H1173" s="11"/>
    </row>
    <row r="1174" spans="1:8" x14ac:dyDescent="0.2">
      <c r="A1174" s="6" t="s">
        <v>20</v>
      </c>
      <c r="B1174" s="7">
        <v>5</v>
      </c>
      <c r="C1174" s="8" t="s">
        <v>2</v>
      </c>
      <c r="D1174" s="9">
        <v>7867.0941567255186</v>
      </c>
      <c r="E1174" s="10">
        <v>0.01</v>
      </c>
      <c r="F1174" s="8" t="s">
        <v>15</v>
      </c>
      <c r="G1174" s="8">
        <v>49</v>
      </c>
      <c r="H1174" s="11"/>
    </row>
    <row r="1175" spans="1:8" x14ac:dyDescent="0.2">
      <c r="A1175" s="6" t="s">
        <v>33</v>
      </c>
      <c r="B1175" s="7">
        <v>6</v>
      </c>
      <c r="C1175" s="8" t="s">
        <v>2</v>
      </c>
      <c r="D1175" s="9">
        <v>7618.4425282553866</v>
      </c>
      <c r="E1175" s="10">
        <v>0</v>
      </c>
      <c r="F1175" s="8" t="s">
        <v>13</v>
      </c>
      <c r="G1175" s="8">
        <v>23</v>
      </c>
      <c r="H1175" s="11"/>
    </row>
    <row r="1176" spans="1:8" x14ac:dyDescent="0.2">
      <c r="A1176" s="6" t="s">
        <v>30</v>
      </c>
      <c r="B1176" s="7">
        <v>4</v>
      </c>
      <c r="C1176" s="8" t="s">
        <v>12</v>
      </c>
      <c r="D1176" s="9">
        <v>8100.005580187235</v>
      </c>
      <c r="E1176" s="10">
        <v>0.02</v>
      </c>
      <c r="F1176" s="8" t="s">
        <v>15</v>
      </c>
      <c r="G1176" s="8">
        <v>22</v>
      </c>
      <c r="H1176" s="11"/>
    </row>
    <row r="1177" spans="1:8" x14ac:dyDescent="0.2">
      <c r="A1177" s="6" t="s">
        <v>18</v>
      </c>
      <c r="B1177" s="7">
        <v>8</v>
      </c>
      <c r="C1177" s="8" t="s">
        <v>1</v>
      </c>
      <c r="D1177" s="9">
        <v>7690.2310026824489</v>
      </c>
      <c r="E1177" s="10">
        <v>0.02</v>
      </c>
      <c r="F1177" s="8" t="s">
        <v>13</v>
      </c>
      <c r="G1177" s="8">
        <v>36</v>
      </c>
      <c r="H1177" s="11"/>
    </row>
    <row r="1178" spans="1:8" x14ac:dyDescent="0.2">
      <c r="A1178" s="6" t="s">
        <v>33</v>
      </c>
      <c r="B1178" s="7">
        <v>9</v>
      </c>
      <c r="C1178" s="8" t="s">
        <v>1</v>
      </c>
      <c r="D1178" s="9">
        <v>7865.8115641163477</v>
      </c>
      <c r="E1178" s="10">
        <v>0.01</v>
      </c>
      <c r="F1178" s="8" t="s">
        <v>15</v>
      </c>
      <c r="G1178" s="8">
        <v>25</v>
      </c>
      <c r="H1178" s="11"/>
    </row>
    <row r="1179" spans="1:8" x14ac:dyDescent="0.2">
      <c r="A1179" s="6" t="s">
        <v>20</v>
      </c>
      <c r="B1179" s="7">
        <v>8</v>
      </c>
      <c r="C1179" s="8" t="s">
        <v>1</v>
      </c>
      <c r="D1179" s="9">
        <v>7893.6415917938393</v>
      </c>
      <c r="E1179" s="10">
        <v>0.01</v>
      </c>
      <c r="F1179" s="8" t="s">
        <v>15</v>
      </c>
      <c r="G1179" s="8">
        <v>62</v>
      </c>
      <c r="H1179" s="11"/>
    </row>
    <row r="1180" spans="1:8" x14ac:dyDescent="0.2">
      <c r="A1180" s="6" t="s">
        <v>32</v>
      </c>
      <c r="B1180" s="7">
        <v>1</v>
      </c>
      <c r="C1180" s="8" t="s">
        <v>12</v>
      </c>
      <c r="D1180" s="9">
        <v>7928.5627431547528</v>
      </c>
      <c r="E1180" s="10">
        <v>0.01</v>
      </c>
      <c r="F1180" s="8" t="s">
        <v>15</v>
      </c>
      <c r="G1180" s="8">
        <v>33</v>
      </c>
      <c r="H1180" s="11"/>
    </row>
    <row r="1181" spans="1:8" x14ac:dyDescent="0.2">
      <c r="A1181" s="6" t="s">
        <v>11</v>
      </c>
      <c r="B1181" s="7">
        <v>8</v>
      </c>
      <c r="C1181" s="8" t="s">
        <v>1</v>
      </c>
      <c r="D1181" s="9">
        <v>7579.9399547051144</v>
      </c>
      <c r="E1181" s="10">
        <v>0.02</v>
      </c>
      <c r="F1181" s="8" t="s">
        <v>13</v>
      </c>
      <c r="G1181" s="8">
        <v>25</v>
      </c>
      <c r="H1181" s="11"/>
    </row>
    <row r="1182" spans="1:8" x14ac:dyDescent="0.2">
      <c r="A1182" s="6" t="s">
        <v>24</v>
      </c>
      <c r="B1182" s="7">
        <v>5</v>
      </c>
      <c r="C1182" s="8" t="s">
        <v>2</v>
      </c>
      <c r="D1182" s="9">
        <v>8020.3750587831837</v>
      </c>
      <c r="E1182" s="10">
        <v>0</v>
      </c>
      <c r="F1182" s="8" t="s">
        <v>13</v>
      </c>
      <c r="G1182" s="8">
        <v>21</v>
      </c>
      <c r="H1182" s="11"/>
    </row>
    <row r="1183" spans="1:8" x14ac:dyDescent="0.2">
      <c r="A1183" s="6" t="s">
        <v>33</v>
      </c>
      <c r="B1183" s="7">
        <v>4</v>
      </c>
      <c r="C1183" s="8" t="s">
        <v>12</v>
      </c>
      <c r="D1183" s="9">
        <v>8246.5978006164551</v>
      </c>
      <c r="E1183" s="10">
        <v>0.01</v>
      </c>
      <c r="F1183" s="8" t="s">
        <v>13</v>
      </c>
      <c r="G1183" s="8">
        <v>44</v>
      </c>
      <c r="H1183" s="11"/>
    </row>
    <row r="1184" spans="1:8" x14ac:dyDescent="0.2">
      <c r="A1184" s="6" t="s">
        <v>11</v>
      </c>
      <c r="B1184" s="7">
        <v>3</v>
      </c>
      <c r="C1184" s="8" t="s">
        <v>12</v>
      </c>
      <c r="D1184" s="9">
        <v>7816.5223855324211</v>
      </c>
      <c r="E1184" s="10">
        <v>0.01</v>
      </c>
      <c r="F1184" s="8" t="s">
        <v>13</v>
      </c>
      <c r="G1184" s="8">
        <v>61</v>
      </c>
      <c r="H1184" s="11"/>
    </row>
    <row r="1185" spans="1:8" x14ac:dyDescent="0.2">
      <c r="A1185" s="6" t="s">
        <v>30</v>
      </c>
      <c r="B1185" s="7">
        <v>4</v>
      </c>
      <c r="C1185" s="8" t="s">
        <v>12</v>
      </c>
      <c r="D1185" s="9">
        <v>7712.3188338929549</v>
      </c>
      <c r="E1185" s="10">
        <v>0.01</v>
      </c>
      <c r="F1185" s="8" t="s">
        <v>15</v>
      </c>
      <c r="G1185" s="8">
        <v>47</v>
      </c>
      <c r="H1185" s="11"/>
    </row>
    <row r="1186" spans="1:8" x14ac:dyDescent="0.2">
      <c r="A1186" s="6" t="s">
        <v>18</v>
      </c>
      <c r="B1186" s="7">
        <v>8</v>
      </c>
      <c r="C1186" s="8" t="s">
        <v>1</v>
      </c>
      <c r="D1186" s="9">
        <v>7877.6485196151725</v>
      </c>
      <c r="E1186" s="10">
        <v>0.02</v>
      </c>
      <c r="F1186" s="8" t="s">
        <v>15</v>
      </c>
      <c r="G1186" s="8">
        <v>36</v>
      </c>
      <c r="H1186" s="11"/>
    </row>
    <row r="1187" spans="1:8" x14ac:dyDescent="0.2">
      <c r="A1187" s="6" t="s">
        <v>18</v>
      </c>
      <c r="B1187" s="7">
        <v>5</v>
      </c>
      <c r="C1187" s="8" t="s">
        <v>2</v>
      </c>
      <c r="D1187" s="9">
        <v>7835.5477372722635</v>
      </c>
      <c r="E1187" s="10">
        <v>0</v>
      </c>
      <c r="F1187" s="8" t="s">
        <v>15</v>
      </c>
      <c r="G1187" s="8">
        <v>33</v>
      </c>
      <c r="H1187" s="11"/>
    </row>
    <row r="1188" spans="1:8" x14ac:dyDescent="0.2">
      <c r="A1188" s="6" t="s">
        <v>31</v>
      </c>
      <c r="B1188" s="7">
        <v>3</v>
      </c>
      <c r="C1188" s="8" t="s">
        <v>12</v>
      </c>
      <c r="D1188" s="9">
        <v>7640.1636118383522</v>
      </c>
      <c r="E1188" s="10">
        <v>0.01</v>
      </c>
      <c r="F1188" s="8" t="s">
        <v>15</v>
      </c>
      <c r="G1188" s="8">
        <v>23</v>
      </c>
      <c r="H1188" s="11"/>
    </row>
    <row r="1189" spans="1:8" x14ac:dyDescent="0.2">
      <c r="A1189" s="6" t="s">
        <v>29</v>
      </c>
      <c r="B1189" s="7">
        <v>1</v>
      </c>
      <c r="C1189" s="8" t="s">
        <v>12</v>
      </c>
      <c r="D1189" s="9">
        <v>7518.2928910789633</v>
      </c>
      <c r="E1189" s="10">
        <v>0.02</v>
      </c>
      <c r="F1189" s="8" t="s">
        <v>15</v>
      </c>
      <c r="G1189" s="8">
        <v>33</v>
      </c>
      <c r="H1189" s="11"/>
    </row>
    <row r="1190" spans="1:8" x14ac:dyDescent="0.2">
      <c r="A1190" s="6" t="s">
        <v>28</v>
      </c>
      <c r="B1190" s="7">
        <v>1</v>
      </c>
      <c r="C1190" s="8" t="s">
        <v>12</v>
      </c>
      <c r="D1190" s="9">
        <v>7848.963175320323</v>
      </c>
      <c r="E1190" s="10">
        <v>0.03</v>
      </c>
      <c r="F1190" s="8" t="s">
        <v>15</v>
      </c>
      <c r="G1190" s="8">
        <v>35</v>
      </c>
      <c r="H1190" s="11"/>
    </row>
    <row r="1191" spans="1:8" x14ac:dyDescent="0.2">
      <c r="A1191" s="6" t="s">
        <v>30</v>
      </c>
      <c r="B1191" s="7">
        <v>1</v>
      </c>
      <c r="C1191" s="8" t="s">
        <v>12</v>
      </c>
      <c r="D1191" s="9">
        <v>7580.5232410702047</v>
      </c>
      <c r="E1191" s="10">
        <v>0.02</v>
      </c>
      <c r="F1191" s="8" t="s">
        <v>15</v>
      </c>
      <c r="G1191" s="8">
        <v>30</v>
      </c>
      <c r="H1191" s="11"/>
    </row>
    <row r="1192" spans="1:8" x14ac:dyDescent="0.2">
      <c r="A1192" s="6" t="s">
        <v>33</v>
      </c>
      <c r="B1192" s="7">
        <v>2</v>
      </c>
      <c r="C1192" s="8" t="s">
        <v>12</v>
      </c>
      <c r="D1192" s="9">
        <v>8058.2255732226167</v>
      </c>
      <c r="E1192" s="10">
        <v>0</v>
      </c>
      <c r="F1192" s="8" t="s">
        <v>15</v>
      </c>
      <c r="G1192" s="8">
        <v>28</v>
      </c>
      <c r="H1192" s="11"/>
    </row>
    <row r="1193" spans="1:8" x14ac:dyDescent="0.2">
      <c r="A1193" s="6" t="s">
        <v>14</v>
      </c>
      <c r="B1193" s="7">
        <v>5</v>
      </c>
      <c r="C1193" s="8" t="s">
        <v>2</v>
      </c>
      <c r="D1193" s="9">
        <v>8176.9481667932632</v>
      </c>
      <c r="E1193" s="10">
        <v>0.01</v>
      </c>
      <c r="F1193" s="8" t="s">
        <v>15</v>
      </c>
      <c r="G1193" s="8">
        <v>34</v>
      </c>
      <c r="H1193" s="11"/>
    </row>
    <row r="1194" spans="1:8" x14ac:dyDescent="0.2">
      <c r="A1194" s="6" t="s">
        <v>33</v>
      </c>
      <c r="B1194" s="7">
        <v>4</v>
      </c>
      <c r="C1194" s="8" t="s">
        <v>12</v>
      </c>
      <c r="D1194" s="9">
        <v>7670.5269574558952</v>
      </c>
      <c r="E1194" s="10">
        <v>0.01</v>
      </c>
      <c r="F1194" s="8" t="s">
        <v>15</v>
      </c>
      <c r="G1194" s="8">
        <v>48</v>
      </c>
      <c r="H1194" s="11"/>
    </row>
    <row r="1195" spans="1:8" x14ac:dyDescent="0.2">
      <c r="A1195" s="6" t="s">
        <v>22</v>
      </c>
      <c r="B1195" s="7">
        <v>3</v>
      </c>
      <c r="C1195" s="8" t="s">
        <v>12</v>
      </c>
      <c r="D1195" s="9">
        <v>8191.1760629380569</v>
      </c>
      <c r="E1195" s="10">
        <v>0.02</v>
      </c>
      <c r="F1195" s="8" t="s">
        <v>13</v>
      </c>
      <c r="G1195" s="8">
        <v>21</v>
      </c>
      <c r="H1195" s="11"/>
    </row>
    <row r="1196" spans="1:8" x14ac:dyDescent="0.2">
      <c r="A1196" s="6" t="s">
        <v>11</v>
      </c>
      <c r="B1196" s="7">
        <v>6</v>
      </c>
      <c r="C1196" s="8" t="s">
        <v>2</v>
      </c>
      <c r="D1196" s="9">
        <v>7618.4425282553866</v>
      </c>
      <c r="E1196" s="10">
        <v>0.01</v>
      </c>
      <c r="F1196" s="8" t="s">
        <v>13</v>
      </c>
      <c r="G1196" s="8">
        <v>49</v>
      </c>
      <c r="H1196" s="11"/>
    </row>
    <row r="1197" spans="1:8" x14ac:dyDescent="0.2">
      <c r="A1197" s="6" t="s">
        <v>32</v>
      </c>
      <c r="B1197" s="7">
        <v>7</v>
      </c>
      <c r="C1197" s="8" t="s">
        <v>1</v>
      </c>
      <c r="D1197" s="9">
        <v>8263.4796907802593</v>
      </c>
      <c r="E1197" s="10">
        <v>0.01</v>
      </c>
      <c r="F1197" s="8" t="s">
        <v>15</v>
      </c>
      <c r="G1197" s="8">
        <v>45</v>
      </c>
      <c r="H1197" s="11"/>
    </row>
    <row r="1198" spans="1:8" x14ac:dyDescent="0.2">
      <c r="A1198" s="6" t="s">
        <v>22</v>
      </c>
      <c r="B1198" s="7">
        <v>1</v>
      </c>
      <c r="C1198" s="8" t="s">
        <v>12</v>
      </c>
      <c r="D1198" s="9">
        <v>8157.3145850140463</v>
      </c>
      <c r="E1198" s="10">
        <v>0.03</v>
      </c>
      <c r="F1198" s="8" t="s">
        <v>13</v>
      </c>
      <c r="G1198" s="8">
        <v>25</v>
      </c>
      <c r="H1198" s="11"/>
    </row>
    <row r="1199" spans="1:8" x14ac:dyDescent="0.2">
      <c r="A1199" s="6" t="s">
        <v>29</v>
      </c>
      <c r="B1199" s="7">
        <v>9</v>
      </c>
      <c r="C1199" s="8" t="s">
        <v>1</v>
      </c>
      <c r="D1199" s="9">
        <v>8104.3386100819544</v>
      </c>
      <c r="E1199" s="10">
        <v>0</v>
      </c>
      <c r="F1199" s="8" t="s">
        <v>15</v>
      </c>
      <c r="G1199" s="8">
        <v>43</v>
      </c>
      <c r="H1199" s="11"/>
    </row>
    <row r="1200" spans="1:8" x14ac:dyDescent="0.2">
      <c r="A1200" s="6" t="s">
        <v>28</v>
      </c>
      <c r="B1200" s="7">
        <v>9</v>
      </c>
      <c r="C1200" s="8" t="s">
        <v>1</v>
      </c>
      <c r="D1200" s="9">
        <v>7916.3306978079572</v>
      </c>
      <c r="E1200" s="10">
        <v>0.02</v>
      </c>
      <c r="F1200" s="8" t="s">
        <v>15</v>
      </c>
      <c r="G1200" s="8">
        <v>23</v>
      </c>
      <c r="H1200" s="11"/>
    </row>
    <row r="1201" spans="1:8" x14ac:dyDescent="0.2">
      <c r="A1201" s="6" t="s">
        <v>11</v>
      </c>
      <c r="B1201" s="7">
        <v>8</v>
      </c>
      <c r="C1201" s="8" t="s">
        <v>1</v>
      </c>
      <c r="D1201" s="9">
        <v>8234.5407761410024</v>
      </c>
      <c r="E1201" s="10">
        <v>0</v>
      </c>
      <c r="F1201" s="8" t="s">
        <v>15</v>
      </c>
      <c r="G1201" s="8">
        <v>29</v>
      </c>
      <c r="H1201" s="11"/>
    </row>
    <row r="1202" spans="1:8" x14ac:dyDescent="0.2">
      <c r="A1202" s="6" t="s">
        <v>14</v>
      </c>
      <c r="B1202" s="7">
        <v>3</v>
      </c>
      <c r="C1202" s="8" t="s">
        <v>12</v>
      </c>
      <c r="D1202" s="9">
        <v>7982.0340240361929</v>
      </c>
      <c r="E1202" s="10">
        <v>0</v>
      </c>
      <c r="F1202" s="8" t="s">
        <v>15</v>
      </c>
      <c r="G1202" s="8">
        <v>41</v>
      </c>
      <c r="H1202" s="11"/>
    </row>
    <row r="1203" spans="1:8" x14ac:dyDescent="0.2">
      <c r="A1203" s="6" t="s">
        <v>29</v>
      </c>
      <c r="B1203" s="7">
        <v>1</v>
      </c>
      <c r="C1203" s="8" t="s">
        <v>12</v>
      </c>
      <c r="D1203" s="9">
        <v>7804.8545368493251</v>
      </c>
      <c r="E1203" s="10">
        <v>0.01</v>
      </c>
      <c r="F1203" s="8" t="s">
        <v>13</v>
      </c>
      <c r="G1203" s="8">
        <v>21</v>
      </c>
      <c r="H1203" s="11"/>
    </row>
    <row r="1204" spans="1:8" x14ac:dyDescent="0.2">
      <c r="A1204" s="6" t="s">
        <v>28</v>
      </c>
      <c r="B1204" s="7">
        <v>4</v>
      </c>
      <c r="C1204" s="8" t="s">
        <v>12</v>
      </c>
      <c r="D1204" s="9">
        <v>8077.0749349933158</v>
      </c>
      <c r="E1204" s="10">
        <v>0</v>
      </c>
      <c r="F1204" s="8" t="s">
        <v>15</v>
      </c>
      <c r="G1204" s="8">
        <v>37</v>
      </c>
      <c r="H1204" s="11"/>
    </row>
    <row r="1205" spans="1:8" x14ac:dyDescent="0.2">
      <c r="A1205" s="6" t="s">
        <v>30</v>
      </c>
      <c r="B1205" s="7">
        <v>3</v>
      </c>
      <c r="C1205" s="8" t="s">
        <v>12</v>
      </c>
      <c r="D1205" s="9">
        <v>7695.8026685227742</v>
      </c>
      <c r="E1205" s="10">
        <v>0</v>
      </c>
      <c r="F1205" s="8" t="s">
        <v>15</v>
      </c>
      <c r="G1205" s="8">
        <v>45</v>
      </c>
      <c r="H1205" s="11"/>
    </row>
    <row r="1206" spans="1:8" x14ac:dyDescent="0.2">
      <c r="A1206" s="6" t="s">
        <v>20</v>
      </c>
      <c r="B1206" s="7">
        <v>2</v>
      </c>
      <c r="C1206" s="8" t="s">
        <v>12</v>
      </c>
      <c r="D1206" s="9">
        <v>7930.0606783012063</v>
      </c>
      <c r="E1206" s="10">
        <v>0.01</v>
      </c>
      <c r="F1206" s="8" t="s">
        <v>15</v>
      </c>
      <c r="G1206" s="8">
        <v>44</v>
      </c>
      <c r="H1206" s="11"/>
    </row>
    <row r="1207" spans="1:8" x14ac:dyDescent="0.2">
      <c r="A1207" s="6" t="s">
        <v>32</v>
      </c>
      <c r="B1207" s="7">
        <v>5</v>
      </c>
      <c r="C1207" s="8" t="s">
        <v>2</v>
      </c>
      <c r="D1207" s="9">
        <v>8182.0140766150689</v>
      </c>
      <c r="E1207" s="10">
        <v>0.01</v>
      </c>
      <c r="F1207" s="8" t="s">
        <v>13</v>
      </c>
      <c r="G1207" s="8">
        <v>45</v>
      </c>
      <c r="H1207" s="11"/>
    </row>
    <row r="1208" spans="1:8" x14ac:dyDescent="0.2">
      <c r="A1208" s="6" t="s">
        <v>24</v>
      </c>
      <c r="B1208" s="7">
        <v>3</v>
      </c>
      <c r="C1208" s="8" t="s">
        <v>12</v>
      </c>
      <c r="D1208" s="9">
        <v>8201.1682692355589</v>
      </c>
      <c r="E1208" s="10">
        <v>0.02</v>
      </c>
      <c r="F1208" s="8" t="s">
        <v>15</v>
      </c>
      <c r="G1208" s="8">
        <v>34</v>
      </c>
      <c r="H1208" s="11"/>
    </row>
    <row r="1209" spans="1:8" x14ac:dyDescent="0.2">
      <c r="A1209" s="6" t="s">
        <v>32</v>
      </c>
      <c r="B1209" s="7">
        <v>5</v>
      </c>
      <c r="C1209" s="8" t="s">
        <v>2</v>
      </c>
      <c r="D1209" s="9">
        <v>8258.9146149469379</v>
      </c>
      <c r="E1209" s="10">
        <v>0.03</v>
      </c>
      <c r="F1209" s="8" t="s">
        <v>13</v>
      </c>
      <c r="G1209" s="8">
        <v>25</v>
      </c>
      <c r="H1209" s="11"/>
    </row>
    <row r="1210" spans="1:8" x14ac:dyDescent="0.2">
      <c r="A1210" s="6" t="s">
        <v>14</v>
      </c>
      <c r="B1210" s="7">
        <v>6</v>
      </c>
      <c r="C1210" s="8" t="s">
        <v>2</v>
      </c>
      <c r="D1210" s="9">
        <v>7568.0800862379647</v>
      </c>
      <c r="E1210" s="10">
        <v>0.02</v>
      </c>
      <c r="F1210" s="8" t="s">
        <v>15</v>
      </c>
      <c r="G1210" s="8">
        <v>25</v>
      </c>
      <c r="H1210" s="11"/>
    </row>
    <row r="1211" spans="1:8" x14ac:dyDescent="0.2">
      <c r="A1211" s="6" t="s">
        <v>31</v>
      </c>
      <c r="B1211" s="7">
        <v>1</v>
      </c>
      <c r="C1211" s="8" t="s">
        <v>12</v>
      </c>
      <c r="D1211" s="9">
        <v>7570.7568596010651</v>
      </c>
      <c r="E1211" s="10">
        <v>0.02</v>
      </c>
      <c r="F1211" s="8" t="s">
        <v>13</v>
      </c>
      <c r="G1211" s="8">
        <v>42</v>
      </c>
      <c r="H1211" s="11"/>
    </row>
    <row r="1212" spans="1:8" x14ac:dyDescent="0.2">
      <c r="A1212" s="6" t="s">
        <v>11</v>
      </c>
      <c r="B1212" s="7">
        <v>1</v>
      </c>
      <c r="C1212" s="8" t="s">
        <v>12</v>
      </c>
      <c r="D1212" s="9">
        <v>8088.7188811893566</v>
      </c>
      <c r="E1212" s="10">
        <v>0.01</v>
      </c>
      <c r="F1212" s="8" t="s">
        <v>13</v>
      </c>
      <c r="G1212" s="8">
        <v>62</v>
      </c>
      <c r="H1212" s="11"/>
    </row>
    <row r="1213" spans="1:8" x14ac:dyDescent="0.2">
      <c r="A1213" s="6" t="s">
        <v>32</v>
      </c>
      <c r="B1213" s="7">
        <v>7</v>
      </c>
      <c r="C1213" s="8" t="s">
        <v>1</v>
      </c>
      <c r="D1213" s="9">
        <v>7830.914200653483</v>
      </c>
      <c r="E1213" s="10">
        <v>0.03</v>
      </c>
      <c r="F1213" s="8" t="s">
        <v>13</v>
      </c>
      <c r="G1213" s="8">
        <v>64</v>
      </c>
      <c r="H1213" s="11"/>
    </row>
    <row r="1214" spans="1:8" x14ac:dyDescent="0.2">
      <c r="A1214" s="6" t="s">
        <v>28</v>
      </c>
      <c r="B1214" s="7">
        <v>9</v>
      </c>
      <c r="C1214" s="8" t="s">
        <v>1</v>
      </c>
      <c r="D1214" s="9">
        <v>7977.8605622882287</v>
      </c>
      <c r="E1214" s="10">
        <v>0.01</v>
      </c>
      <c r="F1214" s="8" t="s">
        <v>13</v>
      </c>
      <c r="G1214" s="8">
        <v>54</v>
      </c>
      <c r="H1214" s="11"/>
    </row>
    <row r="1215" spans="1:8" x14ac:dyDescent="0.2">
      <c r="A1215" s="6" t="s">
        <v>18</v>
      </c>
      <c r="B1215" s="7">
        <v>9</v>
      </c>
      <c r="C1215" s="8" t="s">
        <v>1</v>
      </c>
      <c r="D1215" s="9">
        <v>7709.1514050807245</v>
      </c>
      <c r="E1215" s="10">
        <v>0.02</v>
      </c>
      <c r="F1215" s="8" t="s">
        <v>15</v>
      </c>
      <c r="G1215" s="8">
        <v>32</v>
      </c>
      <c r="H1215" s="11"/>
    </row>
    <row r="1216" spans="1:8" x14ac:dyDescent="0.2">
      <c r="A1216" s="6" t="s">
        <v>32</v>
      </c>
      <c r="B1216" s="7">
        <v>3</v>
      </c>
      <c r="C1216" s="8" t="s">
        <v>12</v>
      </c>
      <c r="D1216" s="9">
        <v>7964.6533840517122</v>
      </c>
      <c r="E1216" s="10">
        <v>0.03</v>
      </c>
      <c r="F1216" s="8" t="s">
        <v>15</v>
      </c>
      <c r="G1216" s="8">
        <v>28</v>
      </c>
      <c r="H1216" s="11"/>
    </row>
    <row r="1217" spans="1:8" x14ac:dyDescent="0.2">
      <c r="A1217" s="6" t="s">
        <v>22</v>
      </c>
      <c r="B1217" s="7">
        <v>6</v>
      </c>
      <c r="C1217" s="8" t="s">
        <v>2</v>
      </c>
      <c r="D1217" s="9">
        <v>7692.6057169681508</v>
      </c>
      <c r="E1217" s="10">
        <v>0.02</v>
      </c>
      <c r="F1217" s="8" t="s">
        <v>15</v>
      </c>
      <c r="G1217" s="8">
        <v>27</v>
      </c>
      <c r="H1217" s="11"/>
    </row>
    <row r="1218" spans="1:8" x14ac:dyDescent="0.2">
      <c r="A1218" s="6" t="s">
        <v>14</v>
      </c>
      <c r="B1218" s="7">
        <v>5</v>
      </c>
      <c r="C1218" s="8" t="s">
        <v>2</v>
      </c>
      <c r="D1218" s="9">
        <v>8030.255638268959</v>
      </c>
      <c r="E1218" s="10">
        <v>0.01</v>
      </c>
      <c r="F1218" s="8" t="s">
        <v>15</v>
      </c>
      <c r="G1218" s="8">
        <v>36</v>
      </c>
      <c r="H1218" s="11"/>
    </row>
    <row r="1219" spans="1:8" x14ac:dyDescent="0.2">
      <c r="A1219" s="6" t="s">
        <v>18</v>
      </c>
      <c r="B1219" s="7">
        <v>2</v>
      </c>
      <c r="C1219" s="8" t="s">
        <v>12</v>
      </c>
      <c r="D1219" s="9">
        <v>7621.5036533591729</v>
      </c>
      <c r="E1219" s="10">
        <v>0.03</v>
      </c>
      <c r="F1219" s="8" t="s">
        <v>13</v>
      </c>
      <c r="G1219" s="8">
        <v>63</v>
      </c>
      <c r="H1219" s="11"/>
    </row>
    <row r="1220" spans="1:8" x14ac:dyDescent="0.2">
      <c r="A1220" s="6" t="s">
        <v>11</v>
      </c>
      <c r="B1220" s="7">
        <v>1</v>
      </c>
      <c r="C1220" s="8" t="s">
        <v>12</v>
      </c>
      <c r="D1220" s="9">
        <v>7969.0244738490992</v>
      </c>
      <c r="E1220" s="10">
        <v>0</v>
      </c>
      <c r="F1220" s="8" t="s">
        <v>13</v>
      </c>
      <c r="G1220" s="8">
        <v>45</v>
      </c>
      <c r="H1220" s="11"/>
    </row>
    <row r="1221" spans="1:8" x14ac:dyDescent="0.2">
      <c r="A1221" s="6" t="s">
        <v>30</v>
      </c>
      <c r="B1221" s="7">
        <v>7</v>
      </c>
      <c r="C1221" s="8" t="s">
        <v>1</v>
      </c>
      <c r="D1221" s="9">
        <v>7994.5790698116753</v>
      </c>
      <c r="E1221" s="10">
        <v>0.03</v>
      </c>
      <c r="F1221" s="8" t="s">
        <v>15</v>
      </c>
      <c r="G1221" s="8">
        <v>41</v>
      </c>
      <c r="H1221" s="11"/>
    </row>
    <row r="1222" spans="1:8" x14ac:dyDescent="0.2">
      <c r="A1222" s="6" t="s">
        <v>18</v>
      </c>
      <c r="B1222" s="7">
        <v>8</v>
      </c>
      <c r="C1222" s="8" t="s">
        <v>1</v>
      </c>
      <c r="D1222" s="9">
        <v>8039.5516072052033</v>
      </c>
      <c r="E1222" s="10">
        <v>0.03</v>
      </c>
      <c r="F1222" s="8" t="s">
        <v>15</v>
      </c>
      <c r="G1222" s="8">
        <v>22</v>
      </c>
      <c r="H1222" s="11"/>
    </row>
    <row r="1223" spans="1:8" x14ac:dyDescent="0.2">
      <c r="A1223" s="6" t="s">
        <v>28</v>
      </c>
      <c r="B1223" s="7">
        <v>6</v>
      </c>
      <c r="C1223" s="8" t="s">
        <v>2</v>
      </c>
      <c r="D1223" s="9">
        <v>7667.0591853699352</v>
      </c>
      <c r="E1223" s="10">
        <v>0</v>
      </c>
      <c r="F1223" s="8" t="s">
        <v>13</v>
      </c>
      <c r="G1223" s="8">
        <v>28</v>
      </c>
      <c r="H1223" s="11"/>
    </row>
    <row r="1224" spans="1:8" x14ac:dyDescent="0.2">
      <c r="A1224" s="6" t="s">
        <v>28</v>
      </c>
      <c r="B1224" s="7">
        <v>4</v>
      </c>
      <c r="C1224" s="8" t="s">
        <v>12</v>
      </c>
      <c r="D1224" s="9">
        <v>8047.2835497808728</v>
      </c>
      <c r="E1224" s="10">
        <v>0</v>
      </c>
      <c r="F1224" s="8" t="s">
        <v>15</v>
      </c>
      <c r="G1224" s="8">
        <v>29</v>
      </c>
      <c r="H1224" s="11"/>
    </row>
    <row r="1225" spans="1:8" x14ac:dyDescent="0.2">
      <c r="A1225" s="6" t="s">
        <v>32</v>
      </c>
      <c r="B1225" s="7">
        <v>1</v>
      </c>
      <c r="C1225" s="8" t="s">
        <v>12</v>
      </c>
      <c r="D1225" s="9">
        <v>7977.7555720409964</v>
      </c>
      <c r="E1225" s="10">
        <v>0.02</v>
      </c>
      <c r="F1225" s="8" t="s">
        <v>13</v>
      </c>
      <c r="G1225" s="8">
        <v>50</v>
      </c>
      <c r="H1225" s="11"/>
    </row>
    <row r="1226" spans="1:8" x14ac:dyDescent="0.2">
      <c r="A1226" s="6" t="s">
        <v>29</v>
      </c>
      <c r="B1226" s="7">
        <v>7</v>
      </c>
      <c r="C1226" s="8" t="s">
        <v>1</v>
      </c>
      <c r="D1226" s="9">
        <v>8156.2876656798653</v>
      </c>
      <c r="E1226" s="10">
        <v>0</v>
      </c>
      <c r="F1226" s="8" t="s">
        <v>15</v>
      </c>
      <c r="G1226" s="8">
        <v>43</v>
      </c>
      <c r="H1226" s="11"/>
    </row>
    <row r="1227" spans="1:8" x14ac:dyDescent="0.2">
      <c r="A1227" s="6" t="s">
        <v>30</v>
      </c>
      <c r="B1227" s="7">
        <v>8</v>
      </c>
      <c r="C1227" s="8" t="s">
        <v>1</v>
      </c>
      <c r="D1227" s="9">
        <v>8051.4163002676196</v>
      </c>
      <c r="E1227" s="10">
        <v>0.03</v>
      </c>
      <c r="F1227" s="8" t="s">
        <v>13</v>
      </c>
      <c r="G1227" s="8">
        <v>62</v>
      </c>
      <c r="H1227" s="11"/>
    </row>
    <row r="1228" spans="1:8" x14ac:dyDescent="0.2">
      <c r="A1228" s="6" t="s">
        <v>18</v>
      </c>
      <c r="B1228" s="7">
        <v>5</v>
      </c>
      <c r="C1228" s="8" t="s">
        <v>2</v>
      </c>
      <c r="D1228" s="9">
        <v>7983.0493269355429</v>
      </c>
      <c r="E1228" s="10">
        <v>0.03</v>
      </c>
      <c r="F1228" s="8" t="s">
        <v>15</v>
      </c>
      <c r="G1228" s="8">
        <v>38</v>
      </c>
      <c r="H1228" s="11"/>
    </row>
    <row r="1229" spans="1:8" x14ac:dyDescent="0.2">
      <c r="A1229" s="6" t="s">
        <v>31</v>
      </c>
      <c r="B1229" s="7">
        <v>4</v>
      </c>
      <c r="C1229" s="8" t="s">
        <v>12</v>
      </c>
      <c r="D1229" s="9">
        <v>8028.5486495640089</v>
      </c>
      <c r="E1229" s="10">
        <v>0</v>
      </c>
      <c r="F1229" s="8" t="s">
        <v>15</v>
      </c>
      <c r="G1229" s="8">
        <v>45</v>
      </c>
      <c r="H1229" s="11"/>
    </row>
    <row r="1230" spans="1:8" x14ac:dyDescent="0.2">
      <c r="A1230" s="6" t="s">
        <v>30</v>
      </c>
      <c r="B1230" s="7">
        <v>4</v>
      </c>
      <c r="C1230" s="8" t="s">
        <v>12</v>
      </c>
      <c r="D1230" s="9">
        <v>7976.4206419306538</v>
      </c>
      <c r="E1230" s="10">
        <v>0.03</v>
      </c>
      <c r="F1230" s="8" t="s">
        <v>13</v>
      </c>
      <c r="G1230" s="8">
        <v>39</v>
      </c>
      <c r="H1230" s="11"/>
    </row>
    <row r="1231" spans="1:8" x14ac:dyDescent="0.2">
      <c r="A1231" s="6" t="s">
        <v>11</v>
      </c>
      <c r="B1231" s="7">
        <v>2</v>
      </c>
      <c r="C1231" s="8" t="s">
        <v>12</v>
      </c>
      <c r="D1231" s="9">
        <v>7677.1078357130227</v>
      </c>
      <c r="E1231" s="10">
        <v>0.01</v>
      </c>
      <c r="F1231" s="8" t="s">
        <v>15</v>
      </c>
      <c r="G1231" s="8">
        <v>35</v>
      </c>
      <c r="H1231" s="11"/>
    </row>
    <row r="1232" spans="1:8" x14ac:dyDescent="0.2">
      <c r="A1232" s="6" t="s">
        <v>14</v>
      </c>
      <c r="B1232" s="7">
        <v>6</v>
      </c>
      <c r="C1232" s="8" t="s">
        <v>2</v>
      </c>
      <c r="D1232" s="9">
        <v>7669.4690132301184</v>
      </c>
      <c r="E1232" s="10">
        <v>0.01</v>
      </c>
      <c r="F1232" s="8" t="s">
        <v>15</v>
      </c>
      <c r="G1232" s="8">
        <v>41</v>
      </c>
      <c r="H1232" s="11"/>
    </row>
    <row r="1233" spans="1:8" x14ac:dyDescent="0.2">
      <c r="A1233" s="6" t="s">
        <v>28</v>
      </c>
      <c r="B1233" s="7">
        <v>4</v>
      </c>
      <c r="C1233" s="8" t="s">
        <v>12</v>
      </c>
      <c r="D1233" s="9">
        <v>8243.8341666576252</v>
      </c>
      <c r="E1233" s="10">
        <v>0.03</v>
      </c>
      <c r="F1233" s="8" t="s">
        <v>15</v>
      </c>
      <c r="G1233" s="8">
        <v>23</v>
      </c>
      <c r="H1233" s="11"/>
    </row>
    <row r="1234" spans="1:8" x14ac:dyDescent="0.2">
      <c r="A1234" s="6" t="s">
        <v>20</v>
      </c>
      <c r="B1234" s="7">
        <v>2</v>
      </c>
      <c r="C1234" s="8" t="s">
        <v>12</v>
      </c>
      <c r="D1234" s="9">
        <v>7636.5727900359025</v>
      </c>
      <c r="E1234" s="10">
        <v>0.03</v>
      </c>
      <c r="F1234" s="8" t="s">
        <v>13</v>
      </c>
      <c r="G1234" s="8">
        <v>52</v>
      </c>
      <c r="H1234" s="11"/>
    </row>
    <row r="1235" spans="1:8" x14ac:dyDescent="0.2">
      <c r="A1235" s="6" t="s">
        <v>33</v>
      </c>
      <c r="B1235" s="7">
        <v>7</v>
      </c>
      <c r="C1235" s="8" t="s">
        <v>1</v>
      </c>
      <c r="D1235" s="9">
        <v>8234.9220749695269</v>
      </c>
      <c r="E1235" s="10">
        <v>0</v>
      </c>
      <c r="F1235" s="8" t="s">
        <v>15</v>
      </c>
      <c r="G1235" s="8">
        <v>33</v>
      </c>
      <c r="H1235" s="11"/>
    </row>
    <row r="1236" spans="1:8" x14ac:dyDescent="0.2">
      <c r="A1236" s="6" t="s">
        <v>14</v>
      </c>
      <c r="B1236" s="7">
        <v>3</v>
      </c>
      <c r="C1236" s="8" t="s">
        <v>12</v>
      </c>
      <c r="D1236" s="9">
        <v>7840.8055174292804</v>
      </c>
      <c r="E1236" s="10">
        <v>0.02</v>
      </c>
      <c r="F1236" s="8" t="s">
        <v>15</v>
      </c>
      <c r="G1236" s="8">
        <v>34</v>
      </c>
      <c r="H1236" s="11"/>
    </row>
    <row r="1237" spans="1:8" x14ac:dyDescent="0.2">
      <c r="A1237" s="6" t="s">
        <v>24</v>
      </c>
      <c r="B1237" s="7">
        <v>4</v>
      </c>
      <c r="C1237" s="8" t="s">
        <v>12</v>
      </c>
      <c r="D1237" s="9">
        <v>7752.2480929252561</v>
      </c>
      <c r="E1237" s="10">
        <v>0.01</v>
      </c>
      <c r="F1237" s="8" t="s">
        <v>13</v>
      </c>
      <c r="G1237" s="8">
        <v>45</v>
      </c>
      <c r="H1237" s="11"/>
    </row>
    <row r="1238" spans="1:8" x14ac:dyDescent="0.2">
      <c r="A1238" s="6" t="s">
        <v>14</v>
      </c>
      <c r="B1238" s="7">
        <v>7</v>
      </c>
      <c r="C1238" s="8" t="s">
        <v>1</v>
      </c>
      <c r="D1238" s="9">
        <v>7767.4021643299511</v>
      </c>
      <c r="E1238" s="10">
        <v>0</v>
      </c>
      <c r="F1238" s="8" t="s">
        <v>13</v>
      </c>
      <c r="G1238" s="8">
        <v>46</v>
      </c>
      <c r="H1238" s="11"/>
    </row>
    <row r="1239" spans="1:8" x14ac:dyDescent="0.2">
      <c r="A1239" s="6" t="s">
        <v>11</v>
      </c>
      <c r="B1239" s="7">
        <v>2</v>
      </c>
      <c r="C1239" s="8" t="s">
        <v>12</v>
      </c>
      <c r="D1239" s="9">
        <v>8197.0733147326064</v>
      </c>
      <c r="E1239" s="10">
        <v>0.02</v>
      </c>
      <c r="F1239" s="8" t="s">
        <v>15</v>
      </c>
      <c r="G1239" s="8">
        <v>50</v>
      </c>
      <c r="H1239" s="11"/>
    </row>
    <row r="1240" spans="1:8" x14ac:dyDescent="0.2">
      <c r="A1240" s="6" t="s">
        <v>29</v>
      </c>
      <c r="B1240" s="7">
        <v>6</v>
      </c>
      <c r="C1240" s="8" t="s">
        <v>2</v>
      </c>
      <c r="D1240" s="9">
        <v>7882.4896074233038</v>
      </c>
      <c r="E1240" s="10">
        <v>0.01</v>
      </c>
      <c r="F1240" s="8" t="s">
        <v>15</v>
      </c>
      <c r="G1240" s="8">
        <v>29</v>
      </c>
      <c r="H1240" s="11"/>
    </row>
    <row r="1241" spans="1:8" x14ac:dyDescent="0.2">
      <c r="A1241" s="6" t="s">
        <v>24</v>
      </c>
      <c r="B1241" s="7">
        <v>1</v>
      </c>
      <c r="C1241" s="8" t="s">
        <v>12</v>
      </c>
      <c r="D1241" s="9">
        <v>7557.487980505075</v>
      </c>
      <c r="E1241" s="10">
        <v>0.01</v>
      </c>
      <c r="F1241" s="8" t="s">
        <v>15</v>
      </c>
      <c r="G1241" s="8">
        <v>22</v>
      </c>
      <c r="H1241" s="11"/>
    </row>
    <row r="1242" spans="1:8" x14ac:dyDescent="0.2">
      <c r="A1242" s="6" t="s">
        <v>33</v>
      </c>
      <c r="B1242" s="7">
        <v>8</v>
      </c>
      <c r="C1242" s="8" t="s">
        <v>1</v>
      </c>
      <c r="D1242" s="9">
        <v>7857.160467736303</v>
      </c>
      <c r="E1242" s="10">
        <v>0.01</v>
      </c>
      <c r="F1242" s="8" t="s">
        <v>13</v>
      </c>
      <c r="G1242" s="8">
        <v>35</v>
      </c>
      <c r="H1242" s="11"/>
    </row>
    <row r="1243" spans="1:8" x14ac:dyDescent="0.2">
      <c r="A1243" s="6" t="s">
        <v>24</v>
      </c>
      <c r="B1243" s="7">
        <v>6</v>
      </c>
      <c r="C1243" s="8" t="s">
        <v>2</v>
      </c>
      <c r="D1243" s="9">
        <v>7618.4425282553866</v>
      </c>
      <c r="E1243" s="10">
        <v>0.02</v>
      </c>
      <c r="F1243" s="8" t="s">
        <v>15</v>
      </c>
      <c r="G1243" s="8">
        <v>29</v>
      </c>
      <c r="H1243" s="11"/>
    </row>
    <row r="1244" spans="1:8" x14ac:dyDescent="0.2">
      <c r="A1244" s="6" t="s">
        <v>33</v>
      </c>
      <c r="B1244" s="7">
        <v>9</v>
      </c>
      <c r="C1244" s="8" t="s">
        <v>1</v>
      </c>
      <c r="D1244" s="9">
        <v>7701.9060591612151</v>
      </c>
      <c r="E1244" s="10">
        <v>0.01</v>
      </c>
      <c r="F1244" s="8" t="s">
        <v>15</v>
      </c>
      <c r="G1244" s="8">
        <v>26</v>
      </c>
      <c r="H1244" s="11"/>
    </row>
    <row r="1245" spans="1:8" x14ac:dyDescent="0.2">
      <c r="A1245" s="6" t="s">
        <v>33</v>
      </c>
      <c r="B1245" s="7">
        <v>6</v>
      </c>
      <c r="C1245" s="8" t="s">
        <v>2</v>
      </c>
      <c r="D1245" s="9">
        <v>7651.8649759013306</v>
      </c>
      <c r="E1245" s="10">
        <v>0</v>
      </c>
      <c r="F1245" s="8" t="s">
        <v>15</v>
      </c>
      <c r="G1245" s="8">
        <v>22</v>
      </c>
      <c r="H1245" s="11"/>
    </row>
    <row r="1246" spans="1:8" x14ac:dyDescent="0.2">
      <c r="A1246" s="6" t="s">
        <v>33</v>
      </c>
      <c r="B1246" s="7">
        <v>3</v>
      </c>
      <c r="C1246" s="8" t="s">
        <v>12</v>
      </c>
      <c r="D1246" s="9">
        <v>7683.6487970436838</v>
      </c>
      <c r="E1246" s="10">
        <v>0.03</v>
      </c>
      <c r="F1246" s="8" t="s">
        <v>15</v>
      </c>
      <c r="G1246" s="8">
        <v>46</v>
      </c>
      <c r="H1246" s="11"/>
    </row>
    <row r="1247" spans="1:8" x14ac:dyDescent="0.2">
      <c r="A1247" s="6" t="s">
        <v>33</v>
      </c>
      <c r="B1247" s="7">
        <v>1</v>
      </c>
      <c r="C1247" s="8" t="s">
        <v>12</v>
      </c>
      <c r="D1247" s="9">
        <v>7741.7809263242225</v>
      </c>
      <c r="E1247" s="10">
        <v>0.03</v>
      </c>
      <c r="F1247" s="8" t="s">
        <v>15</v>
      </c>
      <c r="G1247" s="8">
        <v>29</v>
      </c>
      <c r="H1247" s="11"/>
    </row>
    <row r="1248" spans="1:8" x14ac:dyDescent="0.2">
      <c r="A1248" s="6" t="s">
        <v>32</v>
      </c>
      <c r="B1248" s="7">
        <v>2</v>
      </c>
      <c r="C1248" s="8" t="s">
        <v>12</v>
      </c>
      <c r="D1248" s="9">
        <v>7535.1289646320083</v>
      </c>
      <c r="E1248" s="10">
        <v>0.03</v>
      </c>
      <c r="F1248" s="8" t="s">
        <v>15</v>
      </c>
      <c r="G1248" s="8">
        <v>32</v>
      </c>
      <c r="H1248" s="11"/>
    </row>
    <row r="1249" spans="1:8" x14ac:dyDescent="0.2">
      <c r="A1249" s="6" t="s">
        <v>29</v>
      </c>
      <c r="B1249" s="7">
        <v>6</v>
      </c>
      <c r="C1249" s="8" t="s">
        <v>2</v>
      </c>
      <c r="D1249" s="9">
        <v>7649.0344839910858</v>
      </c>
      <c r="E1249" s="10">
        <v>0.01</v>
      </c>
      <c r="F1249" s="8" t="s">
        <v>15</v>
      </c>
      <c r="G1249" s="8">
        <v>46</v>
      </c>
      <c r="H1249" s="11"/>
    </row>
    <row r="1250" spans="1:8" x14ac:dyDescent="0.2">
      <c r="A1250" s="6" t="s">
        <v>14</v>
      </c>
      <c r="B1250" s="7">
        <v>1</v>
      </c>
      <c r="C1250" s="8" t="s">
        <v>12</v>
      </c>
      <c r="D1250" s="9">
        <v>7860.8751382899982</v>
      </c>
      <c r="E1250" s="10">
        <v>0.01</v>
      </c>
      <c r="F1250" s="8" t="s">
        <v>13</v>
      </c>
      <c r="G1250" s="8">
        <v>19</v>
      </c>
      <c r="H1250" s="11"/>
    </row>
    <row r="1251" spans="1:8" x14ac:dyDescent="0.2">
      <c r="A1251" s="6" t="s">
        <v>30</v>
      </c>
      <c r="B1251" s="7">
        <v>1</v>
      </c>
      <c r="C1251" s="8" t="s">
        <v>12</v>
      </c>
      <c r="D1251" s="9">
        <v>7731.14490377729</v>
      </c>
      <c r="E1251" s="10">
        <v>0.02</v>
      </c>
      <c r="F1251" s="8" t="s">
        <v>15</v>
      </c>
      <c r="G1251" s="8">
        <v>47</v>
      </c>
      <c r="H1251" s="11"/>
    </row>
    <row r="1252" spans="1:8" x14ac:dyDescent="0.2">
      <c r="A1252" s="6" t="s">
        <v>14</v>
      </c>
      <c r="B1252" s="7">
        <v>1</v>
      </c>
      <c r="C1252" s="8" t="s">
        <v>12</v>
      </c>
      <c r="D1252" s="9">
        <v>8000.5169006360165</v>
      </c>
      <c r="E1252" s="10">
        <v>0</v>
      </c>
      <c r="F1252" s="8" t="s">
        <v>13</v>
      </c>
      <c r="G1252" s="8">
        <v>48</v>
      </c>
      <c r="H1252" s="11"/>
    </row>
    <row r="1253" spans="1:8" x14ac:dyDescent="0.2">
      <c r="A1253" s="6" t="s">
        <v>33</v>
      </c>
      <c r="B1253" s="7">
        <v>3</v>
      </c>
      <c r="C1253" s="8" t="s">
        <v>12</v>
      </c>
      <c r="D1253" s="9">
        <v>7506.0825569332428</v>
      </c>
      <c r="E1253" s="10">
        <v>0</v>
      </c>
      <c r="F1253" s="8" t="s">
        <v>13</v>
      </c>
      <c r="G1253" s="8">
        <v>45</v>
      </c>
      <c r="H1253" s="11"/>
    </row>
    <row r="1254" spans="1:8" x14ac:dyDescent="0.2">
      <c r="A1254" s="6" t="s">
        <v>20</v>
      </c>
      <c r="B1254" s="7">
        <v>2</v>
      </c>
      <c r="C1254" s="8" t="s">
        <v>12</v>
      </c>
      <c r="D1254" s="9">
        <v>8106.576405742162</v>
      </c>
      <c r="E1254" s="10">
        <v>0</v>
      </c>
      <c r="F1254" s="8" t="s">
        <v>13</v>
      </c>
      <c r="G1254" s="8">
        <v>23</v>
      </c>
      <c r="H1254" s="11"/>
    </row>
    <row r="1255" spans="1:8" x14ac:dyDescent="0.2">
      <c r="A1255" s="6" t="s">
        <v>28</v>
      </c>
      <c r="B1255" s="7">
        <v>2</v>
      </c>
      <c r="C1255" s="8" t="s">
        <v>12</v>
      </c>
      <c r="D1255" s="9">
        <v>7630.9183099792517</v>
      </c>
      <c r="E1255" s="10">
        <v>0</v>
      </c>
      <c r="F1255" s="8" t="s">
        <v>15</v>
      </c>
      <c r="G1255" s="8">
        <v>32</v>
      </c>
      <c r="H1255" s="11"/>
    </row>
    <row r="1256" spans="1:8" x14ac:dyDescent="0.2">
      <c r="A1256" s="6" t="s">
        <v>24</v>
      </c>
      <c r="B1256" s="7">
        <v>1</v>
      </c>
      <c r="C1256" s="8" t="s">
        <v>12</v>
      </c>
      <c r="D1256" s="9">
        <v>8257.7450701754606</v>
      </c>
      <c r="E1256" s="10">
        <v>0.03</v>
      </c>
      <c r="F1256" s="8" t="s">
        <v>15</v>
      </c>
      <c r="G1256" s="8">
        <v>50</v>
      </c>
      <c r="H1256" s="11"/>
    </row>
    <row r="1257" spans="1:8" x14ac:dyDescent="0.2">
      <c r="A1257" s="6" t="s">
        <v>30</v>
      </c>
      <c r="B1257" s="7">
        <v>3</v>
      </c>
      <c r="C1257" s="8" t="s">
        <v>12</v>
      </c>
      <c r="D1257" s="9">
        <v>8170.9552721952059</v>
      </c>
      <c r="E1257" s="10">
        <v>0</v>
      </c>
      <c r="F1257" s="8" t="s">
        <v>15</v>
      </c>
      <c r="G1257" s="8">
        <v>48</v>
      </c>
      <c r="H1257" s="11"/>
    </row>
    <row r="1258" spans="1:8" x14ac:dyDescent="0.2">
      <c r="A1258" s="6" t="s">
        <v>33</v>
      </c>
      <c r="B1258" s="7">
        <v>3</v>
      </c>
      <c r="C1258" s="8" t="s">
        <v>12</v>
      </c>
      <c r="D1258" s="9">
        <v>7860.3736913265357</v>
      </c>
      <c r="E1258" s="10">
        <v>0.01</v>
      </c>
      <c r="F1258" s="8" t="s">
        <v>15</v>
      </c>
      <c r="G1258" s="8">
        <v>33</v>
      </c>
      <c r="H1258" s="11"/>
    </row>
    <row r="1259" spans="1:8" x14ac:dyDescent="0.2">
      <c r="A1259" s="6" t="s">
        <v>22</v>
      </c>
      <c r="B1259" s="7">
        <v>4</v>
      </c>
      <c r="C1259" s="8" t="s">
        <v>12</v>
      </c>
      <c r="D1259" s="9">
        <v>8083.5830361077251</v>
      </c>
      <c r="E1259" s="10">
        <v>0.01</v>
      </c>
      <c r="F1259" s="8" t="s">
        <v>13</v>
      </c>
      <c r="G1259" s="8">
        <v>37</v>
      </c>
      <c r="H1259" s="11"/>
    </row>
    <row r="1260" spans="1:8" x14ac:dyDescent="0.2">
      <c r="A1260" s="6" t="s">
        <v>32</v>
      </c>
      <c r="B1260" s="7">
        <v>5</v>
      </c>
      <c r="C1260" s="8" t="s">
        <v>2</v>
      </c>
      <c r="D1260" s="9">
        <v>8082.1737298309336</v>
      </c>
      <c r="E1260" s="10">
        <v>0.03</v>
      </c>
      <c r="F1260" s="8" t="s">
        <v>13</v>
      </c>
      <c r="G1260" s="8">
        <v>52</v>
      </c>
      <c r="H1260" s="11"/>
    </row>
    <row r="1261" spans="1:8" x14ac:dyDescent="0.2">
      <c r="A1261" s="6" t="s">
        <v>24</v>
      </c>
      <c r="B1261" s="7">
        <v>1</v>
      </c>
      <c r="C1261" s="8" t="s">
        <v>12</v>
      </c>
      <c r="D1261" s="9">
        <v>7566.3129978490224</v>
      </c>
      <c r="E1261" s="10">
        <v>0.03</v>
      </c>
      <c r="F1261" s="8" t="s">
        <v>13</v>
      </c>
      <c r="G1261" s="8">
        <v>23</v>
      </c>
      <c r="H1261" s="11"/>
    </row>
    <row r="1262" spans="1:8" x14ac:dyDescent="0.2">
      <c r="A1262" s="6" t="s">
        <v>14</v>
      </c>
      <c r="B1262" s="7">
        <v>3</v>
      </c>
      <c r="C1262" s="8" t="s">
        <v>12</v>
      </c>
      <c r="D1262" s="9">
        <v>7637.9979923546261</v>
      </c>
      <c r="E1262" s="10">
        <v>0.03</v>
      </c>
      <c r="F1262" s="8" t="s">
        <v>15</v>
      </c>
      <c r="G1262" s="8">
        <v>37</v>
      </c>
      <c r="H1262" s="11"/>
    </row>
    <row r="1263" spans="1:8" x14ac:dyDescent="0.2">
      <c r="A1263" s="6" t="s">
        <v>31</v>
      </c>
      <c r="B1263" s="7">
        <v>7</v>
      </c>
      <c r="C1263" s="8" t="s">
        <v>1</v>
      </c>
      <c r="D1263" s="9">
        <v>8144.6486680172075</v>
      </c>
      <c r="E1263" s="10">
        <v>0.02</v>
      </c>
      <c r="F1263" s="8" t="s">
        <v>15</v>
      </c>
      <c r="G1263" s="8">
        <v>36</v>
      </c>
      <c r="H1263" s="11"/>
    </row>
    <row r="1264" spans="1:8" x14ac:dyDescent="0.2">
      <c r="A1264" s="6" t="s">
        <v>14</v>
      </c>
      <c r="B1264" s="7">
        <v>1</v>
      </c>
      <c r="C1264" s="8" t="s">
        <v>12</v>
      </c>
      <c r="D1264" s="9">
        <v>7591.9971822041771</v>
      </c>
      <c r="E1264" s="10">
        <v>0.03</v>
      </c>
      <c r="F1264" s="8" t="s">
        <v>15</v>
      </c>
      <c r="G1264" s="8">
        <v>21</v>
      </c>
      <c r="H1264" s="11"/>
    </row>
    <row r="1265" spans="1:8" x14ac:dyDescent="0.2">
      <c r="A1265" s="6" t="s">
        <v>29</v>
      </c>
      <c r="B1265" s="7">
        <v>9</v>
      </c>
      <c r="C1265" s="8" t="s">
        <v>1</v>
      </c>
      <c r="D1265" s="9">
        <v>7537.7221052501136</v>
      </c>
      <c r="E1265" s="10">
        <v>0</v>
      </c>
      <c r="F1265" s="8" t="s">
        <v>15</v>
      </c>
      <c r="G1265" s="8">
        <v>48</v>
      </c>
      <c r="H1265" s="11"/>
    </row>
    <row r="1266" spans="1:8" x14ac:dyDescent="0.2">
      <c r="A1266" s="6" t="s">
        <v>28</v>
      </c>
      <c r="B1266" s="7">
        <v>8</v>
      </c>
      <c r="C1266" s="8" t="s">
        <v>1</v>
      </c>
      <c r="D1266" s="9">
        <v>8221.224669397252</v>
      </c>
      <c r="E1266" s="10">
        <v>0.02</v>
      </c>
      <c r="F1266" s="8" t="s">
        <v>15</v>
      </c>
      <c r="G1266" s="8">
        <v>27</v>
      </c>
      <c r="H1266" s="11"/>
    </row>
    <row r="1267" spans="1:8" x14ac:dyDescent="0.2">
      <c r="A1267" s="6" t="s">
        <v>32</v>
      </c>
      <c r="B1267" s="7">
        <v>8</v>
      </c>
      <c r="C1267" s="8" t="s">
        <v>1</v>
      </c>
      <c r="D1267" s="9">
        <v>7662.080868992889</v>
      </c>
      <c r="E1267" s="10">
        <v>0.02</v>
      </c>
      <c r="F1267" s="8" t="s">
        <v>13</v>
      </c>
      <c r="G1267" s="8">
        <v>35</v>
      </c>
      <c r="H1267" s="11"/>
    </row>
    <row r="1268" spans="1:8" x14ac:dyDescent="0.2">
      <c r="A1268" s="6" t="s">
        <v>32</v>
      </c>
      <c r="B1268" s="7">
        <v>1</v>
      </c>
      <c r="C1268" s="8" t="s">
        <v>12</v>
      </c>
      <c r="D1268" s="9">
        <v>7685.5839589985862</v>
      </c>
      <c r="E1268" s="10">
        <v>0.02</v>
      </c>
      <c r="F1268" s="8" t="s">
        <v>15</v>
      </c>
      <c r="G1268" s="8">
        <v>46</v>
      </c>
      <c r="H1268" s="11"/>
    </row>
    <row r="1269" spans="1:8" x14ac:dyDescent="0.2">
      <c r="A1269" s="6" t="s">
        <v>30</v>
      </c>
      <c r="B1269" s="7">
        <v>1</v>
      </c>
      <c r="C1269" s="8" t="s">
        <v>12</v>
      </c>
      <c r="D1269" s="9">
        <v>7826.1022942560339</v>
      </c>
      <c r="E1269" s="10">
        <v>0.01</v>
      </c>
      <c r="F1269" s="8" t="s">
        <v>15</v>
      </c>
      <c r="G1269" s="8">
        <v>35</v>
      </c>
      <c r="H1269" s="11"/>
    </row>
    <row r="1270" spans="1:8" x14ac:dyDescent="0.2">
      <c r="A1270" s="6" t="s">
        <v>14</v>
      </c>
      <c r="B1270" s="7">
        <v>3</v>
      </c>
      <c r="C1270" s="8" t="s">
        <v>12</v>
      </c>
      <c r="D1270" s="9">
        <v>8138.8924889758982</v>
      </c>
      <c r="E1270" s="10">
        <v>0.01</v>
      </c>
      <c r="F1270" s="8" t="s">
        <v>15</v>
      </c>
      <c r="G1270" s="8">
        <v>37</v>
      </c>
      <c r="H1270" s="11"/>
    </row>
    <row r="1271" spans="1:8" x14ac:dyDescent="0.2">
      <c r="A1271" s="6" t="s">
        <v>22</v>
      </c>
      <c r="B1271" s="7">
        <v>9</v>
      </c>
      <c r="C1271" s="8" t="s">
        <v>1</v>
      </c>
      <c r="D1271" s="9">
        <v>8051.1047177227238</v>
      </c>
      <c r="E1271" s="10">
        <v>0.01</v>
      </c>
      <c r="F1271" s="8" t="s">
        <v>15</v>
      </c>
      <c r="G1271" s="8">
        <v>46</v>
      </c>
      <c r="H1271" s="11"/>
    </row>
    <row r="1272" spans="1:8" x14ac:dyDescent="0.2">
      <c r="A1272" s="6" t="s">
        <v>20</v>
      </c>
      <c r="B1272" s="7">
        <v>9</v>
      </c>
      <c r="C1272" s="8" t="s">
        <v>1</v>
      </c>
      <c r="D1272" s="9">
        <v>8114.2722345429456</v>
      </c>
      <c r="E1272" s="10">
        <v>0</v>
      </c>
      <c r="F1272" s="8" t="s">
        <v>15</v>
      </c>
      <c r="G1272" s="8">
        <v>24</v>
      </c>
      <c r="H1272" s="11"/>
    </row>
    <row r="1273" spans="1:8" x14ac:dyDescent="0.2">
      <c r="A1273" s="6" t="s">
        <v>11</v>
      </c>
      <c r="B1273" s="7">
        <v>3</v>
      </c>
      <c r="C1273" s="8" t="s">
        <v>12</v>
      </c>
      <c r="D1273" s="9">
        <v>8188.8553771450552</v>
      </c>
      <c r="E1273" s="10">
        <v>0.01</v>
      </c>
      <c r="F1273" s="8" t="s">
        <v>15</v>
      </c>
      <c r="G1273" s="8">
        <v>28</v>
      </c>
      <c r="H1273" s="11"/>
    </row>
    <row r="1274" spans="1:8" x14ac:dyDescent="0.2">
      <c r="A1274" s="6" t="s">
        <v>28</v>
      </c>
      <c r="B1274" s="7">
        <v>6</v>
      </c>
      <c r="C1274" s="8" t="s">
        <v>2</v>
      </c>
      <c r="D1274" s="9">
        <v>7618.4425282553866</v>
      </c>
      <c r="E1274" s="10">
        <v>0.03</v>
      </c>
      <c r="F1274" s="8" t="s">
        <v>15</v>
      </c>
      <c r="G1274" s="8">
        <v>23</v>
      </c>
      <c r="H1274" s="11"/>
    </row>
    <row r="1275" spans="1:8" x14ac:dyDescent="0.2">
      <c r="A1275" s="6" t="s">
        <v>22</v>
      </c>
      <c r="B1275" s="7">
        <v>7</v>
      </c>
      <c r="C1275" s="8" t="s">
        <v>1</v>
      </c>
      <c r="D1275" s="9">
        <v>7724.9563959718034</v>
      </c>
      <c r="E1275" s="10">
        <v>0.01</v>
      </c>
      <c r="F1275" s="8" t="s">
        <v>15</v>
      </c>
      <c r="G1275" s="8">
        <v>28</v>
      </c>
      <c r="H1275" s="11"/>
    </row>
    <row r="1276" spans="1:8" x14ac:dyDescent="0.2">
      <c r="A1276" s="6" t="s">
        <v>11</v>
      </c>
      <c r="B1276" s="7">
        <v>6</v>
      </c>
      <c r="C1276" s="8" t="s">
        <v>2</v>
      </c>
      <c r="D1276" s="9">
        <v>7618.4425282553866</v>
      </c>
      <c r="E1276" s="10">
        <v>0.02</v>
      </c>
      <c r="F1276" s="8" t="s">
        <v>13</v>
      </c>
      <c r="G1276" s="8">
        <v>17</v>
      </c>
      <c r="H1276" s="11"/>
    </row>
    <row r="1277" spans="1:8" x14ac:dyDescent="0.2">
      <c r="A1277" s="6" t="s">
        <v>14</v>
      </c>
      <c r="B1277" s="7">
        <v>9</v>
      </c>
      <c r="C1277" s="8" t="s">
        <v>1</v>
      </c>
      <c r="D1277" s="9">
        <v>8167.856021106054</v>
      </c>
      <c r="E1277" s="10">
        <v>0</v>
      </c>
      <c r="F1277" s="8" t="s">
        <v>13</v>
      </c>
      <c r="G1277" s="8">
        <v>46</v>
      </c>
      <c r="H1277" s="11"/>
    </row>
    <row r="1278" spans="1:8" x14ac:dyDescent="0.2">
      <c r="A1278" s="6" t="s">
        <v>11</v>
      </c>
      <c r="B1278" s="7">
        <v>6</v>
      </c>
      <c r="C1278" s="8" t="s">
        <v>2</v>
      </c>
      <c r="D1278" s="9">
        <v>7618.4425282553866</v>
      </c>
      <c r="E1278" s="10">
        <v>0</v>
      </c>
      <c r="F1278" s="8" t="s">
        <v>15</v>
      </c>
      <c r="G1278" s="8">
        <v>33</v>
      </c>
      <c r="H1278" s="11"/>
    </row>
    <row r="1279" spans="1:8" x14ac:dyDescent="0.2">
      <c r="A1279" s="6" t="s">
        <v>31</v>
      </c>
      <c r="B1279" s="7">
        <v>3</v>
      </c>
      <c r="C1279" s="8" t="s">
        <v>12</v>
      </c>
      <c r="D1279" s="9">
        <v>7697.1847307310281</v>
      </c>
      <c r="E1279" s="10">
        <v>0.01</v>
      </c>
      <c r="F1279" s="8" t="s">
        <v>15</v>
      </c>
      <c r="G1279" s="8">
        <v>47</v>
      </c>
      <c r="H1279" s="11"/>
    </row>
    <row r="1280" spans="1:8" x14ac:dyDescent="0.2">
      <c r="A1280" s="6" t="s">
        <v>11</v>
      </c>
      <c r="B1280" s="7">
        <v>3</v>
      </c>
      <c r="C1280" s="8" t="s">
        <v>12</v>
      </c>
      <c r="D1280" s="9">
        <v>8107.4183689112169</v>
      </c>
      <c r="E1280" s="10">
        <v>0.02</v>
      </c>
      <c r="F1280" s="8" t="s">
        <v>15</v>
      </c>
      <c r="G1280" s="8">
        <v>44</v>
      </c>
      <c r="H1280" s="11"/>
    </row>
    <row r="1281" spans="1:8" x14ac:dyDescent="0.2">
      <c r="A1281" s="6" t="s">
        <v>18</v>
      </c>
      <c r="B1281" s="7">
        <v>9</v>
      </c>
      <c r="C1281" s="8" t="s">
        <v>1</v>
      </c>
      <c r="D1281" s="9">
        <v>7839.8140604159062</v>
      </c>
      <c r="E1281" s="10">
        <v>0.02</v>
      </c>
      <c r="F1281" s="8" t="s">
        <v>15</v>
      </c>
      <c r="G1281" s="8">
        <v>25</v>
      </c>
      <c r="H1281" s="11"/>
    </row>
    <row r="1282" spans="1:8" x14ac:dyDescent="0.2">
      <c r="A1282" s="6" t="s">
        <v>24</v>
      </c>
      <c r="B1282" s="7">
        <v>9</v>
      </c>
      <c r="C1282" s="8" t="s">
        <v>1</v>
      </c>
      <c r="D1282" s="9">
        <v>8122.0291529653286</v>
      </c>
      <c r="E1282" s="10">
        <v>0.03</v>
      </c>
      <c r="F1282" s="8" t="s">
        <v>15</v>
      </c>
      <c r="G1282" s="8">
        <v>43</v>
      </c>
      <c r="H1282" s="11"/>
    </row>
    <row r="1283" spans="1:8" x14ac:dyDescent="0.2">
      <c r="A1283" s="6" t="s">
        <v>30</v>
      </c>
      <c r="B1283" s="7">
        <v>9</v>
      </c>
      <c r="C1283" s="8" t="s">
        <v>1</v>
      </c>
      <c r="D1283" s="9">
        <v>7713.5687807500335</v>
      </c>
      <c r="E1283" s="10">
        <v>0.03</v>
      </c>
      <c r="F1283" s="8" t="s">
        <v>15</v>
      </c>
      <c r="G1283" s="8">
        <v>42</v>
      </c>
      <c r="H1283" s="11"/>
    </row>
    <row r="1284" spans="1:8" x14ac:dyDescent="0.2">
      <c r="A1284" s="6" t="s">
        <v>29</v>
      </c>
      <c r="B1284" s="7">
        <v>6</v>
      </c>
      <c r="C1284" s="8" t="s">
        <v>2</v>
      </c>
      <c r="D1284" s="9">
        <v>8137.4153414624152</v>
      </c>
      <c r="E1284" s="10">
        <v>0</v>
      </c>
      <c r="F1284" s="8" t="s">
        <v>15</v>
      </c>
      <c r="G1284" s="8">
        <v>23</v>
      </c>
      <c r="H1284" s="11"/>
    </row>
    <row r="1285" spans="1:8" x14ac:dyDescent="0.2">
      <c r="A1285" s="6" t="s">
        <v>20</v>
      </c>
      <c r="B1285" s="7">
        <v>6</v>
      </c>
      <c r="C1285" s="8" t="s">
        <v>2</v>
      </c>
      <c r="D1285" s="9">
        <v>7745.1297492772437</v>
      </c>
      <c r="E1285" s="10">
        <v>0.01</v>
      </c>
      <c r="F1285" s="8" t="s">
        <v>15</v>
      </c>
      <c r="G1285" s="8">
        <v>42</v>
      </c>
      <c r="H1285" s="11"/>
    </row>
    <row r="1286" spans="1:8" x14ac:dyDescent="0.2">
      <c r="A1286" s="6" t="s">
        <v>11</v>
      </c>
      <c r="B1286" s="7">
        <v>4</v>
      </c>
      <c r="C1286" s="8" t="s">
        <v>12</v>
      </c>
      <c r="D1286" s="9">
        <v>7631.8767500246349</v>
      </c>
      <c r="E1286" s="10">
        <v>0.01</v>
      </c>
      <c r="F1286" s="8" t="s">
        <v>15</v>
      </c>
      <c r="G1286" s="8">
        <v>46</v>
      </c>
      <c r="H1286" s="11"/>
    </row>
    <row r="1287" spans="1:8" x14ac:dyDescent="0.2">
      <c r="A1287" s="6" t="s">
        <v>18</v>
      </c>
      <c r="B1287" s="7">
        <v>1</v>
      </c>
      <c r="C1287" s="8" t="s">
        <v>12</v>
      </c>
      <c r="D1287" s="9">
        <v>7866.2391176052961</v>
      </c>
      <c r="E1287" s="10">
        <v>0.02</v>
      </c>
      <c r="F1287" s="8" t="s">
        <v>15</v>
      </c>
      <c r="G1287" s="8">
        <v>29</v>
      </c>
      <c r="H1287" s="11"/>
    </row>
    <row r="1288" spans="1:8" x14ac:dyDescent="0.2">
      <c r="A1288" s="6" t="s">
        <v>31</v>
      </c>
      <c r="B1288" s="7">
        <v>6</v>
      </c>
      <c r="C1288" s="8" t="s">
        <v>2</v>
      </c>
      <c r="D1288" s="9">
        <v>7618.4425282553866</v>
      </c>
      <c r="E1288" s="10">
        <v>0.01</v>
      </c>
      <c r="F1288" s="8" t="s">
        <v>15</v>
      </c>
      <c r="G1288" s="8">
        <v>22</v>
      </c>
      <c r="H1288" s="11"/>
    </row>
    <row r="1289" spans="1:8" x14ac:dyDescent="0.2">
      <c r="A1289" s="6" t="s">
        <v>22</v>
      </c>
      <c r="B1289" s="7">
        <v>9</v>
      </c>
      <c r="C1289" s="8" t="s">
        <v>1</v>
      </c>
      <c r="D1289" s="9">
        <v>8070.3466202300024</v>
      </c>
      <c r="E1289" s="10">
        <v>0.01</v>
      </c>
      <c r="F1289" s="8" t="s">
        <v>15</v>
      </c>
      <c r="G1289" s="8">
        <v>48</v>
      </c>
      <c r="H1289" s="11"/>
    </row>
    <row r="1290" spans="1:8" x14ac:dyDescent="0.2">
      <c r="A1290" s="6" t="s">
        <v>31</v>
      </c>
      <c r="B1290" s="7">
        <v>2</v>
      </c>
      <c r="C1290" s="8" t="s">
        <v>12</v>
      </c>
      <c r="D1290" s="9">
        <v>8086.1478670579891</v>
      </c>
      <c r="E1290" s="10">
        <v>0</v>
      </c>
      <c r="F1290" s="8" t="s">
        <v>15</v>
      </c>
      <c r="G1290" s="8">
        <v>43</v>
      </c>
      <c r="H1290" s="11"/>
    </row>
    <row r="1291" spans="1:8" x14ac:dyDescent="0.2">
      <c r="A1291" s="6" t="s">
        <v>18</v>
      </c>
      <c r="B1291" s="7">
        <v>6</v>
      </c>
      <c r="C1291" s="8" t="s">
        <v>2</v>
      </c>
      <c r="D1291" s="9">
        <v>7695.8042396566907</v>
      </c>
      <c r="E1291" s="10">
        <v>0.03</v>
      </c>
      <c r="F1291" s="8" t="s">
        <v>15</v>
      </c>
      <c r="G1291" s="8">
        <v>27</v>
      </c>
      <c r="H1291" s="11"/>
    </row>
    <row r="1292" spans="1:8" x14ac:dyDescent="0.2">
      <c r="A1292" s="6" t="s">
        <v>18</v>
      </c>
      <c r="B1292" s="7">
        <v>2</v>
      </c>
      <c r="C1292" s="8" t="s">
        <v>12</v>
      </c>
      <c r="D1292" s="9">
        <v>7860.5224261765215</v>
      </c>
      <c r="E1292" s="10">
        <v>0.01</v>
      </c>
      <c r="F1292" s="8" t="s">
        <v>15</v>
      </c>
      <c r="G1292" s="8">
        <v>42</v>
      </c>
      <c r="H1292" s="11"/>
    </row>
    <row r="1293" spans="1:8" x14ac:dyDescent="0.2">
      <c r="A1293" s="6" t="s">
        <v>14</v>
      </c>
      <c r="B1293" s="7">
        <v>4</v>
      </c>
      <c r="C1293" s="8" t="s">
        <v>12</v>
      </c>
      <c r="D1293" s="9">
        <v>7750.0472369031104</v>
      </c>
      <c r="E1293" s="10">
        <v>0.03</v>
      </c>
      <c r="F1293" s="8" t="s">
        <v>13</v>
      </c>
      <c r="G1293" s="8">
        <v>35</v>
      </c>
      <c r="H1293" s="11"/>
    </row>
    <row r="1294" spans="1:8" x14ac:dyDescent="0.2">
      <c r="A1294" s="6" t="s">
        <v>18</v>
      </c>
      <c r="B1294" s="7">
        <v>8</v>
      </c>
      <c r="C1294" s="8" t="s">
        <v>1</v>
      </c>
      <c r="D1294" s="9">
        <v>8250.0108720896878</v>
      </c>
      <c r="E1294" s="10">
        <v>0.01</v>
      </c>
      <c r="F1294" s="8" t="s">
        <v>13</v>
      </c>
      <c r="G1294" s="8">
        <v>52</v>
      </c>
      <c r="H1294" s="11"/>
    </row>
    <row r="1295" spans="1:8" x14ac:dyDescent="0.2">
      <c r="A1295" s="6" t="s">
        <v>28</v>
      </c>
      <c r="B1295" s="7">
        <v>7</v>
      </c>
      <c r="C1295" s="8" t="s">
        <v>1</v>
      </c>
      <c r="D1295" s="9">
        <v>7827.881249243901</v>
      </c>
      <c r="E1295" s="10">
        <v>0.03</v>
      </c>
      <c r="F1295" s="8" t="s">
        <v>13</v>
      </c>
      <c r="G1295" s="8">
        <v>53</v>
      </c>
      <c r="H1295" s="11"/>
    </row>
    <row r="1296" spans="1:8" x14ac:dyDescent="0.2">
      <c r="A1296" s="6" t="s">
        <v>14</v>
      </c>
      <c r="B1296" s="7">
        <v>3</v>
      </c>
      <c r="C1296" s="8" t="s">
        <v>12</v>
      </c>
      <c r="D1296" s="9">
        <v>8016.3708473320366</v>
      </c>
      <c r="E1296" s="10">
        <v>0.03</v>
      </c>
      <c r="F1296" s="8" t="s">
        <v>15</v>
      </c>
      <c r="G1296" s="8">
        <v>33</v>
      </c>
      <c r="H1296" s="11"/>
    </row>
    <row r="1297" spans="1:8" x14ac:dyDescent="0.2">
      <c r="A1297" s="6" t="s">
        <v>18</v>
      </c>
      <c r="B1297" s="7">
        <v>4</v>
      </c>
      <c r="C1297" s="8" t="s">
        <v>12</v>
      </c>
      <c r="D1297" s="9">
        <v>7924.5430030512671</v>
      </c>
      <c r="E1297" s="10">
        <v>0.02</v>
      </c>
      <c r="F1297" s="8" t="s">
        <v>15</v>
      </c>
      <c r="G1297" s="8">
        <v>44</v>
      </c>
      <c r="H1297" s="11"/>
    </row>
    <row r="1298" spans="1:8" x14ac:dyDescent="0.2">
      <c r="A1298" s="6" t="s">
        <v>22</v>
      </c>
      <c r="B1298" s="7">
        <v>5</v>
      </c>
      <c r="C1298" s="8" t="s">
        <v>2</v>
      </c>
      <c r="D1298" s="9">
        <v>8165.2820777502893</v>
      </c>
      <c r="E1298" s="10">
        <v>0.02</v>
      </c>
      <c r="F1298" s="8" t="s">
        <v>15</v>
      </c>
      <c r="G1298" s="8">
        <v>49</v>
      </c>
      <c r="H1298" s="11"/>
    </row>
    <row r="1299" spans="1:8" x14ac:dyDescent="0.2">
      <c r="A1299" s="6" t="s">
        <v>24</v>
      </c>
      <c r="B1299" s="7">
        <v>5</v>
      </c>
      <c r="C1299" s="8" t="s">
        <v>2</v>
      </c>
      <c r="D1299" s="9">
        <v>8013.9110036611373</v>
      </c>
      <c r="E1299" s="10">
        <v>0</v>
      </c>
      <c r="F1299" s="8" t="s">
        <v>13</v>
      </c>
      <c r="G1299" s="8">
        <v>46</v>
      </c>
      <c r="H1299" s="11"/>
    </row>
    <row r="1300" spans="1:8" x14ac:dyDescent="0.2">
      <c r="A1300" s="6" t="s">
        <v>24</v>
      </c>
      <c r="B1300" s="7">
        <v>9</v>
      </c>
      <c r="C1300" s="8" t="s">
        <v>1</v>
      </c>
      <c r="D1300" s="9">
        <v>7872.1247377658301</v>
      </c>
      <c r="E1300" s="10">
        <v>0</v>
      </c>
      <c r="F1300" s="8" t="s">
        <v>15</v>
      </c>
      <c r="G1300" s="8">
        <v>33</v>
      </c>
      <c r="H1300" s="11"/>
    </row>
    <row r="1301" spans="1:8" x14ac:dyDescent="0.2">
      <c r="A1301" s="6" t="s">
        <v>28</v>
      </c>
      <c r="B1301" s="7">
        <v>8</v>
      </c>
      <c r="C1301" s="8" t="s">
        <v>1</v>
      </c>
      <c r="D1301" s="9">
        <v>7785.5151129183241</v>
      </c>
      <c r="E1301" s="10">
        <v>0</v>
      </c>
      <c r="F1301" s="8" t="s">
        <v>15</v>
      </c>
      <c r="G1301" s="8">
        <v>47</v>
      </c>
      <c r="H1301" s="11"/>
    </row>
    <row r="1302" spans="1:8" x14ac:dyDescent="0.2">
      <c r="A1302" s="6" t="s">
        <v>11</v>
      </c>
      <c r="B1302" s="7">
        <v>5</v>
      </c>
      <c r="C1302" s="8" t="s">
        <v>2</v>
      </c>
      <c r="D1302" s="9">
        <v>7779.9371442094025</v>
      </c>
      <c r="E1302" s="10">
        <v>0</v>
      </c>
      <c r="F1302" s="8" t="s">
        <v>15</v>
      </c>
      <c r="G1302" s="8">
        <v>29</v>
      </c>
      <c r="H1302" s="11"/>
    </row>
    <row r="1303" spans="1:8" x14ac:dyDescent="0.2">
      <c r="A1303" s="6" t="s">
        <v>28</v>
      </c>
      <c r="B1303" s="7">
        <v>2</v>
      </c>
      <c r="C1303" s="8" t="s">
        <v>12</v>
      </c>
      <c r="D1303" s="9">
        <v>7602.5958846234289</v>
      </c>
      <c r="E1303" s="10">
        <v>0</v>
      </c>
      <c r="F1303" s="8" t="s">
        <v>15</v>
      </c>
      <c r="G1303" s="8">
        <v>34</v>
      </c>
      <c r="H1303" s="11"/>
    </row>
    <row r="1304" spans="1:8" x14ac:dyDescent="0.2">
      <c r="A1304" s="6" t="s">
        <v>31</v>
      </c>
      <c r="B1304" s="7">
        <v>4</v>
      </c>
      <c r="C1304" s="8" t="s">
        <v>12</v>
      </c>
      <c r="D1304" s="9">
        <v>7738.3579745895577</v>
      </c>
      <c r="E1304" s="10">
        <v>0.03</v>
      </c>
      <c r="F1304" s="8" t="s">
        <v>15</v>
      </c>
      <c r="G1304" s="8">
        <v>40</v>
      </c>
      <c r="H1304" s="11"/>
    </row>
    <row r="1305" spans="1:8" x14ac:dyDescent="0.2">
      <c r="A1305" s="6" t="s">
        <v>33</v>
      </c>
      <c r="B1305" s="7">
        <v>7</v>
      </c>
      <c r="C1305" s="8" t="s">
        <v>1</v>
      </c>
      <c r="D1305" s="9">
        <v>7706.5636144345672</v>
      </c>
      <c r="E1305" s="10">
        <v>0.02</v>
      </c>
      <c r="F1305" s="8" t="s">
        <v>15</v>
      </c>
      <c r="G1305" s="8">
        <v>34</v>
      </c>
      <c r="H1305" s="11"/>
    </row>
    <row r="1306" spans="1:8" x14ac:dyDescent="0.2">
      <c r="A1306" s="6" t="s">
        <v>30</v>
      </c>
      <c r="B1306" s="7">
        <v>8</v>
      </c>
      <c r="C1306" s="8" t="s">
        <v>1</v>
      </c>
      <c r="D1306" s="9">
        <v>7573.3811086149717</v>
      </c>
      <c r="E1306" s="10">
        <v>0.02</v>
      </c>
      <c r="F1306" s="8" t="s">
        <v>15</v>
      </c>
      <c r="G1306" s="8">
        <v>28</v>
      </c>
      <c r="H1306" s="11"/>
    </row>
    <row r="1307" spans="1:8" x14ac:dyDescent="0.2">
      <c r="A1307" s="6" t="s">
        <v>22</v>
      </c>
      <c r="B1307" s="7">
        <v>5</v>
      </c>
      <c r="C1307" s="8" t="s">
        <v>2</v>
      </c>
      <c r="D1307" s="9">
        <v>8028.3996781734686</v>
      </c>
      <c r="E1307" s="10">
        <v>0.02</v>
      </c>
      <c r="F1307" s="8" t="s">
        <v>15</v>
      </c>
      <c r="G1307" s="8">
        <v>46</v>
      </c>
      <c r="H1307" s="11"/>
    </row>
    <row r="1308" spans="1:8" x14ac:dyDescent="0.2">
      <c r="A1308" s="6" t="s">
        <v>28</v>
      </c>
      <c r="B1308" s="7">
        <v>2</v>
      </c>
      <c r="C1308" s="8" t="s">
        <v>12</v>
      </c>
      <c r="D1308" s="9">
        <v>7633.309217983192</v>
      </c>
      <c r="E1308" s="10">
        <v>0.01</v>
      </c>
      <c r="F1308" s="8" t="s">
        <v>15</v>
      </c>
      <c r="G1308" s="8">
        <v>39</v>
      </c>
      <c r="H1308" s="11"/>
    </row>
    <row r="1309" spans="1:8" x14ac:dyDescent="0.2">
      <c r="A1309" s="6" t="s">
        <v>30</v>
      </c>
      <c r="B1309" s="7">
        <v>5</v>
      </c>
      <c r="C1309" s="8" t="s">
        <v>2</v>
      </c>
      <c r="D1309" s="9">
        <v>8043.0546229550737</v>
      </c>
      <c r="E1309" s="10">
        <v>0.03</v>
      </c>
      <c r="F1309" s="8" t="s">
        <v>15</v>
      </c>
      <c r="G1309" s="8">
        <v>33</v>
      </c>
      <c r="H1309" s="11"/>
    </row>
    <row r="1310" spans="1:8" x14ac:dyDescent="0.2">
      <c r="A1310" s="6" t="s">
        <v>14</v>
      </c>
      <c r="B1310" s="7">
        <v>3</v>
      </c>
      <c r="C1310" s="8" t="s">
        <v>12</v>
      </c>
      <c r="D1310" s="9">
        <v>7551.3025688927382</v>
      </c>
      <c r="E1310" s="10">
        <v>0</v>
      </c>
      <c r="F1310" s="8" t="s">
        <v>15</v>
      </c>
      <c r="G1310" s="8">
        <v>35</v>
      </c>
      <c r="H1310" s="11"/>
    </row>
    <row r="1311" spans="1:8" x14ac:dyDescent="0.2">
      <c r="A1311" s="6" t="s">
        <v>11</v>
      </c>
      <c r="B1311" s="7">
        <v>8</v>
      </c>
      <c r="C1311" s="8" t="s">
        <v>1</v>
      </c>
      <c r="D1311" s="9">
        <v>8129.4209056861291</v>
      </c>
      <c r="E1311" s="10">
        <v>0.03</v>
      </c>
      <c r="F1311" s="8" t="s">
        <v>15</v>
      </c>
      <c r="G1311" s="8">
        <v>21</v>
      </c>
      <c r="H1311" s="11"/>
    </row>
    <row r="1312" spans="1:8" x14ac:dyDescent="0.2">
      <c r="A1312" s="6" t="s">
        <v>29</v>
      </c>
      <c r="B1312" s="7">
        <v>6</v>
      </c>
      <c r="C1312" s="8" t="s">
        <v>2</v>
      </c>
      <c r="D1312" s="9">
        <v>7793.6807832258728</v>
      </c>
      <c r="E1312" s="10">
        <v>0.03</v>
      </c>
      <c r="F1312" s="8" t="s">
        <v>13</v>
      </c>
      <c r="G1312" s="8">
        <v>22</v>
      </c>
      <c r="H1312" s="11"/>
    </row>
    <row r="1313" spans="1:8" x14ac:dyDescent="0.2">
      <c r="A1313" s="6" t="s">
        <v>11</v>
      </c>
      <c r="B1313" s="7">
        <v>7</v>
      </c>
      <c r="C1313" s="8" t="s">
        <v>1</v>
      </c>
      <c r="D1313" s="9">
        <v>8222.4058128419892</v>
      </c>
      <c r="E1313" s="10">
        <v>0.02</v>
      </c>
      <c r="F1313" s="8" t="s">
        <v>15</v>
      </c>
      <c r="G1313" s="8">
        <v>19</v>
      </c>
      <c r="H1313" s="11"/>
    </row>
    <row r="1314" spans="1:8" x14ac:dyDescent="0.2">
      <c r="A1314" s="6" t="s">
        <v>29</v>
      </c>
      <c r="B1314" s="7">
        <v>8</v>
      </c>
      <c r="C1314" s="8" t="s">
        <v>1</v>
      </c>
      <c r="D1314" s="9">
        <v>8052.1832012098002</v>
      </c>
      <c r="E1314" s="10">
        <v>0.03</v>
      </c>
      <c r="F1314" s="8" t="s">
        <v>15</v>
      </c>
      <c r="G1314" s="8">
        <v>46</v>
      </c>
      <c r="H1314" s="11"/>
    </row>
    <row r="1315" spans="1:8" x14ac:dyDescent="0.2">
      <c r="A1315" s="6" t="s">
        <v>22</v>
      </c>
      <c r="B1315" s="7">
        <v>2</v>
      </c>
      <c r="C1315" s="8" t="s">
        <v>12</v>
      </c>
      <c r="D1315" s="9">
        <v>7702.8115827779766</v>
      </c>
      <c r="E1315" s="10">
        <v>0.03</v>
      </c>
      <c r="F1315" s="8" t="s">
        <v>15</v>
      </c>
      <c r="G1315" s="8">
        <v>50</v>
      </c>
      <c r="H1315" s="11"/>
    </row>
    <row r="1316" spans="1:8" x14ac:dyDescent="0.2">
      <c r="A1316" s="6" t="s">
        <v>32</v>
      </c>
      <c r="B1316" s="7">
        <v>3</v>
      </c>
      <c r="C1316" s="8" t="s">
        <v>12</v>
      </c>
      <c r="D1316" s="9">
        <v>8003.6402414025088</v>
      </c>
      <c r="E1316" s="10">
        <v>0.01</v>
      </c>
      <c r="F1316" s="8" t="s">
        <v>15</v>
      </c>
      <c r="G1316" s="8">
        <v>50</v>
      </c>
      <c r="H1316" s="11"/>
    </row>
    <row r="1317" spans="1:8" x14ac:dyDescent="0.2">
      <c r="A1317" s="6" t="s">
        <v>32</v>
      </c>
      <c r="B1317" s="7">
        <v>5</v>
      </c>
      <c r="C1317" s="8" t="s">
        <v>2</v>
      </c>
      <c r="D1317" s="9">
        <v>8183.3582675957405</v>
      </c>
      <c r="E1317" s="10">
        <v>0</v>
      </c>
      <c r="F1317" s="8" t="s">
        <v>15</v>
      </c>
      <c r="G1317" s="8">
        <v>23</v>
      </c>
      <c r="H1317" s="11"/>
    </row>
    <row r="1318" spans="1:8" x14ac:dyDescent="0.2">
      <c r="A1318" s="6" t="s">
        <v>22</v>
      </c>
      <c r="B1318" s="7">
        <v>3</v>
      </c>
      <c r="C1318" s="8" t="s">
        <v>12</v>
      </c>
      <c r="D1318" s="9">
        <v>7713.0282323268966</v>
      </c>
      <c r="E1318" s="10">
        <v>0</v>
      </c>
      <c r="F1318" s="8" t="s">
        <v>13</v>
      </c>
      <c r="G1318" s="8">
        <v>60</v>
      </c>
      <c r="H1318" s="11"/>
    </row>
    <row r="1319" spans="1:8" x14ac:dyDescent="0.2">
      <c r="A1319" s="6" t="s">
        <v>29</v>
      </c>
      <c r="B1319" s="7">
        <v>1</v>
      </c>
      <c r="C1319" s="8" t="s">
        <v>12</v>
      </c>
      <c r="D1319" s="9">
        <v>8100.973026151114</v>
      </c>
      <c r="E1319" s="10">
        <v>0</v>
      </c>
      <c r="F1319" s="8" t="s">
        <v>15</v>
      </c>
      <c r="G1319" s="8">
        <v>42</v>
      </c>
      <c r="H1319" s="11"/>
    </row>
    <row r="1320" spans="1:8" x14ac:dyDescent="0.2">
      <c r="A1320" s="6" t="s">
        <v>29</v>
      </c>
      <c r="B1320" s="7">
        <v>8</v>
      </c>
      <c r="C1320" s="8" t="s">
        <v>1</v>
      </c>
      <c r="D1320" s="9">
        <v>8042.8493774036997</v>
      </c>
      <c r="E1320" s="10">
        <v>0.01</v>
      </c>
      <c r="F1320" s="8" t="s">
        <v>15</v>
      </c>
      <c r="G1320" s="8">
        <v>46</v>
      </c>
      <c r="H1320" s="11"/>
    </row>
    <row r="1321" spans="1:8" x14ac:dyDescent="0.2">
      <c r="A1321" s="6" t="s">
        <v>28</v>
      </c>
      <c r="B1321" s="7">
        <v>5</v>
      </c>
      <c r="C1321" s="8" t="s">
        <v>2</v>
      </c>
      <c r="D1321" s="9">
        <v>8176.8916295720737</v>
      </c>
      <c r="E1321" s="10">
        <v>0.01</v>
      </c>
      <c r="F1321" s="8" t="s">
        <v>15</v>
      </c>
      <c r="G1321" s="8">
        <v>41</v>
      </c>
      <c r="H1321" s="11"/>
    </row>
    <row r="1322" spans="1:8" x14ac:dyDescent="0.2">
      <c r="A1322" s="6" t="s">
        <v>29</v>
      </c>
      <c r="B1322" s="7">
        <v>9</v>
      </c>
      <c r="C1322" s="8" t="s">
        <v>1</v>
      </c>
      <c r="D1322" s="9">
        <v>7739.8987124812083</v>
      </c>
      <c r="E1322" s="10">
        <v>0</v>
      </c>
      <c r="F1322" s="8" t="s">
        <v>15</v>
      </c>
      <c r="G1322" s="8">
        <v>28</v>
      </c>
      <c r="H1322" s="11"/>
    </row>
    <row r="1323" spans="1:8" x14ac:dyDescent="0.2">
      <c r="A1323" s="6" t="s">
        <v>14</v>
      </c>
      <c r="B1323" s="7">
        <v>1</v>
      </c>
      <c r="C1323" s="8" t="s">
        <v>12</v>
      </c>
      <c r="D1323" s="9">
        <v>7640.7750073955594</v>
      </c>
      <c r="E1323" s="10">
        <v>0</v>
      </c>
      <c r="F1323" s="8" t="s">
        <v>15</v>
      </c>
      <c r="G1323" s="8">
        <v>40</v>
      </c>
      <c r="H1323" s="11"/>
    </row>
    <row r="1324" spans="1:8" x14ac:dyDescent="0.2">
      <c r="A1324" s="6" t="s">
        <v>32</v>
      </c>
      <c r="B1324" s="7">
        <v>2</v>
      </c>
      <c r="C1324" s="8" t="s">
        <v>12</v>
      </c>
      <c r="D1324" s="9">
        <v>7563.8626025131816</v>
      </c>
      <c r="E1324" s="10">
        <v>0.03</v>
      </c>
      <c r="F1324" s="8" t="s">
        <v>13</v>
      </c>
      <c r="G1324" s="8">
        <v>45</v>
      </c>
      <c r="H1324" s="11"/>
    </row>
    <row r="1325" spans="1:8" x14ac:dyDescent="0.2">
      <c r="A1325" s="6" t="s">
        <v>14</v>
      </c>
      <c r="B1325" s="7">
        <v>4</v>
      </c>
      <c r="C1325" s="8" t="s">
        <v>12</v>
      </c>
      <c r="D1325" s="9">
        <v>8165.5272503155811</v>
      </c>
      <c r="E1325" s="10">
        <v>0</v>
      </c>
      <c r="F1325" s="8" t="s">
        <v>15</v>
      </c>
      <c r="G1325" s="8">
        <v>47</v>
      </c>
      <c r="H1325" s="11"/>
    </row>
    <row r="1326" spans="1:8" x14ac:dyDescent="0.2">
      <c r="A1326" s="6" t="s">
        <v>14</v>
      </c>
      <c r="B1326" s="7">
        <v>3</v>
      </c>
      <c r="C1326" s="8" t="s">
        <v>12</v>
      </c>
      <c r="D1326" s="9">
        <v>8024.7367776874762</v>
      </c>
      <c r="E1326" s="10">
        <v>0</v>
      </c>
      <c r="F1326" s="8" t="s">
        <v>15</v>
      </c>
      <c r="G1326" s="8">
        <v>23</v>
      </c>
      <c r="H1326" s="11"/>
    </row>
    <row r="1327" spans="1:8" x14ac:dyDescent="0.2">
      <c r="A1327" s="6" t="s">
        <v>14</v>
      </c>
      <c r="B1327" s="7">
        <v>6</v>
      </c>
      <c r="C1327" s="8" t="s">
        <v>2</v>
      </c>
      <c r="D1327" s="9">
        <v>7618.4425282553866</v>
      </c>
      <c r="E1327" s="10">
        <v>0.01</v>
      </c>
      <c r="F1327" s="8" t="s">
        <v>13</v>
      </c>
      <c r="G1327" s="8">
        <v>64</v>
      </c>
      <c r="H1327" s="11"/>
    </row>
    <row r="1328" spans="1:8" x14ac:dyDescent="0.2">
      <c r="A1328" s="6" t="s">
        <v>14</v>
      </c>
      <c r="B1328" s="7">
        <v>1</v>
      </c>
      <c r="C1328" s="8" t="s">
        <v>12</v>
      </c>
      <c r="D1328" s="9">
        <v>7848.0419234680812</v>
      </c>
      <c r="E1328" s="10">
        <v>0.02</v>
      </c>
      <c r="F1328" s="8" t="s">
        <v>15</v>
      </c>
      <c r="G1328" s="8">
        <v>39</v>
      </c>
      <c r="H1328" s="11"/>
    </row>
    <row r="1329" spans="1:8" x14ac:dyDescent="0.2">
      <c r="A1329" s="6" t="s">
        <v>14</v>
      </c>
      <c r="B1329" s="7">
        <v>3</v>
      </c>
      <c r="C1329" s="8" t="s">
        <v>12</v>
      </c>
      <c r="D1329" s="9">
        <v>8105.3521796727455</v>
      </c>
      <c r="E1329" s="10">
        <v>0.02</v>
      </c>
      <c r="F1329" s="8" t="s">
        <v>13</v>
      </c>
      <c r="G1329" s="8">
        <v>17</v>
      </c>
      <c r="H1329" s="11"/>
    </row>
    <row r="1330" spans="1:8" x14ac:dyDescent="0.2">
      <c r="A1330" s="6" t="s">
        <v>22</v>
      </c>
      <c r="B1330" s="7">
        <v>8</v>
      </c>
      <c r="C1330" s="8" t="s">
        <v>1</v>
      </c>
      <c r="D1330" s="9">
        <v>8211.7608861231383</v>
      </c>
      <c r="E1330" s="10">
        <v>0</v>
      </c>
      <c r="F1330" s="8" t="s">
        <v>15</v>
      </c>
      <c r="G1330" s="8">
        <v>26</v>
      </c>
      <c r="H1330" s="11"/>
    </row>
    <row r="1331" spans="1:8" x14ac:dyDescent="0.2">
      <c r="A1331" s="6" t="s">
        <v>28</v>
      </c>
      <c r="B1331" s="7">
        <v>3</v>
      </c>
      <c r="C1331" s="8" t="s">
        <v>12</v>
      </c>
      <c r="D1331" s="9">
        <v>7605.5005416313998</v>
      </c>
      <c r="E1331" s="10">
        <v>0.01</v>
      </c>
      <c r="F1331" s="8" t="s">
        <v>15</v>
      </c>
      <c r="G1331" s="8">
        <v>34</v>
      </c>
      <c r="H1331" s="11"/>
    </row>
    <row r="1332" spans="1:8" x14ac:dyDescent="0.2">
      <c r="A1332" s="6" t="s">
        <v>14</v>
      </c>
      <c r="B1332" s="7">
        <v>3</v>
      </c>
      <c r="C1332" s="8" t="s">
        <v>12</v>
      </c>
      <c r="D1332" s="9">
        <v>7635.859808614041</v>
      </c>
      <c r="E1332" s="10">
        <v>0.01</v>
      </c>
      <c r="F1332" s="8" t="s">
        <v>15</v>
      </c>
      <c r="G1332" s="8">
        <v>18</v>
      </c>
      <c r="H1332" s="11"/>
    </row>
    <row r="1333" spans="1:8" x14ac:dyDescent="0.2">
      <c r="A1333" s="6" t="s">
        <v>18</v>
      </c>
      <c r="B1333" s="7">
        <v>7</v>
      </c>
      <c r="C1333" s="8" t="s">
        <v>1</v>
      </c>
      <c r="D1333" s="9">
        <v>8123.7439702396023</v>
      </c>
      <c r="E1333" s="10">
        <v>0.03</v>
      </c>
      <c r="F1333" s="8" t="s">
        <v>15</v>
      </c>
      <c r="G1333" s="8">
        <v>34</v>
      </c>
      <c r="H1333" s="11"/>
    </row>
    <row r="1334" spans="1:8" x14ac:dyDescent="0.2">
      <c r="A1334" s="6" t="s">
        <v>18</v>
      </c>
      <c r="B1334" s="7">
        <v>7</v>
      </c>
      <c r="C1334" s="8" t="s">
        <v>1</v>
      </c>
      <c r="D1334" s="9">
        <v>8147.5546297557048</v>
      </c>
      <c r="E1334" s="10">
        <v>0</v>
      </c>
      <c r="F1334" s="8" t="s">
        <v>13</v>
      </c>
      <c r="G1334" s="8">
        <v>58</v>
      </c>
      <c r="H1334" s="11"/>
    </row>
    <row r="1335" spans="1:8" x14ac:dyDescent="0.2">
      <c r="A1335" s="6" t="s">
        <v>18</v>
      </c>
      <c r="B1335" s="7">
        <v>4</v>
      </c>
      <c r="C1335" s="8" t="s">
        <v>12</v>
      </c>
      <c r="D1335" s="9">
        <v>7506.3730345814838</v>
      </c>
      <c r="E1335" s="10">
        <v>0</v>
      </c>
      <c r="F1335" s="8" t="s">
        <v>15</v>
      </c>
      <c r="G1335" s="8">
        <v>38</v>
      </c>
      <c r="H1335" s="11"/>
    </row>
    <row r="1336" spans="1:8" x14ac:dyDescent="0.2">
      <c r="A1336" s="6" t="s">
        <v>29</v>
      </c>
      <c r="B1336" s="7">
        <v>6</v>
      </c>
      <c r="C1336" s="8" t="s">
        <v>2</v>
      </c>
      <c r="D1336" s="9">
        <v>7618.4425282553866</v>
      </c>
      <c r="E1336" s="10">
        <v>0.02</v>
      </c>
      <c r="F1336" s="8" t="s">
        <v>15</v>
      </c>
      <c r="G1336" s="8">
        <v>44</v>
      </c>
      <c r="H1336" s="11"/>
    </row>
    <row r="1337" spans="1:8" x14ac:dyDescent="0.2">
      <c r="A1337" s="6" t="s">
        <v>31</v>
      </c>
      <c r="B1337" s="7">
        <v>7</v>
      </c>
      <c r="C1337" s="8" t="s">
        <v>1</v>
      </c>
      <c r="D1337" s="9">
        <v>7944.9668961583347</v>
      </c>
      <c r="E1337" s="10">
        <v>0.02</v>
      </c>
      <c r="F1337" s="8" t="s">
        <v>13</v>
      </c>
      <c r="G1337" s="8">
        <v>39</v>
      </c>
      <c r="H1337" s="11"/>
    </row>
    <row r="1338" spans="1:8" x14ac:dyDescent="0.2">
      <c r="A1338" s="6" t="s">
        <v>29</v>
      </c>
      <c r="B1338" s="7">
        <v>8</v>
      </c>
      <c r="C1338" s="8" t="s">
        <v>1</v>
      </c>
      <c r="D1338" s="9">
        <v>7964.7057842991626</v>
      </c>
      <c r="E1338" s="10">
        <v>0.01</v>
      </c>
      <c r="F1338" s="8" t="s">
        <v>15</v>
      </c>
      <c r="G1338" s="8">
        <v>37</v>
      </c>
      <c r="H1338" s="11"/>
    </row>
    <row r="1339" spans="1:8" x14ac:dyDescent="0.2">
      <c r="A1339" s="6" t="s">
        <v>31</v>
      </c>
      <c r="B1339" s="7">
        <v>5</v>
      </c>
      <c r="C1339" s="8" t="s">
        <v>2</v>
      </c>
      <c r="D1339" s="9">
        <v>8157.8974425217075</v>
      </c>
      <c r="E1339" s="10">
        <v>0</v>
      </c>
      <c r="F1339" s="8" t="s">
        <v>15</v>
      </c>
      <c r="G1339" s="8">
        <v>25</v>
      </c>
      <c r="H1339" s="11"/>
    </row>
    <row r="1340" spans="1:8" x14ac:dyDescent="0.2">
      <c r="A1340" s="6" t="s">
        <v>14</v>
      </c>
      <c r="B1340" s="7">
        <v>3</v>
      </c>
      <c r="C1340" s="8" t="s">
        <v>12</v>
      </c>
      <c r="D1340" s="9">
        <v>8007.254178665753</v>
      </c>
      <c r="E1340" s="10">
        <v>0.02</v>
      </c>
      <c r="F1340" s="8" t="s">
        <v>13</v>
      </c>
      <c r="G1340" s="8">
        <v>45</v>
      </c>
      <c r="H1340" s="11"/>
    </row>
    <row r="1341" spans="1:8" x14ac:dyDescent="0.2">
      <c r="A1341" s="6" t="s">
        <v>31</v>
      </c>
      <c r="B1341" s="7">
        <v>1</v>
      </c>
      <c r="C1341" s="8" t="s">
        <v>12</v>
      </c>
      <c r="D1341" s="9">
        <v>7822.8115020650239</v>
      </c>
      <c r="E1341" s="10">
        <v>0.01</v>
      </c>
      <c r="F1341" s="8" t="s">
        <v>13</v>
      </c>
      <c r="G1341" s="8">
        <v>38</v>
      </c>
      <c r="H1341" s="11"/>
    </row>
    <row r="1342" spans="1:8" x14ac:dyDescent="0.2">
      <c r="A1342" s="6" t="s">
        <v>30</v>
      </c>
      <c r="B1342" s="7">
        <v>4</v>
      </c>
      <c r="C1342" s="8" t="s">
        <v>12</v>
      </c>
      <c r="D1342" s="9">
        <v>8202.0097854954111</v>
      </c>
      <c r="E1342" s="10">
        <v>0.02</v>
      </c>
      <c r="F1342" s="8" t="s">
        <v>13</v>
      </c>
      <c r="G1342" s="8">
        <v>64</v>
      </c>
      <c r="H1342" s="11"/>
    </row>
    <row r="1343" spans="1:8" x14ac:dyDescent="0.2">
      <c r="A1343" s="6" t="s">
        <v>28</v>
      </c>
      <c r="B1343" s="7">
        <v>1</v>
      </c>
      <c r="C1343" s="8" t="s">
        <v>12</v>
      </c>
      <c r="D1343" s="9">
        <v>7811.8685078131512</v>
      </c>
      <c r="E1343" s="10">
        <v>0.01</v>
      </c>
      <c r="F1343" s="8" t="s">
        <v>15</v>
      </c>
      <c r="G1343" s="8">
        <v>21</v>
      </c>
      <c r="H1343" s="11"/>
    </row>
    <row r="1344" spans="1:8" x14ac:dyDescent="0.2">
      <c r="A1344" s="6" t="s">
        <v>24</v>
      </c>
      <c r="B1344" s="7">
        <v>5</v>
      </c>
      <c r="C1344" s="8" t="s">
        <v>2</v>
      </c>
      <c r="D1344" s="9">
        <v>7816.0281788859356</v>
      </c>
      <c r="E1344" s="10">
        <v>0.02</v>
      </c>
      <c r="F1344" s="8" t="s">
        <v>13</v>
      </c>
      <c r="G1344" s="8">
        <v>32</v>
      </c>
      <c r="H1344" s="11"/>
    </row>
    <row r="1345" spans="1:8" x14ac:dyDescent="0.2">
      <c r="A1345" s="6" t="s">
        <v>22</v>
      </c>
      <c r="B1345" s="7">
        <v>5</v>
      </c>
      <c r="C1345" s="8" t="s">
        <v>2</v>
      </c>
      <c r="D1345" s="9">
        <v>8025.5343081980118</v>
      </c>
      <c r="E1345" s="10">
        <v>0</v>
      </c>
      <c r="F1345" s="8" t="s">
        <v>15</v>
      </c>
      <c r="G1345" s="8">
        <v>45</v>
      </c>
      <c r="H1345" s="11"/>
    </row>
    <row r="1346" spans="1:8" x14ac:dyDescent="0.2">
      <c r="A1346" s="6" t="s">
        <v>20</v>
      </c>
      <c r="B1346" s="7">
        <v>1</v>
      </c>
      <c r="C1346" s="8" t="s">
        <v>12</v>
      </c>
      <c r="D1346" s="9">
        <v>7944.6489534184911</v>
      </c>
      <c r="E1346" s="10">
        <v>0</v>
      </c>
      <c r="F1346" s="8" t="s">
        <v>13</v>
      </c>
      <c r="G1346" s="8">
        <v>17</v>
      </c>
      <c r="H1346" s="11"/>
    </row>
    <row r="1347" spans="1:8" x14ac:dyDescent="0.2">
      <c r="A1347" s="6" t="s">
        <v>29</v>
      </c>
      <c r="B1347" s="7">
        <v>6</v>
      </c>
      <c r="C1347" s="8" t="s">
        <v>2</v>
      </c>
      <c r="D1347" s="9">
        <v>7618.4425282553866</v>
      </c>
      <c r="E1347" s="10">
        <v>0.02</v>
      </c>
      <c r="F1347" s="8" t="s">
        <v>15</v>
      </c>
      <c r="G1347" s="8">
        <v>41</v>
      </c>
      <c r="H1347" s="11"/>
    </row>
    <row r="1348" spans="1:8" x14ac:dyDescent="0.2">
      <c r="A1348" s="6" t="s">
        <v>32</v>
      </c>
      <c r="B1348" s="7">
        <v>4</v>
      </c>
      <c r="C1348" s="8" t="s">
        <v>12</v>
      </c>
      <c r="D1348" s="9">
        <v>7772.1394456127246</v>
      </c>
      <c r="E1348" s="10">
        <v>0.01</v>
      </c>
      <c r="F1348" s="8" t="s">
        <v>13</v>
      </c>
      <c r="G1348" s="8">
        <v>33</v>
      </c>
      <c r="H1348" s="11"/>
    </row>
    <row r="1349" spans="1:8" x14ac:dyDescent="0.2">
      <c r="A1349" s="6" t="s">
        <v>24</v>
      </c>
      <c r="B1349" s="7">
        <v>9</v>
      </c>
      <c r="C1349" s="8" t="s">
        <v>1</v>
      </c>
      <c r="D1349" s="9">
        <v>7872.7382359626017</v>
      </c>
      <c r="E1349" s="10">
        <v>0.01</v>
      </c>
      <c r="F1349" s="8" t="s">
        <v>13</v>
      </c>
      <c r="G1349" s="8">
        <v>30</v>
      </c>
      <c r="H1349" s="11"/>
    </row>
    <row r="1350" spans="1:8" x14ac:dyDescent="0.2">
      <c r="A1350" s="6" t="s">
        <v>11</v>
      </c>
      <c r="B1350" s="7">
        <v>6</v>
      </c>
      <c r="C1350" s="8" t="s">
        <v>2</v>
      </c>
      <c r="D1350" s="9">
        <v>7759.2005972992456</v>
      </c>
      <c r="E1350" s="10">
        <v>0.03</v>
      </c>
      <c r="F1350" s="8" t="s">
        <v>13</v>
      </c>
      <c r="G1350" s="8">
        <v>59</v>
      </c>
      <c r="H1350" s="11"/>
    </row>
    <row r="1351" spans="1:8" x14ac:dyDescent="0.2">
      <c r="A1351" s="6" t="s">
        <v>28</v>
      </c>
      <c r="B1351" s="7">
        <v>5</v>
      </c>
      <c r="C1351" s="8" t="s">
        <v>2</v>
      </c>
      <c r="D1351" s="9">
        <v>8051.6400453816595</v>
      </c>
      <c r="E1351" s="10">
        <v>0.02</v>
      </c>
      <c r="F1351" s="8" t="s">
        <v>15</v>
      </c>
      <c r="G1351" s="8">
        <v>46</v>
      </c>
      <c r="H1351" s="11"/>
    </row>
    <row r="1352" spans="1:8" x14ac:dyDescent="0.2">
      <c r="A1352" s="6" t="s">
        <v>14</v>
      </c>
      <c r="B1352" s="7">
        <v>7</v>
      </c>
      <c r="C1352" s="8" t="s">
        <v>1</v>
      </c>
      <c r="D1352" s="9">
        <v>7583.7808380004435</v>
      </c>
      <c r="E1352" s="10">
        <v>0.03</v>
      </c>
      <c r="F1352" s="8" t="s">
        <v>15</v>
      </c>
      <c r="G1352" s="8">
        <v>44</v>
      </c>
      <c r="H1352" s="11"/>
    </row>
    <row r="1353" spans="1:8" x14ac:dyDescent="0.2">
      <c r="A1353" s="6" t="s">
        <v>33</v>
      </c>
      <c r="B1353" s="7">
        <v>1</v>
      </c>
      <c r="C1353" s="8" t="s">
        <v>12</v>
      </c>
      <c r="D1353" s="9">
        <v>7699.0625752955702</v>
      </c>
      <c r="E1353" s="10">
        <v>0.01</v>
      </c>
      <c r="F1353" s="8" t="s">
        <v>15</v>
      </c>
      <c r="G1353" s="8">
        <v>27</v>
      </c>
      <c r="H1353" s="11"/>
    </row>
    <row r="1354" spans="1:8" x14ac:dyDescent="0.2">
      <c r="A1354" s="6" t="s">
        <v>22</v>
      </c>
      <c r="B1354" s="7">
        <v>6</v>
      </c>
      <c r="C1354" s="8" t="s">
        <v>2</v>
      </c>
      <c r="D1354" s="9">
        <v>7618.4425282553866</v>
      </c>
      <c r="E1354" s="10">
        <v>0.03</v>
      </c>
      <c r="F1354" s="8" t="s">
        <v>15</v>
      </c>
      <c r="G1354" s="8">
        <v>24</v>
      </c>
      <c r="H1354" s="11"/>
    </row>
    <row r="1355" spans="1:8" x14ac:dyDescent="0.2">
      <c r="A1355" s="6" t="s">
        <v>20</v>
      </c>
      <c r="B1355" s="7">
        <v>5</v>
      </c>
      <c r="C1355" s="8" t="s">
        <v>2</v>
      </c>
      <c r="D1355" s="9">
        <v>7863.4434161962918</v>
      </c>
      <c r="E1355" s="10">
        <v>0.02</v>
      </c>
      <c r="F1355" s="8" t="s">
        <v>15</v>
      </c>
      <c r="G1355" s="8">
        <v>31</v>
      </c>
      <c r="H1355" s="11"/>
    </row>
    <row r="1356" spans="1:8" x14ac:dyDescent="0.2">
      <c r="A1356" s="6" t="s">
        <v>33</v>
      </c>
      <c r="B1356" s="7">
        <v>7</v>
      </c>
      <c r="C1356" s="8" t="s">
        <v>1</v>
      </c>
      <c r="D1356" s="9">
        <v>7615.7431967005914</v>
      </c>
      <c r="E1356" s="10">
        <v>0</v>
      </c>
      <c r="F1356" s="8" t="s">
        <v>15</v>
      </c>
      <c r="G1356" s="8">
        <v>22</v>
      </c>
      <c r="H1356" s="11"/>
    </row>
    <row r="1357" spans="1:8" x14ac:dyDescent="0.2">
      <c r="A1357" s="6" t="s">
        <v>18</v>
      </c>
      <c r="B1357" s="7">
        <v>4</v>
      </c>
      <c r="C1357" s="8" t="s">
        <v>12</v>
      </c>
      <c r="D1357" s="9">
        <v>7962.8539880346989</v>
      </c>
      <c r="E1357" s="10">
        <v>0.03</v>
      </c>
      <c r="F1357" s="8" t="s">
        <v>15</v>
      </c>
      <c r="G1357" s="8">
        <v>45</v>
      </c>
      <c r="H1357" s="11"/>
    </row>
    <row r="1358" spans="1:8" x14ac:dyDescent="0.2">
      <c r="A1358" s="6" t="s">
        <v>32</v>
      </c>
      <c r="B1358" s="7">
        <v>1</v>
      </c>
      <c r="C1358" s="8" t="s">
        <v>12</v>
      </c>
      <c r="D1358" s="9">
        <v>7619.0490691435662</v>
      </c>
      <c r="E1358" s="10">
        <v>0.01</v>
      </c>
      <c r="F1358" s="8" t="s">
        <v>15</v>
      </c>
      <c r="G1358" s="8">
        <v>43</v>
      </c>
      <c r="H1358" s="11"/>
    </row>
    <row r="1359" spans="1:8" x14ac:dyDescent="0.2">
      <c r="A1359" s="6" t="s">
        <v>33</v>
      </c>
      <c r="B1359" s="7">
        <v>3</v>
      </c>
      <c r="C1359" s="8" t="s">
        <v>12</v>
      </c>
      <c r="D1359" s="9">
        <v>7938.1278949736497</v>
      </c>
      <c r="E1359" s="10">
        <v>0.01</v>
      </c>
      <c r="F1359" s="8" t="s">
        <v>15</v>
      </c>
      <c r="G1359" s="8">
        <v>32</v>
      </c>
      <c r="H1359" s="11"/>
    </row>
    <row r="1360" spans="1:8" x14ac:dyDescent="0.2">
      <c r="A1360" s="6" t="s">
        <v>14</v>
      </c>
      <c r="B1360" s="7">
        <v>2</v>
      </c>
      <c r="C1360" s="8" t="s">
        <v>12</v>
      </c>
      <c r="D1360" s="9">
        <v>7656.6124184797809</v>
      </c>
      <c r="E1360" s="10">
        <v>0.03</v>
      </c>
      <c r="F1360" s="8" t="s">
        <v>15</v>
      </c>
      <c r="G1360" s="8">
        <v>45</v>
      </c>
      <c r="H1360" s="11"/>
    </row>
    <row r="1361" spans="1:8" x14ac:dyDescent="0.2">
      <c r="A1361" s="6" t="s">
        <v>20</v>
      </c>
      <c r="B1361" s="7">
        <v>2</v>
      </c>
      <c r="C1361" s="8" t="s">
        <v>12</v>
      </c>
      <c r="D1361" s="9">
        <v>7701.5003519915717</v>
      </c>
      <c r="E1361" s="10">
        <v>0</v>
      </c>
      <c r="F1361" s="8" t="s">
        <v>15</v>
      </c>
      <c r="G1361" s="8">
        <v>40</v>
      </c>
      <c r="H1361" s="11"/>
    </row>
    <row r="1362" spans="1:8" x14ac:dyDescent="0.2">
      <c r="A1362" s="6" t="s">
        <v>33</v>
      </c>
      <c r="B1362" s="7">
        <v>6</v>
      </c>
      <c r="C1362" s="8" t="s">
        <v>2</v>
      </c>
      <c r="D1362" s="9">
        <v>7618.4425282553866</v>
      </c>
      <c r="E1362" s="10">
        <v>0</v>
      </c>
      <c r="F1362" s="8" t="s">
        <v>15</v>
      </c>
      <c r="G1362" s="8">
        <v>36</v>
      </c>
      <c r="H1362" s="11"/>
    </row>
    <row r="1363" spans="1:8" x14ac:dyDescent="0.2">
      <c r="A1363" s="6" t="s">
        <v>14</v>
      </c>
      <c r="B1363" s="7">
        <v>3</v>
      </c>
      <c r="C1363" s="8" t="s">
        <v>12</v>
      </c>
      <c r="D1363" s="9">
        <v>8030.5467956157145</v>
      </c>
      <c r="E1363" s="10">
        <v>0.02</v>
      </c>
      <c r="F1363" s="8" t="s">
        <v>15</v>
      </c>
      <c r="G1363" s="8">
        <v>33</v>
      </c>
      <c r="H1363" s="11"/>
    </row>
    <row r="1364" spans="1:8" x14ac:dyDescent="0.2">
      <c r="A1364" s="6" t="s">
        <v>33</v>
      </c>
      <c r="B1364" s="7">
        <v>2</v>
      </c>
      <c r="C1364" s="8" t="s">
        <v>12</v>
      </c>
      <c r="D1364" s="9">
        <v>7586.0097893702414</v>
      </c>
      <c r="E1364" s="10">
        <v>0.01</v>
      </c>
      <c r="F1364" s="8" t="s">
        <v>15</v>
      </c>
      <c r="G1364" s="8">
        <v>30</v>
      </c>
      <c r="H1364" s="11"/>
    </row>
    <row r="1365" spans="1:8" x14ac:dyDescent="0.2">
      <c r="A1365" s="6" t="s">
        <v>31</v>
      </c>
      <c r="B1365" s="7">
        <v>8</v>
      </c>
      <c r="C1365" s="8" t="s">
        <v>1</v>
      </c>
      <c r="D1365" s="9">
        <v>7619.4072472370271</v>
      </c>
      <c r="E1365" s="10">
        <v>0.01</v>
      </c>
      <c r="F1365" s="8" t="s">
        <v>15</v>
      </c>
      <c r="G1365" s="8">
        <v>29</v>
      </c>
      <c r="H1365" s="11"/>
    </row>
    <row r="1366" spans="1:8" x14ac:dyDescent="0.2">
      <c r="A1366" s="6" t="s">
        <v>18</v>
      </c>
      <c r="B1366" s="7">
        <v>2</v>
      </c>
      <c r="C1366" s="8" t="s">
        <v>12</v>
      </c>
      <c r="D1366" s="9">
        <v>7773.3676864816198</v>
      </c>
      <c r="E1366" s="10">
        <v>0.02</v>
      </c>
      <c r="F1366" s="8" t="s">
        <v>13</v>
      </c>
      <c r="G1366" s="8">
        <v>44</v>
      </c>
      <c r="H1366" s="11"/>
    </row>
    <row r="1367" spans="1:8" x14ac:dyDescent="0.2">
      <c r="A1367" s="6" t="s">
        <v>18</v>
      </c>
      <c r="B1367" s="7">
        <v>4</v>
      </c>
      <c r="C1367" s="8" t="s">
        <v>12</v>
      </c>
      <c r="D1367" s="9">
        <v>7893.4779972521346</v>
      </c>
      <c r="E1367" s="10">
        <v>0</v>
      </c>
      <c r="F1367" s="8" t="s">
        <v>15</v>
      </c>
      <c r="G1367" s="8">
        <v>30</v>
      </c>
      <c r="H1367" s="11"/>
    </row>
    <row r="1368" spans="1:8" x14ac:dyDescent="0.2">
      <c r="A1368" s="6" t="s">
        <v>20</v>
      </c>
      <c r="B1368" s="7">
        <v>3</v>
      </c>
      <c r="C1368" s="8" t="s">
        <v>12</v>
      </c>
      <c r="D1368" s="9">
        <v>7755.4159169495551</v>
      </c>
      <c r="E1368" s="10">
        <v>0.03</v>
      </c>
      <c r="F1368" s="8" t="s">
        <v>15</v>
      </c>
      <c r="G1368" s="8">
        <v>34</v>
      </c>
      <c r="H1368" s="11"/>
    </row>
    <row r="1369" spans="1:8" x14ac:dyDescent="0.2">
      <c r="A1369" s="6" t="s">
        <v>33</v>
      </c>
      <c r="B1369" s="7">
        <v>9</v>
      </c>
      <c r="C1369" s="8" t="s">
        <v>1</v>
      </c>
      <c r="D1369" s="9">
        <v>8095.2746179379346</v>
      </c>
      <c r="E1369" s="10">
        <v>0.03</v>
      </c>
      <c r="F1369" s="8" t="s">
        <v>15</v>
      </c>
      <c r="G1369" s="8">
        <v>24</v>
      </c>
      <c r="H1369" s="11"/>
    </row>
    <row r="1370" spans="1:8" x14ac:dyDescent="0.2">
      <c r="A1370" s="6" t="s">
        <v>11</v>
      </c>
      <c r="B1370" s="7">
        <v>9</v>
      </c>
      <c r="C1370" s="8" t="s">
        <v>1</v>
      </c>
      <c r="D1370" s="9">
        <v>8205.2605223301362</v>
      </c>
      <c r="E1370" s="10">
        <v>0.02</v>
      </c>
      <c r="F1370" s="8" t="s">
        <v>13</v>
      </c>
      <c r="G1370" s="8">
        <v>46</v>
      </c>
      <c r="H1370" s="11"/>
    </row>
    <row r="1371" spans="1:8" x14ac:dyDescent="0.2">
      <c r="A1371" s="6" t="s">
        <v>14</v>
      </c>
      <c r="B1371" s="7">
        <v>7</v>
      </c>
      <c r="C1371" s="8" t="s">
        <v>1</v>
      </c>
      <c r="D1371" s="9">
        <v>8162.8098743442206</v>
      </c>
      <c r="E1371" s="10">
        <v>0.02</v>
      </c>
      <c r="F1371" s="8" t="s">
        <v>13</v>
      </c>
      <c r="G1371" s="8">
        <v>19</v>
      </c>
      <c r="H1371" s="11"/>
    </row>
    <row r="1372" spans="1:8" x14ac:dyDescent="0.2">
      <c r="A1372" s="6" t="s">
        <v>22</v>
      </c>
      <c r="B1372" s="7">
        <v>2</v>
      </c>
      <c r="C1372" s="8" t="s">
        <v>12</v>
      </c>
      <c r="D1372" s="9">
        <v>7958.2379534405391</v>
      </c>
      <c r="E1372" s="10">
        <v>0.01</v>
      </c>
      <c r="F1372" s="8" t="s">
        <v>15</v>
      </c>
      <c r="G1372" s="8">
        <v>45</v>
      </c>
      <c r="H1372" s="11"/>
    </row>
    <row r="1373" spans="1:8" x14ac:dyDescent="0.2">
      <c r="A1373" s="6" t="s">
        <v>14</v>
      </c>
      <c r="B1373" s="7">
        <v>3</v>
      </c>
      <c r="C1373" s="8" t="s">
        <v>12</v>
      </c>
      <c r="D1373" s="9">
        <v>8186.4602070829278</v>
      </c>
      <c r="E1373" s="10">
        <v>0.03</v>
      </c>
      <c r="F1373" s="8" t="s">
        <v>13</v>
      </c>
      <c r="G1373" s="8">
        <v>42</v>
      </c>
      <c r="H1373" s="11"/>
    </row>
    <row r="1374" spans="1:8" x14ac:dyDescent="0.2">
      <c r="A1374" s="6" t="s">
        <v>30</v>
      </c>
      <c r="B1374" s="7">
        <v>1</v>
      </c>
      <c r="C1374" s="8" t="s">
        <v>12</v>
      </c>
      <c r="D1374" s="9">
        <v>7557.6917037624253</v>
      </c>
      <c r="E1374" s="10">
        <v>0.01</v>
      </c>
      <c r="F1374" s="8" t="s">
        <v>13</v>
      </c>
      <c r="G1374" s="8">
        <v>57</v>
      </c>
      <c r="H1374" s="11"/>
    </row>
    <row r="1375" spans="1:8" x14ac:dyDescent="0.2">
      <c r="A1375" s="6" t="s">
        <v>30</v>
      </c>
      <c r="B1375" s="7">
        <v>5</v>
      </c>
      <c r="C1375" s="8" t="s">
        <v>2</v>
      </c>
      <c r="D1375" s="9">
        <v>8137.999984861749</v>
      </c>
      <c r="E1375" s="10">
        <v>0.01</v>
      </c>
      <c r="F1375" s="8" t="s">
        <v>15</v>
      </c>
      <c r="G1375" s="8">
        <v>28</v>
      </c>
      <c r="H1375" s="11"/>
    </row>
    <row r="1376" spans="1:8" x14ac:dyDescent="0.2">
      <c r="A1376" s="6" t="s">
        <v>11</v>
      </c>
      <c r="B1376" s="7">
        <v>3</v>
      </c>
      <c r="C1376" s="8" t="s">
        <v>12</v>
      </c>
      <c r="D1376" s="9">
        <v>7645.8733869944035</v>
      </c>
      <c r="E1376" s="10">
        <v>0</v>
      </c>
      <c r="F1376" s="8" t="s">
        <v>15</v>
      </c>
      <c r="G1376" s="8">
        <v>50</v>
      </c>
      <c r="H1376" s="11"/>
    </row>
    <row r="1377" spans="1:8" x14ac:dyDescent="0.2">
      <c r="A1377" s="6" t="s">
        <v>18</v>
      </c>
      <c r="B1377" s="7">
        <v>6</v>
      </c>
      <c r="C1377" s="8" t="s">
        <v>2</v>
      </c>
      <c r="D1377" s="9">
        <v>7884.3762963094423</v>
      </c>
      <c r="E1377" s="10">
        <v>0</v>
      </c>
      <c r="F1377" s="8" t="s">
        <v>13</v>
      </c>
      <c r="G1377" s="8">
        <v>65</v>
      </c>
      <c r="H1377" s="11"/>
    </row>
    <row r="1378" spans="1:8" x14ac:dyDescent="0.2">
      <c r="A1378" s="6" t="s">
        <v>29</v>
      </c>
      <c r="B1378" s="7">
        <v>8</v>
      </c>
      <c r="C1378" s="8" t="s">
        <v>1</v>
      </c>
      <c r="D1378" s="9">
        <v>8092.8158384908556</v>
      </c>
      <c r="E1378" s="10">
        <v>0</v>
      </c>
      <c r="F1378" s="8" t="s">
        <v>15</v>
      </c>
      <c r="G1378" s="8">
        <v>27</v>
      </c>
      <c r="H1378" s="11"/>
    </row>
    <row r="1379" spans="1:8" x14ac:dyDescent="0.2">
      <c r="A1379" s="6" t="s">
        <v>33</v>
      </c>
      <c r="B1379" s="7">
        <v>3</v>
      </c>
      <c r="C1379" s="8" t="s">
        <v>12</v>
      </c>
      <c r="D1379" s="9">
        <v>7643.1201928428754</v>
      </c>
      <c r="E1379" s="10">
        <v>0.02</v>
      </c>
      <c r="F1379" s="8" t="s">
        <v>15</v>
      </c>
      <c r="G1379" s="8">
        <v>38</v>
      </c>
      <c r="H1379" s="11"/>
    </row>
    <row r="1380" spans="1:8" x14ac:dyDescent="0.2">
      <c r="A1380" s="6" t="s">
        <v>22</v>
      </c>
      <c r="B1380" s="7">
        <v>6</v>
      </c>
      <c r="C1380" s="8" t="s">
        <v>2</v>
      </c>
      <c r="D1380" s="9">
        <v>7618.4425282553866</v>
      </c>
      <c r="E1380" s="10">
        <v>0.02</v>
      </c>
      <c r="F1380" s="8" t="s">
        <v>15</v>
      </c>
      <c r="G1380" s="8">
        <v>50</v>
      </c>
      <c r="H1380" s="11"/>
    </row>
    <row r="1381" spans="1:8" x14ac:dyDescent="0.2">
      <c r="A1381" s="6" t="s">
        <v>33</v>
      </c>
      <c r="B1381" s="7">
        <v>6</v>
      </c>
      <c r="C1381" s="8" t="s">
        <v>2</v>
      </c>
      <c r="D1381" s="9">
        <v>7818.4204695564267</v>
      </c>
      <c r="E1381" s="10">
        <v>0</v>
      </c>
      <c r="F1381" s="8" t="s">
        <v>13</v>
      </c>
      <c r="G1381" s="8">
        <v>32</v>
      </c>
      <c r="H1381" s="11"/>
    </row>
    <row r="1382" spans="1:8" x14ac:dyDescent="0.2">
      <c r="A1382" s="6" t="s">
        <v>22</v>
      </c>
      <c r="B1382" s="7">
        <v>7</v>
      </c>
      <c r="C1382" s="8" t="s">
        <v>1</v>
      </c>
      <c r="D1382" s="9">
        <v>7987.9272060568792</v>
      </c>
      <c r="E1382" s="10">
        <v>0.03</v>
      </c>
      <c r="F1382" s="8" t="s">
        <v>15</v>
      </c>
      <c r="G1382" s="8">
        <v>33</v>
      </c>
      <c r="H1382" s="11"/>
    </row>
    <row r="1383" spans="1:8" x14ac:dyDescent="0.2">
      <c r="A1383" s="6" t="s">
        <v>33</v>
      </c>
      <c r="B1383" s="7">
        <v>2</v>
      </c>
      <c r="C1383" s="8" t="s">
        <v>12</v>
      </c>
      <c r="D1383" s="9">
        <v>7930.0872036302508</v>
      </c>
      <c r="E1383" s="10">
        <v>0.03</v>
      </c>
      <c r="F1383" s="8" t="s">
        <v>15</v>
      </c>
      <c r="G1383" s="8">
        <v>40</v>
      </c>
      <c r="H1383" s="11"/>
    </row>
    <row r="1384" spans="1:8" x14ac:dyDescent="0.2">
      <c r="A1384" s="6" t="s">
        <v>11</v>
      </c>
      <c r="B1384" s="7">
        <v>2</v>
      </c>
      <c r="C1384" s="8" t="s">
        <v>12</v>
      </c>
      <c r="D1384" s="9">
        <v>7825.5987340411002</v>
      </c>
      <c r="E1384" s="10">
        <v>0.03</v>
      </c>
      <c r="F1384" s="8" t="s">
        <v>15</v>
      </c>
      <c r="G1384" s="8">
        <v>38</v>
      </c>
      <c r="H1384" s="11"/>
    </row>
    <row r="1385" spans="1:8" x14ac:dyDescent="0.2">
      <c r="A1385" s="6" t="s">
        <v>32</v>
      </c>
      <c r="B1385" s="7">
        <v>6</v>
      </c>
      <c r="C1385" s="8" t="s">
        <v>2</v>
      </c>
      <c r="D1385" s="9">
        <v>7774.0569454180013</v>
      </c>
      <c r="E1385" s="10">
        <v>0.01</v>
      </c>
      <c r="F1385" s="8" t="s">
        <v>13</v>
      </c>
      <c r="G1385" s="8">
        <v>65</v>
      </c>
      <c r="H1385" s="11"/>
    </row>
    <row r="1386" spans="1:8" x14ac:dyDescent="0.2">
      <c r="A1386" s="6" t="s">
        <v>29</v>
      </c>
      <c r="B1386" s="7">
        <v>3</v>
      </c>
      <c r="C1386" s="8" t="s">
        <v>12</v>
      </c>
      <c r="D1386" s="9">
        <v>7613.5762536041102</v>
      </c>
      <c r="E1386" s="10">
        <v>0.01</v>
      </c>
      <c r="F1386" s="8" t="s">
        <v>15</v>
      </c>
      <c r="G1386" s="8">
        <v>36</v>
      </c>
      <c r="H1386" s="11"/>
    </row>
    <row r="1387" spans="1:8" x14ac:dyDescent="0.2">
      <c r="A1387" s="6" t="s">
        <v>32</v>
      </c>
      <c r="B1387" s="7">
        <v>2</v>
      </c>
      <c r="C1387" s="8" t="s">
        <v>12</v>
      </c>
      <c r="D1387" s="9">
        <v>7962.3988517647786</v>
      </c>
      <c r="E1387" s="10">
        <v>0.01</v>
      </c>
      <c r="F1387" s="8" t="s">
        <v>15</v>
      </c>
      <c r="G1387" s="8">
        <v>27</v>
      </c>
      <c r="H1387" s="11"/>
    </row>
    <row r="1388" spans="1:8" x14ac:dyDescent="0.2">
      <c r="A1388" s="6" t="s">
        <v>33</v>
      </c>
      <c r="B1388" s="7">
        <v>4</v>
      </c>
      <c r="C1388" s="8" t="s">
        <v>12</v>
      </c>
      <c r="D1388" s="9">
        <v>7502.4687628703668</v>
      </c>
      <c r="E1388" s="10">
        <v>0.03</v>
      </c>
      <c r="F1388" s="8" t="s">
        <v>13</v>
      </c>
      <c r="G1388" s="8">
        <v>31</v>
      </c>
      <c r="H1388" s="11"/>
    </row>
    <row r="1389" spans="1:8" x14ac:dyDescent="0.2">
      <c r="A1389" s="6" t="s">
        <v>31</v>
      </c>
      <c r="B1389" s="7">
        <v>2</v>
      </c>
      <c r="C1389" s="8" t="s">
        <v>12</v>
      </c>
      <c r="D1389" s="9">
        <v>7881.1197494271983</v>
      </c>
      <c r="E1389" s="10">
        <v>0</v>
      </c>
      <c r="F1389" s="8" t="s">
        <v>15</v>
      </c>
      <c r="G1389" s="8">
        <v>28</v>
      </c>
      <c r="H1389" s="11"/>
    </row>
    <row r="1390" spans="1:8" x14ac:dyDescent="0.2">
      <c r="A1390" s="6" t="s">
        <v>22</v>
      </c>
      <c r="B1390" s="7">
        <v>9</v>
      </c>
      <c r="C1390" s="8" t="s">
        <v>1</v>
      </c>
      <c r="D1390" s="9">
        <v>7995.5319614886412</v>
      </c>
      <c r="E1390" s="10">
        <v>0.03</v>
      </c>
      <c r="F1390" s="8" t="s">
        <v>15</v>
      </c>
      <c r="G1390" s="8">
        <v>30</v>
      </c>
      <c r="H1390" s="11"/>
    </row>
    <row r="1391" spans="1:8" x14ac:dyDescent="0.2">
      <c r="A1391" s="6" t="s">
        <v>33</v>
      </c>
      <c r="B1391" s="7">
        <v>2</v>
      </c>
      <c r="C1391" s="8" t="s">
        <v>12</v>
      </c>
      <c r="D1391" s="9">
        <v>8240.193630124686</v>
      </c>
      <c r="E1391" s="10">
        <v>0.01</v>
      </c>
      <c r="F1391" s="8" t="s">
        <v>13</v>
      </c>
      <c r="G1391" s="8">
        <v>40</v>
      </c>
      <c r="H1391" s="11"/>
    </row>
    <row r="1392" spans="1:8" x14ac:dyDescent="0.2">
      <c r="A1392" s="6" t="s">
        <v>11</v>
      </c>
      <c r="B1392" s="7">
        <v>1</v>
      </c>
      <c r="C1392" s="8" t="s">
        <v>12</v>
      </c>
      <c r="D1392" s="9">
        <v>8056.4964273839132</v>
      </c>
      <c r="E1392" s="10">
        <v>0.01</v>
      </c>
      <c r="F1392" s="8" t="s">
        <v>15</v>
      </c>
      <c r="G1392" s="8">
        <v>23</v>
      </c>
      <c r="H1392" s="11"/>
    </row>
    <row r="1393" spans="1:8" x14ac:dyDescent="0.2">
      <c r="A1393" s="6" t="s">
        <v>28</v>
      </c>
      <c r="B1393" s="7">
        <v>4</v>
      </c>
      <c r="C1393" s="8" t="s">
        <v>12</v>
      </c>
      <c r="D1393" s="9">
        <v>8074.9356313951876</v>
      </c>
      <c r="E1393" s="10">
        <v>0.03</v>
      </c>
      <c r="F1393" s="8" t="s">
        <v>15</v>
      </c>
      <c r="G1393" s="8">
        <v>25</v>
      </c>
      <c r="H1393" s="11"/>
    </row>
    <row r="1394" spans="1:8" x14ac:dyDescent="0.2">
      <c r="A1394" s="6" t="s">
        <v>14</v>
      </c>
      <c r="B1394" s="7">
        <v>5</v>
      </c>
      <c r="C1394" s="8" t="s">
        <v>2</v>
      </c>
      <c r="D1394" s="9">
        <v>8053.1664902262537</v>
      </c>
      <c r="E1394" s="10">
        <v>0</v>
      </c>
      <c r="F1394" s="8" t="s">
        <v>15</v>
      </c>
      <c r="G1394" s="8">
        <v>22</v>
      </c>
      <c r="H1394" s="11"/>
    </row>
    <row r="1395" spans="1:8" x14ac:dyDescent="0.2">
      <c r="A1395" s="6" t="s">
        <v>11</v>
      </c>
      <c r="B1395" s="7">
        <v>8</v>
      </c>
      <c r="C1395" s="8" t="s">
        <v>1</v>
      </c>
      <c r="D1395" s="9">
        <v>7979.2187769086149</v>
      </c>
      <c r="E1395" s="10">
        <v>0.02</v>
      </c>
      <c r="F1395" s="8" t="s">
        <v>15</v>
      </c>
      <c r="G1395" s="8">
        <v>28</v>
      </c>
      <c r="H1395" s="11"/>
    </row>
    <row r="1396" spans="1:8" x14ac:dyDescent="0.2">
      <c r="A1396" s="6" t="s">
        <v>33</v>
      </c>
      <c r="B1396" s="7">
        <v>1</v>
      </c>
      <c r="C1396" s="8" t="s">
        <v>12</v>
      </c>
      <c r="D1396" s="9">
        <v>8202.7279445482327</v>
      </c>
      <c r="E1396" s="10">
        <v>0.02</v>
      </c>
      <c r="F1396" s="8" t="s">
        <v>15</v>
      </c>
      <c r="G1396" s="8">
        <v>39</v>
      </c>
      <c r="H1396" s="11"/>
    </row>
    <row r="1397" spans="1:8" x14ac:dyDescent="0.2">
      <c r="A1397" s="6" t="s">
        <v>33</v>
      </c>
      <c r="B1397" s="7">
        <v>1</v>
      </c>
      <c r="C1397" s="8" t="s">
        <v>12</v>
      </c>
      <c r="D1397" s="9">
        <v>7796.4011393281044</v>
      </c>
      <c r="E1397" s="10">
        <v>0.01</v>
      </c>
      <c r="F1397" s="8" t="s">
        <v>15</v>
      </c>
      <c r="G1397" s="8">
        <v>37</v>
      </c>
      <c r="H1397" s="11"/>
    </row>
    <row r="1398" spans="1:8" x14ac:dyDescent="0.2">
      <c r="A1398" s="6" t="s">
        <v>29</v>
      </c>
      <c r="B1398" s="7">
        <v>2</v>
      </c>
      <c r="C1398" s="8" t="s">
        <v>12</v>
      </c>
      <c r="D1398" s="9">
        <v>7663.8776684009645</v>
      </c>
      <c r="E1398" s="10">
        <v>0.01</v>
      </c>
      <c r="F1398" s="8" t="s">
        <v>15</v>
      </c>
      <c r="G1398" s="8">
        <v>40</v>
      </c>
      <c r="H1398" s="11"/>
    </row>
    <row r="1399" spans="1:8" x14ac:dyDescent="0.2">
      <c r="A1399" s="6" t="s">
        <v>29</v>
      </c>
      <c r="B1399" s="7">
        <v>4</v>
      </c>
      <c r="C1399" s="8" t="s">
        <v>12</v>
      </c>
      <c r="D1399" s="9">
        <v>7840.9387903369588</v>
      </c>
      <c r="E1399" s="10">
        <v>0.02</v>
      </c>
      <c r="F1399" s="8" t="s">
        <v>15</v>
      </c>
      <c r="G1399" s="8">
        <v>34</v>
      </c>
      <c r="H1399" s="11"/>
    </row>
    <row r="1400" spans="1:8" x14ac:dyDescent="0.2">
      <c r="A1400" s="6" t="s">
        <v>22</v>
      </c>
      <c r="B1400" s="7">
        <v>5</v>
      </c>
      <c r="C1400" s="8" t="s">
        <v>2</v>
      </c>
      <c r="D1400" s="9">
        <v>7998.4002181056167</v>
      </c>
      <c r="E1400" s="10">
        <v>0.02</v>
      </c>
      <c r="F1400" s="8" t="s">
        <v>13</v>
      </c>
      <c r="G1400" s="8">
        <v>20</v>
      </c>
      <c r="H1400" s="11"/>
    </row>
    <row r="1401" spans="1:8" x14ac:dyDescent="0.2">
      <c r="A1401" s="6" t="s">
        <v>31</v>
      </c>
      <c r="B1401" s="7">
        <v>2</v>
      </c>
      <c r="C1401" s="8" t="s">
        <v>12</v>
      </c>
      <c r="D1401" s="9">
        <v>7691.4053281007637</v>
      </c>
      <c r="E1401" s="10">
        <v>0.03</v>
      </c>
      <c r="F1401" s="8" t="s">
        <v>15</v>
      </c>
      <c r="G1401" s="8">
        <v>37</v>
      </c>
      <c r="H1401" s="11"/>
    </row>
    <row r="1402" spans="1:8" x14ac:dyDescent="0.2">
      <c r="A1402" s="6" t="s">
        <v>18</v>
      </c>
      <c r="B1402" s="7">
        <v>3</v>
      </c>
      <c r="C1402" s="8" t="s">
        <v>12</v>
      </c>
      <c r="D1402" s="9">
        <v>7725.2765045853039</v>
      </c>
      <c r="E1402" s="10">
        <v>0</v>
      </c>
      <c r="F1402" s="8" t="s">
        <v>13</v>
      </c>
      <c r="G1402" s="8">
        <v>23</v>
      </c>
      <c r="H1402" s="11"/>
    </row>
    <row r="1403" spans="1:8" x14ac:dyDescent="0.2">
      <c r="A1403" s="6" t="s">
        <v>31</v>
      </c>
      <c r="B1403" s="7">
        <v>1</v>
      </c>
      <c r="C1403" s="8" t="s">
        <v>12</v>
      </c>
      <c r="D1403" s="9">
        <v>7892.0223417093848</v>
      </c>
      <c r="E1403" s="10">
        <v>0</v>
      </c>
      <c r="F1403" s="8" t="s">
        <v>15</v>
      </c>
      <c r="G1403" s="8">
        <v>21</v>
      </c>
      <c r="H1403" s="11"/>
    </row>
    <row r="1404" spans="1:8" x14ac:dyDescent="0.2">
      <c r="A1404" s="6" t="s">
        <v>24</v>
      </c>
      <c r="B1404" s="7">
        <v>3</v>
      </c>
      <c r="C1404" s="8" t="s">
        <v>12</v>
      </c>
      <c r="D1404" s="9">
        <v>7908.6385871525044</v>
      </c>
      <c r="E1404" s="10">
        <v>0.01</v>
      </c>
      <c r="F1404" s="8" t="s">
        <v>15</v>
      </c>
      <c r="G1404" s="8">
        <v>21</v>
      </c>
      <c r="H1404" s="11"/>
    </row>
    <row r="1405" spans="1:8" x14ac:dyDescent="0.2">
      <c r="A1405" s="6" t="s">
        <v>28</v>
      </c>
      <c r="B1405" s="7">
        <v>9</v>
      </c>
      <c r="C1405" s="8" t="s">
        <v>1</v>
      </c>
      <c r="D1405" s="9">
        <v>8037.1978396375425</v>
      </c>
      <c r="E1405" s="10">
        <v>0.02</v>
      </c>
      <c r="F1405" s="8" t="s">
        <v>15</v>
      </c>
      <c r="G1405" s="8">
        <v>36</v>
      </c>
      <c r="H1405" s="11"/>
    </row>
    <row r="1406" spans="1:8" x14ac:dyDescent="0.2">
      <c r="A1406" s="6" t="s">
        <v>11</v>
      </c>
      <c r="B1406" s="7">
        <v>1</v>
      </c>
      <c r="C1406" s="8" t="s">
        <v>12</v>
      </c>
      <c r="D1406" s="9">
        <v>8023.5054786180308</v>
      </c>
      <c r="E1406" s="10">
        <v>0.03</v>
      </c>
      <c r="F1406" s="8" t="s">
        <v>15</v>
      </c>
      <c r="G1406" s="8">
        <v>21</v>
      </c>
      <c r="H1406" s="11"/>
    </row>
    <row r="1407" spans="1:8" x14ac:dyDescent="0.2">
      <c r="A1407" s="6" t="s">
        <v>32</v>
      </c>
      <c r="B1407" s="7">
        <v>5</v>
      </c>
      <c r="C1407" s="8" t="s">
        <v>2</v>
      </c>
      <c r="D1407" s="9">
        <v>8070.0114035295383</v>
      </c>
      <c r="E1407" s="10">
        <v>0</v>
      </c>
      <c r="F1407" s="8" t="s">
        <v>15</v>
      </c>
      <c r="G1407" s="8">
        <v>31</v>
      </c>
      <c r="H1407" s="11"/>
    </row>
    <row r="1408" spans="1:8" x14ac:dyDescent="0.2">
      <c r="A1408" s="6" t="s">
        <v>14</v>
      </c>
      <c r="B1408" s="7">
        <v>3</v>
      </c>
      <c r="C1408" s="8" t="s">
        <v>12</v>
      </c>
      <c r="D1408" s="9">
        <v>7923.0349879294363</v>
      </c>
      <c r="E1408" s="10">
        <v>0</v>
      </c>
      <c r="F1408" s="8" t="s">
        <v>15</v>
      </c>
      <c r="G1408" s="8">
        <v>31</v>
      </c>
      <c r="H1408" s="11"/>
    </row>
    <row r="1409" spans="1:8" x14ac:dyDescent="0.2">
      <c r="A1409" s="6" t="s">
        <v>28</v>
      </c>
      <c r="B1409" s="7">
        <v>4</v>
      </c>
      <c r="C1409" s="8" t="s">
        <v>12</v>
      </c>
      <c r="D1409" s="9">
        <v>8006.1394256367066</v>
      </c>
      <c r="E1409" s="10">
        <v>0.01</v>
      </c>
      <c r="F1409" s="8" t="s">
        <v>13</v>
      </c>
      <c r="G1409" s="8">
        <v>24</v>
      </c>
      <c r="H1409" s="11"/>
    </row>
    <row r="1410" spans="1:8" x14ac:dyDescent="0.2">
      <c r="A1410" s="6" t="s">
        <v>29</v>
      </c>
      <c r="B1410" s="7">
        <v>4</v>
      </c>
      <c r="C1410" s="8" t="s">
        <v>12</v>
      </c>
      <c r="D1410" s="9">
        <v>8054.7395047486089</v>
      </c>
      <c r="E1410" s="10">
        <v>0</v>
      </c>
      <c r="F1410" s="8" t="s">
        <v>15</v>
      </c>
      <c r="G1410" s="8">
        <v>36</v>
      </c>
      <c r="H1410" s="11"/>
    </row>
    <row r="1411" spans="1:8" x14ac:dyDescent="0.2">
      <c r="A1411" s="6" t="s">
        <v>30</v>
      </c>
      <c r="B1411" s="7">
        <v>4</v>
      </c>
      <c r="C1411" s="8" t="s">
        <v>12</v>
      </c>
      <c r="D1411" s="9">
        <v>7978.0014714248773</v>
      </c>
      <c r="E1411" s="10">
        <v>0.03</v>
      </c>
      <c r="F1411" s="8" t="s">
        <v>13</v>
      </c>
      <c r="G1411" s="8">
        <v>58</v>
      </c>
      <c r="H1411" s="11"/>
    </row>
    <row r="1412" spans="1:8" x14ac:dyDescent="0.2">
      <c r="A1412" s="6" t="s">
        <v>20</v>
      </c>
      <c r="B1412" s="7">
        <v>5</v>
      </c>
      <c r="C1412" s="8" t="s">
        <v>2</v>
      </c>
      <c r="D1412" s="9">
        <v>7747.5609471881944</v>
      </c>
      <c r="E1412" s="10">
        <v>0.01</v>
      </c>
      <c r="F1412" s="8" t="s">
        <v>15</v>
      </c>
      <c r="G1412" s="8">
        <v>45</v>
      </c>
      <c r="H1412" s="11"/>
    </row>
    <row r="1413" spans="1:8" x14ac:dyDescent="0.2">
      <c r="A1413" s="6" t="s">
        <v>32</v>
      </c>
      <c r="B1413" s="7">
        <v>5</v>
      </c>
      <c r="C1413" s="8" t="s">
        <v>2</v>
      </c>
      <c r="D1413" s="9">
        <v>8152.1736970061011</v>
      </c>
      <c r="E1413" s="10">
        <v>0.02</v>
      </c>
      <c r="F1413" s="8" t="s">
        <v>15</v>
      </c>
      <c r="G1413" s="8">
        <v>49</v>
      </c>
      <c r="H1413" s="11"/>
    </row>
    <row r="1414" spans="1:8" x14ac:dyDescent="0.2">
      <c r="A1414" s="6" t="s">
        <v>32</v>
      </c>
      <c r="B1414" s="7">
        <v>9</v>
      </c>
      <c r="C1414" s="8" t="s">
        <v>1</v>
      </c>
      <c r="D1414" s="9">
        <v>7851.3053100905017</v>
      </c>
      <c r="E1414" s="10">
        <v>0.02</v>
      </c>
      <c r="F1414" s="8" t="s">
        <v>15</v>
      </c>
      <c r="G1414" s="8">
        <v>23</v>
      </c>
      <c r="H1414" s="11"/>
    </row>
    <row r="1415" spans="1:8" x14ac:dyDescent="0.2">
      <c r="A1415" s="6" t="s">
        <v>14</v>
      </c>
      <c r="B1415" s="7">
        <v>2</v>
      </c>
      <c r="C1415" s="8" t="s">
        <v>12</v>
      </c>
      <c r="D1415" s="9">
        <v>8211.8520174860623</v>
      </c>
      <c r="E1415" s="10">
        <v>0.03</v>
      </c>
      <c r="F1415" s="8" t="s">
        <v>15</v>
      </c>
      <c r="G1415" s="8">
        <v>21</v>
      </c>
      <c r="H1415" s="11"/>
    </row>
    <row r="1416" spans="1:8" x14ac:dyDescent="0.2">
      <c r="A1416" s="6" t="s">
        <v>24</v>
      </c>
      <c r="B1416" s="7">
        <v>1</v>
      </c>
      <c r="C1416" s="8" t="s">
        <v>12</v>
      </c>
      <c r="D1416" s="9">
        <v>7766.0666818034997</v>
      </c>
      <c r="E1416" s="10">
        <v>0.01</v>
      </c>
      <c r="F1416" s="8" t="s">
        <v>15</v>
      </c>
      <c r="G1416" s="8">
        <v>30</v>
      </c>
      <c r="H1416" s="11"/>
    </row>
    <row r="1417" spans="1:8" x14ac:dyDescent="0.2">
      <c r="A1417" s="6" t="s">
        <v>22</v>
      </c>
      <c r="B1417" s="7">
        <v>6</v>
      </c>
      <c r="C1417" s="8" t="s">
        <v>2</v>
      </c>
      <c r="D1417" s="9">
        <v>7557.4862007975526</v>
      </c>
      <c r="E1417" s="10">
        <v>0</v>
      </c>
      <c r="F1417" s="8" t="s">
        <v>13</v>
      </c>
      <c r="G1417" s="8">
        <v>28</v>
      </c>
      <c r="H1417" s="11"/>
    </row>
    <row r="1418" spans="1:8" x14ac:dyDescent="0.2">
      <c r="A1418" s="6" t="s">
        <v>29</v>
      </c>
      <c r="B1418" s="7">
        <v>2</v>
      </c>
      <c r="C1418" s="8" t="s">
        <v>12</v>
      </c>
      <c r="D1418" s="9">
        <v>7788.8853453363345</v>
      </c>
      <c r="E1418" s="10">
        <v>0.03</v>
      </c>
      <c r="F1418" s="8" t="s">
        <v>15</v>
      </c>
      <c r="G1418" s="8">
        <v>34</v>
      </c>
      <c r="H1418" s="11"/>
    </row>
    <row r="1419" spans="1:8" x14ac:dyDescent="0.2">
      <c r="A1419" s="6" t="s">
        <v>20</v>
      </c>
      <c r="B1419" s="7">
        <v>4</v>
      </c>
      <c r="C1419" s="8" t="s">
        <v>12</v>
      </c>
      <c r="D1419" s="9">
        <v>7604.3526593602974</v>
      </c>
      <c r="E1419" s="10">
        <v>0</v>
      </c>
      <c r="F1419" s="8" t="s">
        <v>13</v>
      </c>
      <c r="G1419" s="8">
        <v>49</v>
      </c>
      <c r="H1419" s="11"/>
    </row>
    <row r="1420" spans="1:8" x14ac:dyDescent="0.2">
      <c r="A1420" s="6" t="s">
        <v>30</v>
      </c>
      <c r="B1420" s="7">
        <v>3</v>
      </c>
      <c r="C1420" s="8" t="s">
        <v>12</v>
      </c>
      <c r="D1420" s="9">
        <v>7843.2357941450482</v>
      </c>
      <c r="E1420" s="10">
        <v>0.03</v>
      </c>
      <c r="F1420" s="8" t="s">
        <v>13</v>
      </c>
      <c r="G1420" s="8">
        <v>56</v>
      </c>
      <c r="H1420" s="11"/>
    </row>
    <row r="1421" spans="1:8" x14ac:dyDescent="0.2">
      <c r="A1421" s="6" t="s">
        <v>33</v>
      </c>
      <c r="B1421" s="7">
        <v>5</v>
      </c>
      <c r="C1421" s="8" t="s">
        <v>2</v>
      </c>
      <c r="D1421" s="9">
        <v>8031.2868903254093</v>
      </c>
      <c r="E1421" s="10">
        <v>0.02</v>
      </c>
      <c r="F1421" s="8" t="s">
        <v>15</v>
      </c>
      <c r="G1421" s="8">
        <v>34</v>
      </c>
      <c r="H1421" s="11"/>
    </row>
    <row r="1422" spans="1:8" x14ac:dyDescent="0.2">
      <c r="A1422" s="6" t="s">
        <v>18</v>
      </c>
      <c r="B1422" s="7">
        <v>2</v>
      </c>
      <c r="C1422" s="8" t="s">
        <v>12</v>
      </c>
      <c r="D1422" s="9">
        <v>7761.2765677657353</v>
      </c>
      <c r="E1422" s="10">
        <v>0.03</v>
      </c>
      <c r="F1422" s="8" t="s">
        <v>15</v>
      </c>
      <c r="G1422" s="8">
        <v>23</v>
      </c>
      <c r="H1422" s="11"/>
    </row>
    <row r="1423" spans="1:8" x14ac:dyDescent="0.2">
      <c r="A1423" s="6" t="s">
        <v>30</v>
      </c>
      <c r="B1423" s="7">
        <v>8</v>
      </c>
      <c r="C1423" s="8" t="s">
        <v>1</v>
      </c>
      <c r="D1423" s="9">
        <v>8255.4222611159639</v>
      </c>
      <c r="E1423" s="10">
        <v>0.03</v>
      </c>
      <c r="F1423" s="8" t="s">
        <v>15</v>
      </c>
      <c r="G1423" s="8">
        <v>35</v>
      </c>
      <c r="H1423" s="11"/>
    </row>
    <row r="1424" spans="1:8" x14ac:dyDescent="0.2">
      <c r="A1424" s="6" t="s">
        <v>20</v>
      </c>
      <c r="B1424" s="7">
        <v>3</v>
      </c>
      <c r="C1424" s="8" t="s">
        <v>12</v>
      </c>
      <c r="D1424" s="9">
        <v>7714.7832844264576</v>
      </c>
      <c r="E1424" s="10">
        <v>0.03</v>
      </c>
      <c r="F1424" s="8" t="s">
        <v>15</v>
      </c>
      <c r="G1424" s="8">
        <v>39</v>
      </c>
      <c r="H1424" s="11"/>
    </row>
    <row r="1425" spans="1:8" x14ac:dyDescent="0.2">
      <c r="A1425" s="6" t="s">
        <v>14</v>
      </c>
      <c r="B1425" s="7">
        <v>9</v>
      </c>
      <c r="C1425" s="8" t="s">
        <v>1</v>
      </c>
      <c r="D1425" s="9">
        <v>7505.5321486662615</v>
      </c>
      <c r="E1425" s="10">
        <v>0.03</v>
      </c>
      <c r="F1425" s="8" t="s">
        <v>15</v>
      </c>
      <c r="G1425" s="8">
        <v>43</v>
      </c>
      <c r="H1425" s="11"/>
    </row>
    <row r="1426" spans="1:8" x14ac:dyDescent="0.2">
      <c r="A1426" s="6" t="s">
        <v>11</v>
      </c>
      <c r="B1426" s="7">
        <v>2</v>
      </c>
      <c r="C1426" s="8" t="s">
        <v>12</v>
      </c>
      <c r="D1426" s="9">
        <v>8153.3924119420681</v>
      </c>
      <c r="E1426" s="10">
        <v>0.02</v>
      </c>
      <c r="F1426" s="8" t="s">
        <v>15</v>
      </c>
      <c r="G1426" s="8">
        <v>53</v>
      </c>
      <c r="H1426" s="11"/>
    </row>
    <row r="1427" spans="1:8" x14ac:dyDescent="0.2">
      <c r="A1427" s="6" t="s">
        <v>22</v>
      </c>
      <c r="B1427" s="7">
        <v>7</v>
      </c>
      <c r="C1427" s="8" t="s">
        <v>1</v>
      </c>
      <c r="D1427" s="9">
        <v>7679.8314491197289</v>
      </c>
      <c r="E1427" s="10">
        <v>0.02</v>
      </c>
      <c r="F1427" s="8" t="s">
        <v>15</v>
      </c>
      <c r="G1427" s="8">
        <v>49</v>
      </c>
      <c r="H1427" s="11"/>
    </row>
    <row r="1428" spans="1:8" x14ac:dyDescent="0.2">
      <c r="A1428" s="6" t="s">
        <v>11</v>
      </c>
      <c r="B1428" s="7">
        <v>9</v>
      </c>
      <c r="C1428" s="8" t="s">
        <v>1</v>
      </c>
      <c r="D1428" s="9">
        <v>7706.3237170380307</v>
      </c>
      <c r="E1428" s="10">
        <v>0</v>
      </c>
      <c r="F1428" s="8" t="s">
        <v>15</v>
      </c>
      <c r="G1428" s="8">
        <v>50</v>
      </c>
      <c r="H1428" s="11"/>
    </row>
    <row r="1429" spans="1:8" x14ac:dyDescent="0.2">
      <c r="A1429" s="6" t="s">
        <v>33</v>
      </c>
      <c r="B1429" s="7">
        <v>5</v>
      </c>
      <c r="C1429" s="8" t="s">
        <v>2</v>
      </c>
      <c r="D1429" s="9">
        <v>8097.4982954120878</v>
      </c>
      <c r="E1429" s="10">
        <v>0.02</v>
      </c>
      <c r="F1429" s="8" t="s">
        <v>15</v>
      </c>
      <c r="G1429" s="8">
        <v>43</v>
      </c>
      <c r="H1429" s="11"/>
    </row>
    <row r="1430" spans="1:8" x14ac:dyDescent="0.2">
      <c r="A1430" s="6" t="s">
        <v>31</v>
      </c>
      <c r="B1430" s="7">
        <v>7</v>
      </c>
      <c r="C1430" s="8" t="s">
        <v>1</v>
      </c>
      <c r="D1430" s="9">
        <v>8254.2071422593472</v>
      </c>
      <c r="E1430" s="10">
        <v>0.03</v>
      </c>
      <c r="F1430" s="8" t="s">
        <v>15</v>
      </c>
      <c r="G1430" s="8">
        <v>43</v>
      </c>
      <c r="H1430" s="11"/>
    </row>
    <row r="1431" spans="1:8" x14ac:dyDescent="0.2">
      <c r="A1431" s="6" t="s">
        <v>22</v>
      </c>
      <c r="B1431" s="7">
        <v>5</v>
      </c>
      <c r="C1431" s="8" t="s">
        <v>2</v>
      </c>
      <c r="D1431" s="9">
        <v>8120.2995176576951</v>
      </c>
      <c r="E1431" s="10">
        <v>0.03</v>
      </c>
      <c r="F1431" s="8" t="s">
        <v>15</v>
      </c>
      <c r="G1431" s="8">
        <v>41</v>
      </c>
      <c r="H1431" s="11"/>
    </row>
    <row r="1432" spans="1:8" x14ac:dyDescent="0.2">
      <c r="A1432" s="6" t="s">
        <v>30</v>
      </c>
      <c r="B1432" s="7">
        <v>2</v>
      </c>
      <c r="C1432" s="8" t="s">
        <v>12</v>
      </c>
      <c r="D1432" s="9">
        <v>7788.3846272417668</v>
      </c>
      <c r="E1432" s="10">
        <v>0.01</v>
      </c>
      <c r="F1432" s="8" t="s">
        <v>13</v>
      </c>
      <c r="G1432" s="8">
        <v>17</v>
      </c>
      <c r="H1432" s="11"/>
    </row>
    <row r="1433" spans="1:8" x14ac:dyDescent="0.2">
      <c r="A1433" s="6" t="s">
        <v>28</v>
      </c>
      <c r="B1433" s="7">
        <v>3</v>
      </c>
      <c r="C1433" s="8" t="s">
        <v>12</v>
      </c>
      <c r="D1433" s="9">
        <v>8093.0752959243</v>
      </c>
      <c r="E1433" s="10">
        <v>0.03</v>
      </c>
      <c r="F1433" s="8" t="s">
        <v>13</v>
      </c>
      <c r="G1433" s="8">
        <v>50</v>
      </c>
      <c r="H1433" s="11"/>
    </row>
    <row r="1434" spans="1:8" x14ac:dyDescent="0.2">
      <c r="A1434" s="6" t="s">
        <v>33</v>
      </c>
      <c r="B1434" s="7">
        <v>9</v>
      </c>
      <c r="C1434" s="8" t="s">
        <v>1</v>
      </c>
      <c r="D1434" s="9">
        <v>8240.7803093899111</v>
      </c>
      <c r="E1434" s="10">
        <v>0</v>
      </c>
      <c r="F1434" s="8" t="s">
        <v>15</v>
      </c>
      <c r="G1434" s="8">
        <v>36</v>
      </c>
      <c r="H1434" s="11"/>
    </row>
    <row r="1435" spans="1:8" x14ac:dyDescent="0.2">
      <c r="A1435" s="6" t="s">
        <v>22</v>
      </c>
      <c r="B1435" s="7">
        <v>6</v>
      </c>
      <c r="C1435" s="8" t="s">
        <v>2</v>
      </c>
      <c r="D1435" s="9">
        <v>7876.9194974419815</v>
      </c>
      <c r="E1435" s="10">
        <v>0</v>
      </c>
      <c r="F1435" s="8" t="s">
        <v>13</v>
      </c>
      <c r="G1435" s="8">
        <v>55</v>
      </c>
      <c r="H1435" s="11"/>
    </row>
    <row r="1436" spans="1:8" x14ac:dyDescent="0.2">
      <c r="A1436" s="6" t="s">
        <v>20</v>
      </c>
      <c r="B1436" s="7">
        <v>1</v>
      </c>
      <c r="C1436" s="8" t="s">
        <v>12</v>
      </c>
      <c r="D1436" s="9">
        <v>7731.7268505713901</v>
      </c>
      <c r="E1436" s="10">
        <v>0.01</v>
      </c>
      <c r="F1436" s="8" t="s">
        <v>15</v>
      </c>
      <c r="G1436" s="8">
        <v>41</v>
      </c>
      <c r="H1436" s="11"/>
    </row>
    <row r="1437" spans="1:8" x14ac:dyDescent="0.2">
      <c r="A1437" s="6" t="s">
        <v>22</v>
      </c>
      <c r="B1437" s="7">
        <v>3</v>
      </c>
      <c r="C1437" s="8" t="s">
        <v>12</v>
      </c>
      <c r="D1437" s="9">
        <v>7907.1323046126099</v>
      </c>
      <c r="E1437" s="10">
        <v>0</v>
      </c>
      <c r="F1437" s="8" t="s">
        <v>15</v>
      </c>
      <c r="G1437" s="8">
        <v>24</v>
      </c>
      <c r="H1437" s="11"/>
    </row>
    <row r="1438" spans="1:8" x14ac:dyDescent="0.2">
      <c r="A1438" s="6" t="s">
        <v>29</v>
      </c>
      <c r="B1438" s="7">
        <v>3</v>
      </c>
      <c r="C1438" s="8" t="s">
        <v>12</v>
      </c>
      <c r="D1438" s="9">
        <v>7784.7118411659676</v>
      </c>
      <c r="E1438" s="10">
        <v>0.03</v>
      </c>
      <c r="F1438" s="8" t="s">
        <v>15</v>
      </c>
      <c r="G1438" s="8">
        <v>18</v>
      </c>
      <c r="H1438" s="11"/>
    </row>
    <row r="1439" spans="1:8" x14ac:dyDescent="0.2">
      <c r="A1439" s="6" t="s">
        <v>14</v>
      </c>
      <c r="B1439" s="7">
        <v>4</v>
      </c>
      <c r="C1439" s="8" t="s">
        <v>12</v>
      </c>
      <c r="D1439" s="9">
        <v>8081.8676549820748</v>
      </c>
      <c r="E1439" s="10">
        <v>0.01</v>
      </c>
      <c r="F1439" s="8" t="s">
        <v>15</v>
      </c>
      <c r="G1439" s="8">
        <v>47</v>
      </c>
      <c r="H1439" s="11"/>
    </row>
    <row r="1440" spans="1:8" x14ac:dyDescent="0.2">
      <c r="A1440" s="6" t="s">
        <v>30</v>
      </c>
      <c r="B1440" s="7">
        <v>5</v>
      </c>
      <c r="C1440" s="8" t="s">
        <v>2</v>
      </c>
      <c r="D1440" s="9">
        <v>8278.9469656952169</v>
      </c>
      <c r="E1440" s="10">
        <v>0.03</v>
      </c>
      <c r="F1440" s="8" t="s">
        <v>15</v>
      </c>
      <c r="G1440" s="8">
        <v>32</v>
      </c>
      <c r="H1440" s="11"/>
    </row>
    <row r="1441" spans="1:8" x14ac:dyDescent="0.2">
      <c r="A1441" s="6" t="s">
        <v>32</v>
      </c>
      <c r="B1441" s="7">
        <v>4</v>
      </c>
      <c r="C1441" s="8" t="s">
        <v>12</v>
      </c>
      <c r="D1441" s="9">
        <v>7964.1879528411437</v>
      </c>
      <c r="E1441" s="10">
        <v>0</v>
      </c>
      <c r="F1441" s="8" t="s">
        <v>15</v>
      </c>
      <c r="G1441" s="8">
        <v>50</v>
      </c>
      <c r="H1441" s="11"/>
    </row>
    <row r="1442" spans="1:8" x14ac:dyDescent="0.2">
      <c r="A1442" s="6" t="s">
        <v>28</v>
      </c>
      <c r="B1442" s="7">
        <v>5</v>
      </c>
      <c r="C1442" s="8" t="s">
        <v>2</v>
      </c>
      <c r="D1442" s="9">
        <v>7795.5590933983558</v>
      </c>
      <c r="E1442" s="10">
        <v>0</v>
      </c>
      <c r="F1442" s="8" t="s">
        <v>15</v>
      </c>
      <c r="G1442" s="8">
        <v>38</v>
      </c>
      <c r="H1442" s="11"/>
    </row>
    <row r="1443" spans="1:8" x14ac:dyDescent="0.2">
      <c r="A1443" s="6" t="s">
        <v>20</v>
      </c>
      <c r="B1443" s="7">
        <v>5</v>
      </c>
      <c r="C1443" s="8" t="s">
        <v>2</v>
      </c>
      <c r="D1443" s="9">
        <v>7958.0734412945412</v>
      </c>
      <c r="E1443" s="10">
        <v>0</v>
      </c>
      <c r="F1443" s="8" t="s">
        <v>15</v>
      </c>
      <c r="G1443" s="8">
        <v>26</v>
      </c>
      <c r="H1443" s="11"/>
    </row>
    <row r="1444" spans="1:8" x14ac:dyDescent="0.2">
      <c r="A1444" s="6" t="s">
        <v>31</v>
      </c>
      <c r="B1444" s="7">
        <v>3</v>
      </c>
      <c r="C1444" s="8" t="s">
        <v>12</v>
      </c>
      <c r="D1444" s="9">
        <v>8034.3601160629305</v>
      </c>
      <c r="E1444" s="10">
        <v>0.01</v>
      </c>
      <c r="F1444" s="8" t="s">
        <v>15</v>
      </c>
      <c r="G1444" s="8">
        <v>39</v>
      </c>
      <c r="H1444" s="11"/>
    </row>
    <row r="1445" spans="1:8" x14ac:dyDescent="0.2">
      <c r="A1445" s="6" t="s">
        <v>31</v>
      </c>
      <c r="B1445" s="7">
        <v>7</v>
      </c>
      <c r="C1445" s="8" t="s">
        <v>1</v>
      </c>
      <c r="D1445" s="9">
        <v>8083.3160724878098</v>
      </c>
      <c r="E1445" s="10">
        <v>0.01</v>
      </c>
      <c r="F1445" s="8" t="s">
        <v>15</v>
      </c>
      <c r="G1445" s="8">
        <v>49</v>
      </c>
      <c r="H1445" s="11"/>
    </row>
    <row r="1446" spans="1:8" x14ac:dyDescent="0.2">
      <c r="A1446" s="6" t="s">
        <v>24</v>
      </c>
      <c r="B1446" s="7">
        <v>7</v>
      </c>
      <c r="C1446" s="8" t="s">
        <v>1</v>
      </c>
      <c r="D1446" s="9">
        <v>8035.922826283263</v>
      </c>
      <c r="E1446" s="10">
        <v>0.02</v>
      </c>
      <c r="F1446" s="8" t="s">
        <v>15</v>
      </c>
      <c r="G1446" s="8">
        <v>28</v>
      </c>
      <c r="H1446" s="11"/>
    </row>
    <row r="1447" spans="1:8" x14ac:dyDescent="0.2">
      <c r="A1447" s="6" t="s">
        <v>22</v>
      </c>
      <c r="B1447" s="7">
        <v>7</v>
      </c>
      <c r="C1447" s="8" t="s">
        <v>1</v>
      </c>
      <c r="D1447" s="9">
        <v>8057.5300009060038</v>
      </c>
      <c r="E1447" s="10">
        <v>0.02</v>
      </c>
      <c r="F1447" s="8" t="s">
        <v>15</v>
      </c>
      <c r="G1447" s="8">
        <v>31</v>
      </c>
      <c r="H1447" s="11"/>
    </row>
    <row r="1448" spans="1:8" x14ac:dyDescent="0.2">
      <c r="A1448" s="6" t="s">
        <v>18</v>
      </c>
      <c r="B1448" s="7">
        <v>3</v>
      </c>
      <c r="C1448" s="8" t="s">
        <v>12</v>
      </c>
      <c r="D1448" s="9">
        <v>8041.4258063001807</v>
      </c>
      <c r="E1448" s="10">
        <v>0.03</v>
      </c>
      <c r="F1448" s="8" t="s">
        <v>13</v>
      </c>
      <c r="G1448" s="8">
        <v>33</v>
      </c>
      <c r="H1448" s="11"/>
    </row>
    <row r="1449" spans="1:8" x14ac:dyDescent="0.2">
      <c r="A1449" s="6" t="s">
        <v>30</v>
      </c>
      <c r="B1449" s="7">
        <v>7</v>
      </c>
      <c r="C1449" s="8" t="s">
        <v>1</v>
      </c>
      <c r="D1449" s="9">
        <v>7889.9335593284013</v>
      </c>
      <c r="E1449" s="10">
        <v>0.02</v>
      </c>
      <c r="F1449" s="8" t="s">
        <v>13</v>
      </c>
      <c r="G1449" s="8">
        <v>36</v>
      </c>
      <c r="H1449" s="11"/>
    </row>
    <row r="1450" spans="1:8" x14ac:dyDescent="0.2">
      <c r="A1450" s="6" t="s">
        <v>31</v>
      </c>
      <c r="B1450" s="7">
        <v>3</v>
      </c>
      <c r="C1450" s="8" t="s">
        <v>12</v>
      </c>
      <c r="D1450" s="9">
        <v>7660.4688172449005</v>
      </c>
      <c r="E1450" s="10">
        <v>0</v>
      </c>
      <c r="F1450" s="8" t="s">
        <v>13</v>
      </c>
      <c r="G1450" s="8">
        <v>59</v>
      </c>
      <c r="H1450" s="11"/>
    </row>
    <row r="1451" spans="1:8" x14ac:dyDescent="0.2">
      <c r="A1451" s="6" t="s">
        <v>29</v>
      </c>
      <c r="B1451" s="7">
        <v>2</v>
      </c>
      <c r="C1451" s="8" t="s">
        <v>12</v>
      </c>
      <c r="D1451" s="9">
        <v>8163.9680297243467</v>
      </c>
      <c r="E1451" s="10">
        <v>0</v>
      </c>
      <c r="F1451" s="8" t="s">
        <v>15</v>
      </c>
      <c r="G1451" s="8">
        <v>41</v>
      </c>
      <c r="H1451" s="11"/>
    </row>
    <row r="1452" spans="1:8" x14ac:dyDescent="0.2">
      <c r="A1452" s="6" t="s">
        <v>32</v>
      </c>
      <c r="B1452" s="7">
        <v>6</v>
      </c>
      <c r="C1452" s="8" t="s">
        <v>2</v>
      </c>
      <c r="D1452" s="9">
        <v>7618.4425282553866</v>
      </c>
      <c r="E1452" s="10">
        <v>0</v>
      </c>
      <c r="F1452" s="8" t="s">
        <v>15</v>
      </c>
      <c r="G1452" s="8">
        <v>42</v>
      </c>
      <c r="H1452" s="11"/>
    </row>
    <row r="1453" spans="1:8" x14ac:dyDescent="0.2">
      <c r="A1453" s="6" t="s">
        <v>28</v>
      </c>
      <c r="B1453" s="7">
        <v>4</v>
      </c>
      <c r="C1453" s="8" t="s">
        <v>12</v>
      </c>
      <c r="D1453" s="9">
        <v>8146.3635275190973</v>
      </c>
      <c r="E1453" s="10">
        <v>0.01</v>
      </c>
      <c r="F1453" s="8" t="s">
        <v>15</v>
      </c>
      <c r="G1453" s="8">
        <v>35</v>
      </c>
      <c r="H1453" s="11"/>
    </row>
    <row r="1454" spans="1:8" x14ac:dyDescent="0.2">
      <c r="A1454" s="6" t="s">
        <v>24</v>
      </c>
      <c r="B1454" s="7">
        <v>8</v>
      </c>
      <c r="C1454" s="8" t="s">
        <v>1</v>
      </c>
      <c r="D1454" s="9">
        <v>7837.7445926370456</v>
      </c>
      <c r="E1454" s="10">
        <v>0.01</v>
      </c>
      <c r="F1454" s="8" t="s">
        <v>15</v>
      </c>
      <c r="G1454" s="8">
        <v>35</v>
      </c>
      <c r="H1454" s="11"/>
    </row>
    <row r="1455" spans="1:8" x14ac:dyDescent="0.2">
      <c r="A1455" s="6" t="s">
        <v>14</v>
      </c>
      <c r="B1455" s="7">
        <v>3</v>
      </c>
      <c r="C1455" s="8" t="s">
        <v>12</v>
      </c>
      <c r="D1455" s="9">
        <v>7995.3776005417831</v>
      </c>
      <c r="E1455" s="10">
        <v>0</v>
      </c>
      <c r="F1455" s="8" t="s">
        <v>13</v>
      </c>
      <c r="G1455" s="8">
        <v>54</v>
      </c>
      <c r="H1455" s="11"/>
    </row>
    <row r="1456" spans="1:8" x14ac:dyDescent="0.2">
      <c r="A1456" s="6" t="s">
        <v>14</v>
      </c>
      <c r="B1456" s="7">
        <v>6</v>
      </c>
      <c r="C1456" s="8" t="s">
        <v>2</v>
      </c>
      <c r="D1456" s="9">
        <v>7662.2499566968281</v>
      </c>
      <c r="E1456" s="10">
        <v>0.03</v>
      </c>
      <c r="F1456" s="8" t="s">
        <v>15</v>
      </c>
      <c r="G1456" s="8">
        <v>27</v>
      </c>
      <c r="H1456" s="11"/>
    </row>
    <row r="1457" spans="1:8" x14ac:dyDescent="0.2">
      <c r="A1457" s="6" t="s">
        <v>29</v>
      </c>
      <c r="B1457" s="7">
        <v>3</v>
      </c>
      <c r="C1457" s="8" t="s">
        <v>12</v>
      </c>
      <c r="D1457" s="9">
        <v>7568.2888694127587</v>
      </c>
      <c r="E1457" s="10">
        <v>0.03</v>
      </c>
      <c r="F1457" s="8" t="s">
        <v>13</v>
      </c>
      <c r="G1457" s="8">
        <v>43</v>
      </c>
      <c r="H1457" s="11"/>
    </row>
    <row r="1458" spans="1:8" x14ac:dyDescent="0.2">
      <c r="A1458" s="6" t="s">
        <v>20</v>
      </c>
      <c r="B1458" s="7">
        <v>6</v>
      </c>
      <c r="C1458" s="8" t="s">
        <v>2</v>
      </c>
      <c r="D1458" s="9">
        <v>7827.8813927170495</v>
      </c>
      <c r="E1458" s="10">
        <v>0.01</v>
      </c>
      <c r="F1458" s="8" t="s">
        <v>13</v>
      </c>
      <c r="G1458" s="8">
        <v>36</v>
      </c>
      <c r="H1458" s="11"/>
    </row>
    <row r="1459" spans="1:8" x14ac:dyDescent="0.2">
      <c r="A1459" s="6" t="s">
        <v>11</v>
      </c>
      <c r="B1459" s="7">
        <v>6</v>
      </c>
      <c r="C1459" s="8" t="s">
        <v>2</v>
      </c>
      <c r="D1459" s="9">
        <v>7798.3874467526766</v>
      </c>
      <c r="E1459" s="10">
        <v>0.02</v>
      </c>
      <c r="F1459" s="8" t="s">
        <v>15</v>
      </c>
      <c r="G1459" s="8">
        <v>47</v>
      </c>
      <c r="H1459" s="11"/>
    </row>
    <row r="1460" spans="1:8" x14ac:dyDescent="0.2">
      <c r="A1460" s="6" t="s">
        <v>14</v>
      </c>
      <c r="B1460" s="7">
        <v>7</v>
      </c>
      <c r="C1460" s="8" t="s">
        <v>1</v>
      </c>
      <c r="D1460" s="9">
        <v>7656.3173377386647</v>
      </c>
      <c r="E1460" s="10">
        <v>0.01</v>
      </c>
      <c r="F1460" s="8" t="s">
        <v>13</v>
      </c>
      <c r="G1460" s="8">
        <v>64</v>
      </c>
      <c r="H1460" s="11"/>
    </row>
    <row r="1461" spans="1:8" x14ac:dyDescent="0.2">
      <c r="A1461" s="6" t="s">
        <v>20</v>
      </c>
      <c r="B1461" s="7">
        <v>2</v>
      </c>
      <c r="C1461" s="8" t="s">
        <v>12</v>
      </c>
      <c r="D1461" s="9">
        <v>8093.4767306946924</v>
      </c>
      <c r="E1461" s="10">
        <v>0.01</v>
      </c>
      <c r="F1461" s="8" t="s">
        <v>15</v>
      </c>
      <c r="G1461" s="8">
        <v>41</v>
      </c>
      <c r="H1461" s="11"/>
    </row>
    <row r="1462" spans="1:8" x14ac:dyDescent="0.2">
      <c r="A1462" s="6" t="s">
        <v>14</v>
      </c>
      <c r="B1462" s="7">
        <v>6</v>
      </c>
      <c r="C1462" s="8" t="s">
        <v>2</v>
      </c>
      <c r="D1462" s="9">
        <v>7614.297785348781</v>
      </c>
      <c r="E1462" s="10">
        <v>0.01</v>
      </c>
      <c r="F1462" s="8" t="s">
        <v>15</v>
      </c>
      <c r="G1462" s="8">
        <v>47</v>
      </c>
      <c r="H1462" s="11"/>
    </row>
    <row r="1463" spans="1:8" x14ac:dyDescent="0.2">
      <c r="A1463" s="6" t="s">
        <v>33</v>
      </c>
      <c r="B1463" s="7">
        <v>3</v>
      </c>
      <c r="C1463" s="8" t="s">
        <v>12</v>
      </c>
      <c r="D1463" s="9">
        <v>8214.5518921107214</v>
      </c>
      <c r="E1463" s="10">
        <v>0.03</v>
      </c>
      <c r="F1463" s="8" t="s">
        <v>13</v>
      </c>
      <c r="G1463" s="8">
        <v>25</v>
      </c>
      <c r="H1463" s="11"/>
    </row>
    <row r="1464" spans="1:8" x14ac:dyDescent="0.2">
      <c r="A1464" s="6" t="s">
        <v>33</v>
      </c>
      <c r="B1464" s="7">
        <v>5</v>
      </c>
      <c r="C1464" s="8" t="s">
        <v>2</v>
      </c>
      <c r="D1464" s="9">
        <v>7820.4842487961969</v>
      </c>
      <c r="E1464" s="10">
        <v>0.01</v>
      </c>
      <c r="F1464" s="8" t="s">
        <v>13</v>
      </c>
      <c r="G1464" s="8">
        <v>37</v>
      </c>
      <c r="H1464" s="11"/>
    </row>
    <row r="1465" spans="1:8" x14ac:dyDescent="0.2">
      <c r="A1465" s="6" t="s">
        <v>24</v>
      </c>
      <c r="B1465" s="7">
        <v>6</v>
      </c>
      <c r="C1465" s="8" t="s">
        <v>2</v>
      </c>
      <c r="D1465" s="9">
        <v>7618.4425282553866</v>
      </c>
      <c r="E1465" s="10">
        <v>0.02</v>
      </c>
      <c r="F1465" s="8" t="s">
        <v>13</v>
      </c>
      <c r="G1465" s="8">
        <v>57</v>
      </c>
      <c r="H1465" s="11"/>
    </row>
    <row r="1466" spans="1:8" x14ac:dyDescent="0.2">
      <c r="A1466" s="6" t="s">
        <v>33</v>
      </c>
      <c r="B1466" s="7">
        <v>6</v>
      </c>
      <c r="C1466" s="8" t="s">
        <v>2</v>
      </c>
      <c r="D1466" s="9">
        <v>7618.4425282553866</v>
      </c>
      <c r="E1466" s="10">
        <v>0</v>
      </c>
      <c r="F1466" s="8" t="s">
        <v>15</v>
      </c>
      <c r="G1466" s="8">
        <v>46</v>
      </c>
      <c r="H1466" s="11"/>
    </row>
    <row r="1467" spans="1:8" x14ac:dyDescent="0.2">
      <c r="A1467" s="6" t="s">
        <v>22</v>
      </c>
      <c r="B1467" s="7">
        <v>6</v>
      </c>
      <c r="C1467" s="8" t="s">
        <v>2</v>
      </c>
      <c r="D1467" s="9">
        <v>7717.1396339185458</v>
      </c>
      <c r="E1467" s="10">
        <v>0.01</v>
      </c>
      <c r="F1467" s="8" t="s">
        <v>15</v>
      </c>
      <c r="G1467" s="8">
        <v>43</v>
      </c>
      <c r="H1467" s="11"/>
    </row>
    <row r="1468" spans="1:8" x14ac:dyDescent="0.2">
      <c r="A1468" s="6" t="s">
        <v>14</v>
      </c>
      <c r="B1468" s="7">
        <v>3</v>
      </c>
      <c r="C1468" s="8" t="s">
        <v>12</v>
      </c>
      <c r="D1468" s="9">
        <v>8203.6178797640241</v>
      </c>
      <c r="E1468" s="10">
        <v>0.02</v>
      </c>
      <c r="F1468" s="8" t="s">
        <v>15</v>
      </c>
      <c r="G1468" s="8">
        <v>40</v>
      </c>
      <c r="H1468" s="11"/>
    </row>
    <row r="1469" spans="1:8" x14ac:dyDescent="0.2">
      <c r="A1469" s="6" t="s">
        <v>24</v>
      </c>
      <c r="B1469" s="7">
        <v>1</v>
      </c>
      <c r="C1469" s="8" t="s">
        <v>12</v>
      </c>
      <c r="D1469" s="9">
        <v>8058.2207071575704</v>
      </c>
      <c r="E1469" s="10">
        <v>0.01</v>
      </c>
      <c r="F1469" s="8" t="s">
        <v>15</v>
      </c>
      <c r="G1469" s="8">
        <v>32</v>
      </c>
      <c r="H1469" s="11"/>
    </row>
    <row r="1470" spans="1:8" x14ac:dyDescent="0.2">
      <c r="A1470" s="6" t="s">
        <v>14</v>
      </c>
      <c r="B1470" s="7">
        <v>4</v>
      </c>
      <c r="C1470" s="8" t="s">
        <v>12</v>
      </c>
      <c r="D1470" s="9">
        <v>8193.8115237853162</v>
      </c>
      <c r="E1470" s="10">
        <v>0.02</v>
      </c>
      <c r="F1470" s="8" t="s">
        <v>15</v>
      </c>
      <c r="G1470" s="8">
        <v>27</v>
      </c>
      <c r="H1470" s="11"/>
    </row>
    <row r="1471" spans="1:8" x14ac:dyDescent="0.2">
      <c r="A1471" s="6" t="s">
        <v>14</v>
      </c>
      <c r="B1471" s="7">
        <v>3</v>
      </c>
      <c r="C1471" s="8" t="s">
        <v>12</v>
      </c>
      <c r="D1471" s="9">
        <v>8208.5108939167458</v>
      </c>
      <c r="E1471" s="10">
        <v>0</v>
      </c>
      <c r="F1471" s="8" t="s">
        <v>13</v>
      </c>
      <c r="G1471" s="8">
        <v>42</v>
      </c>
      <c r="H1471" s="11"/>
    </row>
    <row r="1472" spans="1:8" x14ac:dyDescent="0.2">
      <c r="A1472" s="6" t="s">
        <v>28</v>
      </c>
      <c r="B1472" s="7">
        <v>7</v>
      </c>
      <c r="C1472" s="8" t="s">
        <v>1</v>
      </c>
      <c r="D1472" s="9">
        <v>8009.1503630151692</v>
      </c>
      <c r="E1472" s="10">
        <v>0.02</v>
      </c>
      <c r="F1472" s="8" t="s">
        <v>15</v>
      </c>
      <c r="G1472" s="8">
        <v>29</v>
      </c>
      <c r="H1472" s="11"/>
    </row>
    <row r="1473" spans="1:8" x14ac:dyDescent="0.2">
      <c r="A1473" s="6" t="s">
        <v>22</v>
      </c>
      <c r="B1473" s="7">
        <v>8</v>
      </c>
      <c r="C1473" s="8" t="s">
        <v>1</v>
      </c>
      <c r="D1473" s="9">
        <v>8241.3131625627648</v>
      </c>
      <c r="E1473" s="10">
        <v>0.02</v>
      </c>
      <c r="F1473" s="8" t="s">
        <v>15</v>
      </c>
      <c r="G1473" s="8">
        <v>50</v>
      </c>
      <c r="H1473" s="11"/>
    </row>
    <row r="1474" spans="1:8" x14ac:dyDescent="0.2">
      <c r="A1474" s="6" t="s">
        <v>14</v>
      </c>
      <c r="B1474" s="7">
        <v>7</v>
      </c>
      <c r="C1474" s="8" t="s">
        <v>1</v>
      </c>
      <c r="D1474" s="9">
        <v>7929.3622209768091</v>
      </c>
      <c r="E1474" s="10">
        <v>0.03</v>
      </c>
      <c r="F1474" s="8" t="s">
        <v>13</v>
      </c>
      <c r="G1474" s="8">
        <v>17</v>
      </c>
      <c r="H1474" s="11"/>
    </row>
    <row r="1475" spans="1:8" x14ac:dyDescent="0.2">
      <c r="A1475" s="6" t="s">
        <v>31</v>
      </c>
      <c r="B1475" s="7">
        <v>5</v>
      </c>
      <c r="C1475" s="8" t="s">
        <v>2</v>
      </c>
      <c r="D1475" s="9">
        <v>8182.6830470550158</v>
      </c>
      <c r="E1475" s="10">
        <v>0.01</v>
      </c>
      <c r="F1475" s="8" t="s">
        <v>15</v>
      </c>
      <c r="G1475" s="8">
        <v>48</v>
      </c>
      <c r="H1475" s="11"/>
    </row>
    <row r="1476" spans="1:8" x14ac:dyDescent="0.2">
      <c r="A1476" s="6" t="s">
        <v>30</v>
      </c>
      <c r="B1476" s="7">
        <v>8</v>
      </c>
      <c r="C1476" s="8" t="s">
        <v>1</v>
      </c>
      <c r="D1476" s="9">
        <v>7518.5994532026143</v>
      </c>
      <c r="E1476" s="10">
        <v>0.02</v>
      </c>
      <c r="F1476" s="8" t="s">
        <v>13</v>
      </c>
      <c r="G1476" s="8">
        <v>64</v>
      </c>
      <c r="H1476" s="11"/>
    </row>
    <row r="1477" spans="1:8" x14ac:dyDescent="0.2">
      <c r="A1477" s="6" t="s">
        <v>22</v>
      </c>
      <c r="B1477" s="7">
        <v>8</v>
      </c>
      <c r="C1477" s="8" t="s">
        <v>1</v>
      </c>
      <c r="D1477" s="9">
        <v>7946.8946413875528</v>
      </c>
      <c r="E1477" s="10">
        <v>0.01</v>
      </c>
      <c r="F1477" s="8" t="s">
        <v>15</v>
      </c>
      <c r="G1477" s="8">
        <v>44</v>
      </c>
      <c r="H1477" s="11"/>
    </row>
    <row r="1478" spans="1:8" x14ac:dyDescent="0.2">
      <c r="A1478" s="6" t="s">
        <v>29</v>
      </c>
      <c r="B1478" s="7">
        <v>3</v>
      </c>
      <c r="C1478" s="8" t="s">
        <v>12</v>
      </c>
      <c r="D1478" s="9">
        <v>8123.2848373015531</v>
      </c>
      <c r="E1478" s="10">
        <v>0.01</v>
      </c>
      <c r="F1478" s="8" t="s">
        <v>13</v>
      </c>
      <c r="G1478" s="8">
        <v>44</v>
      </c>
      <c r="H1478" s="11"/>
    </row>
    <row r="1479" spans="1:8" x14ac:dyDescent="0.2">
      <c r="A1479" s="6" t="s">
        <v>30</v>
      </c>
      <c r="B1479" s="7">
        <v>5</v>
      </c>
      <c r="C1479" s="8" t="s">
        <v>2</v>
      </c>
      <c r="D1479" s="9">
        <v>7972.4833497144755</v>
      </c>
      <c r="E1479" s="10">
        <v>0.01</v>
      </c>
      <c r="F1479" s="8" t="s">
        <v>13</v>
      </c>
      <c r="G1479" s="8">
        <v>16</v>
      </c>
      <c r="H1479" s="11"/>
    </row>
    <row r="1480" spans="1:8" x14ac:dyDescent="0.2">
      <c r="A1480" s="6" t="s">
        <v>11</v>
      </c>
      <c r="B1480" s="7">
        <v>2</v>
      </c>
      <c r="C1480" s="8" t="s">
        <v>12</v>
      </c>
      <c r="D1480" s="9">
        <v>7507.5029233199575</v>
      </c>
      <c r="E1480" s="10">
        <v>0</v>
      </c>
      <c r="F1480" s="8" t="s">
        <v>13</v>
      </c>
      <c r="G1480" s="8">
        <v>44</v>
      </c>
      <c r="H1480" s="11"/>
    </row>
    <row r="1481" spans="1:8" x14ac:dyDescent="0.2">
      <c r="A1481" s="6" t="s">
        <v>18</v>
      </c>
      <c r="B1481" s="7">
        <v>2</v>
      </c>
      <c r="C1481" s="8" t="s">
        <v>12</v>
      </c>
      <c r="D1481" s="9">
        <v>7790.169744077225</v>
      </c>
      <c r="E1481" s="10">
        <v>0.01</v>
      </c>
      <c r="F1481" s="8" t="s">
        <v>15</v>
      </c>
      <c r="G1481" s="8">
        <v>50</v>
      </c>
      <c r="H1481" s="11"/>
    </row>
    <row r="1482" spans="1:8" x14ac:dyDescent="0.2">
      <c r="A1482" s="6" t="s">
        <v>32</v>
      </c>
      <c r="B1482" s="7">
        <v>3</v>
      </c>
      <c r="C1482" s="8" t="s">
        <v>12</v>
      </c>
      <c r="D1482" s="9">
        <v>7855.4808629229819</v>
      </c>
      <c r="E1482" s="10">
        <v>0.02</v>
      </c>
      <c r="F1482" s="8" t="s">
        <v>13</v>
      </c>
      <c r="G1482" s="8">
        <v>30</v>
      </c>
      <c r="H1482" s="11"/>
    </row>
    <row r="1483" spans="1:8" x14ac:dyDescent="0.2">
      <c r="A1483" s="6" t="s">
        <v>11</v>
      </c>
      <c r="B1483" s="7">
        <v>4</v>
      </c>
      <c r="C1483" s="8" t="s">
        <v>12</v>
      </c>
      <c r="D1483" s="9">
        <v>7572.9690202789379</v>
      </c>
      <c r="E1483" s="10">
        <v>0</v>
      </c>
      <c r="F1483" s="8" t="s">
        <v>15</v>
      </c>
      <c r="G1483" s="8">
        <v>50</v>
      </c>
      <c r="H1483" s="11"/>
    </row>
    <row r="1484" spans="1:8" x14ac:dyDescent="0.2">
      <c r="A1484" s="6" t="s">
        <v>22</v>
      </c>
      <c r="B1484" s="7">
        <v>3</v>
      </c>
      <c r="C1484" s="8" t="s">
        <v>12</v>
      </c>
      <c r="D1484" s="9">
        <v>7620.9880032311821</v>
      </c>
      <c r="E1484" s="10">
        <v>0.01</v>
      </c>
      <c r="F1484" s="8" t="s">
        <v>15</v>
      </c>
      <c r="G1484" s="8">
        <v>22</v>
      </c>
      <c r="H1484" s="11"/>
    </row>
    <row r="1485" spans="1:8" x14ac:dyDescent="0.2">
      <c r="A1485" s="6" t="s">
        <v>20</v>
      </c>
      <c r="B1485" s="7">
        <v>8</v>
      </c>
      <c r="C1485" s="8" t="s">
        <v>1</v>
      </c>
      <c r="D1485" s="9">
        <v>8009.9617383543091</v>
      </c>
      <c r="E1485" s="10">
        <v>0.02</v>
      </c>
      <c r="F1485" s="8" t="s">
        <v>15</v>
      </c>
      <c r="G1485" s="8">
        <v>42</v>
      </c>
      <c r="H1485" s="11"/>
    </row>
    <row r="1486" spans="1:8" x14ac:dyDescent="0.2">
      <c r="A1486" s="6" t="s">
        <v>30</v>
      </c>
      <c r="B1486" s="7">
        <v>6</v>
      </c>
      <c r="C1486" s="8" t="s">
        <v>2</v>
      </c>
      <c r="D1486" s="9">
        <v>7517.7972416379953</v>
      </c>
      <c r="E1486" s="10">
        <v>0</v>
      </c>
      <c r="F1486" s="8" t="s">
        <v>15</v>
      </c>
      <c r="G1486" s="8">
        <v>24</v>
      </c>
      <c r="H1486" s="11"/>
    </row>
    <row r="1487" spans="1:8" x14ac:dyDescent="0.2">
      <c r="A1487" s="6" t="s">
        <v>14</v>
      </c>
      <c r="B1487" s="7">
        <v>1</v>
      </c>
      <c r="C1487" s="8" t="s">
        <v>12</v>
      </c>
      <c r="D1487" s="9">
        <v>8052.8003528509089</v>
      </c>
      <c r="E1487" s="10">
        <v>0.03</v>
      </c>
      <c r="F1487" s="8" t="s">
        <v>13</v>
      </c>
      <c r="G1487" s="8">
        <v>60</v>
      </c>
      <c r="H1487" s="11"/>
    </row>
    <row r="1488" spans="1:8" x14ac:dyDescent="0.2">
      <c r="A1488" s="6" t="s">
        <v>30</v>
      </c>
      <c r="B1488" s="7">
        <v>8</v>
      </c>
      <c r="C1488" s="8" t="s">
        <v>1</v>
      </c>
      <c r="D1488" s="9">
        <v>8212.608445869937</v>
      </c>
      <c r="E1488" s="10">
        <v>0.01</v>
      </c>
      <c r="F1488" s="8" t="s">
        <v>15</v>
      </c>
      <c r="G1488" s="8">
        <v>50</v>
      </c>
      <c r="H1488" s="11"/>
    </row>
    <row r="1489" spans="1:8" x14ac:dyDescent="0.2">
      <c r="A1489" s="6" t="s">
        <v>11</v>
      </c>
      <c r="B1489" s="7">
        <v>7</v>
      </c>
      <c r="C1489" s="8" t="s">
        <v>1</v>
      </c>
      <c r="D1489" s="9">
        <v>7792.4758946552674</v>
      </c>
      <c r="E1489" s="10">
        <v>0</v>
      </c>
      <c r="F1489" s="8" t="s">
        <v>15</v>
      </c>
      <c r="G1489" s="8">
        <v>24</v>
      </c>
      <c r="H1489" s="11"/>
    </row>
    <row r="1490" spans="1:8" x14ac:dyDescent="0.2">
      <c r="A1490" s="6" t="s">
        <v>30</v>
      </c>
      <c r="B1490" s="7">
        <v>1</v>
      </c>
      <c r="C1490" s="8" t="s">
        <v>12</v>
      </c>
      <c r="D1490" s="9">
        <v>7693.1812034715676</v>
      </c>
      <c r="E1490" s="10">
        <v>0.01</v>
      </c>
      <c r="F1490" s="8" t="s">
        <v>13</v>
      </c>
      <c r="G1490" s="8">
        <v>37</v>
      </c>
      <c r="H1490" s="11"/>
    </row>
    <row r="1491" spans="1:8" x14ac:dyDescent="0.2">
      <c r="A1491" s="6" t="s">
        <v>29</v>
      </c>
      <c r="B1491" s="7">
        <v>3</v>
      </c>
      <c r="C1491" s="8" t="s">
        <v>12</v>
      </c>
      <c r="D1491" s="9">
        <v>8224.17428137549</v>
      </c>
      <c r="E1491" s="10">
        <v>0.02</v>
      </c>
      <c r="F1491" s="8" t="s">
        <v>15</v>
      </c>
      <c r="G1491" s="8">
        <v>30</v>
      </c>
      <c r="H1491" s="11"/>
    </row>
    <row r="1492" spans="1:8" x14ac:dyDescent="0.2">
      <c r="A1492" s="6" t="s">
        <v>14</v>
      </c>
      <c r="B1492" s="7">
        <v>2</v>
      </c>
      <c r="C1492" s="8" t="s">
        <v>12</v>
      </c>
      <c r="D1492" s="9">
        <v>8047.4850939584303</v>
      </c>
      <c r="E1492" s="10">
        <v>0.01</v>
      </c>
      <c r="F1492" s="8" t="s">
        <v>15</v>
      </c>
      <c r="G1492" s="8">
        <v>40</v>
      </c>
      <c r="H1492" s="11"/>
    </row>
    <row r="1493" spans="1:8" x14ac:dyDescent="0.2">
      <c r="A1493" s="6" t="s">
        <v>24</v>
      </c>
      <c r="B1493" s="7">
        <v>6</v>
      </c>
      <c r="C1493" s="8" t="s">
        <v>2</v>
      </c>
      <c r="D1493" s="9">
        <v>7983.8328557264867</v>
      </c>
      <c r="E1493" s="10">
        <v>0.03</v>
      </c>
      <c r="F1493" s="8" t="s">
        <v>13</v>
      </c>
      <c r="G1493" s="8">
        <v>45</v>
      </c>
      <c r="H1493" s="11"/>
    </row>
    <row r="1494" spans="1:8" x14ac:dyDescent="0.2">
      <c r="A1494" s="6" t="s">
        <v>18</v>
      </c>
      <c r="B1494" s="7">
        <v>2</v>
      </c>
      <c r="C1494" s="8" t="s">
        <v>12</v>
      </c>
      <c r="D1494" s="9">
        <v>7689.5037694332041</v>
      </c>
      <c r="E1494" s="10">
        <v>0.03</v>
      </c>
      <c r="F1494" s="8" t="s">
        <v>15</v>
      </c>
      <c r="G1494" s="8">
        <v>43</v>
      </c>
      <c r="H1494" s="11"/>
    </row>
    <row r="1495" spans="1:8" x14ac:dyDescent="0.2">
      <c r="A1495" s="6" t="s">
        <v>14</v>
      </c>
      <c r="B1495" s="7">
        <v>2</v>
      </c>
      <c r="C1495" s="8" t="s">
        <v>12</v>
      </c>
      <c r="D1495" s="9">
        <v>8246.3160998811509</v>
      </c>
      <c r="E1495" s="10">
        <v>0</v>
      </c>
      <c r="F1495" s="8" t="s">
        <v>15</v>
      </c>
      <c r="G1495" s="8">
        <v>21</v>
      </c>
      <c r="H1495" s="11"/>
    </row>
    <row r="1496" spans="1:8" x14ac:dyDescent="0.2">
      <c r="A1496" s="6" t="s">
        <v>31</v>
      </c>
      <c r="B1496" s="7">
        <v>3</v>
      </c>
      <c r="C1496" s="8" t="s">
        <v>12</v>
      </c>
      <c r="D1496" s="9">
        <v>7864.6610640567906</v>
      </c>
      <c r="E1496" s="10">
        <v>0.01</v>
      </c>
      <c r="F1496" s="8" t="s">
        <v>15</v>
      </c>
      <c r="G1496" s="8">
        <v>38</v>
      </c>
      <c r="H1496" s="11"/>
    </row>
    <row r="1497" spans="1:8" x14ac:dyDescent="0.2">
      <c r="A1497" s="6" t="s">
        <v>11</v>
      </c>
      <c r="B1497" s="7">
        <v>2</v>
      </c>
      <c r="C1497" s="8" t="s">
        <v>12</v>
      </c>
      <c r="D1497" s="9">
        <v>8151.4167773790723</v>
      </c>
      <c r="E1497" s="10">
        <v>0.02</v>
      </c>
      <c r="F1497" s="8" t="s">
        <v>13</v>
      </c>
      <c r="G1497" s="8">
        <v>54</v>
      </c>
      <c r="H1497" s="11"/>
    </row>
    <row r="1498" spans="1:8" x14ac:dyDescent="0.2">
      <c r="A1498" s="6" t="s">
        <v>18</v>
      </c>
      <c r="B1498" s="7">
        <v>5</v>
      </c>
      <c r="C1498" s="8" t="s">
        <v>2</v>
      </c>
      <c r="D1498" s="9">
        <v>8043.0862005979725</v>
      </c>
      <c r="E1498" s="10">
        <v>0.02</v>
      </c>
      <c r="F1498" s="8" t="s">
        <v>15</v>
      </c>
      <c r="G1498" s="8">
        <v>21</v>
      </c>
      <c r="H1498" s="11"/>
    </row>
    <row r="1499" spans="1:8" x14ac:dyDescent="0.2">
      <c r="A1499" s="6" t="s">
        <v>28</v>
      </c>
      <c r="B1499" s="7">
        <v>6</v>
      </c>
      <c r="C1499" s="8" t="s">
        <v>2</v>
      </c>
      <c r="D1499" s="9">
        <v>7791.0895241011985</v>
      </c>
      <c r="E1499" s="10">
        <v>0</v>
      </c>
      <c r="F1499" s="8" t="s">
        <v>15</v>
      </c>
      <c r="G1499" s="8">
        <v>45</v>
      </c>
      <c r="H1499" s="11"/>
    </row>
    <row r="1500" spans="1:8" x14ac:dyDescent="0.2">
      <c r="A1500" s="6" t="s">
        <v>14</v>
      </c>
      <c r="B1500" s="7">
        <v>2</v>
      </c>
      <c r="C1500" s="8" t="s">
        <v>12</v>
      </c>
      <c r="D1500" s="9">
        <v>7975.3647804745015</v>
      </c>
      <c r="E1500" s="10">
        <v>0.01</v>
      </c>
      <c r="F1500" s="8" t="s">
        <v>15</v>
      </c>
      <c r="G1500" s="8">
        <v>38</v>
      </c>
      <c r="H1500" s="11"/>
    </row>
    <row r="1501" spans="1:8" x14ac:dyDescent="0.2">
      <c r="A1501" s="6" t="s">
        <v>31</v>
      </c>
      <c r="B1501" s="7">
        <v>7</v>
      </c>
      <c r="C1501" s="8" t="s">
        <v>1</v>
      </c>
      <c r="D1501" s="9">
        <v>7548.1041800407093</v>
      </c>
      <c r="E1501" s="10">
        <v>0.03</v>
      </c>
      <c r="F1501" s="8" t="s">
        <v>13</v>
      </c>
      <c r="G1501" s="8">
        <v>64</v>
      </c>
      <c r="H1501" s="11"/>
    </row>
    <row r="1502" spans="1:8" x14ac:dyDescent="0.2">
      <c r="A1502" s="6" t="s">
        <v>28</v>
      </c>
      <c r="B1502" s="7">
        <v>6</v>
      </c>
      <c r="C1502" s="8" t="s">
        <v>2</v>
      </c>
      <c r="D1502" s="9">
        <v>7849.8322835210638</v>
      </c>
      <c r="E1502" s="10">
        <v>0.02</v>
      </c>
      <c r="F1502" s="8" t="s">
        <v>15</v>
      </c>
      <c r="G1502" s="8">
        <v>29</v>
      </c>
      <c r="H1502" s="11"/>
    </row>
    <row r="1503" spans="1:8" x14ac:dyDescent="0.2">
      <c r="A1503" s="6" t="s">
        <v>20</v>
      </c>
      <c r="B1503" s="7">
        <v>2</v>
      </c>
      <c r="C1503" s="8" t="s">
        <v>12</v>
      </c>
      <c r="D1503" s="9">
        <v>7990.3313170949423</v>
      </c>
      <c r="E1503" s="10">
        <v>0.03</v>
      </c>
      <c r="F1503" s="8" t="s">
        <v>15</v>
      </c>
      <c r="G1503" s="8">
        <v>29</v>
      </c>
      <c r="H1503" s="11"/>
    </row>
    <row r="1504" spans="1:8" x14ac:dyDescent="0.2">
      <c r="A1504" s="6" t="s">
        <v>29</v>
      </c>
      <c r="B1504" s="7">
        <v>5</v>
      </c>
      <c r="C1504" s="8" t="s">
        <v>2</v>
      </c>
      <c r="D1504" s="9">
        <v>7786.8349832589274</v>
      </c>
      <c r="E1504" s="10">
        <v>0.03</v>
      </c>
      <c r="F1504" s="8" t="s">
        <v>13</v>
      </c>
      <c r="G1504" s="8">
        <v>31</v>
      </c>
      <c r="H1504" s="11"/>
    </row>
    <row r="1505" spans="1:8" x14ac:dyDescent="0.2">
      <c r="A1505" s="6" t="s">
        <v>28</v>
      </c>
      <c r="B1505" s="7">
        <v>8</v>
      </c>
      <c r="C1505" s="8" t="s">
        <v>1</v>
      </c>
      <c r="D1505" s="9">
        <v>8061.8543775763965</v>
      </c>
      <c r="E1505" s="10">
        <v>0.01</v>
      </c>
      <c r="F1505" s="8" t="s">
        <v>15</v>
      </c>
      <c r="G1505" s="8">
        <v>36</v>
      </c>
      <c r="H1505" s="11"/>
    </row>
    <row r="1506" spans="1:8" x14ac:dyDescent="0.2">
      <c r="A1506" s="6" t="s">
        <v>20</v>
      </c>
      <c r="B1506" s="7">
        <v>1</v>
      </c>
      <c r="C1506" s="8" t="s">
        <v>12</v>
      </c>
      <c r="D1506" s="9">
        <v>7629.9957203295207</v>
      </c>
      <c r="E1506" s="10">
        <v>0.01</v>
      </c>
      <c r="F1506" s="8" t="s">
        <v>15</v>
      </c>
      <c r="G1506" s="8">
        <v>21</v>
      </c>
      <c r="H1506" s="11"/>
    </row>
    <row r="1507" spans="1:8" x14ac:dyDescent="0.2">
      <c r="A1507" s="6" t="s">
        <v>28</v>
      </c>
      <c r="B1507" s="7">
        <v>1</v>
      </c>
      <c r="C1507" s="8" t="s">
        <v>12</v>
      </c>
      <c r="D1507" s="9">
        <v>7537.7832412088492</v>
      </c>
      <c r="E1507" s="10">
        <v>0.02</v>
      </c>
      <c r="F1507" s="8" t="s">
        <v>15</v>
      </c>
      <c r="G1507" s="8">
        <v>21</v>
      </c>
      <c r="H1507" s="11"/>
    </row>
    <row r="1508" spans="1:8" x14ac:dyDescent="0.2">
      <c r="A1508" s="6" t="s">
        <v>30</v>
      </c>
      <c r="B1508" s="7">
        <v>9</v>
      </c>
      <c r="C1508" s="8" t="s">
        <v>1</v>
      </c>
      <c r="D1508" s="9">
        <v>8061.9903840912639</v>
      </c>
      <c r="E1508" s="10">
        <v>0.03</v>
      </c>
      <c r="F1508" s="8" t="s">
        <v>15</v>
      </c>
      <c r="G1508" s="8">
        <v>31</v>
      </c>
      <c r="H1508" s="11"/>
    </row>
    <row r="1509" spans="1:8" x14ac:dyDescent="0.2">
      <c r="A1509" s="6" t="s">
        <v>14</v>
      </c>
      <c r="B1509" s="7">
        <v>9</v>
      </c>
      <c r="C1509" s="8" t="s">
        <v>1</v>
      </c>
      <c r="D1509" s="9">
        <v>7887.7342196126619</v>
      </c>
      <c r="E1509" s="10">
        <v>0</v>
      </c>
      <c r="F1509" s="8" t="s">
        <v>15</v>
      </c>
      <c r="G1509" s="8">
        <v>44</v>
      </c>
      <c r="H1509" s="11"/>
    </row>
    <row r="1510" spans="1:8" x14ac:dyDescent="0.2">
      <c r="A1510" s="6" t="s">
        <v>14</v>
      </c>
      <c r="B1510" s="7">
        <v>1</v>
      </c>
      <c r="C1510" s="8" t="s">
        <v>12</v>
      </c>
      <c r="D1510" s="9">
        <v>7695.3578349153577</v>
      </c>
      <c r="E1510" s="10">
        <v>0.03</v>
      </c>
      <c r="F1510" s="8" t="s">
        <v>15</v>
      </c>
      <c r="G1510" s="8">
        <v>45</v>
      </c>
      <c r="H1510" s="11"/>
    </row>
    <row r="1511" spans="1:8" x14ac:dyDescent="0.2">
      <c r="A1511" s="6" t="s">
        <v>22</v>
      </c>
      <c r="B1511" s="7">
        <v>7</v>
      </c>
      <c r="C1511" s="8" t="s">
        <v>1</v>
      </c>
      <c r="D1511" s="9">
        <v>7700.799378268739</v>
      </c>
      <c r="E1511" s="10">
        <v>0</v>
      </c>
      <c r="F1511" s="8" t="s">
        <v>15</v>
      </c>
      <c r="G1511" s="8">
        <v>28</v>
      </c>
      <c r="H1511" s="11"/>
    </row>
    <row r="1512" spans="1:8" x14ac:dyDescent="0.2">
      <c r="A1512" s="6" t="s">
        <v>14</v>
      </c>
      <c r="B1512" s="7">
        <v>5</v>
      </c>
      <c r="C1512" s="8" t="s">
        <v>2</v>
      </c>
      <c r="D1512" s="9">
        <v>8178.3953484819722</v>
      </c>
      <c r="E1512" s="10">
        <v>0.02</v>
      </c>
      <c r="F1512" s="8" t="s">
        <v>13</v>
      </c>
      <c r="G1512" s="8">
        <v>53</v>
      </c>
      <c r="H1512" s="11"/>
    </row>
    <row r="1513" spans="1:8" x14ac:dyDescent="0.2">
      <c r="A1513" s="6" t="s">
        <v>31</v>
      </c>
      <c r="B1513" s="7">
        <v>2</v>
      </c>
      <c r="C1513" s="8" t="s">
        <v>12</v>
      </c>
      <c r="D1513" s="9">
        <v>7563.1611042693066</v>
      </c>
      <c r="E1513" s="10">
        <v>0</v>
      </c>
      <c r="F1513" s="8" t="s">
        <v>13</v>
      </c>
      <c r="G1513" s="8">
        <v>22</v>
      </c>
      <c r="H1513" s="11"/>
    </row>
    <row r="1514" spans="1:8" x14ac:dyDescent="0.2">
      <c r="A1514" s="6" t="s">
        <v>31</v>
      </c>
      <c r="B1514" s="7">
        <v>3</v>
      </c>
      <c r="C1514" s="8" t="s">
        <v>12</v>
      </c>
      <c r="D1514" s="9">
        <v>7735.2177068845458</v>
      </c>
      <c r="E1514" s="10">
        <v>0.01</v>
      </c>
      <c r="F1514" s="8" t="s">
        <v>15</v>
      </c>
      <c r="G1514" s="8">
        <v>39</v>
      </c>
      <c r="H1514" s="11"/>
    </row>
    <row r="1515" spans="1:8" x14ac:dyDescent="0.2">
      <c r="A1515" s="6" t="s">
        <v>33</v>
      </c>
      <c r="B1515" s="7">
        <v>1</v>
      </c>
      <c r="C1515" s="8" t="s">
        <v>12</v>
      </c>
      <c r="D1515" s="9">
        <v>7558.4834874609942</v>
      </c>
      <c r="E1515" s="10">
        <v>0.03</v>
      </c>
      <c r="F1515" s="8" t="s">
        <v>15</v>
      </c>
      <c r="G1515" s="8">
        <v>38</v>
      </c>
      <c r="H1515" s="11"/>
    </row>
    <row r="1516" spans="1:8" x14ac:dyDescent="0.2">
      <c r="A1516" s="6" t="s">
        <v>30</v>
      </c>
      <c r="B1516" s="7">
        <v>5</v>
      </c>
      <c r="C1516" s="8" t="s">
        <v>2</v>
      </c>
      <c r="D1516" s="9">
        <v>7951.3056671208915</v>
      </c>
      <c r="E1516" s="10">
        <v>0</v>
      </c>
      <c r="F1516" s="8" t="s">
        <v>15</v>
      </c>
      <c r="G1516" s="8">
        <v>32</v>
      </c>
      <c r="H1516" s="11"/>
    </row>
    <row r="1517" spans="1:8" x14ac:dyDescent="0.2">
      <c r="A1517" s="6" t="s">
        <v>32</v>
      </c>
      <c r="B1517" s="7">
        <v>6</v>
      </c>
      <c r="C1517" s="8" t="s">
        <v>2</v>
      </c>
      <c r="D1517" s="9">
        <v>7631.7275144182668</v>
      </c>
      <c r="E1517" s="10">
        <v>0.01</v>
      </c>
      <c r="F1517" s="8" t="s">
        <v>15</v>
      </c>
      <c r="G1517" s="8">
        <v>34</v>
      </c>
      <c r="H1517" s="11"/>
    </row>
    <row r="1518" spans="1:8" x14ac:dyDescent="0.2">
      <c r="A1518" s="6" t="s">
        <v>14</v>
      </c>
      <c r="B1518" s="7">
        <v>2</v>
      </c>
      <c r="C1518" s="8" t="s">
        <v>12</v>
      </c>
      <c r="D1518" s="9">
        <v>7601.4580345367767</v>
      </c>
      <c r="E1518" s="10">
        <v>0.02</v>
      </c>
      <c r="F1518" s="8" t="s">
        <v>15</v>
      </c>
      <c r="G1518" s="8">
        <v>41</v>
      </c>
      <c r="H1518" s="11"/>
    </row>
  </sheetData>
  <pageMargins left="0.75" right="0.75" top="1" bottom="1" header="0" footer="0"/>
  <pageSetup paperSize="9" orientation="portrait" horizontalDpi="4294967294" r:id="rId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301E-7D3A-4D3D-B435-A34D538AC5BA}">
  <dimension ref="A1:V1518"/>
  <sheetViews>
    <sheetView topLeftCell="I16" zoomScale="75" zoomScaleNormal="75" workbookViewId="0">
      <selection activeCell="T30" sqref="T30"/>
    </sheetView>
  </sheetViews>
  <sheetFormatPr baseColWidth="10" defaultRowHeight="12.75" x14ac:dyDescent="0.2"/>
  <cols>
    <col min="1" max="1" width="13.140625" style="2" customWidth="1"/>
    <col min="2" max="2" width="15" style="2" bestFit="1" customWidth="1"/>
    <col min="3" max="3" width="13.42578125" style="2" customWidth="1"/>
    <col min="4" max="4" width="13.85546875" style="2" bestFit="1" customWidth="1"/>
    <col min="5" max="5" width="11.42578125" style="2"/>
    <col min="6" max="7" width="12.28515625" style="2" bestFit="1" customWidth="1"/>
    <col min="8" max="8" width="4.42578125" style="2" customWidth="1"/>
    <col min="9" max="9" width="5.85546875" style="2" customWidth="1"/>
    <col min="10" max="13" width="11.42578125" style="2"/>
    <col min="14" max="14" width="18.28515625" style="2" bestFit="1" customWidth="1"/>
    <col min="15" max="15" width="23.42578125" style="2" bestFit="1" customWidth="1"/>
    <col min="16" max="16" width="13.85546875" style="2" bestFit="1" customWidth="1"/>
    <col min="17" max="17" width="18.85546875" style="2" bestFit="1" customWidth="1"/>
    <col min="18" max="18" width="8.7109375" style="2" bestFit="1" customWidth="1"/>
    <col min="19" max="19" width="27.140625" style="2" bestFit="1" customWidth="1"/>
    <col min="20" max="20" width="23.5703125" style="2" bestFit="1" customWidth="1"/>
    <col min="21" max="16384" width="11.42578125" style="2"/>
  </cols>
  <sheetData>
    <row r="1" spans="1:22" ht="20.25" x14ac:dyDescent="0.3">
      <c r="A1" s="1" t="s">
        <v>3</v>
      </c>
    </row>
    <row r="4" spans="1:22" x14ac:dyDescent="0.2">
      <c r="A4" s="3" t="s">
        <v>0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J4" s="4" t="s">
        <v>10</v>
      </c>
      <c r="K4" s="5"/>
      <c r="L4" s="5"/>
    </row>
    <row r="5" spans="1:22" ht="13.5" thickBot="1" x14ac:dyDescent="0.25">
      <c r="A5" s="6" t="s">
        <v>11</v>
      </c>
      <c r="B5" s="7">
        <v>2</v>
      </c>
      <c r="C5" s="8" t="s">
        <v>12</v>
      </c>
      <c r="D5" s="9">
        <v>7736.2357668898676</v>
      </c>
      <c r="E5" s="10">
        <v>0</v>
      </c>
      <c r="F5" s="8" t="s">
        <v>13</v>
      </c>
      <c r="G5" s="8">
        <v>57</v>
      </c>
      <c r="H5" s="11"/>
    </row>
    <row r="6" spans="1:22" ht="15.75" x14ac:dyDescent="0.25">
      <c r="A6" s="6" t="s">
        <v>14</v>
      </c>
      <c r="B6" s="7">
        <v>5</v>
      </c>
      <c r="C6" s="8" t="s">
        <v>2</v>
      </c>
      <c r="D6" s="9">
        <v>8242.0014630528021</v>
      </c>
      <c r="E6" s="10">
        <v>0.03</v>
      </c>
      <c r="F6" s="8" t="s">
        <v>15</v>
      </c>
      <c r="G6" s="8">
        <v>29</v>
      </c>
      <c r="H6" s="11"/>
      <c r="I6" s="12">
        <v>1</v>
      </c>
      <c r="J6" s="19" t="s">
        <v>16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2" ht="15.75" x14ac:dyDescent="0.25">
      <c r="A7" s="6" t="s">
        <v>11</v>
      </c>
      <c r="B7" s="7">
        <v>4</v>
      </c>
      <c r="C7" s="8" t="s">
        <v>12</v>
      </c>
      <c r="D7" s="9">
        <v>8171.6349119267943</v>
      </c>
      <c r="E7" s="10">
        <v>0.01</v>
      </c>
      <c r="F7" s="8" t="s">
        <v>15</v>
      </c>
      <c r="G7" s="8">
        <v>41</v>
      </c>
      <c r="H7" s="11"/>
      <c r="I7" s="12">
        <v>2</v>
      </c>
      <c r="J7" s="20" t="s">
        <v>17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/>
    </row>
    <row r="8" spans="1:22" ht="15.75" x14ac:dyDescent="0.25">
      <c r="A8" s="6" t="s">
        <v>18</v>
      </c>
      <c r="B8" s="7">
        <v>6</v>
      </c>
      <c r="C8" s="8" t="s">
        <v>2</v>
      </c>
      <c r="D8" s="9">
        <v>7835.3787676906495</v>
      </c>
      <c r="E8" s="10">
        <v>0.02</v>
      </c>
      <c r="F8" s="8" t="s">
        <v>13</v>
      </c>
      <c r="G8" s="8">
        <v>63</v>
      </c>
      <c r="H8" s="11"/>
      <c r="I8" s="12">
        <v>3</v>
      </c>
      <c r="J8" s="20" t="s">
        <v>19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</row>
    <row r="9" spans="1:22" ht="15.75" x14ac:dyDescent="0.25">
      <c r="A9" s="6" t="s">
        <v>20</v>
      </c>
      <c r="B9" s="7">
        <v>2</v>
      </c>
      <c r="C9" s="8" t="s">
        <v>12</v>
      </c>
      <c r="D9" s="9">
        <v>7984.9962769639251</v>
      </c>
      <c r="E9" s="10">
        <v>0.03</v>
      </c>
      <c r="F9" s="8" t="s">
        <v>15</v>
      </c>
      <c r="G9" s="8">
        <v>44</v>
      </c>
      <c r="H9" s="11"/>
      <c r="I9" s="12">
        <v>4</v>
      </c>
      <c r="J9" s="20" t="s">
        <v>21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6"/>
    </row>
    <row r="10" spans="1:22" ht="15.75" x14ac:dyDescent="0.25">
      <c r="A10" s="6" t="s">
        <v>22</v>
      </c>
      <c r="B10" s="7">
        <v>2</v>
      </c>
      <c r="C10" s="8" t="s">
        <v>12</v>
      </c>
      <c r="D10" s="9">
        <v>7873.0594136436093</v>
      </c>
      <c r="E10" s="10">
        <v>0.02</v>
      </c>
      <c r="F10" s="8" t="s">
        <v>15</v>
      </c>
      <c r="G10" s="8">
        <v>34</v>
      </c>
      <c r="H10" s="11"/>
      <c r="I10" s="106">
        <v>5</v>
      </c>
      <c r="J10" s="111" t="s">
        <v>23</v>
      </c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3"/>
    </row>
    <row r="11" spans="1:22" ht="15.75" x14ac:dyDescent="0.25">
      <c r="A11" s="6" t="s">
        <v>24</v>
      </c>
      <c r="B11" s="7">
        <v>7</v>
      </c>
      <c r="C11" s="8" t="s">
        <v>1</v>
      </c>
      <c r="D11" s="9">
        <v>7926.3220538096493</v>
      </c>
      <c r="E11" s="10">
        <v>0</v>
      </c>
      <c r="F11" s="8" t="s">
        <v>15</v>
      </c>
      <c r="G11" s="8">
        <v>50</v>
      </c>
      <c r="H11" s="11"/>
      <c r="I11" s="12">
        <v>6</v>
      </c>
      <c r="J11" s="20" t="s">
        <v>25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6"/>
    </row>
    <row r="12" spans="1:22" ht="15.75" x14ac:dyDescent="0.25">
      <c r="A12" s="6" t="s">
        <v>18</v>
      </c>
      <c r="B12" s="7">
        <v>5</v>
      </c>
      <c r="C12" s="8" t="s">
        <v>2</v>
      </c>
      <c r="D12" s="9">
        <v>8006.568608968214</v>
      </c>
      <c r="E12" s="10">
        <v>0.01</v>
      </c>
      <c r="F12" s="8" t="s">
        <v>15</v>
      </c>
      <c r="G12" s="8">
        <v>45</v>
      </c>
      <c r="H12" s="11"/>
      <c r="I12" s="12">
        <v>7</v>
      </c>
      <c r="J12" s="20" t="s">
        <v>26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6"/>
    </row>
    <row r="13" spans="1:22" ht="16.5" thickBot="1" x14ac:dyDescent="0.3">
      <c r="A13" s="6" t="s">
        <v>14</v>
      </c>
      <c r="B13" s="7">
        <v>3</v>
      </c>
      <c r="C13" s="8" t="s">
        <v>12</v>
      </c>
      <c r="D13" s="9">
        <v>8262.8227047239125</v>
      </c>
      <c r="E13" s="10">
        <v>0.03</v>
      </c>
      <c r="F13" s="8" t="s">
        <v>15</v>
      </c>
      <c r="G13" s="8">
        <v>21</v>
      </c>
      <c r="H13" s="11"/>
      <c r="I13" s="12">
        <v>8</v>
      </c>
      <c r="J13" s="21" t="s">
        <v>27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8"/>
    </row>
    <row r="14" spans="1:22" x14ac:dyDescent="0.2">
      <c r="A14" s="6" t="s">
        <v>28</v>
      </c>
      <c r="B14" s="7">
        <v>7</v>
      </c>
      <c r="C14" s="8" t="s">
        <v>1</v>
      </c>
      <c r="D14" s="9">
        <v>8233.6067410228861</v>
      </c>
      <c r="E14" s="10">
        <v>0.02</v>
      </c>
      <c r="F14" s="8" t="s">
        <v>13</v>
      </c>
      <c r="G14" s="8">
        <v>43</v>
      </c>
      <c r="H14" s="11"/>
    </row>
    <row r="15" spans="1:22" x14ac:dyDescent="0.2">
      <c r="A15" s="6" t="s">
        <v>29</v>
      </c>
      <c r="B15" s="7">
        <v>4</v>
      </c>
      <c r="C15" s="8" t="s">
        <v>12</v>
      </c>
      <c r="D15" s="9">
        <v>7807.7126758655095</v>
      </c>
      <c r="E15" s="10">
        <v>0.01</v>
      </c>
      <c r="F15" s="8" t="s">
        <v>13</v>
      </c>
      <c r="G15" s="8">
        <v>53</v>
      </c>
      <c r="H15" s="11"/>
    </row>
    <row r="16" spans="1:22" x14ac:dyDescent="0.2">
      <c r="A16" s="6" t="s">
        <v>11</v>
      </c>
      <c r="B16" s="7">
        <v>7</v>
      </c>
      <c r="C16" s="8" t="s">
        <v>1</v>
      </c>
      <c r="D16" s="9">
        <v>7839.8898059389512</v>
      </c>
      <c r="E16" s="10">
        <v>0.01</v>
      </c>
      <c r="F16" s="8" t="s">
        <v>15</v>
      </c>
      <c r="G16" s="8">
        <v>35</v>
      </c>
      <c r="H16" s="11"/>
    </row>
    <row r="17" spans="1:19" x14ac:dyDescent="0.2">
      <c r="A17" s="6" t="s">
        <v>14</v>
      </c>
      <c r="B17" s="7">
        <v>8</v>
      </c>
      <c r="C17" s="8" t="s">
        <v>1</v>
      </c>
      <c r="D17" s="9">
        <v>8040.4402107476699</v>
      </c>
      <c r="E17" s="10">
        <v>0.02</v>
      </c>
      <c r="F17" s="8" t="s">
        <v>15</v>
      </c>
      <c r="G17" s="8">
        <v>43</v>
      </c>
      <c r="H17" s="11"/>
    </row>
    <row r="18" spans="1:19" x14ac:dyDescent="0.2">
      <c r="A18" s="6" t="s">
        <v>30</v>
      </c>
      <c r="B18" s="7">
        <v>5</v>
      </c>
      <c r="C18" s="8" t="s">
        <v>2</v>
      </c>
      <c r="D18" s="9">
        <v>8140.0499999999993</v>
      </c>
      <c r="E18" s="10">
        <v>0.01</v>
      </c>
      <c r="F18" s="8" t="s">
        <v>15</v>
      </c>
      <c r="G18" s="8">
        <v>44</v>
      </c>
      <c r="H18" s="11"/>
    </row>
    <row r="19" spans="1:19" x14ac:dyDescent="0.2">
      <c r="A19" s="6" t="s">
        <v>31</v>
      </c>
      <c r="B19" s="7">
        <v>5</v>
      </c>
      <c r="C19" s="8" t="s">
        <v>2</v>
      </c>
      <c r="D19" s="9">
        <v>7953.3</v>
      </c>
      <c r="E19" s="10">
        <v>0</v>
      </c>
      <c r="F19" s="8" t="s">
        <v>13</v>
      </c>
      <c r="G19" s="8">
        <v>30</v>
      </c>
      <c r="H19" s="11"/>
    </row>
    <row r="20" spans="1:19" x14ac:dyDescent="0.2">
      <c r="A20" s="6" t="s">
        <v>31</v>
      </c>
      <c r="B20" s="7">
        <v>5</v>
      </c>
      <c r="C20" s="8" t="s">
        <v>2</v>
      </c>
      <c r="D20" s="9">
        <v>7932.9500731243479</v>
      </c>
      <c r="E20" s="10">
        <v>0.03</v>
      </c>
      <c r="F20" s="8" t="s">
        <v>13</v>
      </c>
      <c r="G20" s="8">
        <v>38</v>
      </c>
      <c r="H20" s="11"/>
    </row>
    <row r="21" spans="1:19" x14ac:dyDescent="0.2">
      <c r="A21" s="6" t="s">
        <v>30</v>
      </c>
      <c r="B21" s="7">
        <v>9</v>
      </c>
      <c r="C21" s="8" t="s">
        <v>1</v>
      </c>
      <c r="D21" s="9">
        <v>7826.5345021381472</v>
      </c>
      <c r="E21" s="10">
        <v>0.02</v>
      </c>
      <c r="F21" s="8" t="s">
        <v>13</v>
      </c>
      <c r="G21" s="8">
        <v>34</v>
      </c>
      <c r="H21" s="11"/>
    </row>
    <row r="22" spans="1:19" ht="15" x14ac:dyDescent="0.25">
      <c r="A22" s="6" t="s">
        <v>29</v>
      </c>
      <c r="B22" s="7">
        <v>6</v>
      </c>
      <c r="C22" s="8" t="s">
        <v>2</v>
      </c>
      <c r="D22" s="9">
        <v>7667.0591853699352</v>
      </c>
      <c r="E22" s="10">
        <v>0.02</v>
      </c>
      <c r="F22" s="8" t="s">
        <v>15</v>
      </c>
      <c r="G22" s="8">
        <v>27</v>
      </c>
      <c r="H22" s="11"/>
      <c r="M22"/>
      <c r="N22" s="83" t="s">
        <v>169</v>
      </c>
      <c r="O22"/>
      <c r="P22"/>
      <c r="Q22"/>
      <c r="R22"/>
      <c r="S22"/>
    </row>
    <row r="23" spans="1:19" ht="15" x14ac:dyDescent="0.25">
      <c r="A23" s="6" t="s">
        <v>28</v>
      </c>
      <c r="B23" s="7">
        <v>3</v>
      </c>
      <c r="C23" s="8" t="s">
        <v>12</v>
      </c>
      <c r="D23" s="9">
        <v>8256.6760227215127</v>
      </c>
      <c r="E23" s="10">
        <v>0.03</v>
      </c>
      <c r="F23" s="8" t="s">
        <v>15</v>
      </c>
      <c r="G23" s="8">
        <v>37</v>
      </c>
      <c r="H23" s="11"/>
      <c r="M23"/>
      <c r="N23" t="s">
        <v>171</v>
      </c>
      <c r="O23"/>
      <c r="P23" t="s">
        <v>174</v>
      </c>
      <c r="Q23"/>
      <c r="R23" t="s">
        <v>175</v>
      </c>
      <c r="S23" t="s">
        <v>176</v>
      </c>
    </row>
    <row r="24" spans="1:19" ht="15" x14ac:dyDescent="0.25">
      <c r="A24" s="6" t="s">
        <v>24</v>
      </c>
      <c r="B24" s="7">
        <v>3</v>
      </c>
      <c r="C24" s="8" t="s">
        <v>12</v>
      </c>
      <c r="D24" s="9">
        <v>7737.0595355972728</v>
      </c>
      <c r="E24" s="10">
        <v>0</v>
      </c>
      <c r="F24" s="8" t="s">
        <v>15</v>
      </c>
      <c r="G24" s="8">
        <v>30</v>
      </c>
      <c r="H24" s="11"/>
      <c r="M24" s="83" t="s">
        <v>166</v>
      </c>
      <c r="N24" t="s">
        <v>13</v>
      </c>
      <c r="O24" t="s">
        <v>15</v>
      </c>
      <c r="P24" t="s">
        <v>13</v>
      </c>
      <c r="Q24" t="s">
        <v>15</v>
      </c>
      <c r="R24"/>
      <c r="S24"/>
    </row>
    <row r="25" spans="1:19" ht="15" x14ac:dyDescent="0.25">
      <c r="A25" s="6" t="s">
        <v>20</v>
      </c>
      <c r="B25" s="7">
        <v>4</v>
      </c>
      <c r="C25" s="8" t="s">
        <v>12</v>
      </c>
      <c r="D25" s="9">
        <v>8179.8662449481253</v>
      </c>
      <c r="E25" s="10">
        <v>0.03</v>
      </c>
      <c r="F25" s="8" t="s">
        <v>13</v>
      </c>
      <c r="G25" s="8">
        <v>22</v>
      </c>
      <c r="H25" s="11"/>
      <c r="M25" s="88" t="s">
        <v>14</v>
      </c>
      <c r="N25" s="84">
        <v>238869.37608823992</v>
      </c>
      <c r="O25" s="84">
        <v>835379.00335408549</v>
      </c>
      <c r="P25" s="84">
        <v>0.42000000000000004</v>
      </c>
      <c r="Q25" s="84">
        <v>1.57</v>
      </c>
      <c r="R25" s="84">
        <v>1074248.3794423256</v>
      </c>
      <c r="S25" s="84">
        <v>1.9900000000000002</v>
      </c>
    </row>
    <row r="26" spans="1:19" ht="15" x14ac:dyDescent="0.25">
      <c r="A26" s="6" t="s">
        <v>20</v>
      </c>
      <c r="B26" s="7">
        <v>3</v>
      </c>
      <c r="C26" s="8" t="s">
        <v>12</v>
      </c>
      <c r="D26" s="9">
        <v>8144.2969457749405</v>
      </c>
      <c r="E26" s="10">
        <v>0.02</v>
      </c>
      <c r="F26" s="8" t="s">
        <v>15</v>
      </c>
      <c r="G26" s="8">
        <v>47</v>
      </c>
      <c r="H26" s="11"/>
      <c r="M26" s="110" t="s">
        <v>12</v>
      </c>
      <c r="N26" s="84">
        <v>127370.22904110712</v>
      </c>
      <c r="O26" s="84">
        <v>455631.0869688816</v>
      </c>
      <c r="P26" s="84">
        <v>0.27</v>
      </c>
      <c r="Q26" s="84">
        <v>0.85000000000000009</v>
      </c>
      <c r="R26" s="84">
        <v>583001.31600998878</v>
      </c>
      <c r="S26" s="84">
        <v>1.1200000000000001</v>
      </c>
    </row>
    <row r="27" spans="1:19" ht="15" x14ac:dyDescent="0.25">
      <c r="A27" s="6" t="s">
        <v>20</v>
      </c>
      <c r="B27" s="7">
        <v>3</v>
      </c>
      <c r="C27" s="8" t="s">
        <v>12</v>
      </c>
      <c r="D27" s="9">
        <v>8241.5242045991545</v>
      </c>
      <c r="E27" s="10">
        <v>0</v>
      </c>
      <c r="F27" s="8" t="s">
        <v>15</v>
      </c>
      <c r="G27" s="8">
        <v>22</v>
      </c>
      <c r="H27" s="11"/>
      <c r="M27" s="114">
        <v>1</v>
      </c>
      <c r="N27" s="84">
        <v>23914.192391776924</v>
      </c>
      <c r="O27" s="84">
        <v>123868.57797922859</v>
      </c>
      <c r="P27" s="84">
        <v>0.04</v>
      </c>
      <c r="Q27" s="84">
        <v>0.29000000000000004</v>
      </c>
      <c r="R27" s="84">
        <v>147782.77037100552</v>
      </c>
      <c r="S27" s="84">
        <v>0.33</v>
      </c>
    </row>
    <row r="28" spans="1:19" ht="15" x14ac:dyDescent="0.25">
      <c r="A28" s="6" t="s">
        <v>29</v>
      </c>
      <c r="B28" s="7">
        <v>1</v>
      </c>
      <c r="C28" s="8" t="s">
        <v>12</v>
      </c>
      <c r="D28" s="9">
        <v>8122.5676029677516</v>
      </c>
      <c r="E28" s="10">
        <v>0.03</v>
      </c>
      <c r="F28" s="8" t="s">
        <v>15</v>
      </c>
      <c r="G28" s="8">
        <v>22</v>
      </c>
      <c r="H28" s="11"/>
      <c r="M28" s="114">
        <v>2</v>
      </c>
      <c r="N28" s="84">
        <v>15901.440465366708</v>
      </c>
      <c r="O28" s="84">
        <v>117677.03949378322</v>
      </c>
      <c r="P28" s="84">
        <v>0.01</v>
      </c>
      <c r="Q28" s="84">
        <v>0.18000000000000002</v>
      </c>
      <c r="R28" s="84">
        <v>133578.47995914993</v>
      </c>
      <c r="S28" s="84">
        <v>0.19000000000000003</v>
      </c>
    </row>
    <row r="29" spans="1:19" ht="15" x14ac:dyDescent="0.25">
      <c r="A29" s="6" t="s">
        <v>32</v>
      </c>
      <c r="B29" s="7">
        <v>3</v>
      </c>
      <c r="C29" s="8" t="s">
        <v>12</v>
      </c>
      <c r="D29" s="9">
        <v>8121.2339781670426</v>
      </c>
      <c r="E29" s="10">
        <v>0.02</v>
      </c>
      <c r="F29" s="8" t="s">
        <v>15</v>
      </c>
      <c r="G29" s="8">
        <v>25</v>
      </c>
      <c r="H29" s="11"/>
      <c r="M29" s="114">
        <v>3</v>
      </c>
      <c r="N29" s="84">
        <v>63976.424589198687</v>
      </c>
      <c r="O29" s="84">
        <v>134956.73704852097</v>
      </c>
      <c r="P29" s="84">
        <v>0.14000000000000001</v>
      </c>
      <c r="Q29" s="84">
        <v>0.23</v>
      </c>
      <c r="R29" s="84">
        <v>198933.16163771966</v>
      </c>
      <c r="S29" s="84">
        <v>0.37</v>
      </c>
    </row>
    <row r="30" spans="1:19" ht="15" x14ac:dyDescent="0.25">
      <c r="A30" s="6" t="s">
        <v>20</v>
      </c>
      <c r="B30" s="7">
        <v>6</v>
      </c>
      <c r="C30" s="8" t="s">
        <v>2</v>
      </c>
      <c r="D30" s="9">
        <v>7738.1100677944914</v>
      </c>
      <c r="E30" s="10">
        <v>0.02</v>
      </c>
      <c r="F30" s="8" t="s">
        <v>15</v>
      </c>
      <c r="G30" s="8">
        <v>42</v>
      </c>
      <c r="H30" s="11"/>
      <c r="M30" s="114">
        <v>4</v>
      </c>
      <c r="N30" s="84">
        <v>23578.171594764797</v>
      </c>
      <c r="O30" s="84">
        <v>79128.732447348812</v>
      </c>
      <c r="P30" s="84">
        <v>0.08</v>
      </c>
      <c r="Q30" s="84">
        <v>0.15</v>
      </c>
      <c r="R30" s="84">
        <v>102706.9040421136</v>
      </c>
      <c r="S30" s="84">
        <v>0.22999999999999998</v>
      </c>
    </row>
    <row r="31" spans="1:19" ht="15" x14ac:dyDescent="0.25">
      <c r="A31" s="6" t="s">
        <v>11</v>
      </c>
      <c r="B31" s="7">
        <v>8</v>
      </c>
      <c r="C31" s="8" t="s">
        <v>1</v>
      </c>
      <c r="D31" s="9">
        <v>8034.077127857804</v>
      </c>
      <c r="E31" s="10">
        <v>0.03</v>
      </c>
      <c r="F31" s="8" t="s">
        <v>13</v>
      </c>
      <c r="G31" s="8">
        <v>33</v>
      </c>
      <c r="H31" s="11"/>
      <c r="M31" s="110" t="s">
        <v>1</v>
      </c>
      <c r="N31" s="84">
        <v>71789.174604913758</v>
      </c>
      <c r="O31" s="84">
        <v>158121.22399163802</v>
      </c>
      <c r="P31" s="84">
        <v>0.09</v>
      </c>
      <c r="Q31" s="84">
        <v>0.26</v>
      </c>
      <c r="R31" s="84">
        <v>229910.39859655179</v>
      </c>
      <c r="S31" s="84">
        <v>0.35</v>
      </c>
    </row>
    <row r="32" spans="1:19" ht="15" x14ac:dyDescent="0.25">
      <c r="A32" s="6" t="s">
        <v>20</v>
      </c>
      <c r="B32" s="7">
        <v>4</v>
      </c>
      <c r="C32" s="8" t="s">
        <v>12</v>
      </c>
      <c r="D32" s="9">
        <v>7602.6898899347316</v>
      </c>
      <c r="E32" s="10">
        <v>0.01</v>
      </c>
      <c r="F32" s="8" t="s">
        <v>15</v>
      </c>
      <c r="G32" s="8">
        <v>39</v>
      </c>
      <c r="H32" s="11"/>
      <c r="M32" s="114">
        <v>7</v>
      </c>
      <c r="N32" s="84">
        <v>39412.154977963022</v>
      </c>
      <c r="O32" s="84">
        <v>39562.424628495864</v>
      </c>
      <c r="P32" s="84">
        <v>0.08</v>
      </c>
      <c r="Q32" s="84">
        <v>0.05</v>
      </c>
      <c r="R32" s="84">
        <v>78974.579606458894</v>
      </c>
      <c r="S32" s="84">
        <v>0.13</v>
      </c>
    </row>
    <row r="33" spans="1:19" ht="15" x14ac:dyDescent="0.25">
      <c r="A33" s="6" t="s">
        <v>24</v>
      </c>
      <c r="B33" s="7">
        <v>2</v>
      </c>
      <c r="C33" s="8" t="s">
        <v>12</v>
      </c>
      <c r="D33" s="9">
        <v>7522.728215340544</v>
      </c>
      <c r="E33" s="10">
        <v>0.01</v>
      </c>
      <c r="F33" s="8" t="s">
        <v>15</v>
      </c>
      <c r="G33" s="8">
        <v>43</v>
      </c>
      <c r="H33" s="11"/>
      <c r="M33" s="114">
        <v>8</v>
      </c>
      <c r="N33" s="84">
        <v>24209.163605844682</v>
      </c>
      <c r="O33" s="84">
        <v>55874.656867027996</v>
      </c>
      <c r="P33" s="84">
        <v>0.01</v>
      </c>
      <c r="Q33" s="84">
        <v>9.0000000000000011E-2</v>
      </c>
      <c r="R33" s="84">
        <v>80083.820472872671</v>
      </c>
      <c r="S33" s="84">
        <v>0.1</v>
      </c>
    </row>
    <row r="34" spans="1:19" ht="15" x14ac:dyDescent="0.25">
      <c r="A34" s="6" t="s">
        <v>28</v>
      </c>
      <c r="B34" s="7">
        <v>5</v>
      </c>
      <c r="C34" s="8" t="s">
        <v>2</v>
      </c>
      <c r="D34" s="9">
        <v>8259.75</v>
      </c>
      <c r="E34" s="10">
        <v>0.01</v>
      </c>
      <c r="F34" s="8" t="s">
        <v>15</v>
      </c>
      <c r="G34" s="8">
        <v>38</v>
      </c>
      <c r="H34" s="11"/>
      <c r="M34" s="114">
        <v>9</v>
      </c>
      <c r="N34" s="84">
        <v>8167.856021106054</v>
      </c>
      <c r="O34" s="84">
        <v>62684.142496114167</v>
      </c>
      <c r="P34" s="84">
        <v>0</v>
      </c>
      <c r="Q34" s="84">
        <v>0.12</v>
      </c>
      <c r="R34" s="84">
        <v>70851.998517220229</v>
      </c>
      <c r="S34" s="84">
        <v>0.12</v>
      </c>
    </row>
    <row r="35" spans="1:19" ht="15" x14ac:dyDescent="0.25">
      <c r="A35" s="6" t="s">
        <v>30</v>
      </c>
      <c r="B35" s="7">
        <v>1</v>
      </c>
      <c r="C35" s="8" t="s">
        <v>12</v>
      </c>
      <c r="D35" s="9">
        <v>7852.0003003373358</v>
      </c>
      <c r="E35" s="10">
        <v>0.01</v>
      </c>
      <c r="F35" s="8" t="s">
        <v>13</v>
      </c>
      <c r="G35" s="8">
        <v>55</v>
      </c>
      <c r="H35" s="11"/>
      <c r="M35" s="110" t="s">
        <v>2</v>
      </c>
      <c r="N35" s="84">
        <v>39709.972442219048</v>
      </c>
      <c r="O35" s="84">
        <v>221626.6923935659</v>
      </c>
      <c r="P35" s="84">
        <v>0.06</v>
      </c>
      <c r="Q35" s="84">
        <v>0.46000000000000008</v>
      </c>
      <c r="R35" s="84">
        <v>261336.66483578496</v>
      </c>
      <c r="S35" s="84">
        <v>0.52</v>
      </c>
    </row>
    <row r="36" spans="1:19" ht="15" x14ac:dyDescent="0.25">
      <c r="A36" s="6" t="s">
        <v>18</v>
      </c>
      <c r="B36" s="7">
        <v>5</v>
      </c>
      <c r="C36" s="8" t="s">
        <v>2</v>
      </c>
      <c r="D36" s="9">
        <v>8337.7613151513651</v>
      </c>
      <c r="E36" s="10">
        <v>0.03</v>
      </c>
      <c r="F36" s="8" t="s">
        <v>15</v>
      </c>
      <c r="G36" s="8">
        <v>23</v>
      </c>
      <c r="H36" s="11"/>
      <c r="M36" s="114">
        <v>5</v>
      </c>
      <c r="N36" s="84">
        <v>8178.3953484819722</v>
      </c>
      <c r="O36" s="84">
        <v>88887.67211622138</v>
      </c>
      <c r="P36" s="84">
        <v>0.02</v>
      </c>
      <c r="Q36" s="84">
        <v>0.18000000000000002</v>
      </c>
      <c r="R36" s="84">
        <v>97066.067464703345</v>
      </c>
      <c r="S36" s="84">
        <v>0.2</v>
      </c>
    </row>
    <row r="37" spans="1:19" ht="15" x14ac:dyDescent="0.25">
      <c r="A37" s="6" t="s">
        <v>33</v>
      </c>
      <c r="B37" s="7">
        <v>2</v>
      </c>
      <c r="C37" s="8" t="s">
        <v>12</v>
      </c>
      <c r="D37" s="9">
        <v>7720.2062244898934</v>
      </c>
      <c r="E37" s="10">
        <v>0.01</v>
      </c>
      <c r="F37" s="8" t="s">
        <v>13</v>
      </c>
      <c r="G37" s="8">
        <v>31</v>
      </c>
      <c r="H37" s="11"/>
      <c r="M37" s="114">
        <v>6</v>
      </c>
      <c r="N37" s="84">
        <v>31531.577093737073</v>
      </c>
      <c r="O37" s="84">
        <v>132739.02027734453</v>
      </c>
      <c r="P37" s="84">
        <v>0.04</v>
      </c>
      <c r="Q37" s="84">
        <v>0.28000000000000003</v>
      </c>
      <c r="R37" s="84">
        <v>164270.59737108162</v>
      </c>
      <c r="S37" s="84">
        <v>0.32</v>
      </c>
    </row>
    <row r="38" spans="1:19" ht="15" x14ac:dyDescent="0.25">
      <c r="A38" s="6" t="s">
        <v>22</v>
      </c>
      <c r="B38" s="7">
        <v>3</v>
      </c>
      <c r="C38" s="8" t="s">
        <v>12</v>
      </c>
      <c r="D38" s="9">
        <v>8136.1048978776853</v>
      </c>
      <c r="E38" s="10">
        <v>0.03</v>
      </c>
      <c r="F38" s="8" t="s">
        <v>13</v>
      </c>
      <c r="G38" s="8">
        <v>42</v>
      </c>
      <c r="H38" s="11"/>
      <c r="M38" s="88" t="s">
        <v>22</v>
      </c>
      <c r="N38" s="84">
        <v>198314.3212154191</v>
      </c>
      <c r="O38" s="84">
        <v>646527.81393915555</v>
      </c>
      <c r="P38" s="84">
        <v>0.32</v>
      </c>
      <c r="Q38" s="84">
        <v>1.19</v>
      </c>
      <c r="R38" s="84">
        <v>844842.13515457464</v>
      </c>
      <c r="S38" s="84">
        <v>1.51</v>
      </c>
    </row>
    <row r="39" spans="1:19" ht="15" x14ac:dyDescent="0.25">
      <c r="A39" s="6" t="s">
        <v>24</v>
      </c>
      <c r="B39" s="7">
        <v>5</v>
      </c>
      <c r="C39" s="8" t="s">
        <v>2</v>
      </c>
      <c r="D39" s="9">
        <v>8176.8</v>
      </c>
      <c r="E39" s="10">
        <v>0.01</v>
      </c>
      <c r="F39" s="8" t="s">
        <v>13</v>
      </c>
      <c r="G39" s="8">
        <v>38</v>
      </c>
      <c r="H39" s="11"/>
      <c r="M39" s="110" t="s">
        <v>12</v>
      </c>
      <c r="N39" s="84">
        <v>102534.06088622205</v>
      </c>
      <c r="O39" s="84">
        <v>220190.54783690721</v>
      </c>
      <c r="P39" s="84">
        <v>0.17</v>
      </c>
      <c r="Q39" s="84">
        <v>0.38</v>
      </c>
      <c r="R39" s="84">
        <v>322724.60872312926</v>
      </c>
      <c r="S39" s="84">
        <v>0.55000000000000004</v>
      </c>
    </row>
    <row r="40" spans="1:19" ht="15" x14ac:dyDescent="0.25">
      <c r="A40" s="6" t="s">
        <v>32</v>
      </c>
      <c r="B40" s="7">
        <v>6</v>
      </c>
      <c r="C40" s="8" t="s">
        <v>2</v>
      </c>
      <c r="D40" s="9">
        <v>7734.8734124847624</v>
      </c>
      <c r="E40" s="10">
        <v>0</v>
      </c>
      <c r="F40" s="8" t="s">
        <v>15</v>
      </c>
      <c r="G40" s="8">
        <v>46</v>
      </c>
      <c r="H40" s="11"/>
      <c r="M40" s="114">
        <v>1</v>
      </c>
      <c r="N40" s="84">
        <v>31653.204806412195</v>
      </c>
      <c r="O40" s="84">
        <v>62687.761892159273</v>
      </c>
      <c r="P40" s="84">
        <v>0.06</v>
      </c>
      <c r="Q40" s="84">
        <v>0.13</v>
      </c>
      <c r="R40" s="84">
        <v>94340.966698571472</v>
      </c>
      <c r="S40" s="84">
        <v>0.19</v>
      </c>
    </row>
    <row r="41" spans="1:19" ht="15" x14ac:dyDescent="0.25">
      <c r="A41" s="6" t="s">
        <v>29</v>
      </c>
      <c r="B41" s="7">
        <v>6</v>
      </c>
      <c r="C41" s="8" t="s">
        <v>2</v>
      </c>
      <c r="D41" s="9">
        <v>7725.5225052735432</v>
      </c>
      <c r="E41" s="10">
        <v>0.02</v>
      </c>
      <c r="F41" s="8" t="s">
        <v>15</v>
      </c>
      <c r="G41" s="8">
        <v>40</v>
      </c>
      <c r="H41" s="11"/>
      <c r="M41" s="114">
        <v>2</v>
      </c>
      <c r="N41" s="84">
        <v>15668.18989033351</v>
      </c>
      <c r="O41" s="84">
        <v>79132.603944293762</v>
      </c>
      <c r="P41" s="84">
        <v>0.04</v>
      </c>
      <c r="Q41" s="84">
        <v>0.15</v>
      </c>
      <c r="R41" s="84">
        <v>94800.793834627271</v>
      </c>
      <c r="S41" s="84">
        <v>0.19</v>
      </c>
    </row>
    <row r="42" spans="1:19" ht="15" x14ac:dyDescent="0.25">
      <c r="A42" s="6" t="s">
        <v>30</v>
      </c>
      <c r="B42" s="7">
        <v>4</v>
      </c>
      <c r="C42" s="8" t="s">
        <v>12</v>
      </c>
      <c r="D42" s="9">
        <v>7820.9598336619501</v>
      </c>
      <c r="E42" s="10">
        <v>0.02</v>
      </c>
      <c r="F42" s="8" t="s">
        <v>15</v>
      </c>
      <c r="G42" s="8">
        <v>44</v>
      </c>
      <c r="H42" s="11"/>
      <c r="M42" s="114">
        <v>3</v>
      </c>
      <c r="N42" s="84">
        <v>39534.777599870569</v>
      </c>
      <c r="O42" s="84">
        <v>47774.912456571103</v>
      </c>
      <c r="P42" s="84">
        <v>0.06</v>
      </c>
      <c r="Q42" s="84">
        <v>0.05</v>
      </c>
      <c r="R42" s="84">
        <v>87309.690056441672</v>
      </c>
      <c r="S42" s="84">
        <v>0.11</v>
      </c>
    </row>
    <row r="43" spans="1:19" ht="15" x14ac:dyDescent="0.25">
      <c r="A43" s="6" t="s">
        <v>32</v>
      </c>
      <c r="B43" s="7">
        <v>8</v>
      </c>
      <c r="C43" s="8" t="s">
        <v>1</v>
      </c>
      <c r="D43" s="9">
        <v>7658.680194814674</v>
      </c>
      <c r="E43" s="10">
        <v>0</v>
      </c>
      <c r="F43" s="8" t="s">
        <v>15</v>
      </c>
      <c r="G43" s="8">
        <v>26</v>
      </c>
      <c r="H43" s="11"/>
      <c r="M43" s="114">
        <v>4</v>
      </c>
      <c r="N43" s="84">
        <v>15677.888589605776</v>
      </c>
      <c r="O43" s="84">
        <v>30595.269543883081</v>
      </c>
      <c r="P43" s="84">
        <v>0.01</v>
      </c>
      <c r="Q43" s="84">
        <v>0.05</v>
      </c>
      <c r="R43" s="84">
        <v>46273.158133488861</v>
      </c>
      <c r="S43" s="84">
        <v>6.0000000000000005E-2</v>
      </c>
    </row>
    <row r="44" spans="1:19" ht="15" x14ac:dyDescent="0.25">
      <c r="A44" s="6" t="s">
        <v>14</v>
      </c>
      <c r="B44" s="7">
        <v>9</v>
      </c>
      <c r="C44" s="8" t="s">
        <v>1</v>
      </c>
      <c r="D44" s="9">
        <v>7706.6535838663413</v>
      </c>
      <c r="E44" s="10">
        <v>0</v>
      </c>
      <c r="F44" s="8" t="s">
        <v>15</v>
      </c>
      <c r="G44" s="8">
        <v>39</v>
      </c>
      <c r="H44" s="11"/>
      <c r="M44" s="110" t="s">
        <v>1</v>
      </c>
      <c r="N44" s="84">
        <v>32009.573004189315</v>
      </c>
      <c r="O44" s="84">
        <v>213488.78970324373</v>
      </c>
      <c r="P44" s="84">
        <v>0.05</v>
      </c>
      <c r="Q44" s="84">
        <v>0.39</v>
      </c>
      <c r="R44" s="84">
        <v>245498.36270743306</v>
      </c>
      <c r="S44" s="84">
        <v>0.44</v>
      </c>
    </row>
    <row r="45" spans="1:19" ht="15" x14ac:dyDescent="0.25">
      <c r="A45" s="6" t="s">
        <v>32</v>
      </c>
      <c r="B45" s="7">
        <v>4</v>
      </c>
      <c r="C45" s="8" t="s">
        <v>12</v>
      </c>
      <c r="D45" s="9">
        <v>7709.7282275431235</v>
      </c>
      <c r="E45" s="10">
        <v>0.02</v>
      </c>
      <c r="F45" s="8" t="s">
        <v>15</v>
      </c>
      <c r="G45" s="8">
        <v>40</v>
      </c>
      <c r="H45" s="11"/>
      <c r="M45" s="114">
        <v>7</v>
      </c>
      <c r="N45" s="84"/>
      <c r="O45" s="84">
        <v>125839.47933627007</v>
      </c>
      <c r="P45" s="84"/>
      <c r="Q45" s="84">
        <v>0.23</v>
      </c>
      <c r="R45" s="84">
        <v>125839.47933627007</v>
      </c>
      <c r="S45" s="84">
        <v>0.23</v>
      </c>
    </row>
    <row r="46" spans="1:19" ht="15" x14ac:dyDescent="0.25">
      <c r="A46" s="6" t="s">
        <v>20</v>
      </c>
      <c r="B46" s="7">
        <v>9</v>
      </c>
      <c r="C46" s="8" t="s">
        <v>1</v>
      </c>
      <c r="D46" s="9">
        <v>7961.4490058320416</v>
      </c>
      <c r="E46" s="10">
        <v>0</v>
      </c>
      <c r="F46" s="8" t="s">
        <v>15</v>
      </c>
      <c r="G46" s="8">
        <v>42</v>
      </c>
      <c r="H46" s="11"/>
      <c r="M46" s="114">
        <v>8</v>
      </c>
      <c r="N46" s="84">
        <v>16275.453129100752</v>
      </c>
      <c r="O46" s="84">
        <v>39919.508480193814</v>
      </c>
      <c r="P46" s="84">
        <v>0.02</v>
      </c>
      <c r="Q46" s="84">
        <v>0.08</v>
      </c>
      <c r="R46" s="84">
        <v>56194.961609294565</v>
      </c>
      <c r="S46" s="84">
        <v>0.1</v>
      </c>
    </row>
    <row r="47" spans="1:19" ht="15" x14ac:dyDescent="0.25">
      <c r="A47" s="6" t="s">
        <v>20</v>
      </c>
      <c r="B47" s="7">
        <v>6</v>
      </c>
      <c r="C47" s="8" t="s">
        <v>2</v>
      </c>
      <c r="D47" s="9">
        <v>7723.6290312056963</v>
      </c>
      <c r="E47" s="10">
        <v>0.03</v>
      </c>
      <c r="F47" s="8" t="s">
        <v>13</v>
      </c>
      <c r="G47" s="8">
        <v>54</v>
      </c>
      <c r="H47" s="11"/>
      <c r="M47" s="114">
        <v>9</v>
      </c>
      <c r="N47" s="84">
        <v>15734.119875088563</v>
      </c>
      <c r="O47" s="84">
        <v>47729.801886779838</v>
      </c>
      <c r="P47" s="84">
        <v>0.03</v>
      </c>
      <c r="Q47" s="84">
        <v>0.08</v>
      </c>
      <c r="R47" s="84">
        <v>63463.921761868405</v>
      </c>
      <c r="S47" s="84">
        <v>0.11</v>
      </c>
    </row>
    <row r="48" spans="1:19" ht="15" x14ac:dyDescent="0.25">
      <c r="A48" s="6" t="s">
        <v>22</v>
      </c>
      <c r="B48" s="7">
        <v>7</v>
      </c>
      <c r="C48" s="8" t="s">
        <v>1</v>
      </c>
      <c r="D48" s="9">
        <v>7603.3093319282079</v>
      </c>
      <c r="E48" s="10">
        <v>0.02</v>
      </c>
      <c r="F48" s="8" t="s">
        <v>15</v>
      </c>
      <c r="G48" s="8">
        <v>49</v>
      </c>
      <c r="H48" s="11"/>
      <c r="M48" s="110" t="s">
        <v>2</v>
      </c>
      <c r="N48" s="84">
        <v>63770.687325007719</v>
      </c>
      <c r="O48" s="84">
        <v>212848.47639900458</v>
      </c>
      <c r="P48" s="84">
        <v>0.1</v>
      </c>
      <c r="Q48" s="84">
        <v>0.41999999999999993</v>
      </c>
      <c r="R48" s="84">
        <v>276619.16372401227</v>
      </c>
      <c r="S48" s="84">
        <v>0.52</v>
      </c>
    </row>
    <row r="49" spans="1:19" ht="15" x14ac:dyDescent="0.25">
      <c r="A49" s="6" t="s">
        <v>32</v>
      </c>
      <c r="B49" s="7">
        <v>9</v>
      </c>
      <c r="C49" s="8" t="s">
        <v>1</v>
      </c>
      <c r="D49" s="9">
        <v>7794.0814346116576</v>
      </c>
      <c r="E49" s="10">
        <v>0.02</v>
      </c>
      <c r="F49" s="8" t="s">
        <v>15</v>
      </c>
      <c r="G49" s="8">
        <v>26</v>
      </c>
      <c r="H49" s="11"/>
      <c r="M49" s="114">
        <v>5</v>
      </c>
      <c r="N49" s="84">
        <v>32398.563741901879</v>
      </c>
      <c r="O49" s="84">
        <v>112788.56416485309</v>
      </c>
      <c r="P49" s="84">
        <v>0.06</v>
      </c>
      <c r="Q49" s="84">
        <v>0.21999999999999997</v>
      </c>
      <c r="R49" s="84">
        <v>145187.12790675496</v>
      </c>
      <c r="S49" s="84">
        <v>0.27999999999999997</v>
      </c>
    </row>
    <row r="50" spans="1:19" ht="15" x14ac:dyDescent="0.25">
      <c r="A50" s="6" t="s">
        <v>33</v>
      </c>
      <c r="B50" s="7">
        <v>7</v>
      </c>
      <c r="C50" s="8" t="s">
        <v>1</v>
      </c>
      <c r="D50" s="9">
        <v>8219.0624888826824</v>
      </c>
      <c r="E50" s="10">
        <v>0</v>
      </c>
      <c r="F50" s="8" t="s">
        <v>15</v>
      </c>
      <c r="G50" s="8">
        <v>21</v>
      </c>
      <c r="H50" s="11"/>
      <c r="M50" s="114">
        <v>6</v>
      </c>
      <c r="N50" s="84">
        <v>31372.123583105837</v>
      </c>
      <c r="O50" s="84">
        <v>100059.91223415147</v>
      </c>
      <c r="P50" s="84">
        <v>0.04</v>
      </c>
      <c r="Q50" s="84">
        <v>0.19999999999999998</v>
      </c>
      <c r="R50" s="84">
        <v>131432.0358172573</v>
      </c>
      <c r="S50" s="84">
        <v>0.24</v>
      </c>
    </row>
    <row r="51" spans="1:19" ht="15" x14ac:dyDescent="0.25">
      <c r="A51" s="6" t="s">
        <v>11</v>
      </c>
      <c r="B51" s="7">
        <v>9</v>
      </c>
      <c r="C51" s="8" t="s">
        <v>1</v>
      </c>
      <c r="D51" s="9">
        <v>7642.6805543104638</v>
      </c>
      <c r="E51" s="10">
        <v>0.03</v>
      </c>
      <c r="F51" s="8" t="s">
        <v>13</v>
      </c>
      <c r="G51" s="8">
        <v>63</v>
      </c>
      <c r="H51" s="11"/>
      <c r="M51" s="88" t="s">
        <v>18</v>
      </c>
      <c r="N51" s="84">
        <v>408412.05933156039</v>
      </c>
      <c r="O51" s="84">
        <v>841867.93504085904</v>
      </c>
      <c r="P51" s="84">
        <v>0.91000000000000014</v>
      </c>
      <c r="Q51" s="84">
        <v>1.65</v>
      </c>
      <c r="R51" s="84">
        <v>1250279.9943724193</v>
      </c>
      <c r="S51" s="84">
        <v>2.56</v>
      </c>
    </row>
    <row r="52" spans="1:19" ht="15" x14ac:dyDescent="0.25">
      <c r="A52" s="6" t="s">
        <v>24</v>
      </c>
      <c r="B52" s="7">
        <v>6</v>
      </c>
      <c r="C52" s="8" t="s">
        <v>2</v>
      </c>
      <c r="D52" s="9">
        <v>7508.8401958012855</v>
      </c>
      <c r="E52" s="10">
        <v>0</v>
      </c>
      <c r="F52" s="8" t="s">
        <v>15</v>
      </c>
      <c r="G52" s="8">
        <v>44</v>
      </c>
      <c r="H52" s="11"/>
      <c r="M52" s="110" t="s">
        <v>12</v>
      </c>
      <c r="N52" s="84">
        <v>219701.35354910413</v>
      </c>
      <c r="O52" s="84">
        <v>416726.41091281391</v>
      </c>
      <c r="P52" s="84">
        <v>0.55000000000000004</v>
      </c>
      <c r="Q52" s="84">
        <v>0.78</v>
      </c>
      <c r="R52" s="84">
        <v>636427.76446191804</v>
      </c>
      <c r="S52" s="84">
        <v>1.33</v>
      </c>
    </row>
    <row r="53" spans="1:19" ht="15" x14ac:dyDescent="0.25">
      <c r="A53" s="6" t="s">
        <v>18</v>
      </c>
      <c r="B53" s="7">
        <v>3</v>
      </c>
      <c r="C53" s="8" t="s">
        <v>12</v>
      </c>
      <c r="D53" s="9">
        <v>7967.0432595514831</v>
      </c>
      <c r="E53" s="10">
        <v>0</v>
      </c>
      <c r="F53" s="8" t="s">
        <v>13</v>
      </c>
      <c r="G53" s="8">
        <v>56</v>
      </c>
      <c r="H53" s="11"/>
      <c r="M53" s="114">
        <v>1</v>
      </c>
      <c r="N53" s="84">
        <v>47680.622653476836</v>
      </c>
      <c r="O53" s="84">
        <v>109722.21041148415</v>
      </c>
      <c r="P53" s="84">
        <v>0.1</v>
      </c>
      <c r="Q53" s="84">
        <v>0.19999999999999998</v>
      </c>
      <c r="R53" s="84">
        <v>157402.83306496099</v>
      </c>
      <c r="S53" s="84">
        <v>0.3</v>
      </c>
    </row>
    <row r="54" spans="1:19" ht="15" x14ac:dyDescent="0.25">
      <c r="A54" s="6" t="s">
        <v>14</v>
      </c>
      <c r="B54" s="7">
        <v>1</v>
      </c>
      <c r="C54" s="8" t="s">
        <v>12</v>
      </c>
      <c r="D54" s="9">
        <v>7715.7907733361117</v>
      </c>
      <c r="E54" s="10">
        <v>0.03</v>
      </c>
      <c r="F54" s="8" t="s">
        <v>15</v>
      </c>
      <c r="G54" s="8">
        <v>26</v>
      </c>
      <c r="H54" s="11"/>
      <c r="M54" s="114">
        <v>2</v>
      </c>
      <c r="N54" s="84">
        <v>46306.63423814471</v>
      </c>
      <c r="O54" s="84">
        <v>141327.78841739529</v>
      </c>
      <c r="P54" s="84">
        <v>0.13999999999999999</v>
      </c>
      <c r="Q54" s="84">
        <v>0.29000000000000004</v>
      </c>
      <c r="R54" s="84">
        <v>187634.42265553999</v>
      </c>
      <c r="S54" s="84">
        <v>0.43000000000000005</v>
      </c>
    </row>
    <row r="55" spans="1:19" ht="15" x14ac:dyDescent="0.25">
      <c r="A55" s="6" t="s">
        <v>30</v>
      </c>
      <c r="B55" s="7">
        <v>2</v>
      </c>
      <c r="C55" s="8" t="s">
        <v>12</v>
      </c>
      <c r="D55" s="9">
        <v>7516.8665167591826</v>
      </c>
      <c r="E55" s="10">
        <v>0.02</v>
      </c>
      <c r="F55" s="8" t="s">
        <v>15</v>
      </c>
      <c r="G55" s="8">
        <v>28</v>
      </c>
      <c r="H55" s="11"/>
      <c r="M55" s="114">
        <v>3</v>
      </c>
      <c r="N55" s="84">
        <v>71022.437019880905</v>
      </c>
      <c r="O55" s="84">
        <v>86630.663169325417</v>
      </c>
      <c r="P55" s="84">
        <v>0.15000000000000002</v>
      </c>
      <c r="Q55" s="84">
        <v>0.15</v>
      </c>
      <c r="R55" s="84">
        <v>157653.10018920631</v>
      </c>
      <c r="S55" s="84">
        <v>0.30000000000000004</v>
      </c>
    </row>
    <row r="56" spans="1:19" ht="15" x14ac:dyDescent="0.25">
      <c r="A56" s="6" t="s">
        <v>28</v>
      </c>
      <c r="B56" s="7">
        <v>8</v>
      </c>
      <c r="C56" s="8" t="s">
        <v>1</v>
      </c>
      <c r="D56" s="9">
        <v>7848.0849526767361</v>
      </c>
      <c r="E56" s="10">
        <v>0.01</v>
      </c>
      <c r="F56" s="8" t="s">
        <v>15</v>
      </c>
      <c r="G56" s="8">
        <v>21</v>
      </c>
      <c r="H56" s="11"/>
      <c r="M56" s="114">
        <v>4</v>
      </c>
      <c r="N56" s="84">
        <v>54691.659637601704</v>
      </c>
      <c r="O56" s="84">
        <v>79045.748914609008</v>
      </c>
      <c r="P56" s="84">
        <v>0.16</v>
      </c>
      <c r="Q56" s="84">
        <v>0.14000000000000001</v>
      </c>
      <c r="R56" s="84">
        <v>133737.40855221072</v>
      </c>
      <c r="S56" s="84">
        <v>0.30000000000000004</v>
      </c>
    </row>
    <row r="57" spans="1:19" ht="15" x14ac:dyDescent="0.25">
      <c r="A57" s="6" t="s">
        <v>20</v>
      </c>
      <c r="B57" s="7">
        <v>6</v>
      </c>
      <c r="C57" s="8" t="s">
        <v>2</v>
      </c>
      <c r="D57" s="9">
        <v>7983.8584265238933</v>
      </c>
      <c r="E57" s="10">
        <v>0.03</v>
      </c>
      <c r="F57" s="8" t="s">
        <v>15</v>
      </c>
      <c r="G57" s="8">
        <v>40</v>
      </c>
      <c r="H57" s="11"/>
      <c r="M57" s="110" t="s">
        <v>1</v>
      </c>
      <c r="N57" s="84">
        <v>71088.580788319319</v>
      </c>
      <c r="O57" s="84">
        <v>218909.55492444595</v>
      </c>
      <c r="P57" s="84">
        <v>0.13</v>
      </c>
      <c r="Q57" s="84">
        <v>0.44</v>
      </c>
      <c r="R57" s="84">
        <v>289998.13571276527</v>
      </c>
      <c r="S57" s="84">
        <v>0.57000000000000006</v>
      </c>
    </row>
    <row r="58" spans="1:19" ht="15" x14ac:dyDescent="0.25">
      <c r="A58" s="6" t="s">
        <v>33</v>
      </c>
      <c r="B58" s="7">
        <v>7</v>
      </c>
      <c r="C58" s="8" t="s">
        <v>1</v>
      </c>
      <c r="D58" s="9">
        <v>7517.4703671024599</v>
      </c>
      <c r="E58" s="10">
        <v>0.01</v>
      </c>
      <c r="F58" s="8" t="s">
        <v>15</v>
      </c>
      <c r="G58" s="8">
        <v>23</v>
      </c>
      <c r="H58" s="11"/>
      <c r="M58" s="114">
        <v>7</v>
      </c>
      <c r="N58" s="84">
        <v>31238.626296345319</v>
      </c>
      <c r="O58" s="84">
        <v>47674.841290481279</v>
      </c>
      <c r="P58" s="84">
        <v>0.04</v>
      </c>
      <c r="Q58" s="84">
        <v>0.1</v>
      </c>
      <c r="R58" s="84">
        <v>78913.467586826591</v>
      </c>
      <c r="S58" s="84">
        <v>0.14000000000000001</v>
      </c>
    </row>
    <row r="59" spans="1:19" ht="15" x14ac:dyDescent="0.25">
      <c r="A59" s="6" t="s">
        <v>31</v>
      </c>
      <c r="B59" s="7">
        <v>3</v>
      </c>
      <c r="C59" s="8" t="s">
        <v>12</v>
      </c>
      <c r="D59" s="9">
        <v>7551.8635923180045</v>
      </c>
      <c r="E59" s="10">
        <v>0.01</v>
      </c>
      <c r="F59" s="8" t="s">
        <v>15</v>
      </c>
      <c r="G59" s="8">
        <v>41</v>
      </c>
      <c r="H59" s="11"/>
      <c r="M59" s="114">
        <v>8</v>
      </c>
      <c r="N59" s="84">
        <v>31983.377611252647</v>
      </c>
      <c r="O59" s="84">
        <v>78751.045086193481</v>
      </c>
      <c r="P59" s="84">
        <v>0.08</v>
      </c>
      <c r="Q59" s="84">
        <v>0.16999999999999998</v>
      </c>
      <c r="R59" s="84">
        <v>110734.42269744613</v>
      </c>
      <c r="S59" s="84">
        <v>0.25</v>
      </c>
    </row>
    <row r="60" spans="1:19" ht="15" x14ac:dyDescent="0.25">
      <c r="A60" s="6" t="s">
        <v>22</v>
      </c>
      <c r="B60" s="7">
        <v>5</v>
      </c>
      <c r="C60" s="8" t="s">
        <v>2</v>
      </c>
      <c r="D60" s="9">
        <v>8148.2041287447373</v>
      </c>
      <c r="E60" s="10">
        <v>0.02</v>
      </c>
      <c r="F60" s="8" t="s">
        <v>13</v>
      </c>
      <c r="G60" s="8">
        <v>39</v>
      </c>
      <c r="H60" s="11"/>
      <c r="M60" s="114">
        <v>9</v>
      </c>
      <c r="N60" s="84">
        <v>7866.5768807213544</v>
      </c>
      <c r="O60" s="84">
        <v>92483.668547771202</v>
      </c>
      <c r="P60" s="84">
        <v>0.01</v>
      </c>
      <c r="Q60" s="84">
        <v>0.16999999999999998</v>
      </c>
      <c r="R60" s="84">
        <v>100350.24542849256</v>
      </c>
      <c r="S60" s="84">
        <v>0.18</v>
      </c>
    </row>
    <row r="61" spans="1:19" ht="15" x14ac:dyDescent="0.25">
      <c r="A61" s="6" t="s">
        <v>32</v>
      </c>
      <c r="B61" s="7">
        <v>7</v>
      </c>
      <c r="C61" s="8" t="s">
        <v>1</v>
      </c>
      <c r="D61" s="9">
        <v>7865.7972407074021</v>
      </c>
      <c r="E61" s="10">
        <v>0.01</v>
      </c>
      <c r="F61" s="8" t="s">
        <v>15</v>
      </c>
      <c r="G61" s="8">
        <v>46</v>
      </c>
      <c r="H61" s="11"/>
      <c r="M61" s="110" t="s">
        <v>2</v>
      </c>
      <c r="N61" s="84">
        <v>117622.12499413698</v>
      </c>
      <c r="O61" s="84">
        <v>206231.96920359932</v>
      </c>
      <c r="P61" s="84">
        <v>0.23000000000000004</v>
      </c>
      <c r="Q61" s="84">
        <v>0.43000000000000005</v>
      </c>
      <c r="R61" s="84">
        <v>323854.0941977363</v>
      </c>
      <c r="S61" s="84">
        <v>0.66000000000000014</v>
      </c>
    </row>
    <row r="62" spans="1:19" ht="15" x14ac:dyDescent="0.25">
      <c r="A62" s="6" t="s">
        <v>29</v>
      </c>
      <c r="B62" s="7">
        <v>5</v>
      </c>
      <c r="C62" s="8" t="s">
        <v>2</v>
      </c>
      <c r="D62" s="9">
        <v>7798.7143801963748</v>
      </c>
      <c r="E62" s="10">
        <v>0</v>
      </c>
      <c r="F62" s="8" t="s">
        <v>13</v>
      </c>
      <c r="G62" s="8">
        <v>54</v>
      </c>
      <c r="H62" s="11"/>
      <c r="M62" s="114">
        <v>5</v>
      </c>
      <c r="N62" s="84">
        <v>32363.355053613399</v>
      </c>
      <c r="O62" s="84">
        <v>104285.2577726789</v>
      </c>
      <c r="P62" s="84">
        <v>0.04</v>
      </c>
      <c r="Q62" s="84">
        <v>0.23</v>
      </c>
      <c r="R62" s="84">
        <v>136648.61282629229</v>
      </c>
      <c r="S62" s="84">
        <v>0.27</v>
      </c>
    </row>
    <row r="63" spans="1:19" ht="15" x14ac:dyDescent="0.25">
      <c r="A63" s="6" t="s">
        <v>18</v>
      </c>
      <c r="B63" s="7">
        <v>7</v>
      </c>
      <c r="C63" s="8" t="s">
        <v>1</v>
      </c>
      <c r="D63" s="9">
        <v>7534.3711355357163</v>
      </c>
      <c r="E63" s="10">
        <v>0.01</v>
      </c>
      <c r="F63" s="8" t="s">
        <v>13</v>
      </c>
      <c r="G63" s="8">
        <v>44</v>
      </c>
      <c r="H63" s="11"/>
      <c r="M63" s="114">
        <v>6</v>
      </c>
      <c r="N63" s="84">
        <v>85258.769940523576</v>
      </c>
      <c r="O63" s="84">
        <v>101946.71143092043</v>
      </c>
      <c r="P63" s="84">
        <v>0.19000000000000003</v>
      </c>
      <c r="Q63" s="84">
        <v>0.20000000000000004</v>
      </c>
      <c r="R63" s="84">
        <v>187205.48137144401</v>
      </c>
      <c r="S63" s="84">
        <v>0.39000000000000007</v>
      </c>
    </row>
    <row r="64" spans="1:19" ht="15" x14ac:dyDescent="0.25">
      <c r="A64" s="6" t="s">
        <v>20</v>
      </c>
      <c r="B64" s="7">
        <v>3</v>
      </c>
      <c r="C64" s="8" t="s">
        <v>12</v>
      </c>
      <c r="D64" s="9">
        <v>7652.0799985410804</v>
      </c>
      <c r="E64" s="10">
        <v>0.02</v>
      </c>
      <c r="F64" s="8" t="s">
        <v>13</v>
      </c>
      <c r="G64" s="8">
        <v>26</v>
      </c>
      <c r="H64" s="11"/>
      <c r="M64" s="88" t="s">
        <v>24</v>
      </c>
      <c r="N64" s="84">
        <v>299833.73202573095</v>
      </c>
      <c r="O64" s="84">
        <v>554364.57150650828</v>
      </c>
      <c r="P64" s="84">
        <v>0.55000000000000004</v>
      </c>
      <c r="Q64" s="84">
        <v>0.89999999999999991</v>
      </c>
      <c r="R64" s="84">
        <v>854198.30353223928</v>
      </c>
      <c r="S64" s="84">
        <v>1.45</v>
      </c>
    </row>
    <row r="65" spans="1:19" ht="15" x14ac:dyDescent="0.25">
      <c r="A65" s="6" t="s">
        <v>22</v>
      </c>
      <c r="B65" s="7">
        <v>9</v>
      </c>
      <c r="C65" s="8" t="s">
        <v>1</v>
      </c>
      <c r="D65" s="9">
        <v>7518.4135828942499</v>
      </c>
      <c r="E65" s="10">
        <v>0.02</v>
      </c>
      <c r="F65" s="8" t="s">
        <v>15</v>
      </c>
      <c r="G65" s="8">
        <v>29</v>
      </c>
      <c r="H65" s="11"/>
      <c r="M65" s="110" t="s">
        <v>12</v>
      </c>
      <c r="N65" s="84">
        <v>164612.02960384352</v>
      </c>
      <c r="O65" s="84">
        <v>268908.72159858857</v>
      </c>
      <c r="P65" s="84">
        <v>0.33000000000000007</v>
      </c>
      <c r="Q65" s="84">
        <v>0.48</v>
      </c>
      <c r="R65" s="84">
        <v>433520.75120243209</v>
      </c>
      <c r="S65" s="84">
        <v>0.81</v>
      </c>
    </row>
    <row r="66" spans="1:19" ht="15" x14ac:dyDescent="0.25">
      <c r="A66" s="6" t="s">
        <v>11</v>
      </c>
      <c r="B66" s="7">
        <v>6</v>
      </c>
      <c r="C66" s="8" t="s">
        <v>2</v>
      </c>
      <c r="D66" s="9">
        <v>7583.0946221097247</v>
      </c>
      <c r="E66" s="10">
        <v>0.01</v>
      </c>
      <c r="F66" s="8" t="s">
        <v>13</v>
      </c>
      <c r="G66" s="8">
        <v>25</v>
      </c>
      <c r="H66" s="11"/>
      <c r="M66" s="114">
        <v>1</v>
      </c>
      <c r="N66" s="84">
        <v>30594.048999179984</v>
      </c>
      <c r="O66" s="84">
        <v>95332.467158077532</v>
      </c>
      <c r="P66" s="84">
        <v>0.09</v>
      </c>
      <c r="Q66" s="84">
        <v>0.19000000000000003</v>
      </c>
      <c r="R66" s="84">
        <v>125926.51615725752</v>
      </c>
      <c r="S66" s="84">
        <v>0.28000000000000003</v>
      </c>
    </row>
    <row r="67" spans="1:19" ht="15" x14ac:dyDescent="0.25">
      <c r="A67" s="6" t="s">
        <v>24</v>
      </c>
      <c r="B67" s="7">
        <v>2</v>
      </c>
      <c r="C67" s="8" t="s">
        <v>12</v>
      </c>
      <c r="D67" s="9">
        <v>7934.1323065241068</v>
      </c>
      <c r="E67" s="10">
        <v>0.01</v>
      </c>
      <c r="F67" s="8" t="s">
        <v>15</v>
      </c>
      <c r="G67" s="8">
        <v>28</v>
      </c>
      <c r="H67" s="11"/>
      <c r="M67" s="114">
        <v>2</v>
      </c>
      <c r="N67" s="84">
        <v>23689.018547484557</v>
      </c>
      <c r="O67" s="84">
        <v>70806.170724076306</v>
      </c>
      <c r="P67" s="84">
        <v>0.05</v>
      </c>
      <c r="Q67" s="84">
        <v>0.09</v>
      </c>
      <c r="R67" s="84">
        <v>94495.18927156087</v>
      </c>
      <c r="S67" s="84">
        <v>0.14000000000000001</v>
      </c>
    </row>
    <row r="68" spans="1:19" ht="15" x14ac:dyDescent="0.25">
      <c r="A68" s="6" t="s">
        <v>14</v>
      </c>
      <c r="B68" s="7">
        <v>6</v>
      </c>
      <c r="C68" s="8" t="s">
        <v>2</v>
      </c>
      <c r="D68" s="9">
        <v>7846.1215977723623</v>
      </c>
      <c r="E68" s="10">
        <v>0.03</v>
      </c>
      <c r="F68" s="8" t="s">
        <v>15</v>
      </c>
      <c r="G68" s="8">
        <v>41</v>
      </c>
      <c r="H68" s="11"/>
      <c r="M68" s="114">
        <v>3</v>
      </c>
      <c r="N68" s="84">
        <v>32112.29117437789</v>
      </c>
      <c r="O68" s="84">
        <v>55382.187710364844</v>
      </c>
      <c r="P68" s="84">
        <v>0.04</v>
      </c>
      <c r="Q68" s="84">
        <v>0.1</v>
      </c>
      <c r="R68" s="84">
        <v>87494.478884742741</v>
      </c>
      <c r="S68" s="84">
        <v>0.14000000000000001</v>
      </c>
    </row>
    <row r="69" spans="1:19" ht="15" x14ac:dyDescent="0.25">
      <c r="A69" s="6" t="s">
        <v>22</v>
      </c>
      <c r="B69" s="7">
        <v>2</v>
      </c>
      <c r="C69" s="8" t="s">
        <v>12</v>
      </c>
      <c r="D69" s="9">
        <v>7776.5129526011242</v>
      </c>
      <c r="E69" s="10">
        <v>0.02</v>
      </c>
      <c r="F69" s="8" t="s">
        <v>13</v>
      </c>
      <c r="G69" s="8">
        <v>46</v>
      </c>
      <c r="H69" s="11"/>
      <c r="M69" s="114">
        <v>4</v>
      </c>
      <c r="N69" s="84">
        <v>78216.670882801089</v>
      </c>
      <c r="O69" s="84">
        <v>47387.896006069874</v>
      </c>
      <c r="P69" s="84">
        <v>0.15000000000000002</v>
      </c>
      <c r="Q69" s="84">
        <v>0.1</v>
      </c>
      <c r="R69" s="84">
        <v>125604.56688887096</v>
      </c>
      <c r="S69" s="84">
        <v>0.25</v>
      </c>
    </row>
    <row r="70" spans="1:19" ht="15" x14ac:dyDescent="0.25">
      <c r="A70" s="6" t="s">
        <v>28</v>
      </c>
      <c r="B70" s="7">
        <v>7</v>
      </c>
      <c r="C70" s="8" t="s">
        <v>1</v>
      </c>
      <c r="D70" s="9">
        <v>8137.8782399400552</v>
      </c>
      <c r="E70" s="10">
        <v>0.03</v>
      </c>
      <c r="F70" s="8" t="s">
        <v>13</v>
      </c>
      <c r="G70" s="8">
        <v>40</v>
      </c>
      <c r="H70" s="11"/>
      <c r="M70" s="110" t="s">
        <v>1</v>
      </c>
      <c r="N70" s="84">
        <v>54956.187885234205</v>
      </c>
      <c r="O70" s="84">
        <v>142969.88969236927</v>
      </c>
      <c r="P70" s="84">
        <v>0.1</v>
      </c>
      <c r="Q70" s="84">
        <v>0.22</v>
      </c>
      <c r="R70" s="84">
        <v>197926.07757760346</v>
      </c>
      <c r="S70" s="84">
        <v>0.32</v>
      </c>
    </row>
    <row r="71" spans="1:19" ht="15" x14ac:dyDescent="0.25">
      <c r="A71" s="6" t="s">
        <v>30</v>
      </c>
      <c r="B71" s="7">
        <v>9</v>
      </c>
      <c r="C71" s="8" t="s">
        <v>1</v>
      </c>
      <c r="D71" s="9">
        <v>7726.4168014139932</v>
      </c>
      <c r="E71" s="10">
        <v>0</v>
      </c>
      <c r="F71" s="8" t="s">
        <v>15</v>
      </c>
      <c r="G71" s="8">
        <v>45</v>
      </c>
      <c r="H71" s="11"/>
      <c r="M71" s="114">
        <v>7</v>
      </c>
      <c r="N71" s="84">
        <v>39574.293411559855</v>
      </c>
      <c r="O71" s="84">
        <v>55129.73776113092</v>
      </c>
      <c r="P71" s="84">
        <v>7.0000000000000007E-2</v>
      </c>
      <c r="Q71" s="84">
        <v>7.0000000000000007E-2</v>
      </c>
      <c r="R71" s="84">
        <v>94704.031172690768</v>
      </c>
      <c r="S71" s="84">
        <v>0.14000000000000001</v>
      </c>
    </row>
    <row r="72" spans="1:19" ht="15" x14ac:dyDescent="0.25">
      <c r="A72" s="6" t="s">
        <v>32</v>
      </c>
      <c r="B72" s="7">
        <v>7</v>
      </c>
      <c r="C72" s="8" t="s">
        <v>1</v>
      </c>
      <c r="D72" s="9">
        <v>7513.6285897424386</v>
      </c>
      <c r="E72" s="10">
        <v>0</v>
      </c>
      <c r="F72" s="8" t="s">
        <v>13</v>
      </c>
      <c r="G72" s="8">
        <v>42</v>
      </c>
      <c r="H72" s="11"/>
      <c r="M72" s="114">
        <v>8</v>
      </c>
      <c r="N72" s="84"/>
      <c r="O72" s="84">
        <v>47820.020169495081</v>
      </c>
      <c r="P72" s="84"/>
      <c r="Q72" s="84">
        <v>7.9999999999999988E-2</v>
      </c>
      <c r="R72" s="84">
        <v>47820.020169495081</v>
      </c>
      <c r="S72" s="84">
        <v>7.9999999999999988E-2</v>
      </c>
    </row>
    <row r="73" spans="1:19" ht="15" x14ac:dyDescent="0.25">
      <c r="A73" s="6" t="s">
        <v>18</v>
      </c>
      <c r="B73" s="7">
        <v>5</v>
      </c>
      <c r="C73" s="8" t="s">
        <v>2</v>
      </c>
      <c r="D73" s="9">
        <v>8013.8103984115969</v>
      </c>
      <c r="E73" s="10">
        <v>0.02</v>
      </c>
      <c r="F73" s="8" t="s">
        <v>15</v>
      </c>
      <c r="G73" s="8">
        <v>34</v>
      </c>
      <c r="H73" s="11"/>
      <c r="M73" s="114">
        <v>9</v>
      </c>
      <c r="N73" s="84">
        <v>15381.894473674351</v>
      </c>
      <c r="O73" s="84">
        <v>40020.131761743265</v>
      </c>
      <c r="P73" s="84">
        <v>0.03</v>
      </c>
      <c r="Q73" s="84">
        <v>7.0000000000000007E-2</v>
      </c>
      <c r="R73" s="84">
        <v>55402.026235417616</v>
      </c>
      <c r="S73" s="84">
        <v>0.1</v>
      </c>
    </row>
    <row r="74" spans="1:19" ht="15" x14ac:dyDescent="0.25">
      <c r="A74" s="6" t="s">
        <v>33</v>
      </c>
      <c r="B74" s="7">
        <v>6</v>
      </c>
      <c r="C74" s="8" t="s">
        <v>2</v>
      </c>
      <c r="D74" s="9">
        <v>7936.4883270744212</v>
      </c>
      <c r="E74" s="10">
        <v>0.01</v>
      </c>
      <c r="F74" s="8" t="s">
        <v>15</v>
      </c>
      <c r="G74" s="8">
        <v>38</v>
      </c>
      <c r="H74" s="11"/>
      <c r="M74" s="110" t="s">
        <v>2</v>
      </c>
      <c r="N74" s="84">
        <v>80265.514536653194</v>
      </c>
      <c r="O74" s="84">
        <v>142485.96021555047</v>
      </c>
      <c r="P74" s="84">
        <v>0.12</v>
      </c>
      <c r="Q74" s="84">
        <v>0.2</v>
      </c>
      <c r="R74" s="84">
        <v>222751.47475220368</v>
      </c>
      <c r="S74" s="84">
        <v>0.32</v>
      </c>
    </row>
    <row r="75" spans="1:19" ht="15" x14ac:dyDescent="0.25">
      <c r="A75" s="6" t="s">
        <v>30</v>
      </c>
      <c r="B75" s="7">
        <v>3</v>
      </c>
      <c r="C75" s="8" t="s">
        <v>12</v>
      </c>
      <c r="D75" s="9">
        <v>7510.2612233646914</v>
      </c>
      <c r="E75" s="10">
        <v>0.03</v>
      </c>
      <c r="F75" s="8" t="s">
        <v>15</v>
      </c>
      <c r="G75" s="8">
        <v>46</v>
      </c>
      <c r="H75" s="11"/>
      <c r="M75" s="114">
        <v>5</v>
      </c>
      <c r="N75" s="84">
        <v>56420.896008571042</v>
      </c>
      <c r="O75" s="84">
        <v>64984.989279231064</v>
      </c>
      <c r="P75" s="84">
        <v>0.06</v>
      </c>
      <c r="Q75" s="84">
        <v>0.08</v>
      </c>
      <c r="R75" s="84">
        <v>121405.88528780211</v>
      </c>
      <c r="S75" s="84">
        <v>0.14000000000000001</v>
      </c>
    </row>
    <row r="76" spans="1:19" ht="15" x14ac:dyDescent="0.25">
      <c r="A76" s="6" t="s">
        <v>11</v>
      </c>
      <c r="B76" s="7">
        <v>9</v>
      </c>
      <c r="C76" s="8" t="s">
        <v>1</v>
      </c>
      <c r="D76" s="9">
        <v>8089.1433746897519</v>
      </c>
      <c r="E76" s="10">
        <v>0.01</v>
      </c>
      <c r="F76" s="8" t="s">
        <v>13</v>
      </c>
      <c r="G76" s="8">
        <v>65</v>
      </c>
      <c r="H76" s="11"/>
      <c r="M76" s="114">
        <v>6</v>
      </c>
      <c r="N76" s="84">
        <v>23844.618528082152</v>
      </c>
      <c r="O76" s="84">
        <v>77500.970936319412</v>
      </c>
      <c r="P76" s="84">
        <v>0.06</v>
      </c>
      <c r="Q76" s="84">
        <v>0.12000000000000001</v>
      </c>
      <c r="R76" s="84">
        <v>101345.58946440156</v>
      </c>
      <c r="S76" s="84">
        <v>0.18</v>
      </c>
    </row>
    <row r="77" spans="1:19" ht="15" x14ac:dyDescent="0.25">
      <c r="A77" s="6" t="s">
        <v>29</v>
      </c>
      <c r="B77" s="7">
        <v>8</v>
      </c>
      <c r="C77" s="8" t="s">
        <v>1</v>
      </c>
      <c r="D77" s="9">
        <v>7598.433298309742</v>
      </c>
      <c r="E77" s="10">
        <v>0</v>
      </c>
      <c r="F77" s="8" t="s">
        <v>15</v>
      </c>
      <c r="G77" s="8">
        <v>32</v>
      </c>
      <c r="H77" s="11"/>
      <c r="M77" s="88" t="s">
        <v>33</v>
      </c>
      <c r="N77" s="84">
        <v>244232.04876532903</v>
      </c>
      <c r="O77" s="84">
        <v>730447.12148714834</v>
      </c>
      <c r="P77" s="84">
        <v>0.37999999999999995</v>
      </c>
      <c r="Q77" s="84">
        <v>1.35</v>
      </c>
      <c r="R77" s="84">
        <v>974679.17025247752</v>
      </c>
      <c r="S77" s="84">
        <v>1.73</v>
      </c>
    </row>
    <row r="78" spans="1:19" ht="15" x14ac:dyDescent="0.25">
      <c r="A78" s="6" t="s">
        <v>14</v>
      </c>
      <c r="B78" s="7">
        <v>7</v>
      </c>
      <c r="C78" s="8" t="s">
        <v>1</v>
      </c>
      <c r="D78" s="9">
        <v>8127.985322245554</v>
      </c>
      <c r="E78" s="10">
        <v>0</v>
      </c>
      <c r="F78" s="8" t="s">
        <v>15</v>
      </c>
      <c r="G78" s="8">
        <v>36</v>
      </c>
      <c r="H78" s="11"/>
      <c r="M78" s="110" t="s">
        <v>12</v>
      </c>
      <c r="N78" s="84">
        <v>118996.21857771749</v>
      </c>
      <c r="O78" s="84">
        <v>391156.84546346916</v>
      </c>
      <c r="P78" s="84">
        <v>0.24</v>
      </c>
      <c r="Q78" s="84">
        <v>0.79</v>
      </c>
      <c r="R78" s="84">
        <v>510153.06404118665</v>
      </c>
      <c r="S78" s="84">
        <v>1.03</v>
      </c>
    </row>
    <row r="79" spans="1:19" ht="15" x14ac:dyDescent="0.25">
      <c r="A79" s="6" t="s">
        <v>20</v>
      </c>
      <c r="B79" s="7">
        <v>5</v>
      </c>
      <c r="C79" s="8" t="s">
        <v>2</v>
      </c>
      <c r="D79" s="9">
        <v>7793.6563658427758</v>
      </c>
      <c r="E79" s="10">
        <v>0.01</v>
      </c>
      <c r="F79" s="8" t="s">
        <v>15</v>
      </c>
      <c r="G79" s="8">
        <v>35</v>
      </c>
      <c r="H79" s="11"/>
      <c r="M79" s="114">
        <v>1</v>
      </c>
      <c r="N79" s="84">
        <v>8162.0685031585435</v>
      </c>
      <c r="O79" s="84">
        <v>117377.94764098348</v>
      </c>
      <c r="P79" s="84">
        <v>0.02</v>
      </c>
      <c r="Q79" s="84">
        <v>0.27</v>
      </c>
      <c r="R79" s="84">
        <v>125540.01614414202</v>
      </c>
      <c r="S79" s="84">
        <v>0.29000000000000004</v>
      </c>
    </row>
    <row r="80" spans="1:19" ht="15" x14ac:dyDescent="0.25">
      <c r="A80" s="6" t="s">
        <v>22</v>
      </c>
      <c r="B80" s="7">
        <v>5</v>
      </c>
      <c r="C80" s="8" t="s">
        <v>2</v>
      </c>
      <c r="D80" s="9">
        <v>8103.1658955132889</v>
      </c>
      <c r="E80" s="10">
        <v>0.03</v>
      </c>
      <c r="F80" s="8" t="s">
        <v>15</v>
      </c>
      <c r="G80" s="8">
        <v>30</v>
      </c>
      <c r="H80" s="11"/>
      <c r="M80" s="114">
        <v>2</v>
      </c>
      <c r="N80" s="84">
        <v>47268.810433354694</v>
      </c>
      <c r="O80" s="84">
        <v>101768.53144756179</v>
      </c>
      <c r="P80" s="84">
        <v>6.0000000000000005E-2</v>
      </c>
      <c r="Q80" s="84">
        <v>0.24000000000000002</v>
      </c>
      <c r="R80" s="84">
        <v>149037.3418809165</v>
      </c>
      <c r="S80" s="84">
        <v>0.30000000000000004</v>
      </c>
    </row>
    <row r="81" spans="1:19" ht="15" x14ac:dyDescent="0.25">
      <c r="A81" s="6" t="s">
        <v>33</v>
      </c>
      <c r="B81" s="7">
        <v>4</v>
      </c>
      <c r="C81" s="8" t="s">
        <v>12</v>
      </c>
      <c r="D81" s="9">
        <v>7835.6679459313773</v>
      </c>
      <c r="E81" s="10">
        <v>0.02</v>
      </c>
      <c r="F81" s="8" t="s">
        <v>15</v>
      </c>
      <c r="G81" s="8">
        <v>29</v>
      </c>
      <c r="H81" s="11"/>
      <c r="M81" s="114">
        <v>3</v>
      </c>
      <c r="N81" s="84">
        <v>31836.251697684602</v>
      </c>
      <c r="O81" s="84">
        <v>117619.33750809944</v>
      </c>
      <c r="P81" s="84">
        <v>0.09</v>
      </c>
      <c r="Q81" s="84">
        <v>0.16</v>
      </c>
      <c r="R81" s="84">
        <v>149455.58920578405</v>
      </c>
      <c r="S81" s="84">
        <v>0.25</v>
      </c>
    </row>
    <row r="82" spans="1:19" ht="15" x14ac:dyDescent="0.25">
      <c r="A82" s="6" t="s">
        <v>30</v>
      </c>
      <c r="B82" s="7">
        <v>8</v>
      </c>
      <c r="C82" s="8" t="s">
        <v>1</v>
      </c>
      <c r="D82" s="9">
        <v>7546.5750269697355</v>
      </c>
      <c r="E82" s="10">
        <v>0.01</v>
      </c>
      <c r="F82" s="8" t="s">
        <v>15</v>
      </c>
      <c r="G82" s="8">
        <v>33</v>
      </c>
      <c r="H82" s="11"/>
      <c r="M82" s="114">
        <v>4</v>
      </c>
      <c r="N82" s="84">
        <v>31729.087943519648</v>
      </c>
      <c r="O82" s="84">
        <v>54391.028866824461</v>
      </c>
      <c r="P82" s="84">
        <v>7.0000000000000007E-2</v>
      </c>
      <c r="Q82" s="84">
        <v>0.12</v>
      </c>
      <c r="R82" s="84">
        <v>86120.116810344101</v>
      </c>
      <c r="S82" s="84">
        <v>0.19</v>
      </c>
    </row>
    <row r="83" spans="1:19" ht="15" x14ac:dyDescent="0.25">
      <c r="A83" s="6" t="s">
        <v>20</v>
      </c>
      <c r="B83" s="7">
        <v>8</v>
      </c>
      <c r="C83" s="8" t="s">
        <v>1</v>
      </c>
      <c r="D83" s="9">
        <v>8018.4490383854927</v>
      </c>
      <c r="E83" s="10">
        <v>0</v>
      </c>
      <c r="F83" s="8" t="s">
        <v>15</v>
      </c>
      <c r="G83" s="8">
        <v>53</v>
      </c>
      <c r="H83" s="11"/>
      <c r="M83" s="110" t="s">
        <v>1</v>
      </c>
      <c r="N83" s="84">
        <v>78837.997739665458</v>
      </c>
      <c r="O83" s="84">
        <v>189136.74641663337</v>
      </c>
      <c r="P83" s="84">
        <v>0.09</v>
      </c>
      <c r="Q83" s="84">
        <v>0.28000000000000003</v>
      </c>
      <c r="R83" s="84">
        <v>267974.74415629881</v>
      </c>
      <c r="S83" s="84">
        <v>0.37</v>
      </c>
    </row>
    <row r="84" spans="1:19" ht="15" x14ac:dyDescent="0.25">
      <c r="A84" s="6" t="s">
        <v>28</v>
      </c>
      <c r="B84" s="7">
        <v>6</v>
      </c>
      <c r="C84" s="8" t="s">
        <v>2</v>
      </c>
      <c r="D84" s="9">
        <v>8087.7850629790419</v>
      </c>
      <c r="E84" s="10">
        <v>0.01</v>
      </c>
      <c r="F84" s="8" t="s">
        <v>15</v>
      </c>
      <c r="G84" s="8">
        <v>25</v>
      </c>
      <c r="H84" s="11"/>
      <c r="M84" s="114">
        <v>7</v>
      </c>
      <c r="N84" s="84">
        <v>23170.501396118787</v>
      </c>
      <c r="O84" s="84">
        <v>79077.526309872599</v>
      </c>
      <c r="P84" s="84">
        <v>0.01</v>
      </c>
      <c r="Q84" s="84">
        <v>0.09</v>
      </c>
      <c r="R84" s="84">
        <v>102248.02770599138</v>
      </c>
      <c r="S84" s="84">
        <v>9.9999999999999992E-2</v>
      </c>
    </row>
    <row r="85" spans="1:19" ht="15" x14ac:dyDescent="0.25">
      <c r="A85" s="6" t="s">
        <v>28</v>
      </c>
      <c r="B85" s="7">
        <v>5</v>
      </c>
      <c r="C85" s="8" t="s">
        <v>2</v>
      </c>
      <c r="D85" s="9">
        <v>7977.6319438173232</v>
      </c>
      <c r="E85" s="10">
        <v>0.03</v>
      </c>
      <c r="F85" s="8" t="s">
        <v>15</v>
      </c>
      <c r="G85" s="8">
        <v>50</v>
      </c>
      <c r="H85" s="11"/>
      <c r="M85" s="114">
        <v>8</v>
      </c>
      <c r="N85" s="84">
        <v>23280.213094574901</v>
      </c>
      <c r="O85" s="84">
        <v>39336.823605647456</v>
      </c>
      <c r="P85" s="84">
        <v>0.05</v>
      </c>
      <c r="Q85" s="84">
        <v>0.09</v>
      </c>
      <c r="R85" s="84">
        <v>62617.036700222357</v>
      </c>
      <c r="S85" s="84">
        <v>0.14000000000000001</v>
      </c>
    </row>
    <row r="86" spans="1:19" ht="15" x14ac:dyDescent="0.25">
      <c r="A86" s="6" t="s">
        <v>29</v>
      </c>
      <c r="B86" s="7">
        <v>6</v>
      </c>
      <c r="C86" s="8" t="s">
        <v>2</v>
      </c>
      <c r="D86" s="9">
        <v>7667.0591853699352</v>
      </c>
      <c r="E86" s="10">
        <v>0.01</v>
      </c>
      <c r="F86" s="8" t="s">
        <v>15</v>
      </c>
      <c r="G86" s="8">
        <v>30</v>
      </c>
      <c r="H86" s="11"/>
      <c r="M86" s="114">
        <v>9</v>
      </c>
      <c r="N86" s="84">
        <v>32387.283248971766</v>
      </c>
      <c r="O86" s="84">
        <v>70722.396501113326</v>
      </c>
      <c r="P86" s="84">
        <v>0.03</v>
      </c>
      <c r="Q86" s="84">
        <v>0.1</v>
      </c>
      <c r="R86" s="84">
        <v>103109.6797500851</v>
      </c>
      <c r="S86" s="84">
        <v>0.13</v>
      </c>
    </row>
    <row r="87" spans="1:19" ht="15" x14ac:dyDescent="0.25">
      <c r="A87" s="6" t="s">
        <v>18</v>
      </c>
      <c r="B87" s="7">
        <v>3</v>
      </c>
      <c r="C87" s="8" t="s">
        <v>12</v>
      </c>
      <c r="D87" s="9">
        <v>8172.1170468119271</v>
      </c>
      <c r="E87" s="10">
        <v>0.02</v>
      </c>
      <c r="F87" s="8" t="s">
        <v>13</v>
      </c>
      <c r="G87" s="8">
        <v>58</v>
      </c>
      <c r="H87" s="11"/>
      <c r="M87" s="110" t="s">
        <v>2</v>
      </c>
      <c r="N87" s="84">
        <v>46397.832447946115</v>
      </c>
      <c r="O87" s="84">
        <v>150153.52960704584</v>
      </c>
      <c r="P87" s="84">
        <v>0.05</v>
      </c>
      <c r="Q87" s="84">
        <v>0.27999999999999997</v>
      </c>
      <c r="R87" s="84">
        <v>196551.36205499194</v>
      </c>
      <c r="S87" s="84">
        <v>0.32999999999999996</v>
      </c>
    </row>
    <row r="88" spans="1:19" ht="15" x14ac:dyDescent="0.25">
      <c r="A88" s="6" t="s">
        <v>18</v>
      </c>
      <c r="B88" s="7">
        <v>3</v>
      </c>
      <c r="C88" s="8" t="s">
        <v>12</v>
      </c>
      <c r="D88" s="9">
        <v>8224.7006201487238</v>
      </c>
      <c r="E88" s="10">
        <v>0</v>
      </c>
      <c r="F88" s="8" t="s">
        <v>13</v>
      </c>
      <c r="G88" s="8">
        <v>45</v>
      </c>
      <c r="H88" s="11"/>
      <c r="M88" s="114">
        <v>5</v>
      </c>
      <c r="N88" s="84">
        <v>15767.431432994468</v>
      </c>
      <c r="O88" s="84">
        <v>88687.467711944992</v>
      </c>
      <c r="P88" s="84">
        <v>0.01</v>
      </c>
      <c r="Q88" s="84">
        <v>0.19999999999999998</v>
      </c>
      <c r="R88" s="84">
        <v>104454.89914493947</v>
      </c>
      <c r="S88" s="84">
        <v>0.21</v>
      </c>
    </row>
    <row r="89" spans="1:19" ht="15" x14ac:dyDescent="0.25">
      <c r="A89" s="6" t="s">
        <v>18</v>
      </c>
      <c r="B89" s="7">
        <v>2</v>
      </c>
      <c r="C89" s="8" t="s">
        <v>12</v>
      </c>
      <c r="D89" s="9">
        <v>7868.7955438381414</v>
      </c>
      <c r="E89" s="10">
        <v>0.02</v>
      </c>
      <c r="F89" s="8" t="s">
        <v>15</v>
      </c>
      <c r="G89" s="8">
        <v>50</v>
      </c>
      <c r="H89" s="11"/>
      <c r="M89" s="114">
        <v>6</v>
      </c>
      <c r="N89" s="84">
        <v>30630.401014951647</v>
      </c>
      <c r="O89" s="84">
        <v>61466.061895100844</v>
      </c>
      <c r="P89" s="84">
        <v>0.04</v>
      </c>
      <c r="Q89" s="84">
        <v>0.08</v>
      </c>
      <c r="R89" s="84">
        <v>92096.462910052491</v>
      </c>
      <c r="S89" s="84">
        <v>0.12</v>
      </c>
    </row>
    <row r="90" spans="1:19" ht="15" x14ac:dyDescent="0.25">
      <c r="A90" s="6" t="s">
        <v>33</v>
      </c>
      <c r="B90" s="7">
        <v>1</v>
      </c>
      <c r="C90" s="8" t="s">
        <v>12</v>
      </c>
      <c r="D90" s="9">
        <v>8151.8917550846709</v>
      </c>
      <c r="E90" s="10">
        <v>0</v>
      </c>
      <c r="F90" s="8" t="s">
        <v>15</v>
      </c>
      <c r="G90" s="8">
        <v>39</v>
      </c>
      <c r="H90" s="11"/>
      <c r="M90" s="88" t="s">
        <v>29</v>
      </c>
      <c r="N90" s="84">
        <v>242806.25238904636</v>
      </c>
      <c r="O90" s="84">
        <v>744084.56087800779</v>
      </c>
      <c r="P90" s="84">
        <v>0.41999999999999993</v>
      </c>
      <c r="Q90" s="84">
        <v>1.23</v>
      </c>
      <c r="R90" s="84">
        <v>986890.81326705404</v>
      </c>
      <c r="S90" s="84">
        <v>1.65</v>
      </c>
    </row>
    <row r="91" spans="1:19" ht="15" x14ac:dyDescent="0.25">
      <c r="A91" s="6" t="s">
        <v>33</v>
      </c>
      <c r="B91" s="7">
        <v>1</v>
      </c>
      <c r="C91" s="8" t="s">
        <v>12</v>
      </c>
      <c r="D91" s="9">
        <v>7747.9798063794715</v>
      </c>
      <c r="E91" s="10">
        <v>0.02</v>
      </c>
      <c r="F91" s="8" t="s">
        <v>15</v>
      </c>
      <c r="G91" s="8">
        <v>48</v>
      </c>
      <c r="H91" s="11"/>
      <c r="M91" s="110" t="s">
        <v>12</v>
      </c>
      <c r="N91" s="84">
        <v>133185.97129065369</v>
      </c>
      <c r="O91" s="84">
        <v>332927.60638192878</v>
      </c>
      <c r="P91" s="84">
        <v>0.24</v>
      </c>
      <c r="Q91" s="84">
        <v>0.51</v>
      </c>
      <c r="R91" s="84">
        <v>466113.57767258241</v>
      </c>
      <c r="S91" s="84">
        <v>0.75</v>
      </c>
    </row>
    <row r="92" spans="1:19" ht="15" x14ac:dyDescent="0.25">
      <c r="A92" s="6" t="s">
        <v>20</v>
      </c>
      <c r="B92" s="7">
        <v>9</v>
      </c>
      <c r="C92" s="8" t="s">
        <v>1</v>
      </c>
      <c r="D92" s="9">
        <v>8175.0353012558116</v>
      </c>
      <c r="E92" s="10">
        <v>0</v>
      </c>
      <c r="F92" s="8" t="s">
        <v>15</v>
      </c>
      <c r="G92" s="8">
        <v>25</v>
      </c>
      <c r="H92" s="11"/>
      <c r="M92" s="114">
        <v>1</v>
      </c>
      <c r="N92" s="84">
        <v>24078.388069089448</v>
      </c>
      <c r="O92" s="84">
        <v>103522.54967758546</v>
      </c>
      <c r="P92" s="84">
        <v>6.0000000000000005E-2</v>
      </c>
      <c r="Q92" s="84">
        <v>0.19</v>
      </c>
      <c r="R92" s="84">
        <v>127600.9377466749</v>
      </c>
      <c r="S92" s="84">
        <v>0.25</v>
      </c>
    </row>
    <row r="93" spans="1:19" ht="15" x14ac:dyDescent="0.25">
      <c r="A93" s="6" t="s">
        <v>11</v>
      </c>
      <c r="B93" s="7">
        <v>5</v>
      </c>
      <c r="C93" s="8" t="s">
        <v>2</v>
      </c>
      <c r="D93" s="9">
        <v>8214.0780249038835</v>
      </c>
      <c r="E93" s="10">
        <v>0.02</v>
      </c>
      <c r="F93" s="8" t="s">
        <v>13</v>
      </c>
      <c r="G93" s="8">
        <v>50</v>
      </c>
      <c r="H93" s="11"/>
      <c r="M93" s="114">
        <v>2</v>
      </c>
      <c r="N93" s="84">
        <v>23883.966161797431</v>
      </c>
      <c r="O93" s="84">
        <v>71120.889272342611</v>
      </c>
      <c r="P93" s="84">
        <v>0.03</v>
      </c>
      <c r="Q93" s="84">
        <v>0.09</v>
      </c>
      <c r="R93" s="84">
        <v>95004.855434140045</v>
      </c>
      <c r="S93" s="84">
        <v>0.12</v>
      </c>
    </row>
    <row r="94" spans="1:19" ht="15" x14ac:dyDescent="0.25">
      <c r="A94" s="6" t="s">
        <v>20</v>
      </c>
      <c r="B94" s="7">
        <v>1</v>
      </c>
      <c r="C94" s="8" t="s">
        <v>12</v>
      </c>
      <c r="D94" s="9">
        <v>7564.2974984766897</v>
      </c>
      <c r="E94" s="10">
        <v>0.02</v>
      </c>
      <c r="F94" s="8" t="s">
        <v>15</v>
      </c>
      <c r="G94" s="8">
        <v>45</v>
      </c>
      <c r="H94" s="11"/>
      <c r="M94" s="114">
        <v>3</v>
      </c>
      <c r="N94" s="84">
        <v>54524.51250189315</v>
      </c>
      <c r="O94" s="84">
        <v>95312.173882650299</v>
      </c>
      <c r="P94" s="84">
        <v>0.09</v>
      </c>
      <c r="Q94" s="84">
        <v>0.15</v>
      </c>
      <c r="R94" s="84">
        <v>149836.68638454346</v>
      </c>
      <c r="S94" s="84">
        <v>0.24</v>
      </c>
    </row>
    <row r="95" spans="1:19" ht="15" x14ac:dyDescent="0.25">
      <c r="A95" s="6" t="s">
        <v>18</v>
      </c>
      <c r="B95" s="7">
        <v>1</v>
      </c>
      <c r="C95" s="8" t="s">
        <v>12</v>
      </c>
      <c r="D95" s="9">
        <v>7838.2810592311944</v>
      </c>
      <c r="E95" s="10">
        <v>0.03</v>
      </c>
      <c r="F95" s="8" t="s">
        <v>15</v>
      </c>
      <c r="G95" s="8">
        <v>42</v>
      </c>
      <c r="H95" s="11"/>
      <c r="M95" s="114">
        <v>4</v>
      </c>
      <c r="N95" s="84">
        <v>30699.104557873652</v>
      </c>
      <c r="O95" s="84">
        <v>62971.993549350394</v>
      </c>
      <c r="P95" s="84">
        <v>6.0000000000000005E-2</v>
      </c>
      <c r="Q95" s="84">
        <v>0.08</v>
      </c>
      <c r="R95" s="84">
        <v>93671.098107224039</v>
      </c>
      <c r="S95" s="84">
        <v>0.14000000000000001</v>
      </c>
    </row>
    <row r="96" spans="1:19" ht="15" x14ac:dyDescent="0.25">
      <c r="A96" s="6" t="s">
        <v>28</v>
      </c>
      <c r="B96" s="7">
        <v>1</v>
      </c>
      <c r="C96" s="8" t="s">
        <v>12</v>
      </c>
      <c r="D96" s="9">
        <v>7636.8132967603469</v>
      </c>
      <c r="E96" s="10">
        <v>0.02</v>
      </c>
      <c r="F96" s="8" t="s">
        <v>13</v>
      </c>
      <c r="G96" s="8">
        <v>38</v>
      </c>
      <c r="H96" s="11"/>
      <c r="M96" s="110" t="s">
        <v>1</v>
      </c>
      <c r="N96" s="84">
        <v>46818.016286107901</v>
      </c>
      <c r="O96" s="84">
        <v>245878.99298589875</v>
      </c>
      <c r="P96" s="84">
        <v>0.09</v>
      </c>
      <c r="Q96" s="84">
        <v>0.37</v>
      </c>
      <c r="R96" s="84">
        <v>292697.00927200657</v>
      </c>
      <c r="S96" s="84">
        <v>0.46</v>
      </c>
    </row>
    <row r="97" spans="1:19" ht="15" x14ac:dyDescent="0.25">
      <c r="A97" s="6" t="s">
        <v>29</v>
      </c>
      <c r="B97" s="7">
        <v>8</v>
      </c>
      <c r="C97" s="8" t="s">
        <v>1</v>
      </c>
      <c r="D97" s="9">
        <v>8247.4279107997972</v>
      </c>
      <c r="E97" s="10">
        <v>0.02</v>
      </c>
      <c r="F97" s="8" t="s">
        <v>13</v>
      </c>
      <c r="G97" s="8">
        <v>28</v>
      </c>
      <c r="H97" s="11"/>
      <c r="M97" s="114">
        <v>7</v>
      </c>
      <c r="N97" s="84">
        <v>7595.2006580192847</v>
      </c>
      <c r="O97" s="84">
        <v>87898.087625954824</v>
      </c>
      <c r="P97" s="84">
        <v>0.01</v>
      </c>
      <c r="Q97" s="84">
        <v>0.11</v>
      </c>
      <c r="R97" s="84">
        <v>95493.288283974107</v>
      </c>
      <c r="S97" s="84">
        <v>0.12</v>
      </c>
    </row>
    <row r="98" spans="1:19" ht="15" x14ac:dyDescent="0.25">
      <c r="A98" s="6" t="s">
        <v>29</v>
      </c>
      <c r="B98" s="7">
        <v>8</v>
      </c>
      <c r="C98" s="8" t="s">
        <v>1</v>
      </c>
      <c r="D98" s="9">
        <v>7720.2664039283627</v>
      </c>
      <c r="E98" s="10">
        <v>0.03</v>
      </c>
      <c r="F98" s="8" t="s">
        <v>13</v>
      </c>
      <c r="G98" s="8">
        <v>45</v>
      </c>
      <c r="H98" s="11"/>
      <c r="M98" s="114">
        <v>8</v>
      </c>
      <c r="N98" s="84">
        <v>23776.665404133895</v>
      </c>
      <c r="O98" s="84">
        <v>87352.449147598105</v>
      </c>
      <c r="P98" s="84">
        <v>0.05</v>
      </c>
      <c r="Q98" s="84">
        <v>0.15000000000000002</v>
      </c>
      <c r="R98" s="84">
        <v>111129.114551732</v>
      </c>
      <c r="S98" s="84">
        <v>0.2</v>
      </c>
    </row>
    <row r="99" spans="1:19" ht="15" x14ac:dyDescent="0.25">
      <c r="A99" s="6" t="s">
        <v>14</v>
      </c>
      <c r="B99" s="7">
        <v>5</v>
      </c>
      <c r="C99" s="8" t="s">
        <v>2</v>
      </c>
      <c r="D99" s="9">
        <v>8260.8778270483617</v>
      </c>
      <c r="E99" s="10">
        <v>0.03</v>
      </c>
      <c r="F99" s="8" t="s">
        <v>15</v>
      </c>
      <c r="G99" s="8">
        <v>28</v>
      </c>
      <c r="H99" s="11"/>
      <c r="M99" s="114">
        <v>9</v>
      </c>
      <c r="N99" s="84">
        <v>15446.150223954719</v>
      </c>
      <c r="O99" s="84">
        <v>70628.456212345787</v>
      </c>
      <c r="P99" s="84">
        <v>0.03</v>
      </c>
      <c r="Q99" s="84">
        <v>0.11000000000000001</v>
      </c>
      <c r="R99" s="84">
        <v>86074.606436300499</v>
      </c>
      <c r="S99" s="84">
        <v>0.14000000000000001</v>
      </c>
    </row>
    <row r="100" spans="1:19" ht="15" x14ac:dyDescent="0.25">
      <c r="A100" s="6" t="s">
        <v>33</v>
      </c>
      <c r="B100" s="7">
        <v>7</v>
      </c>
      <c r="C100" s="8" t="s">
        <v>1</v>
      </c>
      <c r="D100" s="9">
        <v>7572.0534384137181</v>
      </c>
      <c r="E100" s="10">
        <v>0.01</v>
      </c>
      <c r="F100" s="8" t="s">
        <v>13</v>
      </c>
      <c r="G100" s="8">
        <v>65</v>
      </c>
      <c r="H100" s="11"/>
      <c r="M100" s="110" t="s">
        <v>2</v>
      </c>
      <c r="N100" s="84">
        <v>62802.26481228476</v>
      </c>
      <c r="O100" s="84">
        <v>165277.96151018026</v>
      </c>
      <c r="P100" s="84">
        <v>0.09</v>
      </c>
      <c r="Q100" s="84">
        <v>0.35</v>
      </c>
      <c r="R100" s="84">
        <v>228080.22632246502</v>
      </c>
      <c r="S100" s="84">
        <v>0.44</v>
      </c>
    </row>
    <row r="101" spans="1:19" ht="15" x14ac:dyDescent="0.25">
      <c r="A101" s="6" t="s">
        <v>33</v>
      </c>
      <c r="B101" s="7">
        <v>7</v>
      </c>
      <c r="C101" s="8" t="s">
        <v>1</v>
      </c>
      <c r="D101" s="9">
        <v>7936.9059402511402</v>
      </c>
      <c r="E101" s="10">
        <v>0.01</v>
      </c>
      <c r="F101" s="8" t="s">
        <v>15</v>
      </c>
      <c r="G101" s="8">
        <v>47</v>
      </c>
      <c r="H101" s="11"/>
      <c r="M101" s="114">
        <v>5</v>
      </c>
      <c r="N101" s="84">
        <v>31663.779200937217</v>
      </c>
      <c r="O101" s="84">
        <v>64247.805196765345</v>
      </c>
      <c r="P101" s="84">
        <v>0.05</v>
      </c>
      <c r="Q101" s="84">
        <v>0.13</v>
      </c>
      <c r="R101" s="84">
        <v>95911.584397702565</v>
      </c>
      <c r="S101" s="84">
        <v>0.18</v>
      </c>
    </row>
    <row r="102" spans="1:19" ht="15" x14ac:dyDescent="0.25">
      <c r="A102" s="6" t="s">
        <v>28</v>
      </c>
      <c r="B102" s="7">
        <v>9</v>
      </c>
      <c r="C102" s="8" t="s">
        <v>1</v>
      </c>
      <c r="D102" s="9">
        <v>7976.6541730526887</v>
      </c>
      <c r="E102" s="10">
        <v>0.03</v>
      </c>
      <c r="F102" s="8" t="s">
        <v>15</v>
      </c>
      <c r="G102" s="8">
        <v>42</v>
      </c>
      <c r="H102" s="11"/>
      <c r="M102" s="114">
        <v>6</v>
      </c>
      <c r="N102" s="84">
        <v>31138.485611347547</v>
      </c>
      <c r="O102" s="84">
        <v>101030.1563134149</v>
      </c>
      <c r="P102" s="84">
        <v>0.04</v>
      </c>
      <c r="Q102" s="84">
        <v>0.22</v>
      </c>
      <c r="R102" s="84">
        <v>132168.64192476246</v>
      </c>
      <c r="S102" s="84">
        <v>0.26</v>
      </c>
    </row>
    <row r="103" spans="1:19" ht="15" x14ac:dyDescent="0.25">
      <c r="A103" s="6" t="s">
        <v>32</v>
      </c>
      <c r="B103" s="7">
        <v>6</v>
      </c>
      <c r="C103" s="8" t="s">
        <v>2</v>
      </c>
      <c r="D103" s="9">
        <v>7628.248255647045</v>
      </c>
      <c r="E103" s="10">
        <v>0.01</v>
      </c>
      <c r="F103" s="8" t="s">
        <v>15</v>
      </c>
      <c r="G103" s="8">
        <v>32</v>
      </c>
      <c r="H103" s="11"/>
      <c r="M103" s="88" t="s">
        <v>30</v>
      </c>
      <c r="N103" s="84">
        <v>314628.16752051882</v>
      </c>
      <c r="O103" s="84">
        <v>631923.71769903577</v>
      </c>
      <c r="P103" s="84">
        <v>0.65000000000000013</v>
      </c>
      <c r="Q103" s="84">
        <v>1.29</v>
      </c>
      <c r="R103" s="84">
        <v>946551.88521955453</v>
      </c>
      <c r="S103" s="84">
        <v>1.9399999999999997</v>
      </c>
    </row>
    <row r="104" spans="1:19" ht="15" x14ac:dyDescent="0.25">
      <c r="A104" s="6" t="s">
        <v>29</v>
      </c>
      <c r="B104" s="7">
        <v>9</v>
      </c>
      <c r="C104" s="8" t="s">
        <v>1</v>
      </c>
      <c r="D104" s="9">
        <v>7641.7843596844295</v>
      </c>
      <c r="E104" s="10">
        <v>0.02</v>
      </c>
      <c r="F104" s="8" t="s">
        <v>15</v>
      </c>
      <c r="G104" s="8">
        <v>23</v>
      </c>
      <c r="H104" s="11"/>
      <c r="M104" s="110" t="s">
        <v>12</v>
      </c>
      <c r="N104" s="84">
        <v>180814.67717702297</v>
      </c>
      <c r="O104" s="84">
        <v>298469.51036330976</v>
      </c>
      <c r="P104" s="84">
        <v>0.36000000000000004</v>
      </c>
      <c r="Q104" s="84">
        <v>0.56999999999999995</v>
      </c>
      <c r="R104" s="84">
        <v>479284.18754033279</v>
      </c>
      <c r="S104" s="84">
        <v>0.92999999999999994</v>
      </c>
    </row>
    <row r="105" spans="1:19" ht="15" x14ac:dyDescent="0.25">
      <c r="A105" s="6" t="s">
        <v>28</v>
      </c>
      <c r="B105" s="7">
        <v>3</v>
      </c>
      <c r="C105" s="8" t="s">
        <v>12</v>
      </c>
      <c r="D105" s="9">
        <v>7617.6387001699368</v>
      </c>
      <c r="E105" s="10">
        <v>0.03</v>
      </c>
      <c r="F105" s="8" t="s">
        <v>15</v>
      </c>
      <c r="G105" s="8">
        <v>34</v>
      </c>
      <c r="H105" s="11"/>
      <c r="M105" s="114">
        <v>1</v>
      </c>
      <c r="N105" s="84">
        <v>62148.532072357069</v>
      </c>
      <c r="O105" s="84">
        <v>85633.370602812371</v>
      </c>
      <c r="P105" s="84">
        <v>0.08</v>
      </c>
      <c r="Q105" s="84">
        <v>0.16999999999999998</v>
      </c>
      <c r="R105" s="84">
        <v>147781.90267516943</v>
      </c>
      <c r="S105" s="84">
        <v>0.25</v>
      </c>
    </row>
    <row r="106" spans="1:19" ht="15" x14ac:dyDescent="0.25">
      <c r="A106" s="6" t="s">
        <v>24</v>
      </c>
      <c r="B106" s="7">
        <v>6</v>
      </c>
      <c r="C106" s="8" t="s">
        <v>2</v>
      </c>
      <c r="D106" s="9">
        <v>7830.50850248811</v>
      </c>
      <c r="E106" s="10">
        <v>0</v>
      </c>
      <c r="F106" s="8" t="s">
        <v>15</v>
      </c>
      <c r="G106" s="8">
        <v>37</v>
      </c>
      <c r="H106" s="11"/>
      <c r="M106" s="114">
        <v>2</v>
      </c>
      <c r="N106" s="84">
        <v>46612.261494638478</v>
      </c>
      <c r="O106" s="84">
        <v>62877.019965189444</v>
      </c>
      <c r="P106" s="84">
        <v>9.9999999999999992E-2</v>
      </c>
      <c r="Q106" s="84">
        <v>0.17</v>
      </c>
      <c r="R106" s="84">
        <v>109489.28145982792</v>
      </c>
      <c r="S106" s="84">
        <v>0.27</v>
      </c>
    </row>
    <row r="107" spans="1:19" ht="15" x14ac:dyDescent="0.25">
      <c r="A107" s="6" t="s">
        <v>18</v>
      </c>
      <c r="B107" s="7">
        <v>7</v>
      </c>
      <c r="C107" s="8" t="s">
        <v>1</v>
      </c>
      <c r="D107" s="9">
        <v>8181.5786059488528</v>
      </c>
      <c r="E107" s="10">
        <v>0.02</v>
      </c>
      <c r="F107" s="8" t="s">
        <v>15</v>
      </c>
      <c r="G107" s="8">
        <v>50</v>
      </c>
      <c r="H107" s="11"/>
      <c r="M107" s="114">
        <v>3</v>
      </c>
      <c r="N107" s="84">
        <v>47897.451711176465</v>
      </c>
      <c r="O107" s="84">
        <v>47510.903537191436</v>
      </c>
      <c r="P107" s="84">
        <v>0.1</v>
      </c>
      <c r="Q107" s="84">
        <v>0.09</v>
      </c>
      <c r="R107" s="84">
        <v>95408.355248367909</v>
      </c>
      <c r="S107" s="84">
        <v>0.19</v>
      </c>
    </row>
    <row r="108" spans="1:19" ht="15" x14ac:dyDescent="0.25">
      <c r="A108" s="6" t="s">
        <v>30</v>
      </c>
      <c r="B108" s="7">
        <v>2</v>
      </c>
      <c r="C108" s="8" t="s">
        <v>12</v>
      </c>
      <c r="D108" s="9">
        <v>7507.9279233372745</v>
      </c>
      <c r="E108" s="10">
        <v>0</v>
      </c>
      <c r="F108" s="8" t="s">
        <v>13</v>
      </c>
      <c r="G108" s="8">
        <v>33</v>
      </c>
      <c r="H108" s="11"/>
      <c r="M108" s="114">
        <v>4</v>
      </c>
      <c r="N108" s="84">
        <v>24156.43189885094</v>
      </c>
      <c r="O108" s="84">
        <v>102448.21625811652</v>
      </c>
      <c r="P108" s="84">
        <v>0.08</v>
      </c>
      <c r="Q108" s="84">
        <v>0.14000000000000001</v>
      </c>
      <c r="R108" s="84">
        <v>126604.64815696745</v>
      </c>
      <c r="S108" s="84">
        <v>0.22000000000000003</v>
      </c>
    </row>
    <row r="109" spans="1:19" ht="15" x14ac:dyDescent="0.25">
      <c r="A109" s="6" t="s">
        <v>24</v>
      </c>
      <c r="B109" s="7">
        <v>1</v>
      </c>
      <c r="C109" s="8" t="s">
        <v>12</v>
      </c>
      <c r="D109" s="9">
        <v>7685.6783480934428</v>
      </c>
      <c r="E109" s="10">
        <v>0</v>
      </c>
      <c r="F109" s="8" t="s">
        <v>15</v>
      </c>
      <c r="G109" s="8">
        <v>26</v>
      </c>
      <c r="H109" s="11"/>
      <c r="M109" s="110" t="s">
        <v>1</v>
      </c>
      <c r="N109" s="84">
        <v>87277.356555888691</v>
      </c>
      <c r="O109" s="84">
        <v>158773.98498681441</v>
      </c>
      <c r="P109" s="84">
        <v>0.2</v>
      </c>
      <c r="Q109" s="84">
        <v>0.37</v>
      </c>
      <c r="R109" s="84">
        <v>246051.34154270307</v>
      </c>
      <c r="S109" s="84">
        <v>0.57000000000000006</v>
      </c>
    </row>
    <row r="110" spans="1:19" ht="15" x14ac:dyDescent="0.25">
      <c r="A110" s="6" t="s">
        <v>20</v>
      </c>
      <c r="B110" s="7">
        <v>5</v>
      </c>
      <c r="C110" s="8" t="s">
        <v>2</v>
      </c>
      <c r="D110" s="9">
        <v>8432.6999999999989</v>
      </c>
      <c r="E110" s="10">
        <v>0.03</v>
      </c>
      <c r="F110" s="8" t="s">
        <v>15</v>
      </c>
      <c r="G110" s="8">
        <v>34</v>
      </c>
      <c r="H110" s="11"/>
      <c r="M110" s="114">
        <v>7</v>
      </c>
      <c r="N110" s="84">
        <v>24141.488951948326</v>
      </c>
      <c r="O110" s="84">
        <v>48279.567488407352</v>
      </c>
      <c r="P110" s="84">
        <v>7.0000000000000007E-2</v>
      </c>
      <c r="Q110" s="84">
        <v>0.11</v>
      </c>
      <c r="R110" s="84">
        <v>72421.056440355678</v>
      </c>
      <c r="S110" s="84">
        <v>0.18</v>
      </c>
    </row>
    <row r="111" spans="1:19" ht="15" x14ac:dyDescent="0.25">
      <c r="A111" s="6" t="s">
        <v>11</v>
      </c>
      <c r="B111" s="7">
        <v>1</v>
      </c>
      <c r="C111" s="8" t="s">
        <v>12</v>
      </c>
      <c r="D111" s="9">
        <v>8214.8487520128037</v>
      </c>
      <c r="E111" s="10">
        <v>0</v>
      </c>
      <c r="F111" s="8" t="s">
        <v>15</v>
      </c>
      <c r="G111" s="8">
        <v>25</v>
      </c>
      <c r="H111" s="11"/>
      <c r="M111" s="114">
        <v>8</v>
      </c>
      <c r="N111" s="84">
        <v>39237.6816305186</v>
      </c>
      <c r="O111" s="84">
        <v>62708.939569155904</v>
      </c>
      <c r="P111" s="84">
        <v>7.0000000000000007E-2</v>
      </c>
      <c r="Q111" s="84">
        <v>0.15000000000000002</v>
      </c>
      <c r="R111" s="84">
        <v>101946.6211996745</v>
      </c>
      <c r="S111" s="84">
        <v>0.22000000000000003</v>
      </c>
    </row>
    <row r="112" spans="1:19" ht="15" x14ac:dyDescent="0.25">
      <c r="A112" s="6" t="s">
        <v>14</v>
      </c>
      <c r="B112" s="7">
        <v>5</v>
      </c>
      <c r="C112" s="8" t="s">
        <v>2</v>
      </c>
      <c r="D112" s="9">
        <v>8054.7414413972001</v>
      </c>
      <c r="E112" s="10">
        <v>0</v>
      </c>
      <c r="F112" s="8" t="s">
        <v>15</v>
      </c>
      <c r="G112" s="8">
        <v>39</v>
      </c>
      <c r="H112" s="11"/>
      <c r="M112" s="114">
        <v>9</v>
      </c>
      <c r="N112" s="84">
        <v>23898.185973421772</v>
      </c>
      <c r="O112" s="84">
        <v>47785.477929251145</v>
      </c>
      <c r="P112" s="84">
        <v>0.06</v>
      </c>
      <c r="Q112" s="84">
        <v>0.11</v>
      </c>
      <c r="R112" s="84">
        <v>71683.66390267291</v>
      </c>
      <c r="S112" s="84">
        <v>0.16999999999999998</v>
      </c>
    </row>
    <row r="113" spans="1:19" ht="15" x14ac:dyDescent="0.25">
      <c r="A113" s="6" t="s">
        <v>11</v>
      </c>
      <c r="B113" s="7">
        <v>8</v>
      </c>
      <c r="C113" s="8" t="s">
        <v>1</v>
      </c>
      <c r="D113" s="9">
        <v>7670.4984647233596</v>
      </c>
      <c r="E113" s="10">
        <v>0.03</v>
      </c>
      <c r="F113" s="8" t="s">
        <v>15</v>
      </c>
      <c r="G113" s="8">
        <v>24</v>
      </c>
      <c r="H113" s="11"/>
      <c r="M113" s="110" t="s">
        <v>2</v>
      </c>
      <c r="N113" s="84">
        <v>46536.133787607134</v>
      </c>
      <c r="O113" s="84">
        <v>174680.22234891157</v>
      </c>
      <c r="P113" s="84">
        <v>0.09</v>
      </c>
      <c r="Q113" s="84">
        <v>0.35000000000000003</v>
      </c>
      <c r="R113" s="84">
        <v>221216.35613651868</v>
      </c>
      <c r="S113" s="84">
        <v>0.44</v>
      </c>
    </row>
    <row r="114" spans="1:19" ht="15" x14ac:dyDescent="0.25">
      <c r="A114" s="6" t="s">
        <v>32</v>
      </c>
      <c r="B114" s="7">
        <v>4</v>
      </c>
      <c r="C114" s="8" t="s">
        <v>12</v>
      </c>
      <c r="D114" s="9">
        <v>7987.7360012598547</v>
      </c>
      <c r="E114" s="10">
        <v>0.03</v>
      </c>
      <c r="F114" s="8" t="s">
        <v>13</v>
      </c>
      <c r="G114" s="8">
        <v>45</v>
      </c>
      <c r="H114" s="11"/>
      <c r="M114" s="114">
        <v>5</v>
      </c>
      <c r="N114" s="84">
        <v>15985.471695190332</v>
      </c>
      <c r="O114" s="84">
        <v>97316.559650791372</v>
      </c>
      <c r="P114" s="84">
        <v>0.04</v>
      </c>
      <c r="Q114" s="84">
        <v>0.21000000000000002</v>
      </c>
      <c r="R114" s="84">
        <v>113302.0313459817</v>
      </c>
      <c r="S114" s="84">
        <v>0.25</v>
      </c>
    </row>
    <row r="115" spans="1:19" ht="15" x14ac:dyDescent="0.25">
      <c r="A115" s="6" t="s">
        <v>11</v>
      </c>
      <c r="B115" s="7">
        <v>6</v>
      </c>
      <c r="C115" s="8" t="s">
        <v>2</v>
      </c>
      <c r="D115" s="9">
        <v>7704.769523414534</v>
      </c>
      <c r="E115" s="10">
        <v>0</v>
      </c>
      <c r="F115" s="8" t="s">
        <v>15</v>
      </c>
      <c r="G115" s="8">
        <v>37</v>
      </c>
      <c r="H115" s="11"/>
      <c r="M115" s="114">
        <v>6</v>
      </c>
      <c r="N115" s="84">
        <v>30550.662092416798</v>
      </c>
      <c r="O115" s="84">
        <v>77363.662698120184</v>
      </c>
      <c r="P115" s="84">
        <v>0.05</v>
      </c>
      <c r="Q115" s="84">
        <v>0.14000000000000001</v>
      </c>
      <c r="R115" s="84">
        <v>107914.32479053698</v>
      </c>
      <c r="S115" s="84">
        <v>0.19</v>
      </c>
    </row>
    <row r="116" spans="1:19" ht="15" x14ac:dyDescent="0.25">
      <c r="A116" s="6" t="s">
        <v>31</v>
      </c>
      <c r="B116" s="7">
        <v>1</v>
      </c>
      <c r="C116" s="8" t="s">
        <v>12</v>
      </c>
      <c r="D116" s="9">
        <v>7932.1195343596992</v>
      </c>
      <c r="E116" s="10">
        <v>0.03</v>
      </c>
      <c r="F116" s="8" t="s">
        <v>15</v>
      </c>
      <c r="G116" s="8">
        <v>36</v>
      </c>
      <c r="H116" s="11"/>
      <c r="M116" s="88" t="s">
        <v>11</v>
      </c>
      <c r="N116" s="84">
        <v>340150.14956126513</v>
      </c>
      <c r="O116" s="84">
        <v>742600.53603382118</v>
      </c>
      <c r="P116" s="84">
        <v>0.59</v>
      </c>
      <c r="Q116" s="84">
        <v>1.33</v>
      </c>
      <c r="R116" s="84">
        <v>1082750.6855950863</v>
      </c>
      <c r="S116" s="84">
        <v>1.9199999999999997</v>
      </c>
    </row>
    <row r="117" spans="1:19" ht="15" x14ac:dyDescent="0.25">
      <c r="A117" s="6" t="s">
        <v>22</v>
      </c>
      <c r="B117" s="7">
        <v>4</v>
      </c>
      <c r="C117" s="8" t="s">
        <v>12</v>
      </c>
      <c r="D117" s="9">
        <v>7579.5077091454459</v>
      </c>
      <c r="E117" s="10">
        <v>0.01</v>
      </c>
      <c r="F117" s="8" t="s">
        <v>15</v>
      </c>
      <c r="G117" s="8">
        <v>34</v>
      </c>
      <c r="H117" s="11"/>
      <c r="M117" s="110" t="s">
        <v>12</v>
      </c>
      <c r="N117" s="84">
        <v>141687.20729591843</v>
      </c>
      <c r="O117" s="84">
        <v>402948.25534480275</v>
      </c>
      <c r="P117" s="84">
        <v>0.16999999999999998</v>
      </c>
      <c r="Q117" s="84">
        <v>0.76999999999999991</v>
      </c>
      <c r="R117" s="84">
        <v>544635.46264072123</v>
      </c>
      <c r="S117" s="84">
        <v>0.94000000000000006</v>
      </c>
    </row>
    <row r="118" spans="1:19" ht="15" x14ac:dyDescent="0.25">
      <c r="A118" s="6" t="s">
        <v>24</v>
      </c>
      <c r="B118" s="7">
        <v>3</v>
      </c>
      <c r="C118" s="8" t="s">
        <v>12</v>
      </c>
      <c r="D118" s="9">
        <v>8162.3305745774815</v>
      </c>
      <c r="E118" s="10">
        <v>0.02</v>
      </c>
      <c r="F118" s="8" t="s">
        <v>15</v>
      </c>
      <c r="G118" s="8">
        <v>24</v>
      </c>
      <c r="H118" s="11"/>
      <c r="M118" s="114">
        <v>1</v>
      </c>
      <c r="N118" s="84">
        <v>40261.014675409577</v>
      </c>
      <c r="O118" s="84">
        <v>111094.27555682894</v>
      </c>
      <c r="P118" s="84">
        <v>0.08</v>
      </c>
      <c r="Q118" s="84">
        <v>0.25</v>
      </c>
      <c r="R118" s="84">
        <v>151355.29023223853</v>
      </c>
      <c r="S118" s="84">
        <v>0.33</v>
      </c>
    </row>
    <row r="119" spans="1:19" ht="15" x14ac:dyDescent="0.25">
      <c r="A119" s="6" t="s">
        <v>20</v>
      </c>
      <c r="B119" s="7">
        <v>3</v>
      </c>
      <c r="C119" s="8" t="s">
        <v>12</v>
      </c>
      <c r="D119" s="9">
        <v>7642.3291809089205</v>
      </c>
      <c r="E119" s="10">
        <v>0.03</v>
      </c>
      <c r="F119" s="8" t="s">
        <v>15</v>
      </c>
      <c r="G119" s="8">
        <v>40</v>
      </c>
      <c r="H119" s="11"/>
      <c r="M119" s="114">
        <v>2</v>
      </c>
      <c r="N119" s="84">
        <v>46913.168282319326</v>
      </c>
      <c r="O119" s="84">
        <v>94552.715576265109</v>
      </c>
      <c r="P119" s="84">
        <v>0.04</v>
      </c>
      <c r="Q119" s="84">
        <v>0.18999999999999997</v>
      </c>
      <c r="R119" s="84">
        <v>141465.88385858445</v>
      </c>
      <c r="S119" s="84">
        <v>0.22999999999999998</v>
      </c>
    </row>
    <row r="120" spans="1:19" ht="15" x14ac:dyDescent="0.25">
      <c r="A120" s="6" t="s">
        <v>31</v>
      </c>
      <c r="B120" s="7">
        <v>4</v>
      </c>
      <c r="C120" s="8" t="s">
        <v>12</v>
      </c>
      <c r="D120" s="9">
        <v>7770.1129782989483</v>
      </c>
      <c r="E120" s="10">
        <v>0</v>
      </c>
      <c r="F120" s="8" t="s">
        <v>13</v>
      </c>
      <c r="G120" s="8">
        <v>30</v>
      </c>
      <c r="H120" s="11"/>
      <c r="M120" s="114">
        <v>3</v>
      </c>
      <c r="N120" s="84">
        <v>31199.915878039705</v>
      </c>
      <c r="O120" s="84">
        <v>103159.35321509909</v>
      </c>
      <c r="P120" s="84">
        <v>0.02</v>
      </c>
      <c r="Q120" s="84">
        <v>0.24000000000000002</v>
      </c>
      <c r="R120" s="84">
        <v>134359.26909313881</v>
      </c>
      <c r="S120" s="84">
        <v>0.26</v>
      </c>
    </row>
    <row r="121" spans="1:19" ht="15" x14ac:dyDescent="0.25">
      <c r="A121" s="6" t="s">
        <v>14</v>
      </c>
      <c r="B121" s="7">
        <v>1</v>
      </c>
      <c r="C121" s="8" t="s">
        <v>12</v>
      </c>
      <c r="D121" s="9">
        <v>7531.7475224843201</v>
      </c>
      <c r="E121" s="10">
        <v>0.01</v>
      </c>
      <c r="F121" s="8" t="s">
        <v>15</v>
      </c>
      <c r="G121" s="8">
        <v>39</v>
      </c>
      <c r="H121" s="11"/>
      <c r="M121" s="114">
        <v>4</v>
      </c>
      <c r="N121" s="84">
        <v>23313.108460149826</v>
      </c>
      <c r="O121" s="84">
        <v>94141.910996609615</v>
      </c>
      <c r="P121" s="84">
        <v>0.03</v>
      </c>
      <c r="Q121" s="84">
        <v>0.09</v>
      </c>
      <c r="R121" s="84">
        <v>117455.01945675944</v>
      </c>
      <c r="S121" s="84">
        <v>0.12</v>
      </c>
    </row>
    <row r="122" spans="1:19" ht="15" x14ac:dyDescent="0.25">
      <c r="A122" s="6" t="s">
        <v>14</v>
      </c>
      <c r="B122" s="7">
        <v>3</v>
      </c>
      <c r="C122" s="8" t="s">
        <v>12</v>
      </c>
      <c r="D122" s="9">
        <v>8073.7509081009557</v>
      </c>
      <c r="E122" s="10">
        <v>0.01</v>
      </c>
      <c r="F122" s="8" t="s">
        <v>15</v>
      </c>
      <c r="G122" s="8">
        <v>42</v>
      </c>
      <c r="H122" s="11"/>
      <c r="M122" s="110" t="s">
        <v>1</v>
      </c>
      <c r="N122" s="84">
        <v>110914.31738442386</v>
      </c>
      <c r="O122" s="84">
        <v>189917.57185415112</v>
      </c>
      <c r="P122" s="84">
        <v>0.23</v>
      </c>
      <c r="Q122" s="84">
        <v>0.33999999999999997</v>
      </c>
      <c r="R122" s="84">
        <v>300831.88923857501</v>
      </c>
      <c r="S122" s="84">
        <v>0.56999999999999995</v>
      </c>
    </row>
    <row r="123" spans="1:19" ht="15" x14ac:dyDescent="0.25">
      <c r="A123" s="6" t="s">
        <v>31</v>
      </c>
      <c r="B123" s="7">
        <v>3</v>
      </c>
      <c r="C123" s="8" t="s">
        <v>12</v>
      </c>
      <c r="D123" s="9">
        <v>7816.5510887316941</v>
      </c>
      <c r="E123" s="10">
        <v>0.03</v>
      </c>
      <c r="F123" s="8" t="s">
        <v>15</v>
      </c>
      <c r="G123" s="8">
        <v>38</v>
      </c>
      <c r="H123" s="11"/>
      <c r="M123" s="114">
        <v>7</v>
      </c>
      <c r="N123" s="84">
        <v>31260.352752944913</v>
      </c>
      <c r="O123" s="84">
        <v>86874.949419224606</v>
      </c>
      <c r="P123" s="84">
        <v>0.05</v>
      </c>
      <c r="Q123" s="84">
        <v>0.15999999999999998</v>
      </c>
      <c r="R123" s="84">
        <v>118135.30217216953</v>
      </c>
      <c r="S123" s="84">
        <v>0.20999999999999996</v>
      </c>
    </row>
    <row r="124" spans="1:19" ht="15" x14ac:dyDescent="0.25">
      <c r="A124" s="6" t="s">
        <v>20</v>
      </c>
      <c r="B124" s="7">
        <v>9</v>
      </c>
      <c r="C124" s="8" t="s">
        <v>1</v>
      </c>
      <c r="D124" s="9">
        <v>8047.4460966227161</v>
      </c>
      <c r="E124" s="10">
        <v>0.02</v>
      </c>
      <c r="F124" s="8" t="s">
        <v>15</v>
      </c>
      <c r="G124" s="8">
        <v>32</v>
      </c>
      <c r="H124" s="11"/>
      <c r="M124" s="114">
        <v>8</v>
      </c>
      <c r="N124" s="84">
        <v>23482.784408386287</v>
      </c>
      <c r="O124" s="84">
        <v>71150.489431814392</v>
      </c>
      <c r="P124" s="84">
        <v>0.05</v>
      </c>
      <c r="Q124" s="84">
        <v>0.15</v>
      </c>
      <c r="R124" s="84">
        <v>94633.27384020068</v>
      </c>
      <c r="S124" s="84">
        <v>0.2</v>
      </c>
    </row>
    <row r="125" spans="1:19" ht="15" x14ac:dyDescent="0.25">
      <c r="A125" s="6" t="s">
        <v>29</v>
      </c>
      <c r="B125" s="7">
        <v>6</v>
      </c>
      <c r="C125" s="8" t="s">
        <v>2</v>
      </c>
      <c r="D125" s="9">
        <v>7755.3184635319349</v>
      </c>
      <c r="E125" s="10">
        <v>0</v>
      </c>
      <c r="F125" s="8" t="s">
        <v>15</v>
      </c>
      <c r="G125" s="8">
        <v>46</v>
      </c>
      <c r="H125" s="11"/>
      <c r="M125" s="114">
        <v>9</v>
      </c>
      <c r="N125" s="84">
        <v>56171.180223092662</v>
      </c>
      <c r="O125" s="84">
        <v>31892.133003112125</v>
      </c>
      <c r="P125" s="84">
        <v>0.13</v>
      </c>
      <c r="Q125" s="84">
        <v>0.03</v>
      </c>
      <c r="R125" s="84">
        <v>88063.313226204787</v>
      </c>
      <c r="S125" s="84">
        <v>0.16</v>
      </c>
    </row>
    <row r="126" spans="1:19" ht="15" x14ac:dyDescent="0.25">
      <c r="A126" s="6" t="s">
        <v>33</v>
      </c>
      <c r="B126" s="7">
        <v>9</v>
      </c>
      <c r="C126" s="8" t="s">
        <v>1</v>
      </c>
      <c r="D126" s="9">
        <v>8045.9171196337002</v>
      </c>
      <c r="E126" s="10">
        <v>0.02</v>
      </c>
      <c r="F126" s="8" t="s">
        <v>13</v>
      </c>
      <c r="G126" s="8">
        <v>48</v>
      </c>
      <c r="H126" s="11"/>
      <c r="M126" s="110" t="s">
        <v>2</v>
      </c>
      <c r="N126" s="84">
        <v>87548.624880922827</v>
      </c>
      <c r="O126" s="84">
        <v>149734.70883486717</v>
      </c>
      <c r="P126" s="84">
        <v>0.19</v>
      </c>
      <c r="Q126" s="84">
        <v>0.22000000000000003</v>
      </c>
      <c r="R126" s="84">
        <v>237283.33371579001</v>
      </c>
      <c r="S126" s="84">
        <v>0.41000000000000003</v>
      </c>
    </row>
    <row r="127" spans="1:19" ht="15" x14ac:dyDescent="0.25">
      <c r="A127" s="6" t="s">
        <v>28</v>
      </c>
      <c r="B127" s="7">
        <v>5</v>
      </c>
      <c r="C127" s="8" t="s">
        <v>2</v>
      </c>
      <c r="D127" s="9">
        <v>7820.8978201001491</v>
      </c>
      <c r="E127" s="10">
        <v>0</v>
      </c>
      <c r="F127" s="8" t="s">
        <v>15</v>
      </c>
      <c r="G127" s="8">
        <v>38</v>
      </c>
      <c r="H127" s="11"/>
      <c r="M127" s="114">
        <v>5</v>
      </c>
      <c r="N127" s="84">
        <v>49038.799664754348</v>
      </c>
      <c r="O127" s="84">
        <v>80707.31380434829</v>
      </c>
      <c r="P127" s="84">
        <v>0.11</v>
      </c>
      <c r="Q127" s="84">
        <v>0.12000000000000001</v>
      </c>
      <c r="R127" s="84">
        <v>129746.11346910264</v>
      </c>
      <c r="S127" s="84">
        <v>0.23</v>
      </c>
    </row>
    <row r="128" spans="1:19" ht="15" x14ac:dyDescent="0.25">
      <c r="A128" s="6" t="s">
        <v>18</v>
      </c>
      <c r="B128" s="7">
        <v>5</v>
      </c>
      <c r="C128" s="8" t="s">
        <v>2</v>
      </c>
      <c r="D128" s="9">
        <v>7880.5930980878975</v>
      </c>
      <c r="E128" s="10">
        <v>0.02</v>
      </c>
      <c r="F128" s="8" t="s">
        <v>15</v>
      </c>
      <c r="G128" s="8">
        <v>37</v>
      </c>
      <c r="H128" s="11"/>
      <c r="M128" s="114">
        <v>6</v>
      </c>
      <c r="N128" s="84">
        <v>38509.82521616848</v>
      </c>
      <c r="O128" s="84">
        <v>69027.395030518877</v>
      </c>
      <c r="P128" s="84">
        <v>0.08</v>
      </c>
      <c r="Q128" s="84">
        <v>0.1</v>
      </c>
      <c r="R128" s="84">
        <v>107537.22024668736</v>
      </c>
      <c r="S128" s="84">
        <v>0.18</v>
      </c>
    </row>
    <row r="129" spans="1:19" ht="15" x14ac:dyDescent="0.25">
      <c r="A129" s="6" t="s">
        <v>11</v>
      </c>
      <c r="B129" s="7">
        <v>7</v>
      </c>
      <c r="C129" s="8" t="s">
        <v>1</v>
      </c>
      <c r="D129" s="9">
        <v>7704.324328614116</v>
      </c>
      <c r="E129" s="10">
        <v>0.02</v>
      </c>
      <c r="F129" s="8" t="s">
        <v>15</v>
      </c>
      <c r="G129" s="8">
        <v>32</v>
      </c>
      <c r="H129" s="11"/>
      <c r="M129" s="88" t="s">
        <v>28</v>
      </c>
      <c r="N129" s="84">
        <v>352803.89619910665</v>
      </c>
      <c r="O129" s="84">
        <v>733248.38847229222</v>
      </c>
      <c r="P129" s="84">
        <v>0.66</v>
      </c>
      <c r="Q129" s="84">
        <v>1.4100000000000001</v>
      </c>
      <c r="R129" s="84">
        <v>1086052.284671399</v>
      </c>
      <c r="S129" s="84">
        <v>2.0699999999999998</v>
      </c>
    </row>
    <row r="130" spans="1:19" ht="15" x14ac:dyDescent="0.25">
      <c r="A130" s="6" t="s">
        <v>18</v>
      </c>
      <c r="B130" s="7">
        <v>6</v>
      </c>
      <c r="C130" s="8" t="s">
        <v>2</v>
      </c>
      <c r="D130" s="9">
        <v>7690.56773095675</v>
      </c>
      <c r="E130" s="10">
        <v>0.02</v>
      </c>
      <c r="F130" s="8" t="s">
        <v>15</v>
      </c>
      <c r="G130" s="8">
        <v>26</v>
      </c>
      <c r="H130" s="11"/>
      <c r="M130" s="110" t="s">
        <v>12</v>
      </c>
      <c r="N130" s="84">
        <v>164091.38505228522</v>
      </c>
      <c r="O130" s="84">
        <v>385054.28309587983</v>
      </c>
      <c r="P130" s="84">
        <v>0.27</v>
      </c>
      <c r="Q130" s="84">
        <v>0.73000000000000009</v>
      </c>
      <c r="R130" s="84">
        <v>549145.6681481651</v>
      </c>
      <c r="S130" s="84">
        <v>1.0000000000000002</v>
      </c>
    </row>
    <row r="131" spans="1:19" ht="15" x14ac:dyDescent="0.25">
      <c r="A131" s="6" t="s">
        <v>29</v>
      </c>
      <c r="B131" s="7">
        <v>2</v>
      </c>
      <c r="C131" s="8" t="s">
        <v>12</v>
      </c>
      <c r="D131" s="9">
        <v>7745.5824910512865</v>
      </c>
      <c r="E131" s="10">
        <v>0.03</v>
      </c>
      <c r="F131" s="8" t="s">
        <v>15</v>
      </c>
      <c r="G131" s="8">
        <v>37</v>
      </c>
      <c r="H131" s="11"/>
      <c r="M131" s="114">
        <v>1</v>
      </c>
      <c r="N131" s="84">
        <v>85397.948794642376</v>
      </c>
      <c r="O131" s="84">
        <v>77789.28820810758</v>
      </c>
      <c r="P131" s="84">
        <v>0.11</v>
      </c>
      <c r="Q131" s="84">
        <v>0.18000000000000002</v>
      </c>
      <c r="R131" s="84">
        <v>163187.23700274996</v>
      </c>
      <c r="S131" s="84">
        <v>0.29000000000000004</v>
      </c>
    </row>
    <row r="132" spans="1:19" ht="15" x14ac:dyDescent="0.25">
      <c r="A132" s="6" t="s">
        <v>11</v>
      </c>
      <c r="B132" s="7">
        <v>1</v>
      </c>
      <c r="C132" s="8" t="s">
        <v>12</v>
      </c>
      <c r="D132" s="9">
        <v>7614.2955523955743</v>
      </c>
      <c r="E132" s="10">
        <v>0</v>
      </c>
      <c r="F132" s="8" t="s">
        <v>15</v>
      </c>
      <c r="G132" s="8">
        <v>43</v>
      </c>
      <c r="H132" s="11"/>
      <c r="M132" s="114">
        <v>2</v>
      </c>
      <c r="N132" s="84">
        <v>7587.4781888466077</v>
      </c>
      <c r="O132" s="84">
        <v>93559.824181133707</v>
      </c>
      <c r="P132" s="84">
        <v>0.02</v>
      </c>
      <c r="Q132" s="84">
        <v>0.14000000000000001</v>
      </c>
      <c r="R132" s="84">
        <v>101147.30236998032</v>
      </c>
      <c r="S132" s="84">
        <v>0.16</v>
      </c>
    </row>
    <row r="133" spans="1:19" ht="15" x14ac:dyDescent="0.25">
      <c r="A133" s="6" t="s">
        <v>33</v>
      </c>
      <c r="B133" s="7">
        <v>3</v>
      </c>
      <c r="C133" s="8" t="s">
        <v>12</v>
      </c>
      <c r="D133" s="9">
        <v>8232.7180548153319</v>
      </c>
      <c r="E133" s="10">
        <v>0</v>
      </c>
      <c r="F133" s="8" t="s">
        <v>15</v>
      </c>
      <c r="G133" s="8">
        <v>42</v>
      </c>
      <c r="H133" s="11"/>
      <c r="M133" s="114">
        <v>3</v>
      </c>
      <c r="N133" s="84">
        <v>31346.690363383284</v>
      </c>
      <c r="O133" s="84">
        <v>109588.29087025742</v>
      </c>
      <c r="P133" s="84">
        <v>7.0000000000000007E-2</v>
      </c>
      <c r="Q133" s="84">
        <v>0.24000000000000002</v>
      </c>
      <c r="R133" s="84">
        <v>140934.98123364069</v>
      </c>
      <c r="S133" s="84">
        <v>0.31000000000000005</v>
      </c>
    </row>
    <row r="134" spans="1:19" ht="15" x14ac:dyDescent="0.25">
      <c r="A134" s="6" t="s">
        <v>33</v>
      </c>
      <c r="B134" s="7">
        <v>6</v>
      </c>
      <c r="C134" s="8" t="s">
        <v>2</v>
      </c>
      <c r="D134" s="9">
        <v>7531.5</v>
      </c>
      <c r="E134" s="10">
        <v>0.02</v>
      </c>
      <c r="F134" s="8" t="s">
        <v>13</v>
      </c>
      <c r="G134" s="8">
        <v>18</v>
      </c>
      <c r="H134" s="11"/>
      <c r="M134" s="114">
        <v>4</v>
      </c>
      <c r="N134" s="84">
        <v>39759.267705412953</v>
      </c>
      <c r="O134" s="84">
        <v>104116.87983638109</v>
      </c>
      <c r="P134" s="84">
        <v>7.0000000000000007E-2</v>
      </c>
      <c r="Q134" s="84">
        <v>0.17</v>
      </c>
      <c r="R134" s="84">
        <v>143876.14754179405</v>
      </c>
      <c r="S134" s="84">
        <v>0.24000000000000002</v>
      </c>
    </row>
    <row r="135" spans="1:19" ht="15" x14ac:dyDescent="0.25">
      <c r="A135" s="6" t="s">
        <v>18</v>
      </c>
      <c r="B135" s="7">
        <v>4</v>
      </c>
      <c r="C135" s="8" t="s">
        <v>12</v>
      </c>
      <c r="D135" s="9">
        <v>7721.4796669424641</v>
      </c>
      <c r="E135" s="10">
        <v>0.01</v>
      </c>
      <c r="F135" s="8" t="s">
        <v>13</v>
      </c>
      <c r="G135" s="8">
        <v>22</v>
      </c>
      <c r="H135" s="11"/>
      <c r="M135" s="110" t="s">
        <v>1</v>
      </c>
      <c r="N135" s="84">
        <v>86918.100702298194</v>
      </c>
      <c r="O135" s="84">
        <v>157411.77316934889</v>
      </c>
      <c r="P135" s="84">
        <v>0.23</v>
      </c>
      <c r="Q135" s="84">
        <v>0.41000000000000003</v>
      </c>
      <c r="R135" s="84">
        <v>244329.87387164708</v>
      </c>
      <c r="S135" s="84">
        <v>0.64</v>
      </c>
    </row>
    <row r="136" spans="1:19" ht="15" x14ac:dyDescent="0.25">
      <c r="A136" s="6" t="s">
        <v>24</v>
      </c>
      <c r="B136" s="7">
        <v>1</v>
      </c>
      <c r="C136" s="8" t="s">
        <v>12</v>
      </c>
      <c r="D136" s="9">
        <v>7717.0961232606032</v>
      </c>
      <c r="E136" s="10">
        <v>0.03</v>
      </c>
      <c r="F136" s="8" t="s">
        <v>13</v>
      </c>
      <c r="G136" s="8">
        <v>65</v>
      </c>
      <c r="H136" s="11"/>
      <c r="M136" s="114">
        <v>7</v>
      </c>
      <c r="N136" s="84">
        <v>47926.964482254298</v>
      </c>
      <c r="O136" s="84">
        <v>40014.633071407472</v>
      </c>
      <c r="P136" s="84">
        <v>0.12000000000000001</v>
      </c>
      <c r="Q136" s="84">
        <v>0.13999999999999999</v>
      </c>
      <c r="R136" s="84">
        <v>87941.597553661763</v>
      </c>
      <c r="S136" s="84">
        <v>0.26</v>
      </c>
    </row>
    <row r="137" spans="1:19" ht="15" x14ac:dyDescent="0.25">
      <c r="A137" s="6" t="s">
        <v>30</v>
      </c>
      <c r="B137" s="7">
        <v>6</v>
      </c>
      <c r="C137" s="8" t="s">
        <v>2</v>
      </c>
      <c r="D137" s="9">
        <v>8172.8725311503695</v>
      </c>
      <c r="E137" s="10">
        <v>0.01</v>
      </c>
      <c r="F137" s="8" t="s">
        <v>15</v>
      </c>
      <c r="G137" s="8">
        <v>48</v>
      </c>
      <c r="H137" s="11"/>
      <c r="M137" s="114">
        <v>8</v>
      </c>
      <c r="N137" s="84">
        <v>23277.422534644607</v>
      </c>
      <c r="O137" s="84">
        <v>78104.722029685814</v>
      </c>
      <c r="P137" s="84">
        <v>0.09</v>
      </c>
      <c r="Q137" s="84">
        <v>0.16</v>
      </c>
      <c r="R137" s="84">
        <v>101382.14456433042</v>
      </c>
      <c r="S137" s="84">
        <v>0.25</v>
      </c>
    </row>
    <row r="138" spans="1:19" ht="15" x14ac:dyDescent="0.25">
      <c r="A138" s="6" t="s">
        <v>28</v>
      </c>
      <c r="B138" s="7">
        <v>4</v>
      </c>
      <c r="C138" s="8" t="s">
        <v>12</v>
      </c>
      <c r="D138" s="9">
        <v>7846.4779444953956</v>
      </c>
      <c r="E138" s="10">
        <v>0</v>
      </c>
      <c r="F138" s="8" t="s">
        <v>15</v>
      </c>
      <c r="G138" s="8">
        <v>28</v>
      </c>
      <c r="H138" s="11"/>
      <c r="M138" s="114">
        <v>9</v>
      </c>
      <c r="N138" s="84">
        <v>15713.71368539928</v>
      </c>
      <c r="O138" s="84">
        <v>39292.418068255611</v>
      </c>
      <c r="P138" s="84">
        <v>0.02</v>
      </c>
      <c r="Q138" s="84">
        <v>0.11000000000000001</v>
      </c>
      <c r="R138" s="84">
        <v>55006.131753654889</v>
      </c>
      <c r="S138" s="84">
        <v>0.13</v>
      </c>
    </row>
    <row r="139" spans="1:19" ht="15" x14ac:dyDescent="0.25">
      <c r="A139" s="6" t="s">
        <v>31</v>
      </c>
      <c r="B139" s="7">
        <v>5</v>
      </c>
      <c r="C139" s="8" t="s">
        <v>2</v>
      </c>
      <c r="D139" s="9">
        <v>8085</v>
      </c>
      <c r="E139" s="10">
        <v>0.02</v>
      </c>
      <c r="F139" s="8" t="s">
        <v>13</v>
      </c>
      <c r="G139" s="8">
        <v>43</v>
      </c>
      <c r="H139" s="11"/>
      <c r="M139" s="110" t="s">
        <v>2</v>
      </c>
      <c r="N139" s="84">
        <v>101794.41044452325</v>
      </c>
      <c r="O139" s="84">
        <v>190782.33220706356</v>
      </c>
      <c r="P139" s="84">
        <v>0.16</v>
      </c>
      <c r="Q139" s="84">
        <v>0.26999999999999996</v>
      </c>
      <c r="R139" s="84">
        <v>292576.74265158677</v>
      </c>
      <c r="S139" s="84">
        <v>0.42999999999999994</v>
      </c>
    </row>
    <row r="140" spans="1:19" ht="15" x14ac:dyDescent="0.25">
      <c r="A140" s="6" t="s">
        <v>31</v>
      </c>
      <c r="B140" s="7">
        <v>4</v>
      </c>
      <c r="C140" s="8" t="s">
        <v>12</v>
      </c>
      <c r="D140" s="9">
        <v>7849.2182720609344</v>
      </c>
      <c r="E140" s="10">
        <v>0.01</v>
      </c>
      <c r="F140" s="8" t="s">
        <v>15</v>
      </c>
      <c r="G140" s="8">
        <v>33</v>
      </c>
      <c r="H140" s="11"/>
      <c r="M140" s="114">
        <v>5</v>
      </c>
      <c r="N140" s="84">
        <v>55495.972825136683</v>
      </c>
      <c r="O140" s="84">
        <v>72811.174787505981</v>
      </c>
      <c r="P140" s="84">
        <v>6.0000000000000005E-2</v>
      </c>
      <c r="Q140" s="84">
        <v>0.11</v>
      </c>
      <c r="R140" s="84">
        <v>128307.14761264267</v>
      </c>
      <c r="S140" s="84">
        <v>0.17</v>
      </c>
    </row>
    <row r="141" spans="1:19" ht="15" x14ac:dyDescent="0.25">
      <c r="A141" s="6" t="s">
        <v>11</v>
      </c>
      <c r="B141" s="7">
        <v>5</v>
      </c>
      <c r="C141" s="8" t="s">
        <v>2</v>
      </c>
      <c r="D141" s="9">
        <v>8114.55</v>
      </c>
      <c r="E141" s="10">
        <v>0.02</v>
      </c>
      <c r="F141" s="8" t="s">
        <v>13</v>
      </c>
      <c r="G141" s="8">
        <v>62</v>
      </c>
      <c r="H141" s="11"/>
      <c r="M141" s="114">
        <v>6</v>
      </c>
      <c r="N141" s="84">
        <v>46298.437619386568</v>
      </c>
      <c r="O141" s="84">
        <v>117971.15741955757</v>
      </c>
      <c r="P141" s="84">
        <v>9.9999999999999992E-2</v>
      </c>
      <c r="Q141" s="84">
        <v>0.15999999999999998</v>
      </c>
      <c r="R141" s="84">
        <v>164269.59503894413</v>
      </c>
      <c r="S141" s="84">
        <v>0.25999999999999995</v>
      </c>
    </row>
    <row r="142" spans="1:19" ht="15" x14ac:dyDescent="0.25">
      <c r="A142" s="6" t="s">
        <v>20</v>
      </c>
      <c r="B142" s="7">
        <v>2</v>
      </c>
      <c r="C142" s="8" t="s">
        <v>12</v>
      </c>
      <c r="D142" s="9">
        <v>8141.1441260031097</v>
      </c>
      <c r="E142" s="10">
        <v>0</v>
      </c>
      <c r="F142" s="8" t="s">
        <v>15</v>
      </c>
      <c r="G142" s="8">
        <v>42</v>
      </c>
      <c r="H142" s="11"/>
      <c r="M142" s="88" t="s">
        <v>32</v>
      </c>
      <c r="N142" s="84">
        <v>237513.06761467888</v>
      </c>
      <c r="O142" s="84">
        <v>607582.18154454278</v>
      </c>
      <c r="P142" s="84">
        <v>0.52</v>
      </c>
      <c r="Q142" s="84">
        <v>1.03</v>
      </c>
      <c r="R142" s="84">
        <v>845095.24915922165</v>
      </c>
      <c r="S142" s="84">
        <v>1.55</v>
      </c>
    </row>
    <row r="143" spans="1:19" ht="15" x14ac:dyDescent="0.25">
      <c r="A143" s="6" t="s">
        <v>28</v>
      </c>
      <c r="B143" s="7">
        <v>5</v>
      </c>
      <c r="C143" s="8" t="s">
        <v>2</v>
      </c>
      <c r="D143" s="9">
        <v>8290.8939306047159</v>
      </c>
      <c r="E143" s="10">
        <v>0.02</v>
      </c>
      <c r="F143" s="8" t="s">
        <v>13</v>
      </c>
      <c r="G143" s="8">
        <v>25</v>
      </c>
      <c r="H143" s="11"/>
      <c r="M143" s="110" t="s">
        <v>12</v>
      </c>
      <c r="N143" s="84">
        <v>142240.72817294771</v>
      </c>
      <c r="O143" s="84">
        <v>323772.88165808085</v>
      </c>
      <c r="P143" s="84">
        <v>0.32</v>
      </c>
      <c r="Q143" s="84">
        <v>0.61</v>
      </c>
      <c r="R143" s="84">
        <v>466013.60983102856</v>
      </c>
      <c r="S143" s="84">
        <v>0.93</v>
      </c>
    </row>
    <row r="144" spans="1:19" ht="15" x14ac:dyDescent="0.25">
      <c r="A144" s="6" t="s">
        <v>29</v>
      </c>
      <c r="B144" s="7">
        <v>3</v>
      </c>
      <c r="C144" s="8" t="s">
        <v>12</v>
      </c>
      <c r="D144" s="9">
        <v>8235.0233900295279</v>
      </c>
      <c r="E144" s="10">
        <v>0.02</v>
      </c>
      <c r="F144" s="8" t="s">
        <v>13</v>
      </c>
      <c r="G144" s="8">
        <v>42</v>
      </c>
      <c r="H144" s="11"/>
      <c r="M144" s="114">
        <v>1</v>
      </c>
      <c r="N144" s="84">
        <v>39895.408716117454</v>
      </c>
      <c r="O144" s="84">
        <v>63233.021321688953</v>
      </c>
      <c r="P144" s="84">
        <v>0.12</v>
      </c>
      <c r="Q144" s="84">
        <v>0.08</v>
      </c>
      <c r="R144" s="84">
        <v>103128.43003780641</v>
      </c>
      <c r="S144" s="84">
        <v>0.2</v>
      </c>
    </row>
    <row r="145" spans="1:19" ht="15" x14ac:dyDescent="0.25">
      <c r="A145" s="6" t="s">
        <v>20</v>
      </c>
      <c r="B145" s="7">
        <v>2</v>
      </c>
      <c r="C145" s="8" t="s">
        <v>12</v>
      </c>
      <c r="D145" s="9">
        <v>7641.3778038166811</v>
      </c>
      <c r="E145" s="10">
        <v>0</v>
      </c>
      <c r="F145" s="8" t="s">
        <v>13</v>
      </c>
      <c r="G145" s="8">
        <v>31</v>
      </c>
      <c r="H145" s="11"/>
      <c r="M145" s="114">
        <v>2</v>
      </c>
      <c r="N145" s="84">
        <v>23512.133925167785</v>
      </c>
      <c r="O145" s="84">
        <v>70580.68029341982</v>
      </c>
      <c r="P145" s="84">
        <v>0.08</v>
      </c>
      <c r="Q145" s="84">
        <v>0.14000000000000001</v>
      </c>
      <c r="R145" s="84">
        <v>94092.814218587606</v>
      </c>
      <c r="S145" s="84">
        <v>0.22000000000000003</v>
      </c>
    </row>
    <row r="146" spans="1:19" ht="15" x14ac:dyDescent="0.25">
      <c r="A146" s="6" t="s">
        <v>18</v>
      </c>
      <c r="B146" s="7">
        <v>2</v>
      </c>
      <c r="C146" s="8" t="s">
        <v>12</v>
      </c>
      <c r="D146" s="9">
        <v>7756.7854220583149</v>
      </c>
      <c r="E146" s="10">
        <v>0</v>
      </c>
      <c r="F146" s="8" t="s">
        <v>15</v>
      </c>
      <c r="G146" s="8">
        <v>31</v>
      </c>
      <c r="H146" s="11"/>
      <c r="M146" s="114">
        <v>3</v>
      </c>
      <c r="N146" s="84">
        <v>47851.94564879487</v>
      </c>
      <c r="O146" s="84">
        <v>125777.88449554294</v>
      </c>
      <c r="P146" s="84">
        <v>0.06</v>
      </c>
      <c r="Q146" s="84">
        <v>0.28999999999999998</v>
      </c>
      <c r="R146" s="84">
        <v>173629.83014433781</v>
      </c>
      <c r="S146" s="84">
        <v>0.35</v>
      </c>
    </row>
    <row r="147" spans="1:19" ht="15" x14ac:dyDescent="0.25">
      <c r="A147" s="6" t="s">
        <v>31</v>
      </c>
      <c r="B147" s="7">
        <v>9</v>
      </c>
      <c r="C147" s="8" t="s">
        <v>1</v>
      </c>
      <c r="D147" s="9">
        <v>8135.3428431543352</v>
      </c>
      <c r="E147" s="10">
        <v>0.03</v>
      </c>
      <c r="F147" s="8" t="s">
        <v>13</v>
      </c>
      <c r="G147" s="8">
        <v>27</v>
      </c>
      <c r="H147" s="11"/>
      <c r="M147" s="114">
        <v>4</v>
      </c>
      <c r="N147" s="84">
        <v>30981.239882867598</v>
      </c>
      <c r="O147" s="84">
        <v>64181.295547429123</v>
      </c>
      <c r="P147" s="84">
        <v>6.0000000000000005E-2</v>
      </c>
      <c r="Q147" s="84">
        <v>0.1</v>
      </c>
      <c r="R147" s="84">
        <v>95162.535430296717</v>
      </c>
      <c r="S147" s="84">
        <v>0.16</v>
      </c>
    </row>
    <row r="148" spans="1:19" ht="15" x14ac:dyDescent="0.25">
      <c r="A148" s="6" t="s">
        <v>22</v>
      </c>
      <c r="B148" s="7">
        <v>7</v>
      </c>
      <c r="C148" s="8" t="s">
        <v>1</v>
      </c>
      <c r="D148" s="9">
        <v>7742.2384900650877</v>
      </c>
      <c r="E148" s="10">
        <v>0.01</v>
      </c>
      <c r="F148" s="8" t="s">
        <v>15</v>
      </c>
      <c r="G148" s="8">
        <v>65</v>
      </c>
      <c r="H148" s="11"/>
      <c r="M148" s="110" t="s">
        <v>1</v>
      </c>
      <c r="N148" s="84">
        <v>31258.229124645663</v>
      </c>
      <c r="O148" s="84">
        <v>150348.34810025615</v>
      </c>
      <c r="P148" s="84">
        <v>7.0000000000000007E-2</v>
      </c>
      <c r="Q148" s="84">
        <v>0.28000000000000003</v>
      </c>
      <c r="R148" s="84">
        <v>181606.57722490182</v>
      </c>
      <c r="S148" s="84">
        <v>0.35</v>
      </c>
    </row>
    <row r="149" spans="1:19" ht="15" x14ac:dyDescent="0.25">
      <c r="A149" s="6" t="s">
        <v>22</v>
      </c>
      <c r="B149" s="7">
        <v>1</v>
      </c>
      <c r="C149" s="8" t="s">
        <v>12</v>
      </c>
      <c r="D149" s="9">
        <v>7588.8882579730125</v>
      </c>
      <c r="E149" s="10">
        <v>0.01</v>
      </c>
      <c r="F149" s="8" t="s">
        <v>15</v>
      </c>
      <c r="G149" s="8">
        <v>50</v>
      </c>
      <c r="H149" s="11"/>
      <c r="M149" s="114">
        <v>7</v>
      </c>
      <c r="N149" s="84">
        <v>15344.542790395921</v>
      </c>
      <c r="O149" s="84">
        <v>39941.570227537879</v>
      </c>
      <c r="P149" s="84">
        <v>0.03</v>
      </c>
      <c r="Q149" s="84">
        <v>6.0000000000000005E-2</v>
      </c>
      <c r="R149" s="84">
        <v>55286.1130179338</v>
      </c>
      <c r="S149" s="84">
        <v>0.09</v>
      </c>
    </row>
    <row r="150" spans="1:19" ht="15" x14ac:dyDescent="0.25">
      <c r="A150" s="6" t="s">
        <v>14</v>
      </c>
      <c r="B150" s="7">
        <v>4</v>
      </c>
      <c r="C150" s="8" t="s">
        <v>12</v>
      </c>
      <c r="D150" s="9">
        <v>7759.9346842653267</v>
      </c>
      <c r="E150" s="10">
        <v>0.02</v>
      </c>
      <c r="F150" s="8" t="s">
        <v>13</v>
      </c>
      <c r="G150" s="8">
        <v>48</v>
      </c>
      <c r="H150" s="11"/>
      <c r="M150" s="114">
        <v>8</v>
      </c>
      <c r="N150" s="84">
        <v>7662.080868992889</v>
      </c>
      <c r="O150" s="84">
        <v>54443.231960865101</v>
      </c>
      <c r="P150" s="84">
        <v>0.02</v>
      </c>
      <c r="Q150" s="84">
        <v>9.0000000000000011E-2</v>
      </c>
      <c r="R150" s="84">
        <v>62105.31282985799</v>
      </c>
      <c r="S150" s="84">
        <v>0.11000000000000001</v>
      </c>
    </row>
    <row r="151" spans="1:19" ht="15" x14ac:dyDescent="0.25">
      <c r="A151" s="6" t="s">
        <v>18</v>
      </c>
      <c r="B151" s="7">
        <v>9</v>
      </c>
      <c r="C151" s="8" t="s">
        <v>1</v>
      </c>
      <c r="D151" s="9">
        <v>7939.6616520030693</v>
      </c>
      <c r="E151" s="10">
        <v>0.01</v>
      </c>
      <c r="F151" s="8" t="s">
        <v>15</v>
      </c>
      <c r="G151" s="8">
        <v>45</v>
      </c>
      <c r="H151" s="11"/>
      <c r="M151" s="114">
        <v>9</v>
      </c>
      <c r="N151" s="84">
        <v>8251.6054652568528</v>
      </c>
      <c r="O151" s="84">
        <v>55963.54591185318</v>
      </c>
      <c r="P151" s="84">
        <v>0.02</v>
      </c>
      <c r="Q151" s="84">
        <v>0.13</v>
      </c>
      <c r="R151" s="84">
        <v>64215.151377110029</v>
      </c>
      <c r="S151" s="84">
        <v>0.15</v>
      </c>
    </row>
    <row r="152" spans="1:19" ht="15" x14ac:dyDescent="0.25">
      <c r="A152" s="6" t="s">
        <v>11</v>
      </c>
      <c r="B152" s="7">
        <v>1</v>
      </c>
      <c r="C152" s="8" t="s">
        <v>12</v>
      </c>
      <c r="D152" s="9">
        <v>7506.4718843000401</v>
      </c>
      <c r="E152" s="10">
        <v>0.03</v>
      </c>
      <c r="F152" s="8" t="s">
        <v>15</v>
      </c>
      <c r="G152" s="8">
        <v>35</v>
      </c>
      <c r="H152" s="11"/>
      <c r="M152" s="110" t="s">
        <v>2</v>
      </c>
      <c r="N152" s="84">
        <v>64014.11031708552</v>
      </c>
      <c r="O152" s="84">
        <v>133460.95178620573</v>
      </c>
      <c r="P152" s="84">
        <v>0.13</v>
      </c>
      <c r="Q152" s="84">
        <v>0.14000000000000001</v>
      </c>
      <c r="R152" s="84">
        <v>197475.06210329127</v>
      </c>
      <c r="S152" s="84">
        <v>0.27</v>
      </c>
    </row>
    <row r="153" spans="1:19" ht="15" x14ac:dyDescent="0.25">
      <c r="A153" s="6" t="s">
        <v>32</v>
      </c>
      <c r="B153" s="7">
        <v>3</v>
      </c>
      <c r="C153" s="8" t="s">
        <v>12</v>
      </c>
      <c r="D153" s="9">
        <v>7846.3070861472488</v>
      </c>
      <c r="E153" s="10">
        <v>0.01</v>
      </c>
      <c r="F153" s="8" t="s">
        <v>15</v>
      </c>
      <c r="G153" s="8">
        <v>41</v>
      </c>
      <c r="H153" s="11"/>
      <c r="M153" s="114">
        <v>5</v>
      </c>
      <c r="N153" s="84">
        <v>48572.994186297583</v>
      </c>
      <c r="O153" s="84">
        <v>48449.214723039615</v>
      </c>
      <c r="P153" s="84">
        <v>0.11</v>
      </c>
      <c r="Q153" s="84">
        <v>0.05</v>
      </c>
      <c r="R153" s="84">
        <v>97022.208909337205</v>
      </c>
      <c r="S153" s="84">
        <v>0.16</v>
      </c>
    </row>
    <row r="154" spans="1:19" ht="15" x14ac:dyDescent="0.25">
      <c r="A154" s="6" t="s">
        <v>20</v>
      </c>
      <c r="B154" s="7">
        <v>1</v>
      </c>
      <c r="C154" s="8" t="s">
        <v>12</v>
      </c>
      <c r="D154" s="9">
        <v>7782.7200486249967</v>
      </c>
      <c r="E154" s="10">
        <v>0.01</v>
      </c>
      <c r="F154" s="8" t="s">
        <v>15</v>
      </c>
      <c r="G154" s="8">
        <v>47</v>
      </c>
      <c r="H154" s="11"/>
      <c r="M154" s="114">
        <v>6</v>
      </c>
      <c r="N154" s="84">
        <v>15441.116130787937</v>
      </c>
      <c r="O154" s="84">
        <v>85011.737063166118</v>
      </c>
      <c r="P154" s="84">
        <v>0.02</v>
      </c>
      <c r="Q154" s="84">
        <v>0.09</v>
      </c>
      <c r="R154" s="84">
        <v>100452.85319395406</v>
      </c>
      <c r="S154" s="84">
        <v>0.11</v>
      </c>
    </row>
    <row r="155" spans="1:19" ht="15" x14ac:dyDescent="0.25">
      <c r="A155" s="6" t="s">
        <v>28</v>
      </c>
      <c r="B155" s="7">
        <v>6</v>
      </c>
      <c r="C155" s="8" t="s">
        <v>2</v>
      </c>
      <c r="D155" s="9">
        <v>7947.4205689220526</v>
      </c>
      <c r="E155" s="10">
        <v>0.03</v>
      </c>
      <c r="F155" s="8" t="s">
        <v>13</v>
      </c>
      <c r="G155" s="8">
        <v>41</v>
      </c>
      <c r="H155" s="11"/>
      <c r="M155" s="88" t="s">
        <v>31</v>
      </c>
      <c r="N155" s="84">
        <v>227719.09280134257</v>
      </c>
      <c r="O155" s="84">
        <v>615954.50636073085</v>
      </c>
      <c r="P155" s="84">
        <v>0.41</v>
      </c>
      <c r="Q155" s="84">
        <v>1.1300000000000003</v>
      </c>
      <c r="R155" s="84">
        <v>843673.59916207334</v>
      </c>
      <c r="S155" s="84">
        <v>1.54</v>
      </c>
    </row>
    <row r="156" spans="1:19" ht="15" x14ac:dyDescent="0.25">
      <c r="A156" s="6" t="s">
        <v>28</v>
      </c>
      <c r="B156" s="7">
        <v>4</v>
      </c>
      <c r="C156" s="8" t="s">
        <v>12</v>
      </c>
      <c r="D156" s="9">
        <v>8198.3276034315713</v>
      </c>
      <c r="E156" s="10">
        <v>0.01</v>
      </c>
      <c r="F156" s="8" t="s">
        <v>15</v>
      </c>
      <c r="G156" s="8">
        <v>47</v>
      </c>
      <c r="H156" s="11"/>
      <c r="M156" s="110" t="s">
        <v>12</v>
      </c>
      <c r="N156" s="84">
        <v>132136.7529395739</v>
      </c>
      <c r="O156" s="84">
        <v>353816.29596679594</v>
      </c>
      <c r="P156" s="84">
        <v>0.24</v>
      </c>
      <c r="Q156" s="84">
        <v>0.65000000000000013</v>
      </c>
      <c r="R156" s="84">
        <v>485953.04890636983</v>
      </c>
      <c r="S156" s="84">
        <v>0.89</v>
      </c>
    </row>
    <row r="157" spans="1:19" ht="15" x14ac:dyDescent="0.25">
      <c r="A157" s="6" t="s">
        <v>11</v>
      </c>
      <c r="B157" s="7">
        <v>7</v>
      </c>
      <c r="C157" s="8" t="s">
        <v>1</v>
      </c>
      <c r="D157" s="9">
        <v>7706.3491938809329</v>
      </c>
      <c r="E157" s="10">
        <v>0.03</v>
      </c>
      <c r="F157" s="8" t="s">
        <v>15</v>
      </c>
      <c r="G157" s="8">
        <v>45</v>
      </c>
      <c r="H157" s="11"/>
      <c r="M157" s="114">
        <v>1</v>
      </c>
      <c r="N157" s="84">
        <v>23242.283055610766</v>
      </c>
      <c r="O157" s="84">
        <v>110329.25892956827</v>
      </c>
      <c r="P157" s="84">
        <v>0.05</v>
      </c>
      <c r="Q157" s="84">
        <v>0.27</v>
      </c>
      <c r="R157" s="84">
        <v>133571.54198517904</v>
      </c>
      <c r="S157" s="84">
        <v>0.32</v>
      </c>
    </row>
    <row r="158" spans="1:19" ht="15" x14ac:dyDescent="0.25">
      <c r="A158" s="6" t="s">
        <v>29</v>
      </c>
      <c r="B158" s="7">
        <v>6</v>
      </c>
      <c r="C158" s="8" t="s">
        <v>2</v>
      </c>
      <c r="D158" s="9">
        <v>7563.8520348319253</v>
      </c>
      <c r="E158" s="10">
        <v>0.03</v>
      </c>
      <c r="F158" s="8" t="s">
        <v>15</v>
      </c>
      <c r="G158" s="8">
        <v>47</v>
      </c>
      <c r="H158" s="11"/>
      <c r="M158" s="114">
        <v>2</v>
      </c>
      <c r="N158" s="84">
        <v>46311.335128863415</v>
      </c>
      <c r="O158" s="84">
        <v>70768.283308063619</v>
      </c>
      <c r="P158" s="84">
        <v>0.08</v>
      </c>
      <c r="Q158" s="84">
        <v>0.11</v>
      </c>
      <c r="R158" s="84">
        <v>117079.61843692703</v>
      </c>
      <c r="S158" s="84">
        <v>0.19</v>
      </c>
    </row>
    <row r="159" spans="1:19" ht="15" x14ac:dyDescent="0.25">
      <c r="A159" s="6" t="s">
        <v>22</v>
      </c>
      <c r="B159" s="7">
        <v>1</v>
      </c>
      <c r="C159" s="8" t="s">
        <v>12</v>
      </c>
      <c r="D159" s="9">
        <v>7522.4486322072244</v>
      </c>
      <c r="E159" s="10">
        <v>0</v>
      </c>
      <c r="F159" s="8" t="s">
        <v>15</v>
      </c>
      <c r="G159" s="8">
        <v>40</v>
      </c>
      <c r="H159" s="11"/>
      <c r="M159" s="114">
        <v>3</v>
      </c>
      <c r="N159" s="84">
        <v>23163.486424638413</v>
      </c>
      <c r="O159" s="84">
        <v>133371.53170005631</v>
      </c>
      <c r="P159" s="84">
        <v>0.02</v>
      </c>
      <c r="Q159" s="84">
        <v>0.21000000000000002</v>
      </c>
      <c r="R159" s="84">
        <v>156535.01812469473</v>
      </c>
      <c r="S159" s="84">
        <v>0.23</v>
      </c>
    </row>
    <row r="160" spans="1:19" ht="15" x14ac:dyDescent="0.25">
      <c r="A160" s="6" t="s">
        <v>22</v>
      </c>
      <c r="B160" s="7">
        <v>4</v>
      </c>
      <c r="C160" s="8" t="s">
        <v>12</v>
      </c>
      <c r="D160" s="9">
        <v>7518.265175981519</v>
      </c>
      <c r="E160" s="10">
        <v>0.03</v>
      </c>
      <c r="F160" s="8" t="s">
        <v>15</v>
      </c>
      <c r="G160" s="8">
        <v>27</v>
      </c>
      <c r="H160" s="11"/>
      <c r="M160" s="114">
        <v>4</v>
      </c>
      <c r="N160" s="84">
        <v>39419.648330461307</v>
      </c>
      <c r="O160" s="84">
        <v>39347.222029107761</v>
      </c>
      <c r="P160" s="84">
        <v>9.0000000000000011E-2</v>
      </c>
      <c r="Q160" s="84">
        <v>0.06</v>
      </c>
      <c r="R160" s="84">
        <v>78766.87035956906</v>
      </c>
      <c r="S160" s="84">
        <v>0.15000000000000002</v>
      </c>
    </row>
    <row r="161" spans="1:19" ht="15" x14ac:dyDescent="0.25">
      <c r="A161" s="6" t="s">
        <v>24</v>
      </c>
      <c r="B161" s="7">
        <v>4</v>
      </c>
      <c r="C161" s="8" t="s">
        <v>12</v>
      </c>
      <c r="D161" s="9">
        <v>7526.1538691903706</v>
      </c>
      <c r="E161" s="10">
        <v>0.01</v>
      </c>
      <c r="F161" s="8" t="s">
        <v>13</v>
      </c>
      <c r="G161" s="8">
        <v>26</v>
      </c>
      <c r="H161" s="11"/>
      <c r="M161" s="110" t="s">
        <v>1</v>
      </c>
      <c r="N161" s="84">
        <v>31697.068995327023</v>
      </c>
      <c r="O161" s="84">
        <v>102330.67587881361</v>
      </c>
      <c r="P161" s="84">
        <v>0.08</v>
      </c>
      <c r="Q161" s="84">
        <v>0.22000000000000003</v>
      </c>
      <c r="R161" s="84">
        <v>134027.74487414063</v>
      </c>
      <c r="S161" s="84">
        <v>0.30000000000000004</v>
      </c>
    </row>
    <row r="162" spans="1:19" ht="15" x14ac:dyDescent="0.25">
      <c r="A162" s="6" t="s">
        <v>31</v>
      </c>
      <c r="B162" s="7">
        <v>2</v>
      </c>
      <c r="C162" s="8" t="s">
        <v>12</v>
      </c>
      <c r="D162" s="9">
        <v>7686.3061213121136</v>
      </c>
      <c r="E162" s="10">
        <v>0.01</v>
      </c>
      <c r="F162" s="8" t="s">
        <v>13</v>
      </c>
      <c r="G162" s="8">
        <v>24</v>
      </c>
      <c r="H162" s="11"/>
      <c r="M162" s="114">
        <v>7</v>
      </c>
      <c r="N162" s="84">
        <v>23561.726152172687</v>
      </c>
      <c r="O162" s="84">
        <v>24482.171882764364</v>
      </c>
      <c r="P162" s="84">
        <v>0.05</v>
      </c>
      <c r="Q162" s="84">
        <v>6.0000000000000005E-2</v>
      </c>
      <c r="R162" s="84">
        <v>48043.898034937054</v>
      </c>
      <c r="S162" s="84">
        <v>0.11000000000000001</v>
      </c>
    </row>
    <row r="163" spans="1:19" ht="15" x14ac:dyDescent="0.25">
      <c r="A163" s="6" t="s">
        <v>18</v>
      </c>
      <c r="B163" s="7">
        <v>2</v>
      </c>
      <c r="C163" s="8" t="s">
        <v>12</v>
      </c>
      <c r="D163" s="9">
        <v>7615.2943236473266</v>
      </c>
      <c r="E163" s="10">
        <v>0</v>
      </c>
      <c r="F163" s="8" t="s">
        <v>15</v>
      </c>
      <c r="G163" s="8">
        <v>41</v>
      </c>
      <c r="H163" s="11"/>
      <c r="M163" s="114">
        <v>8</v>
      </c>
      <c r="N163" s="84"/>
      <c r="O163" s="84">
        <v>39524.914421417569</v>
      </c>
      <c r="P163" s="84"/>
      <c r="Q163" s="84">
        <v>0.05</v>
      </c>
      <c r="R163" s="84">
        <v>39524.914421417569</v>
      </c>
      <c r="S163" s="84">
        <v>0.05</v>
      </c>
    </row>
    <row r="164" spans="1:19" ht="15" x14ac:dyDescent="0.25">
      <c r="A164" s="6" t="s">
        <v>11</v>
      </c>
      <c r="B164" s="7">
        <v>9</v>
      </c>
      <c r="C164" s="8" t="s">
        <v>1</v>
      </c>
      <c r="D164" s="9">
        <v>7713.8930788980133</v>
      </c>
      <c r="E164" s="10">
        <v>0</v>
      </c>
      <c r="F164" s="8" t="s">
        <v>15</v>
      </c>
      <c r="G164" s="8">
        <v>49</v>
      </c>
      <c r="H164" s="11"/>
      <c r="M164" s="114">
        <v>9</v>
      </c>
      <c r="N164" s="84">
        <v>8135.3428431543352</v>
      </c>
      <c r="O164" s="84">
        <v>38323.589574631675</v>
      </c>
      <c r="P164" s="84">
        <v>0.03</v>
      </c>
      <c r="Q164" s="84">
        <v>0.11</v>
      </c>
      <c r="R164" s="84">
        <v>46458.932417786011</v>
      </c>
      <c r="S164" s="84">
        <v>0.14000000000000001</v>
      </c>
    </row>
    <row r="165" spans="1:19" ht="15" x14ac:dyDescent="0.25">
      <c r="A165" s="6" t="s">
        <v>24</v>
      </c>
      <c r="B165" s="7">
        <v>1</v>
      </c>
      <c r="C165" s="8" t="s">
        <v>12</v>
      </c>
      <c r="D165" s="9">
        <v>7884.9507218731242</v>
      </c>
      <c r="E165" s="10">
        <v>0.03</v>
      </c>
      <c r="F165" s="8" t="s">
        <v>15</v>
      </c>
      <c r="G165" s="8">
        <v>42</v>
      </c>
      <c r="H165" s="11"/>
      <c r="M165" s="110" t="s">
        <v>2</v>
      </c>
      <c r="N165" s="84">
        <v>63885.270866441657</v>
      </c>
      <c r="O165" s="84">
        <v>159807.53451512125</v>
      </c>
      <c r="P165" s="84">
        <v>0.09</v>
      </c>
      <c r="Q165" s="84">
        <v>0.26</v>
      </c>
      <c r="R165" s="84">
        <v>223692.80538156291</v>
      </c>
      <c r="S165" s="84">
        <v>0.35000000000000003</v>
      </c>
    </row>
    <row r="166" spans="1:19" ht="15" x14ac:dyDescent="0.25">
      <c r="A166" s="6" t="s">
        <v>18</v>
      </c>
      <c r="B166" s="7">
        <v>6</v>
      </c>
      <c r="C166" s="8" t="s">
        <v>2</v>
      </c>
      <c r="D166" s="9">
        <v>7692.7766291658236</v>
      </c>
      <c r="E166" s="10">
        <v>0.02</v>
      </c>
      <c r="F166" s="8" t="s">
        <v>15</v>
      </c>
      <c r="G166" s="8">
        <v>49</v>
      </c>
      <c r="H166" s="11"/>
      <c r="M166" s="114">
        <v>5</v>
      </c>
      <c r="N166" s="84">
        <v>56236.138530342461</v>
      </c>
      <c r="O166" s="84">
        <v>97912.026712504012</v>
      </c>
      <c r="P166" s="84">
        <v>0.08</v>
      </c>
      <c r="Q166" s="84">
        <v>0.14000000000000001</v>
      </c>
      <c r="R166" s="84">
        <v>154148.16524284647</v>
      </c>
      <c r="S166" s="84">
        <v>0.22000000000000003</v>
      </c>
    </row>
    <row r="167" spans="1:19" ht="15" x14ac:dyDescent="0.25">
      <c r="A167" s="6" t="s">
        <v>24</v>
      </c>
      <c r="B167" s="7">
        <v>5</v>
      </c>
      <c r="C167" s="8" t="s">
        <v>2</v>
      </c>
      <c r="D167" s="9">
        <v>7991.4596827242849</v>
      </c>
      <c r="E167" s="10">
        <v>0</v>
      </c>
      <c r="F167" s="8" t="s">
        <v>15</v>
      </c>
      <c r="G167" s="8">
        <v>28</v>
      </c>
      <c r="H167" s="11"/>
      <c r="M167" s="114">
        <v>6</v>
      </c>
      <c r="N167" s="84">
        <v>7649.1323360991964</v>
      </c>
      <c r="O167" s="84">
        <v>61895.507802617227</v>
      </c>
      <c r="P167" s="84">
        <v>0.01</v>
      </c>
      <c r="Q167" s="84">
        <v>0.12</v>
      </c>
      <c r="R167" s="84">
        <v>69544.640138716422</v>
      </c>
      <c r="S167" s="84">
        <v>0.13</v>
      </c>
    </row>
    <row r="168" spans="1:19" ht="15" x14ac:dyDescent="0.25">
      <c r="A168" s="6" t="s">
        <v>28</v>
      </c>
      <c r="B168" s="7">
        <v>2</v>
      </c>
      <c r="C168" s="8" t="s">
        <v>12</v>
      </c>
      <c r="D168" s="9">
        <v>7528.0865378644785</v>
      </c>
      <c r="E168" s="10">
        <v>0.03</v>
      </c>
      <c r="F168" s="8" t="s">
        <v>15</v>
      </c>
      <c r="G168" s="8">
        <v>49</v>
      </c>
      <c r="H168" s="11"/>
      <c r="M168" s="88" t="s">
        <v>20</v>
      </c>
      <c r="N168" s="84">
        <v>275391.90555762278</v>
      </c>
      <c r="O168" s="84">
        <v>877224.898064818</v>
      </c>
      <c r="P168" s="84">
        <v>0.39999999999999997</v>
      </c>
      <c r="Q168" s="84">
        <v>1.46</v>
      </c>
      <c r="R168" s="84">
        <v>1152616.8036224407</v>
      </c>
      <c r="S168" s="84">
        <v>1.8600000000000003</v>
      </c>
    </row>
    <row r="169" spans="1:19" ht="15" x14ac:dyDescent="0.25">
      <c r="A169" s="6" t="s">
        <v>33</v>
      </c>
      <c r="B169" s="7">
        <v>5</v>
      </c>
      <c r="C169" s="8" t="s">
        <v>2</v>
      </c>
      <c r="D169" s="9">
        <v>7954.761951675855</v>
      </c>
      <c r="E169" s="10">
        <v>0.01</v>
      </c>
      <c r="F169" s="8" t="s">
        <v>15</v>
      </c>
      <c r="G169" s="8">
        <v>42</v>
      </c>
      <c r="H169" s="11"/>
      <c r="M169" s="110" t="s">
        <v>12</v>
      </c>
      <c r="N169" s="84">
        <v>157019.38390698127</v>
      </c>
      <c r="O169" s="84">
        <v>418432.38878751057</v>
      </c>
      <c r="P169" s="84">
        <v>0.18999999999999997</v>
      </c>
      <c r="Q169" s="84">
        <v>0.66</v>
      </c>
      <c r="R169" s="84">
        <v>575451.77269449178</v>
      </c>
      <c r="S169" s="84">
        <v>0.85000000000000009</v>
      </c>
    </row>
    <row r="170" spans="1:19" ht="15" x14ac:dyDescent="0.25">
      <c r="A170" s="6" t="s">
        <v>32</v>
      </c>
      <c r="B170" s="7">
        <v>3</v>
      </c>
      <c r="C170" s="8" t="s">
        <v>12</v>
      </c>
      <c r="D170" s="9">
        <v>8245.6238847755958</v>
      </c>
      <c r="E170" s="10">
        <v>0.02</v>
      </c>
      <c r="F170" s="8" t="s">
        <v>13</v>
      </c>
      <c r="G170" s="8">
        <v>29</v>
      </c>
      <c r="H170" s="11"/>
      <c r="M170" s="114">
        <v>1</v>
      </c>
      <c r="N170" s="84">
        <v>23163.003230406845</v>
      </c>
      <c r="O170" s="84">
        <v>86195.111430146775</v>
      </c>
      <c r="P170" s="84">
        <v>0.01</v>
      </c>
      <c r="Q170" s="84">
        <v>0.10999999999999999</v>
      </c>
      <c r="R170" s="84">
        <v>109358.11466055362</v>
      </c>
      <c r="S170" s="84">
        <v>0.11999999999999998</v>
      </c>
    </row>
    <row r="171" spans="1:19" ht="15" x14ac:dyDescent="0.25">
      <c r="A171" s="6" t="s">
        <v>11</v>
      </c>
      <c r="B171" s="7">
        <v>4</v>
      </c>
      <c r="C171" s="8" t="s">
        <v>12</v>
      </c>
      <c r="D171" s="9">
        <v>8115.7694100098615</v>
      </c>
      <c r="E171" s="10">
        <v>0.02</v>
      </c>
      <c r="F171" s="8" t="s">
        <v>13</v>
      </c>
      <c r="G171" s="8">
        <v>18</v>
      </c>
      <c r="H171" s="11"/>
      <c r="M171" s="114">
        <v>2</v>
      </c>
      <c r="N171" s="84">
        <v>63364.638654883354</v>
      </c>
      <c r="O171" s="84">
        <v>135444.59871169858</v>
      </c>
      <c r="P171" s="84">
        <v>0.09</v>
      </c>
      <c r="Q171" s="84">
        <v>0.19</v>
      </c>
      <c r="R171" s="84">
        <v>198809.23736658192</v>
      </c>
      <c r="S171" s="84">
        <v>0.28000000000000003</v>
      </c>
    </row>
    <row r="172" spans="1:19" ht="15" x14ac:dyDescent="0.25">
      <c r="A172" s="6" t="s">
        <v>20</v>
      </c>
      <c r="B172" s="7">
        <v>2</v>
      </c>
      <c r="C172" s="8" t="s">
        <v>12</v>
      </c>
      <c r="D172" s="9">
        <v>8117.4477250923337</v>
      </c>
      <c r="E172" s="10">
        <v>0</v>
      </c>
      <c r="F172" s="8" t="s">
        <v>15</v>
      </c>
      <c r="G172" s="8">
        <v>22</v>
      </c>
      <c r="H172" s="11"/>
      <c r="M172" s="114">
        <v>3</v>
      </c>
      <c r="N172" s="84">
        <v>38891.204420667971</v>
      </c>
      <c r="O172" s="84">
        <v>109386.8637643182</v>
      </c>
      <c r="P172" s="84">
        <v>0.06</v>
      </c>
      <c r="Q172" s="84">
        <v>0.2</v>
      </c>
      <c r="R172" s="84">
        <v>148278.06818498619</v>
      </c>
      <c r="S172" s="84">
        <v>0.26</v>
      </c>
    </row>
    <row r="173" spans="1:19" ht="15" x14ac:dyDescent="0.25">
      <c r="A173" s="6" t="s">
        <v>11</v>
      </c>
      <c r="B173" s="7">
        <v>5</v>
      </c>
      <c r="C173" s="8" t="s">
        <v>2</v>
      </c>
      <c r="D173" s="9">
        <v>8042.2552671295034</v>
      </c>
      <c r="E173" s="10">
        <v>0.01</v>
      </c>
      <c r="F173" s="8" t="s">
        <v>15</v>
      </c>
      <c r="G173" s="8">
        <v>45</v>
      </c>
      <c r="H173" s="11"/>
      <c r="M173" s="114">
        <v>4</v>
      </c>
      <c r="N173" s="84">
        <v>31600.537601023087</v>
      </c>
      <c r="O173" s="84">
        <v>87405.814881347003</v>
      </c>
      <c r="P173" s="84">
        <v>0.03</v>
      </c>
      <c r="Q173" s="84">
        <v>0.16</v>
      </c>
      <c r="R173" s="84">
        <v>119006.35248237009</v>
      </c>
      <c r="S173" s="84">
        <v>0.19</v>
      </c>
    </row>
    <row r="174" spans="1:19" ht="15" x14ac:dyDescent="0.25">
      <c r="A174" s="6" t="s">
        <v>14</v>
      </c>
      <c r="B174" s="7">
        <v>6</v>
      </c>
      <c r="C174" s="8" t="s">
        <v>2</v>
      </c>
      <c r="D174" s="9">
        <v>7667.0591853699352</v>
      </c>
      <c r="E174" s="10">
        <v>0</v>
      </c>
      <c r="F174" s="8" t="s">
        <v>15</v>
      </c>
      <c r="G174" s="8">
        <v>47</v>
      </c>
      <c r="H174" s="11"/>
      <c r="M174" s="110" t="s">
        <v>1</v>
      </c>
      <c r="N174" s="84">
        <v>62514.629682973151</v>
      </c>
      <c r="O174" s="84">
        <v>220778.66095385351</v>
      </c>
      <c r="P174" s="84">
        <v>0.11</v>
      </c>
      <c r="Q174" s="84">
        <v>0.34</v>
      </c>
      <c r="R174" s="84">
        <v>283293.29063682666</v>
      </c>
      <c r="S174" s="84">
        <v>0.45</v>
      </c>
    </row>
    <row r="175" spans="1:19" ht="15" x14ac:dyDescent="0.25">
      <c r="A175" s="6" t="s">
        <v>30</v>
      </c>
      <c r="B175" s="7">
        <v>4</v>
      </c>
      <c r="C175" s="8" t="s">
        <v>12</v>
      </c>
      <c r="D175" s="9">
        <v>7732.7990720651815</v>
      </c>
      <c r="E175" s="10">
        <v>0.01</v>
      </c>
      <c r="F175" s="8" t="s">
        <v>15</v>
      </c>
      <c r="G175" s="8">
        <v>53</v>
      </c>
      <c r="H175" s="11"/>
      <c r="M175" s="114">
        <v>7</v>
      </c>
      <c r="N175" s="84">
        <v>15550.303694284639</v>
      </c>
      <c r="O175" s="84">
        <v>39548.231211464707</v>
      </c>
      <c r="P175" s="84">
        <v>0.04</v>
      </c>
      <c r="Q175" s="84">
        <v>0.1</v>
      </c>
      <c r="R175" s="84">
        <v>55098.534905749344</v>
      </c>
      <c r="S175" s="84">
        <v>0.14000000000000001</v>
      </c>
    </row>
    <row r="176" spans="1:19" ht="15" x14ac:dyDescent="0.25">
      <c r="A176" s="6" t="s">
        <v>30</v>
      </c>
      <c r="B176" s="7">
        <v>7</v>
      </c>
      <c r="C176" s="8" t="s">
        <v>1</v>
      </c>
      <c r="D176" s="9">
        <v>8136.9556442355861</v>
      </c>
      <c r="E176" s="10">
        <v>0.02</v>
      </c>
      <c r="F176" s="8" t="s">
        <v>13</v>
      </c>
      <c r="G176" s="8">
        <v>19</v>
      </c>
      <c r="H176" s="11"/>
      <c r="M176" s="114">
        <v>8</v>
      </c>
      <c r="N176" s="84">
        <v>39030.113944155237</v>
      </c>
      <c r="O176" s="84">
        <v>86309.327721931899</v>
      </c>
      <c r="P176" s="84">
        <v>0.06</v>
      </c>
      <c r="Q176" s="84">
        <v>0.17</v>
      </c>
      <c r="R176" s="84">
        <v>125339.44166608714</v>
      </c>
      <c r="S176" s="84">
        <v>0.23</v>
      </c>
    </row>
    <row r="177" spans="1:19" ht="15" x14ac:dyDescent="0.25">
      <c r="A177" s="6" t="s">
        <v>32</v>
      </c>
      <c r="B177" s="7">
        <v>6</v>
      </c>
      <c r="C177" s="8" t="s">
        <v>2</v>
      </c>
      <c r="D177" s="9">
        <v>7863.5688157407549</v>
      </c>
      <c r="E177" s="10">
        <v>0.01</v>
      </c>
      <c r="F177" s="8" t="s">
        <v>15</v>
      </c>
      <c r="G177" s="8">
        <v>44</v>
      </c>
      <c r="H177" s="11"/>
      <c r="M177" s="114">
        <v>9</v>
      </c>
      <c r="N177" s="84">
        <v>7934.2120445332785</v>
      </c>
      <c r="O177" s="84">
        <v>94921.102020456892</v>
      </c>
      <c r="P177" s="84">
        <v>0.01</v>
      </c>
      <c r="Q177" s="84">
        <v>7.0000000000000007E-2</v>
      </c>
      <c r="R177" s="84">
        <v>102855.31406499018</v>
      </c>
      <c r="S177" s="84">
        <v>0.08</v>
      </c>
    </row>
    <row r="178" spans="1:19" ht="15" x14ac:dyDescent="0.25">
      <c r="A178" s="6" t="s">
        <v>22</v>
      </c>
      <c r="B178" s="7">
        <v>7</v>
      </c>
      <c r="C178" s="8" t="s">
        <v>1</v>
      </c>
      <c r="D178" s="9">
        <v>8243.6741860523398</v>
      </c>
      <c r="E178" s="10">
        <v>0.01</v>
      </c>
      <c r="F178" s="8" t="s">
        <v>15</v>
      </c>
      <c r="G178" s="8">
        <v>40</v>
      </c>
      <c r="H178" s="11"/>
      <c r="M178" s="110" t="s">
        <v>2</v>
      </c>
      <c r="N178" s="84">
        <v>55857.891967668373</v>
      </c>
      <c r="O178" s="84">
        <v>238013.84832345395</v>
      </c>
      <c r="P178" s="84">
        <v>0.1</v>
      </c>
      <c r="Q178" s="84">
        <v>0.46</v>
      </c>
      <c r="R178" s="84">
        <v>293871.74029112235</v>
      </c>
      <c r="S178" s="84">
        <v>0.56000000000000005</v>
      </c>
    </row>
    <row r="179" spans="1:19" ht="15" x14ac:dyDescent="0.25">
      <c r="A179" s="6" t="s">
        <v>28</v>
      </c>
      <c r="B179" s="7">
        <v>2</v>
      </c>
      <c r="C179" s="8" t="s">
        <v>12</v>
      </c>
      <c r="D179" s="9">
        <v>8105.7729621176941</v>
      </c>
      <c r="E179" s="10">
        <v>0</v>
      </c>
      <c r="F179" s="8" t="s">
        <v>15</v>
      </c>
      <c r="G179" s="8">
        <v>32</v>
      </c>
      <c r="H179" s="11"/>
      <c r="M179" s="114">
        <v>5</v>
      </c>
      <c r="N179" s="84">
        <v>32279.227343537703</v>
      </c>
      <c r="O179" s="84">
        <v>152071.77121262209</v>
      </c>
      <c r="P179" s="84">
        <v>0.04</v>
      </c>
      <c r="Q179" s="84">
        <v>0.27</v>
      </c>
      <c r="R179" s="84">
        <v>184350.99855615979</v>
      </c>
      <c r="S179" s="84">
        <v>0.31</v>
      </c>
    </row>
    <row r="180" spans="1:19" ht="15" x14ac:dyDescent="0.25">
      <c r="A180" s="6" t="s">
        <v>11</v>
      </c>
      <c r="B180" s="7">
        <v>8</v>
      </c>
      <c r="C180" s="8" t="s">
        <v>1</v>
      </c>
      <c r="D180" s="9">
        <v>7671.3256144674642</v>
      </c>
      <c r="E180" s="10">
        <v>0.01</v>
      </c>
      <c r="F180" s="8" t="s">
        <v>15</v>
      </c>
      <c r="G180" s="8">
        <v>29</v>
      </c>
      <c r="H180" s="11"/>
      <c r="M180" s="114">
        <v>6</v>
      </c>
      <c r="N180" s="84">
        <v>23578.664624130673</v>
      </c>
      <c r="O180" s="84">
        <v>85942.077110831859</v>
      </c>
      <c r="P180" s="84">
        <v>6.0000000000000005E-2</v>
      </c>
      <c r="Q180" s="84">
        <v>0.19</v>
      </c>
      <c r="R180" s="84">
        <v>109520.74173496253</v>
      </c>
      <c r="S180" s="84">
        <v>0.25</v>
      </c>
    </row>
    <row r="181" spans="1:19" ht="15" x14ac:dyDescent="0.25">
      <c r="A181" s="6" t="s">
        <v>14</v>
      </c>
      <c r="B181" s="7">
        <v>4</v>
      </c>
      <c r="C181" s="8" t="s">
        <v>12</v>
      </c>
      <c r="D181" s="9">
        <v>7947.884651725708</v>
      </c>
      <c r="E181" s="10">
        <v>0.03</v>
      </c>
      <c r="F181" s="8" t="s">
        <v>15</v>
      </c>
      <c r="G181" s="8">
        <v>21</v>
      </c>
      <c r="H181" s="11"/>
      <c r="M181" s="88" t="s">
        <v>167</v>
      </c>
      <c r="N181" s="84">
        <v>3380674.0690698624</v>
      </c>
      <c r="O181" s="84">
        <v>8561205.2343810052</v>
      </c>
      <c r="P181" s="84">
        <v>6.2299999999999942</v>
      </c>
      <c r="Q181" s="84">
        <v>15.540000000000003</v>
      </c>
      <c r="R181" s="84">
        <v>11941879.303450864</v>
      </c>
      <c r="S181" s="84">
        <v>21.769999999999996</v>
      </c>
    </row>
    <row r="182" spans="1:19" x14ac:dyDescent="0.2">
      <c r="A182" s="6" t="s">
        <v>32</v>
      </c>
      <c r="B182" s="7">
        <v>3</v>
      </c>
      <c r="C182" s="8" t="s">
        <v>12</v>
      </c>
      <c r="D182" s="9">
        <v>7638.3530566043464</v>
      </c>
      <c r="E182" s="10">
        <v>0</v>
      </c>
      <c r="F182" s="8" t="s">
        <v>15</v>
      </c>
      <c r="G182" s="8">
        <v>27</v>
      </c>
      <c r="H182" s="11"/>
    </row>
    <row r="183" spans="1:19" x14ac:dyDescent="0.2">
      <c r="A183" s="6" t="s">
        <v>18</v>
      </c>
      <c r="B183" s="7">
        <v>6</v>
      </c>
      <c r="C183" s="8" t="s">
        <v>2</v>
      </c>
      <c r="D183" s="9">
        <v>8133.0393786954301</v>
      </c>
      <c r="E183" s="10">
        <v>0.03</v>
      </c>
      <c r="F183" s="8" t="s">
        <v>15</v>
      </c>
      <c r="G183" s="8">
        <v>31</v>
      </c>
      <c r="H183" s="11"/>
    </row>
    <row r="184" spans="1:19" x14ac:dyDescent="0.2">
      <c r="A184" s="6" t="s">
        <v>18</v>
      </c>
      <c r="B184" s="7">
        <v>6</v>
      </c>
      <c r="C184" s="8" t="s">
        <v>2</v>
      </c>
      <c r="D184" s="9">
        <v>7789.2820943854622</v>
      </c>
      <c r="E184" s="10">
        <v>0.02</v>
      </c>
      <c r="F184" s="8" t="s">
        <v>13</v>
      </c>
      <c r="G184" s="8">
        <v>48</v>
      </c>
      <c r="H184" s="11"/>
    </row>
    <row r="185" spans="1:19" x14ac:dyDescent="0.2">
      <c r="A185" s="6" t="s">
        <v>24</v>
      </c>
      <c r="B185" s="7">
        <v>4</v>
      </c>
      <c r="C185" s="8" t="s">
        <v>12</v>
      </c>
      <c r="D185" s="9">
        <v>7921.5321857157505</v>
      </c>
      <c r="E185" s="10">
        <v>0.02</v>
      </c>
      <c r="F185" s="8" t="s">
        <v>15</v>
      </c>
      <c r="G185" s="8">
        <v>24</v>
      </c>
      <c r="H185" s="11"/>
    </row>
    <row r="186" spans="1:19" x14ac:dyDescent="0.2">
      <c r="A186" s="6" t="s">
        <v>14</v>
      </c>
      <c r="B186" s="7">
        <v>9</v>
      </c>
      <c r="C186" s="8" t="s">
        <v>1</v>
      </c>
      <c r="D186" s="9">
        <v>8019.1340094267707</v>
      </c>
      <c r="E186" s="10">
        <v>0</v>
      </c>
      <c r="F186" s="8" t="s">
        <v>15</v>
      </c>
      <c r="G186" s="8">
        <v>43</v>
      </c>
      <c r="H186" s="11"/>
    </row>
    <row r="187" spans="1:19" x14ac:dyDescent="0.2">
      <c r="A187" s="6" t="s">
        <v>20</v>
      </c>
      <c r="B187" s="7">
        <v>6</v>
      </c>
      <c r="C187" s="8" t="s">
        <v>2</v>
      </c>
      <c r="D187" s="9">
        <v>8259.0456121537864</v>
      </c>
      <c r="E187" s="10">
        <v>0.01</v>
      </c>
      <c r="F187" s="8" t="s">
        <v>15</v>
      </c>
      <c r="G187" s="8">
        <v>41</v>
      </c>
      <c r="H187" s="11"/>
    </row>
    <row r="188" spans="1:19" x14ac:dyDescent="0.2">
      <c r="A188" s="6" t="s">
        <v>28</v>
      </c>
      <c r="B188" s="7">
        <v>3</v>
      </c>
      <c r="C188" s="8" t="s">
        <v>12</v>
      </c>
      <c r="D188" s="9">
        <v>7897.2117486268507</v>
      </c>
      <c r="E188" s="10">
        <v>0.02</v>
      </c>
      <c r="F188" s="8" t="s">
        <v>15</v>
      </c>
      <c r="G188" s="8">
        <v>41</v>
      </c>
      <c r="H188" s="11"/>
    </row>
    <row r="189" spans="1:19" x14ac:dyDescent="0.2">
      <c r="A189" s="6" t="s">
        <v>14</v>
      </c>
      <c r="B189" s="7">
        <v>2</v>
      </c>
      <c r="C189" s="8" t="s">
        <v>12</v>
      </c>
      <c r="D189" s="9">
        <v>7579.8207674776404</v>
      </c>
      <c r="E189" s="10">
        <v>0.03</v>
      </c>
      <c r="F189" s="8" t="s">
        <v>15</v>
      </c>
      <c r="G189" s="8">
        <v>24</v>
      </c>
      <c r="H189" s="11"/>
    </row>
    <row r="190" spans="1:19" x14ac:dyDescent="0.2">
      <c r="A190" s="6" t="s">
        <v>20</v>
      </c>
      <c r="B190" s="7">
        <v>1</v>
      </c>
      <c r="C190" s="8" t="s">
        <v>12</v>
      </c>
      <c r="D190" s="9">
        <v>8213.7606621513987</v>
      </c>
      <c r="E190" s="10">
        <v>0</v>
      </c>
      <c r="F190" s="8" t="s">
        <v>15</v>
      </c>
      <c r="G190" s="8">
        <v>32</v>
      </c>
      <c r="H190" s="11"/>
    </row>
    <row r="191" spans="1:19" x14ac:dyDescent="0.2">
      <c r="A191" s="6" t="s">
        <v>31</v>
      </c>
      <c r="B191" s="7">
        <v>3</v>
      </c>
      <c r="C191" s="8" t="s">
        <v>12</v>
      </c>
      <c r="D191" s="9">
        <v>8054.2511909515088</v>
      </c>
      <c r="E191" s="10">
        <v>0.03</v>
      </c>
      <c r="F191" s="8" t="s">
        <v>15</v>
      </c>
      <c r="G191" s="8">
        <v>28</v>
      </c>
      <c r="H191" s="11"/>
    </row>
    <row r="192" spans="1:19" x14ac:dyDescent="0.2">
      <c r="A192" s="6" t="s">
        <v>29</v>
      </c>
      <c r="B192" s="7">
        <v>4</v>
      </c>
      <c r="C192" s="8" t="s">
        <v>12</v>
      </c>
      <c r="D192" s="9">
        <v>7950.225304143064</v>
      </c>
      <c r="E192" s="10">
        <v>0.01</v>
      </c>
      <c r="F192" s="8" t="s">
        <v>15</v>
      </c>
      <c r="G192" s="8">
        <v>46</v>
      </c>
      <c r="H192" s="11"/>
    </row>
    <row r="193" spans="1:8" x14ac:dyDescent="0.2">
      <c r="A193" s="6" t="s">
        <v>30</v>
      </c>
      <c r="B193" s="7">
        <v>1</v>
      </c>
      <c r="C193" s="8" t="s">
        <v>12</v>
      </c>
      <c r="D193" s="9">
        <v>8068.1066810231459</v>
      </c>
      <c r="E193" s="10">
        <v>0.01</v>
      </c>
      <c r="F193" s="8" t="s">
        <v>15</v>
      </c>
      <c r="G193" s="8">
        <v>33</v>
      </c>
      <c r="H193" s="11"/>
    </row>
    <row r="194" spans="1:8" x14ac:dyDescent="0.2">
      <c r="A194" s="6" t="s">
        <v>31</v>
      </c>
      <c r="B194" s="7">
        <v>2</v>
      </c>
      <c r="C194" s="8" t="s">
        <v>12</v>
      </c>
      <c r="D194" s="9">
        <v>7895.8612120846647</v>
      </c>
      <c r="E194" s="10">
        <v>0.03</v>
      </c>
      <c r="F194" s="8" t="s">
        <v>13</v>
      </c>
      <c r="G194" s="8">
        <v>21</v>
      </c>
      <c r="H194" s="11"/>
    </row>
    <row r="195" spans="1:8" x14ac:dyDescent="0.2">
      <c r="A195" s="6" t="s">
        <v>20</v>
      </c>
      <c r="B195" s="7">
        <v>4</v>
      </c>
      <c r="C195" s="8" t="s">
        <v>12</v>
      </c>
      <c r="D195" s="9">
        <v>7850.3858819436937</v>
      </c>
      <c r="E195" s="10">
        <v>0.01</v>
      </c>
      <c r="F195" s="8" t="s">
        <v>15</v>
      </c>
      <c r="G195" s="8">
        <v>39</v>
      </c>
      <c r="H195" s="11"/>
    </row>
    <row r="196" spans="1:8" x14ac:dyDescent="0.2">
      <c r="A196" s="6" t="s">
        <v>30</v>
      </c>
      <c r="B196" s="7">
        <v>9</v>
      </c>
      <c r="C196" s="8" t="s">
        <v>1</v>
      </c>
      <c r="D196" s="9">
        <v>8172.2313100204792</v>
      </c>
      <c r="E196" s="10">
        <v>0.02</v>
      </c>
      <c r="F196" s="8" t="s">
        <v>15</v>
      </c>
      <c r="G196" s="8">
        <v>45</v>
      </c>
      <c r="H196" s="11"/>
    </row>
    <row r="197" spans="1:8" x14ac:dyDescent="0.2">
      <c r="A197" s="6" t="s">
        <v>18</v>
      </c>
      <c r="B197" s="7">
        <v>8</v>
      </c>
      <c r="C197" s="8" t="s">
        <v>1</v>
      </c>
      <c r="D197" s="9">
        <v>8065.1455842435143</v>
      </c>
      <c r="E197" s="10">
        <v>0.03</v>
      </c>
      <c r="F197" s="8" t="s">
        <v>15</v>
      </c>
      <c r="G197" s="8">
        <v>36</v>
      </c>
      <c r="H197" s="11"/>
    </row>
    <row r="198" spans="1:8" x14ac:dyDescent="0.2">
      <c r="A198" s="6" t="s">
        <v>30</v>
      </c>
      <c r="B198" s="7">
        <v>7</v>
      </c>
      <c r="C198" s="8" t="s">
        <v>1</v>
      </c>
      <c r="D198" s="9">
        <v>8079.2427348980482</v>
      </c>
      <c r="E198" s="10">
        <v>0.02</v>
      </c>
      <c r="F198" s="8" t="s">
        <v>15</v>
      </c>
      <c r="G198" s="8">
        <v>58</v>
      </c>
      <c r="H198" s="11"/>
    </row>
    <row r="199" spans="1:8" x14ac:dyDescent="0.2">
      <c r="A199" s="6" t="s">
        <v>33</v>
      </c>
      <c r="B199" s="7">
        <v>7</v>
      </c>
      <c r="C199" s="8" t="s">
        <v>1</v>
      </c>
      <c r="D199" s="9">
        <v>7991.9400401743269</v>
      </c>
      <c r="E199" s="10">
        <v>0.01</v>
      </c>
      <c r="F199" s="8" t="s">
        <v>15</v>
      </c>
      <c r="G199" s="8">
        <v>50</v>
      </c>
      <c r="H199" s="11"/>
    </row>
    <row r="200" spans="1:8" x14ac:dyDescent="0.2">
      <c r="A200" s="6" t="s">
        <v>20</v>
      </c>
      <c r="B200" s="7">
        <v>8</v>
      </c>
      <c r="C200" s="8" t="s">
        <v>1</v>
      </c>
      <c r="D200" s="9">
        <v>8158.9024876325129</v>
      </c>
      <c r="E200" s="10">
        <v>0.03</v>
      </c>
      <c r="F200" s="8" t="s">
        <v>13</v>
      </c>
      <c r="G200" s="8">
        <v>37</v>
      </c>
      <c r="H200" s="11"/>
    </row>
    <row r="201" spans="1:8" x14ac:dyDescent="0.2">
      <c r="A201" s="6" t="s">
        <v>30</v>
      </c>
      <c r="B201" s="7">
        <v>2</v>
      </c>
      <c r="C201" s="8" t="s">
        <v>12</v>
      </c>
      <c r="D201" s="9">
        <v>8222.2064682809105</v>
      </c>
      <c r="E201" s="10">
        <v>0.03</v>
      </c>
      <c r="F201" s="8" t="s">
        <v>15</v>
      </c>
      <c r="G201" s="8">
        <v>26</v>
      </c>
      <c r="H201" s="11"/>
    </row>
    <row r="202" spans="1:8" x14ac:dyDescent="0.2">
      <c r="A202" s="6" t="s">
        <v>11</v>
      </c>
      <c r="B202" s="7">
        <v>9</v>
      </c>
      <c r="C202" s="8" t="s">
        <v>1</v>
      </c>
      <c r="D202" s="9">
        <v>8123.5603419465178</v>
      </c>
      <c r="E202" s="10">
        <v>0.03</v>
      </c>
      <c r="F202" s="8" t="s">
        <v>13</v>
      </c>
      <c r="G202" s="8">
        <v>26</v>
      </c>
      <c r="H202" s="11"/>
    </row>
    <row r="203" spans="1:8" x14ac:dyDescent="0.2">
      <c r="A203" s="6" t="s">
        <v>20</v>
      </c>
      <c r="B203" s="7">
        <v>3</v>
      </c>
      <c r="C203" s="8" t="s">
        <v>12</v>
      </c>
      <c r="D203" s="9">
        <v>7825.5059470307469</v>
      </c>
      <c r="E203" s="10">
        <v>0</v>
      </c>
      <c r="F203" s="8" t="s">
        <v>15</v>
      </c>
      <c r="G203" s="8">
        <v>24</v>
      </c>
      <c r="H203" s="11"/>
    </row>
    <row r="204" spans="1:8" x14ac:dyDescent="0.2">
      <c r="A204" s="6" t="s">
        <v>29</v>
      </c>
      <c r="B204" s="7">
        <v>1</v>
      </c>
      <c r="C204" s="8" t="s">
        <v>12</v>
      </c>
      <c r="D204" s="9">
        <v>7790.533885080763</v>
      </c>
      <c r="E204" s="10">
        <v>0.03</v>
      </c>
      <c r="F204" s="8" t="s">
        <v>15</v>
      </c>
      <c r="G204" s="8">
        <v>42</v>
      </c>
      <c r="H204" s="11"/>
    </row>
    <row r="205" spans="1:8" x14ac:dyDescent="0.2">
      <c r="A205" s="6" t="s">
        <v>20</v>
      </c>
      <c r="B205" s="7">
        <v>4</v>
      </c>
      <c r="C205" s="8" t="s">
        <v>12</v>
      </c>
      <c r="D205" s="9">
        <v>7768.9708215788505</v>
      </c>
      <c r="E205" s="10">
        <v>0</v>
      </c>
      <c r="F205" s="8" t="s">
        <v>15</v>
      </c>
      <c r="G205" s="8">
        <v>35</v>
      </c>
      <c r="H205" s="11"/>
    </row>
    <row r="206" spans="1:8" x14ac:dyDescent="0.2">
      <c r="A206" s="6" t="s">
        <v>30</v>
      </c>
      <c r="B206" s="7">
        <v>1</v>
      </c>
      <c r="C206" s="8" t="s">
        <v>12</v>
      </c>
      <c r="D206" s="9">
        <v>7778.3303155208905</v>
      </c>
      <c r="E206" s="10">
        <v>0</v>
      </c>
      <c r="F206" s="8" t="s">
        <v>15</v>
      </c>
      <c r="G206" s="8">
        <v>28</v>
      </c>
      <c r="H206" s="11"/>
    </row>
    <row r="207" spans="1:8" x14ac:dyDescent="0.2">
      <c r="A207" s="6" t="s">
        <v>14</v>
      </c>
      <c r="B207" s="7">
        <v>9</v>
      </c>
      <c r="C207" s="8" t="s">
        <v>1</v>
      </c>
      <c r="D207" s="9">
        <v>7695.1193554683141</v>
      </c>
      <c r="E207" s="10">
        <v>0.01</v>
      </c>
      <c r="F207" s="8" t="s">
        <v>15</v>
      </c>
      <c r="G207" s="8">
        <v>21</v>
      </c>
      <c r="H207" s="11"/>
    </row>
    <row r="208" spans="1:8" x14ac:dyDescent="0.2">
      <c r="A208" s="6" t="s">
        <v>32</v>
      </c>
      <c r="B208" s="7">
        <v>8</v>
      </c>
      <c r="C208" s="8" t="s">
        <v>1</v>
      </c>
      <c r="D208" s="9">
        <v>8063.151506408376</v>
      </c>
      <c r="E208" s="10">
        <v>0.03</v>
      </c>
      <c r="F208" s="8" t="s">
        <v>15</v>
      </c>
      <c r="G208" s="8">
        <v>41</v>
      </c>
      <c r="H208" s="11"/>
    </row>
    <row r="209" spans="1:8" x14ac:dyDescent="0.2">
      <c r="A209" s="6" t="s">
        <v>30</v>
      </c>
      <c r="B209" s="7">
        <v>5</v>
      </c>
      <c r="C209" s="8" t="s">
        <v>2</v>
      </c>
      <c r="D209" s="9">
        <v>8000.4304942426734</v>
      </c>
      <c r="E209" s="10">
        <v>0.01</v>
      </c>
      <c r="F209" s="8" t="s">
        <v>15</v>
      </c>
      <c r="G209" s="8">
        <v>25</v>
      </c>
      <c r="H209" s="11"/>
    </row>
    <row r="210" spans="1:8" x14ac:dyDescent="0.2">
      <c r="A210" s="6" t="s">
        <v>29</v>
      </c>
      <c r="B210" s="7">
        <v>2</v>
      </c>
      <c r="C210" s="8" t="s">
        <v>12</v>
      </c>
      <c r="D210" s="9">
        <v>8225.1248913501331</v>
      </c>
      <c r="E210" s="10">
        <v>0</v>
      </c>
      <c r="F210" s="8" t="s">
        <v>15</v>
      </c>
      <c r="G210" s="8">
        <v>25</v>
      </c>
      <c r="H210" s="11"/>
    </row>
    <row r="211" spans="1:8" x14ac:dyDescent="0.2">
      <c r="A211" s="6" t="s">
        <v>11</v>
      </c>
      <c r="B211" s="7">
        <v>2</v>
      </c>
      <c r="C211" s="8" t="s">
        <v>12</v>
      </c>
      <c r="D211" s="9">
        <v>8042.0110944082353</v>
      </c>
      <c r="E211" s="10">
        <v>0</v>
      </c>
      <c r="F211" s="8" t="s">
        <v>15</v>
      </c>
      <c r="G211" s="8">
        <v>39</v>
      </c>
      <c r="H211" s="11"/>
    </row>
    <row r="212" spans="1:8" x14ac:dyDescent="0.2">
      <c r="A212" s="6" t="s">
        <v>28</v>
      </c>
      <c r="B212" s="7">
        <v>3</v>
      </c>
      <c r="C212" s="8" t="s">
        <v>12</v>
      </c>
      <c r="D212" s="9">
        <v>7987.2571660998256</v>
      </c>
      <c r="E212" s="10">
        <v>0</v>
      </c>
      <c r="F212" s="8" t="s">
        <v>15</v>
      </c>
      <c r="G212" s="8">
        <v>41</v>
      </c>
      <c r="H212" s="11"/>
    </row>
    <row r="213" spans="1:8" x14ac:dyDescent="0.2">
      <c r="A213" s="6" t="s">
        <v>33</v>
      </c>
      <c r="B213" s="7">
        <v>2</v>
      </c>
      <c r="C213" s="8" t="s">
        <v>12</v>
      </c>
      <c r="D213" s="9">
        <v>7567.3257794767687</v>
      </c>
      <c r="E213" s="10">
        <v>0.03</v>
      </c>
      <c r="F213" s="8" t="s">
        <v>15</v>
      </c>
      <c r="G213" s="8">
        <v>43</v>
      </c>
      <c r="H213" s="11"/>
    </row>
    <row r="214" spans="1:8" x14ac:dyDescent="0.2">
      <c r="A214" s="6" t="s">
        <v>18</v>
      </c>
      <c r="B214" s="7">
        <v>1</v>
      </c>
      <c r="C214" s="8" t="s">
        <v>12</v>
      </c>
      <c r="D214" s="9">
        <v>8213.2993870240534</v>
      </c>
      <c r="E214" s="10">
        <v>0.01</v>
      </c>
      <c r="F214" s="8" t="s">
        <v>13</v>
      </c>
      <c r="G214" s="8">
        <v>54</v>
      </c>
      <c r="H214" s="11"/>
    </row>
    <row r="215" spans="1:8" x14ac:dyDescent="0.2">
      <c r="A215" s="6" t="s">
        <v>14</v>
      </c>
      <c r="B215" s="7">
        <v>4</v>
      </c>
      <c r="C215" s="8" t="s">
        <v>12</v>
      </c>
      <c r="D215" s="9">
        <v>8068.1896735963574</v>
      </c>
      <c r="E215" s="10">
        <v>0.03</v>
      </c>
      <c r="F215" s="8" t="s">
        <v>13</v>
      </c>
      <c r="G215" s="8">
        <v>32</v>
      </c>
      <c r="H215" s="11"/>
    </row>
    <row r="216" spans="1:8" x14ac:dyDescent="0.2">
      <c r="A216" s="6" t="s">
        <v>33</v>
      </c>
      <c r="B216" s="7">
        <v>2</v>
      </c>
      <c r="C216" s="8" t="s">
        <v>12</v>
      </c>
      <c r="D216" s="9">
        <v>7606.2379554869422</v>
      </c>
      <c r="E216" s="10">
        <v>0.01</v>
      </c>
      <c r="F216" s="8" t="s">
        <v>15</v>
      </c>
      <c r="G216" s="8">
        <v>26</v>
      </c>
      <c r="H216" s="11"/>
    </row>
    <row r="217" spans="1:8" x14ac:dyDescent="0.2">
      <c r="A217" s="6" t="s">
        <v>31</v>
      </c>
      <c r="B217" s="7">
        <v>1</v>
      </c>
      <c r="C217" s="8" t="s">
        <v>12</v>
      </c>
      <c r="D217" s="9">
        <v>7505.6357971360194</v>
      </c>
      <c r="E217" s="10">
        <v>0.03</v>
      </c>
      <c r="F217" s="8" t="s">
        <v>15</v>
      </c>
      <c r="G217" s="8">
        <v>46</v>
      </c>
      <c r="H217" s="11"/>
    </row>
    <row r="218" spans="1:8" x14ac:dyDescent="0.2">
      <c r="A218" s="6" t="s">
        <v>24</v>
      </c>
      <c r="B218" s="7">
        <v>6</v>
      </c>
      <c r="C218" s="8" t="s">
        <v>2</v>
      </c>
      <c r="D218" s="9">
        <v>8242.3431441002776</v>
      </c>
      <c r="E218" s="10">
        <v>0.01</v>
      </c>
      <c r="F218" s="8" t="s">
        <v>13</v>
      </c>
      <c r="G218" s="8">
        <v>39</v>
      </c>
      <c r="H218" s="11"/>
    </row>
    <row r="219" spans="1:8" x14ac:dyDescent="0.2">
      <c r="A219" s="6" t="s">
        <v>28</v>
      </c>
      <c r="B219" s="7">
        <v>4</v>
      </c>
      <c r="C219" s="8" t="s">
        <v>12</v>
      </c>
      <c r="D219" s="9">
        <v>7601.4348195859975</v>
      </c>
      <c r="E219" s="10">
        <v>0.02</v>
      </c>
      <c r="F219" s="8" t="s">
        <v>15</v>
      </c>
      <c r="G219" s="8">
        <v>26</v>
      </c>
      <c r="H219" s="11"/>
    </row>
    <row r="220" spans="1:8" x14ac:dyDescent="0.2">
      <c r="A220" s="6" t="s">
        <v>18</v>
      </c>
      <c r="B220" s="7">
        <v>3</v>
      </c>
      <c r="C220" s="8" t="s">
        <v>12</v>
      </c>
      <c r="D220" s="9">
        <v>7919.3935223374683</v>
      </c>
      <c r="E220" s="10">
        <v>0.02</v>
      </c>
      <c r="F220" s="8" t="s">
        <v>15</v>
      </c>
      <c r="G220" s="8">
        <v>37</v>
      </c>
      <c r="H220" s="11"/>
    </row>
    <row r="221" spans="1:8" x14ac:dyDescent="0.2">
      <c r="A221" s="6" t="s">
        <v>20</v>
      </c>
      <c r="B221" s="7">
        <v>5</v>
      </c>
      <c r="C221" s="8" t="s">
        <v>2</v>
      </c>
      <c r="D221" s="9">
        <v>7898.0495783866991</v>
      </c>
      <c r="E221" s="10">
        <v>0.02</v>
      </c>
      <c r="F221" s="8" t="s">
        <v>15</v>
      </c>
      <c r="G221" s="8">
        <v>48</v>
      </c>
      <c r="H221" s="11"/>
    </row>
    <row r="222" spans="1:8" x14ac:dyDescent="0.2">
      <c r="A222" s="6" t="s">
        <v>24</v>
      </c>
      <c r="B222" s="7">
        <v>2</v>
      </c>
      <c r="C222" s="8" t="s">
        <v>12</v>
      </c>
      <c r="D222" s="9">
        <v>8259.2740867789689</v>
      </c>
      <c r="E222" s="10">
        <v>0.02</v>
      </c>
      <c r="F222" s="8" t="s">
        <v>15</v>
      </c>
      <c r="G222" s="8">
        <v>32</v>
      </c>
      <c r="H222" s="11"/>
    </row>
    <row r="223" spans="1:8" x14ac:dyDescent="0.2">
      <c r="A223" s="6" t="s">
        <v>18</v>
      </c>
      <c r="B223" s="7">
        <v>2</v>
      </c>
      <c r="C223" s="8" t="s">
        <v>12</v>
      </c>
      <c r="D223" s="9">
        <v>7659.5394107260745</v>
      </c>
      <c r="E223" s="10">
        <v>0.02</v>
      </c>
      <c r="F223" s="8" t="s">
        <v>13</v>
      </c>
      <c r="G223" s="8">
        <v>55</v>
      </c>
      <c r="H223" s="11"/>
    </row>
    <row r="224" spans="1:8" x14ac:dyDescent="0.2">
      <c r="A224" s="6" t="s">
        <v>28</v>
      </c>
      <c r="B224" s="7">
        <v>5</v>
      </c>
      <c r="C224" s="8" t="s">
        <v>2</v>
      </c>
      <c r="D224" s="9">
        <v>8320.2973180187291</v>
      </c>
      <c r="E224" s="10">
        <v>0.03</v>
      </c>
      <c r="F224" s="8" t="s">
        <v>15</v>
      </c>
      <c r="G224" s="8">
        <v>30</v>
      </c>
      <c r="H224" s="11"/>
    </row>
    <row r="225" spans="1:8" x14ac:dyDescent="0.2">
      <c r="A225" s="6" t="s">
        <v>18</v>
      </c>
      <c r="B225" s="7">
        <v>5</v>
      </c>
      <c r="C225" s="8" t="s">
        <v>2</v>
      </c>
      <c r="D225" s="9">
        <v>7876.1382763843267</v>
      </c>
      <c r="E225" s="10">
        <v>0.02</v>
      </c>
      <c r="F225" s="8" t="s">
        <v>15</v>
      </c>
      <c r="G225" s="8">
        <v>43</v>
      </c>
      <c r="H225" s="11"/>
    </row>
    <row r="226" spans="1:8" x14ac:dyDescent="0.2">
      <c r="A226" s="6" t="s">
        <v>24</v>
      </c>
      <c r="B226" s="7">
        <v>7</v>
      </c>
      <c r="C226" s="8" t="s">
        <v>1</v>
      </c>
      <c r="D226" s="9">
        <v>7895.524252994619</v>
      </c>
      <c r="E226" s="10">
        <v>0</v>
      </c>
      <c r="F226" s="8" t="s">
        <v>15</v>
      </c>
      <c r="G226" s="8">
        <v>40</v>
      </c>
      <c r="H226" s="11"/>
    </row>
    <row r="227" spans="1:8" x14ac:dyDescent="0.2">
      <c r="A227" s="6" t="s">
        <v>20</v>
      </c>
      <c r="B227" s="7">
        <v>2</v>
      </c>
      <c r="C227" s="8" t="s">
        <v>12</v>
      </c>
      <c r="D227" s="9">
        <v>8150.1094248043682</v>
      </c>
      <c r="E227" s="10">
        <v>0.02</v>
      </c>
      <c r="F227" s="8" t="s">
        <v>13</v>
      </c>
      <c r="G227" s="8">
        <v>43</v>
      </c>
      <c r="H227" s="11"/>
    </row>
    <row r="228" spans="1:8" x14ac:dyDescent="0.2">
      <c r="A228" s="6" t="s">
        <v>18</v>
      </c>
      <c r="B228" s="7">
        <v>2</v>
      </c>
      <c r="C228" s="8" t="s">
        <v>12</v>
      </c>
      <c r="D228" s="9">
        <v>7792.9904795410448</v>
      </c>
      <c r="E228" s="10">
        <v>0.03</v>
      </c>
      <c r="F228" s="8" t="s">
        <v>13</v>
      </c>
      <c r="G228" s="8">
        <v>50</v>
      </c>
      <c r="H228" s="11"/>
    </row>
    <row r="229" spans="1:8" x14ac:dyDescent="0.2">
      <c r="A229" s="6" t="s">
        <v>18</v>
      </c>
      <c r="B229" s="7">
        <v>5</v>
      </c>
      <c r="C229" s="8" t="s">
        <v>2</v>
      </c>
      <c r="D229" s="9">
        <v>8083.08954849575</v>
      </c>
      <c r="E229" s="10">
        <v>0.01</v>
      </c>
      <c r="F229" s="8" t="s">
        <v>15</v>
      </c>
      <c r="G229" s="8">
        <v>45</v>
      </c>
      <c r="H229" s="11"/>
    </row>
    <row r="230" spans="1:8" x14ac:dyDescent="0.2">
      <c r="A230" s="6" t="s">
        <v>18</v>
      </c>
      <c r="B230" s="7">
        <v>4</v>
      </c>
      <c r="C230" s="8" t="s">
        <v>12</v>
      </c>
      <c r="D230" s="9">
        <v>7881.1050089472201</v>
      </c>
      <c r="E230" s="10">
        <v>0.02</v>
      </c>
      <c r="F230" s="8" t="s">
        <v>13</v>
      </c>
      <c r="G230" s="8">
        <v>17</v>
      </c>
      <c r="H230" s="11"/>
    </row>
    <row r="231" spans="1:8" x14ac:dyDescent="0.2">
      <c r="A231" s="6" t="s">
        <v>18</v>
      </c>
      <c r="B231" s="7">
        <v>4</v>
      </c>
      <c r="C231" s="8" t="s">
        <v>12</v>
      </c>
      <c r="D231" s="9">
        <v>7984.4495753210458</v>
      </c>
      <c r="E231" s="10">
        <v>0.02</v>
      </c>
      <c r="F231" s="8" t="s">
        <v>15</v>
      </c>
      <c r="G231" s="8">
        <v>42</v>
      </c>
      <c r="H231" s="11"/>
    </row>
    <row r="232" spans="1:8" x14ac:dyDescent="0.2">
      <c r="A232" s="6" t="s">
        <v>18</v>
      </c>
      <c r="B232" s="7">
        <v>2</v>
      </c>
      <c r="C232" s="8" t="s">
        <v>12</v>
      </c>
      <c r="D232" s="9">
        <v>7549.4100850042423</v>
      </c>
      <c r="E232" s="10">
        <v>0.01</v>
      </c>
      <c r="F232" s="8" t="s">
        <v>15</v>
      </c>
      <c r="G232" s="8">
        <v>45</v>
      </c>
      <c r="H232" s="11"/>
    </row>
    <row r="233" spans="1:8" x14ac:dyDescent="0.2">
      <c r="A233" s="6" t="s">
        <v>18</v>
      </c>
      <c r="B233" s="7">
        <v>2</v>
      </c>
      <c r="C233" s="8" t="s">
        <v>12</v>
      </c>
      <c r="D233" s="9">
        <v>7926.7781135870746</v>
      </c>
      <c r="E233" s="10">
        <v>0.03</v>
      </c>
      <c r="F233" s="8" t="s">
        <v>15</v>
      </c>
      <c r="G233" s="8">
        <v>40</v>
      </c>
      <c r="H233" s="11"/>
    </row>
    <row r="234" spans="1:8" x14ac:dyDescent="0.2">
      <c r="A234" s="6" t="s">
        <v>32</v>
      </c>
      <c r="B234" s="7">
        <v>9</v>
      </c>
      <c r="C234" s="8" t="s">
        <v>1</v>
      </c>
      <c r="D234" s="9">
        <v>8007.2925645707301</v>
      </c>
      <c r="E234" s="10">
        <v>0.03</v>
      </c>
      <c r="F234" s="8" t="s">
        <v>15</v>
      </c>
      <c r="G234" s="8">
        <v>32</v>
      </c>
      <c r="H234" s="11"/>
    </row>
    <row r="235" spans="1:8" x14ac:dyDescent="0.2">
      <c r="A235" s="6" t="s">
        <v>18</v>
      </c>
      <c r="B235" s="7">
        <v>6</v>
      </c>
      <c r="C235" s="8" t="s">
        <v>2</v>
      </c>
      <c r="D235" s="9">
        <v>7581.1039355557614</v>
      </c>
      <c r="E235" s="10">
        <v>0</v>
      </c>
      <c r="F235" s="8" t="s">
        <v>15</v>
      </c>
      <c r="G235" s="8">
        <v>40</v>
      </c>
      <c r="H235" s="11"/>
    </row>
    <row r="236" spans="1:8" x14ac:dyDescent="0.2">
      <c r="A236" s="6" t="s">
        <v>31</v>
      </c>
      <c r="B236" s="7">
        <v>2</v>
      </c>
      <c r="C236" s="8" t="s">
        <v>12</v>
      </c>
      <c r="D236" s="9">
        <v>7726.8036383107437</v>
      </c>
      <c r="E236" s="10">
        <v>0.02</v>
      </c>
      <c r="F236" s="8" t="s">
        <v>15</v>
      </c>
      <c r="G236" s="8">
        <v>34</v>
      </c>
      <c r="H236" s="11"/>
    </row>
    <row r="237" spans="1:8" x14ac:dyDescent="0.2">
      <c r="A237" s="6" t="s">
        <v>31</v>
      </c>
      <c r="B237" s="7">
        <v>2</v>
      </c>
      <c r="C237" s="8" t="s">
        <v>12</v>
      </c>
      <c r="D237" s="9">
        <v>8089.7685028976912</v>
      </c>
      <c r="E237" s="10">
        <v>0.01</v>
      </c>
      <c r="F237" s="8" t="s">
        <v>15</v>
      </c>
      <c r="G237" s="8">
        <v>35</v>
      </c>
      <c r="H237" s="11"/>
    </row>
    <row r="238" spans="1:8" x14ac:dyDescent="0.2">
      <c r="A238" s="6" t="s">
        <v>11</v>
      </c>
      <c r="B238" s="7">
        <v>1</v>
      </c>
      <c r="C238" s="8" t="s">
        <v>12</v>
      </c>
      <c r="D238" s="9">
        <v>8126.2634633098287</v>
      </c>
      <c r="E238" s="10">
        <v>0.03</v>
      </c>
      <c r="F238" s="8" t="s">
        <v>13</v>
      </c>
      <c r="G238" s="8">
        <v>35</v>
      </c>
      <c r="H238" s="11"/>
    </row>
    <row r="239" spans="1:8" x14ac:dyDescent="0.2">
      <c r="A239" s="6" t="s">
        <v>20</v>
      </c>
      <c r="B239" s="7">
        <v>5</v>
      </c>
      <c r="C239" s="8" t="s">
        <v>2</v>
      </c>
      <c r="D239" s="9">
        <v>8279.4000000000015</v>
      </c>
      <c r="E239" s="10">
        <v>0.03</v>
      </c>
      <c r="F239" s="8" t="s">
        <v>15</v>
      </c>
      <c r="G239" s="8">
        <v>37</v>
      </c>
      <c r="H239" s="11"/>
    </row>
    <row r="240" spans="1:8" x14ac:dyDescent="0.2">
      <c r="A240" s="6" t="s">
        <v>22</v>
      </c>
      <c r="B240" s="7">
        <v>2</v>
      </c>
      <c r="C240" s="8" t="s">
        <v>12</v>
      </c>
      <c r="D240" s="9">
        <v>7542.4020184749043</v>
      </c>
      <c r="E240" s="10">
        <v>0</v>
      </c>
      <c r="F240" s="8" t="s">
        <v>15</v>
      </c>
      <c r="G240" s="8">
        <v>35</v>
      </c>
      <c r="H240" s="11"/>
    </row>
    <row r="241" spans="1:8" x14ac:dyDescent="0.2">
      <c r="A241" s="6" t="s">
        <v>30</v>
      </c>
      <c r="B241" s="7">
        <v>8</v>
      </c>
      <c r="C241" s="8" t="s">
        <v>1</v>
      </c>
      <c r="D241" s="9">
        <v>8125.9324532862411</v>
      </c>
      <c r="E241" s="10">
        <v>0.01</v>
      </c>
      <c r="F241" s="8" t="s">
        <v>13</v>
      </c>
      <c r="G241" s="8">
        <v>37</v>
      </c>
      <c r="H241" s="11"/>
    </row>
    <row r="242" spans="1:8" x14ac:dyDescent="0.2">
      <c r="A242" s="6" t="s">
        <v>30</v>
      </c>
      <c r="B242" s="7">
        <v>5</v>
      </c>
      <c r="C242" s="8" t="s">
        <v>2</v>
      </c>
      <c r="D242" s="9">
        <v>8243.0500083572679</v>
      </c>
      <c r="E242" s="10">
        <v>0.03</v>
      </c>
      <c r="F242" s="8" t="s">
        <v>15</v>
      </c>
      <c r="G242" s="8">
        <v>50</v>
      </c>
      <c r="H242" s="11"/>
    </row>
    <row r="243" spans="1:8" x14ac:dyDescent="0.2">
      <c r="A243" s="6" t="s">
        <v>33</v>
      </c>
      <c r="B243" s="7">
        <v>3</v>
      </c>
      <c r="C243" s="8" t="s">
        <v>12</v>
      </c>
      <c r="D243" s="9">
        <v>8090.6996572860817</v>
      </c>
      <c r="E243" s="10">
        <v>0.03</v>
      </c>
      <c r="F243" s="8" t="s">
        <v>13</v>
      </c>
      <c r="G243" s="8">
        <v>51</v>
      </c>
      <c r="H243" s="11"/>
    </row>
    <row r="244" spans="1:8" x14ac:dyDescent="0.2">
      <c r="A244" s="6" t="s">
        <v>31</v>
      </c>
      <c r="B244" s="7">
        <v>2</v>
      </c>
      <c r="C244" s="8" t="s">
        <v>12</v>
      </c>
      <c r="D244" s="9">
        <v>7832.2872834375039</v>
      </c>
      <c r="E244" s="10">
        <v>0.02</v>
      </c>
      <c r="F244" s="8" t="s">
        <v>15</v>
      </c>
      <c r="G244" s="8">
        <v>40</v>
      </c>
      <c r="H244" s="11"/>
    </row>
    <row r="245" spans="1:8" x14ac:dyDescent="0.2">
      <c r="A245" s="6" t="s">
        <v>20</v>
      </c>
      <c r="B245" s="7">
        <v>3</v>
      </c>
      <c r="C245" s="8" t="s">
        <v>12</v>
      </c>
      <c r="D245" s="9">
        <v>8098.0820255787057</v>
      </c>
      <c r="E245" s="10">
        <v>0.01</v>
      </c>
      <c r="F245" s="8" t="s">
        <v>13</v>
      </c>
      <c r="G245" s="8">
        <v>17</v>
      </c>
      <c r="H245" s="11"/>
    </row>
    <row r="246" spans="1:8" x14ac:dyDescent="0.2">
      <c r="A246" s="6" t="s">
        <v>32</v>
      </c>
      <c r="B246" s="7">
        <v>6</v>
      </c>
      <c r="C246" s="8" t="s">
        <v>2</v>
      </c>
      <c r="D246" s="9">
        <v>7667.0591853699352</v>
      </c>
      <c r="E246" s="10">
        <v>0.01</v>
      </c>
      <c r="F246" s="8" t="s">
        <v>13</v>
      </c>
      <c r="G246" s="8">
        <v>22</v>
      </c>
      <c r="H246" s="11"/>
    </row>
    <row r="247" spans="1:8" x14ac:dyDescent="0.2">
      <c r="A247" s="6" t="s">
        <v>18</v>
      </c>
      <c r="B247" s="7">
        <v>3</v>
      </c>
      <c r="C247" s="8" t="s">
        <v>12</v>
      </c>
      <c r="D247" s="9">
        <v>8184.0551936753764</v>
      </c>
      <c r="E247" s="10">
        <v>0.02</v>
      </c>
      <c r="F247" s="8" t="s">
        <v>15</v>
      </c>
      <c r="G247" s="8">
        <v>44</v>
      </c>
      <c r="H247" s="11"/>
    </row>
    <row r="248" spans="1:8" x14ac:dyDescent="0.2">
      <c r="A248" s="6" t="s">
        <v>18</v>
      </c>
      <c r="B248" s="7">
        <v>7</v>
      </c>
      <c r="C248" s="8" t="s">
        <v>1</v>
      </c>
      <c r="D248" s="9">
        <v>7654.4715557574182</v>
      </c>
      <c r="E248" s="10">
        <v>0.03</v>
      </c>
      <c r="F248" s="8" t="s">
        <v>13</v>
      </c>
      <c r="G248" s="8">
        <v>42</v>
      </c>
      <c r="H248" s="11"/>
    </row>
    <row r="249" spans="1:8" x14ac:dyDescent="0.2">
      <c r="A249" s="6" t="s">
        <v>18</v>
      </c>
      <c r="B249" s="7">
        <v>1</v>
      </c>
      <c r="C249" s="8" t="s">
        <v>12</v>
      </c>
      <c r="D249" s="9">
        <v>7556.3389659080894</v>
      </c>
      <c r="E249" s="10">
        <v>0.02</v>
      </c>
      <c r="F249" s="8" t="s">
        <v>15</v>
      </c>
      <c r="G249" s="8">
        <v>43</v>
      </c>
      <c r="H249" s="11"/>
    </row>
    <row r="250" spans="1:8" x14ac:dyDescent="0.2">
      <c r="A250" s="6" t="s">
        <v>22</v>
      </c>
      <c r="B250" s="7">
        <v>6</v>
      </c>
      <c r="C250" s="8" t="s">
        <v>2</v>
      </c>
      <c r="D250" s="9">
        <v>8036.2272549684258</v>
      </c>
      <c r="E250" s="10">
        <v>0</v>
      </c>
      <c r="F250" s="8" t="s">
        <v>15</v>
      </c>
      <c r="G250" s="8">
        <v>46</v>
      </c>
      <c r="H250" s="11"/>
    </row>
    <row r="251" spans="1:8" x14ac:dyDescent="0.2">
      <c r="A251" s="6" t="s">
        <v>24</v>
      </c>
      <c r="B251" s="7">
        <v>6</v>
      </c>
      <c r="C251" s="8" t="s">
        <v>2</v>
      </c>
      <c r="D251" s="9">
        <v>7667.0591853699352</v>
      </c>
      <c r="E251" s="10">
        <v>0.03</v>
      </c>
      <c r="F251" s="8" t="s">
        <v>15</v>
      </c>
      <c r="G251" s="8">
        <v>38</v>
      </c>
      <c r="H251" s="11"/>
    </row>
    <row r="252" spans="1:8" x14ac:dyDescent="0.2">
      <c r="A252" s="6" t="s">
        <v>24</v>
      </c>
      <c r="B252" s="7">
        <v>2</v>
      </c>
      <c r="C252" s="8" t="s">
        <v>12</v>
      </c>
      <c r="D252" s="9">
        <v>8000.105562546496</v>
      </c>
      <c r="E252" s="10">
        <v>0.02</v>
      </c>
      <c r="F252" s="8" t="s">
        <v>15</v>
      </c>
      <c r="G252" s="8">
        <v>45</v>
      </c>
      <c r="H252" s="11"/>
    </row>
    <row r="253" spans="1:8" x14ac:dyDescent="0.2">
      <c r="A253" s="6" t="s">
        <v>14</v>
      </c>
      <c r="B253" s="7">
        <v>1</v>
      </c>
      <c r="C253" s="8" t="s">
        <v>12</v>
      </c>
      <c r="D253" s="9">
        <v>7962.0193243012727</v>
      </c>
      <c r="E253" s="10">
        <v>0.01</v>
      </c>
      <c r="F253" s="8" t="s">
        <v>15</v>
      </c>
      <c r="G253" s="8">
        <v>46</v>
      </c>
      <c r="H253" s="11"/>
    </row>
    <row r="254" spans="1:8" x14ac:dyDescent="0.2">
      <c r="A254" s="6" t="s">
        <v>20</v>
      </c>
      <c r="B254" s="7">
        <v>2</v>
      </c>
      <c r="C254" s="8" t="s">
        <v>12</v>
      </c>
      <c r="D254" s="9">
        <v>8176.9922281604431</v>
      </c>
      <c r="E254" s="10">
        <v>0.01</v>
      </c>
      <c r="F254" s="8" t="s">
        <v>15</v>
      </c>
      <c r="G254" s="8">
        <v>39</v>
      </c>
      <c r="H254" s="11"/>
    </row>
    <row r="255" spans="1:8" x14ac:dyDescent="0.2">
      <c r="A255" s="6" t="s">
        <v>28</v>
      </c>
      <c r="B255" s="7">
        <v>5</v>
      </c>
      <c r="C255" s="8" t="s">
        <v>2</v>
      </c>
      <c r="D255" s="9">
        <v>8037.7940416230831</v>
      </c>
      <c r="E255" s="10">
        <v>0</v>
      </c>
      <c r="F255" s="8" t="s">
        <v>13</v>
      </c>
      <c r="G255" s="8">
        <v>38</v>
      </c>
      <c r="H255" s="11"/>
    </row>
    <row r="256" spans="1:8" x14ac:dyDescent="0.2">
      <c r="A256" s="6" t="s">
        <v>28</v>
      </c>
      <c r="B256" s="7">
        <v>6</v>
      </c>
      <c r="C256" s="8" t="s">
        <v>2</v>
      </c>
      <c r="D256" s="9">
        <v>7667.0591853699352</v>
      </c>
      <c r="E256" s="10">
        <v>0.01</v>
      </c>
      <c r="F256" s="8" t="s">
        <v>13</v>
      </c>
      <c r="G256" s="8">
        <v>50</v>
      </c>
      <c r="H256" s="11"/>
    </row>
    <row r="257" spans="1:8" x14ac:dyDescent="0.2">
      <c r="A257" s="6" t="s">
        <v>18</v>
      </c>
      <c r="B257" s="7">
        <v>1</v>
      </c>
      <c r="C257" s="8" t="s">
        <v>12</v>
      </c>
      <c r="D257" s="9">
        <v>8110.7503819841531</v>
      </c>
      <c r="E257" s="10">
        <v>0</v>
      </c>
      <c r="F257" s="8" t="s">
        <v>15</v>
      </c>
      <c r="G257" s="8">
        <v>44</v>
      </c>
      <c r="H257" s="11"/>
    </row>
    <row r="258" spans="1:8" x14ac:dyDescent="0.2">
      <c r="A258" s="6" t="s">
        <v>28</v>
      </c>
      <c r="B258" s="7">
        <v>8</v>
      </c>
      <c r="C258" s="8" t="s">
        <v>1</v>
      </c>
      <c r="D258" s="9">
        <v>8130.8348263562766</v>
      </c>
      <c r="E258" s="10">
        <v>0.03</v>
      </c>
      <c r="F258" s="8" t="s">
        <v>13</v>
      </c>
      <c r="G258" s="8">
        <v>42</v>
      </c>
      <c r="H258" s="11"/>
    </row>
    <row r="259" spans="1:8" x14ac:dyDescent="0.2">
      <c r="A259" s="6" t="s">
        <v>28</v>
      </c>
      <c r="B259" s="7">
        <v>7</v>
      </c>
      <c r="C259" s="8" t="s">
        <v>1</v>
      </c>
      <c r="D259" s="9">
        <v>7850.2733110233294</v>
      </c>
      <c r="E259" s="10">
        <v>0.03</v>
      </c>
      <c r="F259" s="8" t="s">
        <v>15</v>
      </c>
      <c r="G259" s="8">
        <v>34</v>
      </c>
      <c r="H259" s="11"/>
    </row>
    <row r="260" spans="1:8" x14ac:dyDescent="0.2">
      <c r="A260" s="6" t="s">
        <v>22</v>
      </c>
      <c r="B260" s="7">
        <v>1</v>
      </c>
      <c r="C260" s="8" t="s">
        <v>12</v>
      </c>
      <c r="D260" s="9">
        <v>8086.8988624146004</v>
      </c>
      <c r="E260" s="10">
        <v>0.03</v>
      </c>
      <c r="F260" s="8" t="s">
        <v>15</v>
      </c>
      <c r="G260" s="8">
        <v>46</v>
      </c>
      <c r="H260" s="11"/>
    </row>
    <row r="261" spans="1:8" x14ac:dyDescent="0.2">
      <c r="A261" s="6" t="s">
        <v>18</v>
      </c>
      <c r="B261" s="7">
        <v>3</v>
      </c>
      <c r="C261" s="8" t="s">
        <v>12</v>
      </c>
      <c r="D261" s="9">
        <v>7930.5944817911313</v>
      </c>
      <c r="E261" s="10">
        <v>0.02</v>
      </c>
      <c r="F261" s="8" t="s">
        <v>13</v>
      </c>
      <c r="G261" s="8">
        <v>30</v>
      </c>
      <c r="H261" s="11"/>
    </row>
    <row r="262" spans="1:8" x14ac:dyDescent="0.2">
      <c r="A262" s="6" t="s">
        <v>30</v>
      </c>
      <c r="B262" s="7">
        <v>4</v>
      </c>
      <c r="C262" s="8" t="s">
        <v>12</v>
      </c>
      <c r="D262" s="9">
        <v>8240.3126022059769</v>
      </c>
      <c r="E262" s="10">
        <v>0.02</v>
      </c>
      <c r="F262" s="8" t="s">
        <v>15</v>
      </c>
      <c r="G262" s="8">
        <v>39</v>
      </c>
      <c r="H262" s="11"/>
    </row>
    <row r="263" spans="1:8" x14ac:dyDescent="0.2">
      <c r="A263" s="6" t="s">
        <v>18</v>
      </c>
      <c r="B263" s="7">
        <v>3</v>
      </c>
      <c r="C263" s="8" t="s">
        <v>12</v>
      </c>
      <c r="D263" s="9">
        <v>7897.8730593218415</v>
      </c>
      <c r="E263" s="10">
        <v>0.01</v>
      </c>
      <c r="F263" s="8" t="s">
        <v>15</v>
      </c>
      <c r="G263" s="8">
        <v>43</v>
      </c>
      <c r="H263" s="11"/>
    </row>
    <row r="264" spans="1:8" x14ac:dyDescent="0.2">
      <c r="A264" s="6" t="s">
        <v>33</v>
      </c>
      <c r="B264" s="7">
        <v>3</v>
      </c>
      <c r="C264" s="8" t="s">
        <v>12</v>
      </c>
      <c r="D264" s="9">
        <v>7830.9703355895408</v>
      </c>
      <c r="E264" s="10">
        <v>0.02</v>
      </c>
      <c r="F264" s="8" t="s">
        <v>15</v>
      </c>
      <c r="G264" s="8">
        <v>46</v>
      </c>
      <c r="H264" s="11"/>
    </row>
    <row r="265" spans="1:8" x14ac:dyDescent="0.2">
      <c r="A265" s="6" t="s">
        <v>22</v>
      </c>
      <c r="B265" s="7">
        <v>3</v>
      </c>
      <c r="C265" s="8" t="s">
        <v>12</v>
      </c>
      <c r="D265" s="9">
        <v>7738.7112676149945</v>
      </c>
      <c r="E265" s="10">
        <v>0.01</v>
      </c>
      <c r="F265" s="8" t="s">
        <v>13</v>
      </c>
      <c r="G265" s="8">
        <v>26</v>
      </c>
      <c r="H265" s="11"/>
    </row>
    <row r="266" spans="1:8" x14ac:dyDescent="0.2">
      <c r="A266" s="6" t="s">
        <v>20</v>
      </c>
      <c r="B266" s="7">
        <v>4</v>
      </c>
      <c r="C266" s="8" t="s">
        <v>12</v>
      </c>
      <c r="D266" s="9">
        <v>8116.4786085646892</v>
      </c>
      <c r="E266" s="10">
        <v>0.02</v>
      </c>
      <c r="F266" s="8" t="s">
        <v>15</v>
      </c>
      <c r="G266" s="8">
        <v>43</v>
      </c>
      <c r="H266" s="11"/>
    </row>
    <row r="267" spans="1:8" x14ac:dyDescent="0.2">
      <c r="A267" s="6" t="s">
        <v>18</v>
      </c>
      <c r="B267" s="7">
        <v>8</v>
      </c>
      <c r="C267" s="8" t="s">
        <v>1</v>
      </c>
      <c r="D267" s="9">
        <v>7812.9359428140215</v>
      </c>
      <c r="E267" s="10">
        <v>0</v>
      </c>
      <c r="F267" s="8" t="s">
        <v>15</v>
      </c>
      <c r="G267" s="8">
        <v>40</v>
      </c>
      <c r="H267" s="11"/>
    </row>
    <row r="268" spans="1:8" x14ac:dyDescent="0.2">
      <c r="A268" s="6" t="s">
        <v>11</v>
      </c>
      <c r="B268" s="7">
        <v>6</v>
      </c>
      <c r="C268" s="8" t="s">
        <v>2</v>
      </c>
      <c r="D268" s="9">
        <v>7502.3615710540435</v>
      </c>
      <c r="E268" s="10">
        <v>0.01</v>
      </c>
      <c r="F268" s="8" t="s">
        <v>15</v>
      </c>
      <c r="G268" s="8">
        <v>46</v>
      </c>
      <c r="H268" s="11"/>
    </row>
    <row r="269" spans="1:8" x14ac:dyDescent="0.2">
      <c r="A269" s="6" t="s">
        <v>28</v>
      </c>
      <c r="B269" s="7">
        <v>5</v>
      </c>
      <c r="C269" s="8" t="s">
        <v>2</v>
      </c>
      <c r="D269" s="9">
        <v>8223.7569372176858</v>
      </c>
      <c r="E269" s="10">
        <v>0</v>
      </c>
      <c r="F269" s="8" t="s">
        <v>15</v>
      </c>
      <c r="G269" s="8">
        <v>50</v>
      </c>
      <c r="H269" s="11"/>
    </row>
    <row r="270" spans="1:8" x14ac:dyDescent="0.2">
      <c r="A270" s="6" t="s">
        <v>20</v>
      </c>
      <c r="B270" s="7">
        <v>1</v>
      </c>
      <c r="C270" s="8" t="s">
        <v>12</v>
      </c>
      <c r="D270" s="9">
        <v>8124.4721615476237</v>
      </c>
      <c r="E270" s="10">
        <v>0</v>
      </c>
      <c r="F270" s="8" t="s">
        <v>15</v>
      </c>
      <c r="G270" s="8">
        <v>24</v>
      </c>
      <c r="H270" s="11"/>
    </row>
    <row r="271" spans="1:8" x14ac:dyDescent="0.2">
      <c r="A271" s="6" t="s">
        <v>22</v>
      </c>
      <c r="B271" s="7">
        <v>6</v>
      </c>
      <c r="C271" s="8" t="s">
        <v>2</v>
      </c>
      <c r="D271" s="9">
        <v>7794.2046524932039</v>
      </c>
      <c r="E271" s="10">
        <v>0.02</v>
      </c>
      <c r="F271" s="8" t="s">
        <v>15</v>
      </c>
      <c r="G271" s="8">
        <v>42</v>
      </c>
      <c r="H271" s="11"/>
    </row>
    <row r="272" spans="1:8" x14ac:dyDescent="0.2">
      <c r="A272" s="6" t="s">
        <v>20</v>
      </c>
      <c r="B272" s="7">
        <v>8</v>
      </c>
      <c r="C272" s="8" t="s">
        <v>1</v>
      </c>
      <c r="D272" s="9">
        <v>7830.6722781469989</v>
      </c>
      <c r="E272" s="10">
        <v>0.03</v>
      </c>
      <c r="F272" s="8" t="s">
        <v>15</v>
      </c>
      <c r="G272" s="8">
        <v>27</v>
      </c>
      <c r="H272" s="11"/>
    </row>
    <row r="273" spans="1:8" x14ac:dyDescent="0.2">
      <c r="A273" s="6" t="s">
        <v>22</v>
      </c>
      <c r="B273" s="7">
        <v>5</v>
      </c>
      <c r="C273" s="8" t="s">
        <v>2</v>
      </c>
      <c r="D273" s="9">
        <v>8048.4587653864719</v>
      </c>
      <c r="E273" s="10">
        <v>0</v>
      </c>
      <c r="F273" s="8" t="s">
        <v>15</v>
      </c>
      <c r="G273" s="8">
        <v>25</v>
      </c>
      <c r="H273" s="11"/>
    </row>
    <row r="274" spans="1:8" x14ac:dyDescent="0.2">
      <c r="A274" s="6" t="s">
        <v>14</v>
      </c>
      <c r="B274" s="7">
        <v>2</v>
      </c>
      <c r="C274" s="8" t="s">
        <v>12</v>
      </c>
      <c r="D274" s="9">
        <v>7795.6111939471748</v>
      </c>
      <c r="E274" s="10">
        <v>0</v>
      </c>
      <c r="F274" s="8" t="s">
        <v>15</v>
      </c>
      <c r="G274" s="8">
        <v>33</v>
      </c>
      <c r="H274" s="11"/>
    </row>
    <row r="275" spans="1:8" x14ac:dyDescent="0.2">
      <c r="A275" s="6" t="s">
        <v>18</v>
      </c>
      <c r="B275" s="7">
        <v>4</v>
      </c>
      <c r="C275" s="8" t="s">
        <v>12</v>
      </c>
      <c r="D275" s="9">
        <v>7900.6748392789768</v>
      </c>
      <c r="E275" s="10">
        <v>0.02</v>
      </c>
      <c r="F275" s="8" t="s">
        <v>13</v>
      </c>
      <c r="G275" s="8">
        <v>16</v>
      </c>
      <c r="H275" s="11"/>
    </row>
    <row r="276" spans="1:8" x14ac:dyDescent="0.2">
      <c r="A276" s="6" t="s">
        <v>32</v>
      </c>
      <c r="B276" s="7">
        <v>3</v>
      </c>
      <c r="C276" s="8" t="s">
        <v>12</v>
      </c>
      <c r="D276" s="9">
        <v>7779.8472303542849</v>
      </c>
      <c r="E276" s="10">
        <v>0.01</v>
      </c>
      <c r="F276" s="8" t="s">
        <v>15</v>
      </c>
      <c r="G276" s="8">
        <v>38</v>
      </c>
      <c r="H276" s="11"/>
    </row>
    <row r="277" spans="1:8" x14ac:dyDescent="0.2">
      <c r="A277" s="6" t="s">
        <v>18</v>
      </c>
      <c r="B277" s="7">
        <v>8</v>
      </c>
      <c r="C277" s="8" t="s">
        <v>1</v>
      </c>
      <c r="D277" s="9">
        <v>7645.6961937180813</v>
      </c>
      <c r="E277" s="10">
        <v>0.01</v>
      </c>
      <c r="F277" s="8" t="s">
        <v>15</v>
      </c>
      <c r="G277" s="8">
        <v>41</v>
      </c>
      <c r="H277" s="11"/>
    </row>
    <row r="278" spans="1:8" x14ac:dyDescent="0.2">
      <c r="A278" s="6" t="s">
        <v>11</v>
      </c>
      <c r="B278" s="7">
        <v>5</v>
      </c>
      <c r="C278" s="8" t="s">
        <v>2</v>
      </c>
      <c r="D278" s="9">
        <v>8253.4500000000007</v>
      </c>
      <c r="E278" s="10">
        <v>0.01</v>
      </c>
      <c r="F278" s="8" t="s">
        <v>13</v>
      </c>
      <c r="G278" s="8">
        <v>64</v>
      </c>
      <c r="H278" s="11"/>
    </row>
    <row r="279" spans="1:8" x14ac:dyDescent="0.2">
      <c r="A279" s="6" t="s">
        <v>28</v>
      </c>
      <c r="B279" s="7">
        <v>4</v>
      </c>
      <c r="C279" s="8" t="s">
        <v>12</v>
      </c>
      <c r="D279" s="9">
        <v>8018.0884848652295</v>
      </c>
      <c r="E279" s="10">
        <v>0.02</v>
      </c>
      <c r="F279" s="8" t="s">
        <v>15</v>
      </c>
      <c r="G279" s="8">
        <v>41</v>
      </c>
      <c r="H279" s="11"/>
    </row>
    <row r="280" spans="1:8" x14ac:dyDescent="0.2">
      <c r="A280" s="6" t="s">
        <v>11</v>
      </c>
      <c r="B280" s="7">
        <v>1</v>
      </c>
      <c r="C280" s="8" t="s">
        <v>12</v>
      </c>
      <c r="D280" s="9">
        <v>8223.8816755394691</v>
      </c>
      <c r="E280" s="10">
        <v>0.02</v>
      </c>
      <c r="F280" s="8" t="s">
        <v>15</v>
      </c>
      <c r="G280" s="8">
        <v>31</v>
      </c>
      <c r="H280" s="11"/>
    </row>
    <row r="281" spans="1:8" x14ac:dyDescent="0.2">
      <c r="A281" s="6" t="s">
        <v>11</v>
      </c>
      <c r="B281" s="7">
        <v>5</v>
      </c>
      <c r="C281" s="8" t="s">
        <v>2</v>
      </c>
      <c r="D281" s="9">
        <v>8156.4790837767214</v>
      </c>
      <c r="E281" s="10">
        <v>0.03</v>
      </c>
      <c r="F281" s="8" t="s">
        <v>13</v>
      </c>
      <c r="G281" s="8">
        <v>24</v>
      </c>
      <c r="H281" s="11"/>
    </row>
    <row r="282" spans="1:8" x14ac:dyDescent="0.2">
      <c r="A282" s="6" t="s">
        <v>11</v>
      </c>
      <c r="B282" s="7">
        <v>6</v>
      </c>
      <c r="C282" s="8" t="s">
        <v>2</v>
      </c>
      <c r="D282" s="9">
        <v>7667.0591853699352</v>
      </c>
      <c r="E282" s="10">
        <v>0.01</v>
      </c>
      <c r="F282" s="8" t="s">
        <v>15</v>
      </c>
      <c r="G282" s="8">
        <v>42</v>
      </c>
      <c r="H282" s="11"/>
    </row>
    <row r="283" spans="1:8" x14ac:dyDescent="0.2">
      <c r="A283" s="6" t="s">
        <v>30</v>
      </c>
      <c r="B283" s="7">
        <v>2</v>
      </c>
      <c r="C283" s="8" t="s">
        <v>12</v>
      </c>
      <c r="D283" s="9">
        <v>7597.3872233934208</v>
      </c>
      <c r="E283" s="10">
        <v>0.02</v>
      </c>
      <c r="F283" s="8" t="s">
        <v>15</v>
      </c>
      <c r="G283" s="8">
        <v>31</v>
      </c>
      <c r="H283" s="11"/>
    </row>
    <row r="284" spans="1:8" x14ac:dyDescent="0.2">
      <c r="A284" s="6" t="s">
        <v>11</v>
      </c>
      <c r="B284" s="7">
        <v>2</v>
      </c>
      <c r="C284" s="8" t="s">
        <v>12</v>
      </c>
      <c r="D284" s="9">
        <v>8217.5729164982658</v>
      </c>
      <c r="E284" s="10">
        <v>0.02</v>
      </c>
      <c r="F284" s="8" t="s">
        <v>15</v>
      </c>
      <c r="G284" s="8">
        <v>21</v>
      </c>
      <c r="H284" s="11"/>
    </row>
    <row r="285" spans="1:8" x14ac:dyDescent="0.2">
      <c r="A285" s="6" t="s">
        <v>20</v>
      </c>
      <c r="B285" s="7">
        <v>4</v>
      </c>
      <c r="C285" s="8" t="s">
        <v>12</v>
      </c>
      <c r="D285" s="9">
        <v>7775.0855978544405</v>
      </c>
      <c r="E285" s="10">
        <v>0.02</v>
      </c>
      <c r="F285" s="8" t="s">
        <v>15</v>
      </c>
      <c r="G285" s="8">
        <v>48</v>
      </c>
      <c r="H285" s="11"/>
    </row>
    <row r="286" spans="1:8" x14ac:dyDescent="0.2">
      <c r="A286" s="6" t="s">
        <v>32</v>
      </c>
      <c r="B286" s="7">
        <v>3</v>
      </c>
      <c r="C286" s="8" t="s">
        <v>12</v>
      </c>
      <c r="D286" s="9">
        <v>7982.8624739032603</v>
      </c>
      <c r="E286" s="10">
        <v>0</v>
      </c>
      <c r="F286" s="8" t="s">
        <v>15</v>
      </c>
      <c r="G286" s="8">
        <v>22</v>
      </c>
      <c r="H286" s="11"/>
    </row>
    <row r="287" spans="1:8" x14ac:dyDescent="0.2">
      <c r="A287" s="6" t="s">
        <v>20</v>
      </c>
      <c r="B287" s="7">
        <v>7</v>
      </c>
      <c r="C287" s="8" t="s">
        <v>1</v>
      </c>
      <c r="D287" s="9">
        <v>7818.5288143675007</v>
      </c>
      <c r="E287" s="10">
        <v>0.01</v>
      </c>
      <c r="F287" s="8" t="s">
        <v>15</v>
      </c>
      <c r="G287" s="8">
        <v>40</v>
      </c>
      <c r="H287" s="11"/>
    </row>
    <row r="288" spans="1:8" x14ac:dyDescent="0.2">
      <c r="A288" s="6" t="s">
        <v>30</v>
      </c>
      <c r="B288" s="7">
        <v>2</v>
      </c>
      <c r="C288" s="8" t="s">
        <v>12</v>
      </c>
      <c r="D288" s="9">
        <v>8256.8840335760433</v>
      </c>
      <c r="E288" s="10">
        <v>0</v>
      </c>
      <c r="F288" s="8" t="s">
        <v>15</v>
      </c>
      <c r="G288" s="8">
        <v>29</v>
      </c>
      <c r="H288" s="11"/>
    </row>
    <row r="289" spans="1:8" x14ac:dyDescent="0.2">
      <c r="A289" s="6" t="s">
        <v>18</v>
      </c>
      <c r="B289" s="7">
        <v>1</v>
      </c>
      <c r="C289" s="8" t="s">
        <v>12</v>
      </c>
      <c r="D289" s="9">
        <v>7660.0281689433314</v>
      </c>
      <c r="E289" s="10">
        <v>0.01</v>
      </c>
      <c r="F289" s="8" t="s">
        <v>15</v>
      </c>
      <c r="G289" s="8">
        <v>41</v>
      </c>
      <c r="H289" s="11"/>
    </row>
    <row r="290" spans="1:8" x14ac:dyDescent="0.2">
      <c r="A290" s="6" t="s">
        <v>24</v>
      </c>
      <c r="B290" s="7">
        <v>2</v>
      </c>
      <c r="C290" s="8" t="s">
        <v>12</v>
      </c>
      <c r="D290" s="9">
        <v>7736.2686987123607</v>
      </c>
      <c r="E290" s="10">
        <v>0.01</v>
      </c>
      <c r="F290" s="8" t="s">
        <v>13</v>
      </c>
      <c r="G290" s="8">
        <v>46</v>
      </c>
      <c r="H290" s="11"/>
    </row>
    <row r="291" spans="1:8" x14ac:dyDescent="0.2">
      <c r="A291" s="6" t="s">
        <v>28</v>
      </c>
      <c r="B291" s="7">
        <v>5</v>
      </c>
      <c r="C291" s="8" t="s">
        <v>2</v>
      </c>
      <c r="D291" s="9">
        <v>8048.9243752391076</v>
      </c>
      <c r="E291" s="10">
        <v>0</v>
      </c>
      <c r="F291" s="8" t="s">
        <v>13</v>
      </c>
      <c r="G291" s="8">
        <v>65</v>
      </c>
      <c r="H291" s="11"/>
    </row>
    <row r="292" spans="1:8" x14ac:dyDescent="0.2">
      <c r="A292" s="6" t="s">
        <v>20</v>
      </c>
      <c r="B292" s="7">
        <v>7</v>
      </c>
      <c r="C292" s="8" t="s">
        <v>1</v>
      </c>
      <c r="D292" s="9">
        <v>7942.1847011419641</v>
      </c>
      <c r="E292" s="10">
        <v>0.03</v>
      </c>
      <c r="F292" s="8" t="s">
        <v>15</v>
      </c>
      <c r="G292" s="8">
        <v>32</v>
      </c>
      <c r="H292" s="11"/>
    </row>
    <row r="293" spans="1:8" x14ac:dyDescent="0.2">
      <c r="A293" s="6" t="s">
        <v>11</v>
      </c>
      <c r="B293" s="7">
        <v>1</v>
      </c>
      <c r="C293" s="8" t="s">
        <v>12</v>
      </c>
      <c r="D293" s="9">
        <v>7963.0867936467803</v>
      </c>
      <c r="E293" s="10">
        <v>0.03</v>
      </c>
      <c r="F293" s="8" t="s">
        <v>15</v>
      </c>
      <c r="G293" s="8">
        <v>38</v>
      </c>
      <c r="H293" s="11"/>
    </row>
    <row r="294" spans="1:8" x14ac:dyDescent="0.2">
      <c r="A294" s="6" t="s">
        <v>11</v>
      </c>
      <c r="B294" s="7">
        <v>3</v>
      </c>
      <c r="C294" s="8" t="s">
        <v>12</v>
      </c>
      <c r="D294" s="9">
        <v>7565.6395418141528</v>
      </c>
      <c r="E294" s="10">
        <v>0.01</v>
      </c>
      <c r="F294" s="8" t="s">
        <v>13</v>
      </c>
      <c r="G294" s="8">
        <v>25</v>
      </c>
      <c r="H294" s="11"/>
    </row>
    <row r="295" spans="1:8" x14ac:dyDescent="0.2">
      <c r="A295" s="6" t="s">
        <v>28</v>
      </c>
      <c r="B295" s="7">
        <v>4</v>
      </c>
      <c r="C295" s="8" t="s">
        <v>12</v>
      </c>
      <c r="D295" s="9">
        <v>7939.8567617229855</v>
      </c>
      <c r="E295" s="10">
        <v>0.01</v>
      </c>
      <c r="F295" s="8" t="s">
        <v>15</v>
      </c>
      <c r="G295" s="8">
        <v>46</v>
      </c>
      <c r="H295" s="11"/>
    </row>
    <row r="296" spans="1:8" x14ac:dyDescent="0.2">
      <c r="A296" s="6" t="s">
        <v>18</v>
      </c>
      <c r="B296" s="7">
        <v>6</v>
      </c>
      <c r="C296" s="8" t="s">
        <v>2</v>
      </c>
      <c r="D296" s="9">
        <v>7667.0591853699352</v>
      </c>
      <c r="E296" s="10">
        <v>0</v>
      </c>
      <c r="F296" s="8" t="s">
        <v>15</v>
      </c>
      <c r="G296" s="8">
        <v>38</v>
      </c>
      <c r="H296" s="11"/>
    </row>
    <row r="297" spans="1:8" x14ac:dyDescent="0.2">
      <c r="A297" s="6" t="s">
        <v>31</v>
      </c>
      <c r="B297" s="7">
        <v>8</v>
      </c>
      <c r="C297" s="8" t="s">
        <v>1</v>
      </c>
      <c r="D297" s="9">
        <v>7914.036905753569</v>
      </c>
      <c r="E297" s="10">
        <v>0.02</v>
      </c>
      <c r="F297" s="8" t="s">
        <v>15</v>
      </c>
      <c r="G297" s="8">
        <v>23</v>
      </c>
      <c r="H297" s="11"/>
    </row>
    <row r="298" spans="1:8" x14ac:dyDescent="0.2">
      <c r="A298" s="6" t="s">
        <v>29</v>
      </c>
      <c r="B298" s="7">
        <v>4</v>
      </c>
      <c r="C298" s="8" t="s">
        <v>12</v>
      </c>
      <c r="D298" s="9">
        <v>7626.9086696592558</v>
      </c>
      <c r="E298" s="10">
        <v>0.03</v>
      </c>
      <c r="F298" s="8" t="s">
        <v>13</v>
      </c>
      <c r="G298" s="8">
        <v>54</v>
      </c>
      <c r="H298" s="11"/>
    </row>
    <row r="299" spans="1:8" x14ac:dyDescent="0.2">
      <c r="A299" s="6" t="s">
        <v>22</v>
      </c>
      <c r="B299" s="7">
        <v>9</v>
      </c>
      <c r="C299" s="8" t="s">
        <v>1</v>
      </c>
      <c r="D299" s="9">
        <v>7602.1529592836896</v>
      </c>
      <c r="E299" s="10">
        <v>0.03</v>
      </c>
      <c r="F299" s="8" t="s">
        <v>13</v>
      </c>
      <c r="G299" s="8">
        <v>34</v>
      </c>
      <c r="H299" s="11"/>
    </row>
    <row r="300" spans="1:8" x14ac:dyDescent="0.2">
      <c r="A300" s="6" t="s">
        <v>31</v>
      </c>
      <c r="B300" s="7">
        <v>6</v>
      </c>
      <c r="C300" s="8" t="s">
        <v>2</v>
      </c>
      <c r="D300" s="9">
        <v>7667.0591853699352</v>
      </c>
      <c r="E300" s="10">
        <v>0</v>
      </c>
      <c r="F300" s="8" t="s">
        <v>15</v>
      </c>
      <c r="G300" s="8">
        <v>25</v>
      </c>
      <c r="H300" s="11"/>
    </row>
    <row r="301" spans="1:8" x14ac:dyDescent="0.2">
      <c r="A301" s="6" t="s">
        <v>28</v>
      </c>
      <c r="B301" s="7">
        <v>1</v>
      </c>
      <c r="C301" s="8" t="s">
        <v>12</v>
      </c>
      <c r="D301" s="9">
        <v>7843.9915139212872</v>
      </c>
      <c r="E301" s="10">
        <v>0</v>
      </c>
      <c r="F301" s="8" t="s">
        <v>15</v>
      </c>
      <c r="G301" s="8">
        <v>28</v>
      </c>
      <c r="H301" s="11"/>
    </row>
    <row r="302" spans="1:8" x14ac:dyDescent="0.2">
      <c r="A302" s="6" t="s">
        <v>20</v>
      </c>
      <c r="B302" s="7">
        <v>8</v>
      </c>
      <c r="C302" s="8" t="s">
        <v>1</v>
      </c>
      <c r="D302" s="9">
        <v>7640.3551965186989</v>
      </c>
      <c r="E302" s="10">
        <v>0</v>
      </c>
      <c r="F302" s="8" t="s">
        <v>15</v>
      </c>
      <c r="G302" s="8">
        <v>43</v>
      </c>
      <c r="H302" s="11"/>
    </row>
    <row r="303" spans="1:8" x14ac:dyDescent="0.2">
      <c r="A303" s="6" t="s">
        <v>33</v>
      </c>
      <c r="B303" s="7">
        <v>4</v>
      </c>
      <c r="C303" s="8" t="s">
        <v>12</v>
      </c>
      <c r="D303" s="9">
        <v>7842.6845232912001</v>
      </c>
      <c r="E303" s="10">
        <v>0.03</v>
      </c>
      <c r="F303" s="8" t="s">
        <v>15</v>
      </c>
      <c r="G303" s="8">
        <v>36</v>
      </c>
      <c r="H303" s="11"/>
    </row>
    <row r="304" spans="1:8" x14ac:dyDescent="0.2">
      <c r="A304" s="6" t="s">
        <v>30</v>
      </c>
      <c r="B304" s="7">
        <v>5</v>
      </c>
      <c r="C304" s="8" t="s">
        <v>2</v>
      </c>
      <c r="D304" s="9">
        <v>8202.2862705194348</v>
      </c>
      <c r="E304" s="10">
        <v>0</v>
      </c>
      <c r="F304" s="8" t="s">
        <v>15</v>
      </c>
      <c r="G304" s="8">
        <v>34</v>
      </c>
      <c r="H304" s="11"/>
    </row>
    <row r="305" spans="1:8" x14ac:dyDescent="0.2">
      <c r="A305" s="6" t="s">
        <v>22</v>
      </c>
      <c r="B305" s="7">
        <v>5</v>
      </c>
      <c r="C305" s="8" t="s">
        <v>2</v>
      </c>
      <c r="D305" s="9">
        <v>8155.0555548894954</v>
      </c>
      <c r="E305" s="10">
        <v>0.01</v>
      </c>
      <c r="F305" s="8" t="s">
        <v>13</v>
      </c>
      <c r="G305" s="8">
        <v>64</v>
      </c>
      <c r="H305" s="11"/>
    </row>
    <row r="306" spans="1:8" x14ac:dyDescent="0.2">
      <c r="A306" s="6" t="s">
        <v>24</v>
      </c>
      <c r="B306" s="7">
        <v>3</v>
      </c>
      <c r="C306" s="8" t="s">
        <v>12</v>
      </c>
      <c r="D306" s="9">
        <v>7975.1501481990272</v>
      </c>
      <c r="E306" s="10">
        <v>0.01</v>
      </c>
      <c r="F306" s="8" t="s">
        <v>13</v>
      </c>
      <c r="G306" s="8">
        <v>64</v>
      </c>
      <c r="H306" s="11"/>
    </row>
    <row r="307" spans="1:8" x14ac:dyDescent="0.2">
      <c r="A307" s="6" t="s">
        <v>14</v>
      </c>
      <c r="B307" s="7">
        <v>4</v>
      </c>
      <c r="C307" s="8" t="s">
        <v>12</v>
      </c>
      <c r="D307" s="9">
        <v>7879.3046580563623</v>
      </c>
      <c r="E307" s="10">
        <v>0</v>
      </c>
      <c r="F307" s="8" t="s">
        <v>15</v>
      </c>
      <c r="G307" s="8">
        <v>32</v>
      </c>
      <c r="H307" s="11"/>
    </row>
    <row r="308" spans="1:8" x14ac:dyDescent="0.2">
      <c r="A308" s="6" t="s">
        <v>11</v>
      </c>
      <c r="B308" s="7">
        <v>3</v>
      </c>
      <c r="C308" s="8" t="s">
        <v>12</v>
      </c>
      <c r="D308" s="9">
        <v>7627.5286927261368</v>
      </c>
      <c r="E308" s="10">
        <v>0.02</v>
      </c>
      <c r="F308" s="8" t="s">
        <v>15</v>
      </c>
      <c r="G308" s="8">
        <v>44</v>
      </c>
      <c r="H308" s="11"/>
    </row>
    <row r="309" spans="1:8" x14ac:dyDescent="0.2">
      <c r="A309" s="6" t="s">
        <v>30</v>
      </c>
      <c r="B309" s="7">
        <v>8</v>
      </c>
      <c r="C309" s="8" t="s">
        <v>1</v>
      </c>
      <c r="D309" s="9">
        <v>8014.7423117538983</v>
      </c>
      <c r="E309" s="10">
        <v>0.01</v>
      </c>
      <c r="F309" s="8" t="s">
        <v>13</v>
      </c>
      <c r="G309" s="8">
        <v>64</v>
      </c>
      <c r="H309" s="11"/>
    </row>
    <row r="310" spans="1:8" x14ac:dyDescent="0.2">
      <c r="A310" s="6" t="s">
        <v>31</v>
      </c>
      <c r="B310" s="7">
        <v>8</v>
      </c>
      <c r="C310" s="8" t="s">
        <v>1</v>
      </c>
      <c r="D310" s="9">
        <v>8192.1466357040117</v>
      </c>
      <c r="E310" s="10">
        <v>0.01</v>
      </c>
      <c r="F310" s="8" t="s">
        <v>15</v>
      </c>
      <c r="G310" s="8">
        <v>43</v>
      </c>
      <c r="H310" s="11"/>
    </row>
    <row r="311" spans="1:8" x14ac:dyDescent="0.2">
      <c r="A311" s="6" t="s">
        <v>11</v>
      </c>
      <c r="B311" s="7">
        <v>9</v>
      </c>
      <c r="C311" s="8" t="s">
        <v>1</v>
      </c>
      <c r="D311" s="9">
        <v>8067.6168938958972</v>
      </c>
      <c r="E311" s="10">
        <v>0</v>
      </c>
      <c r="F311" s="8" t="s">
        <v>13</v>
      </c>
      <c r="G311" s="8">
        <v>20</v>
      </c>
      <c r="H311" s="11"/>
    </row>
    <row r="312" spans="1:8" x14ac:dyDescent="0.2">
      <c r="A312" s="6" t="s">
        <v>31</v>
      </c>
      <c r="B312" s="7">
        <v>3</v>
      </c>
      <c r="C312" s="8" t="s">
        <v>12</v>
      </c>
      <c r="D312" s="9">
        <v>7793.865464991145</v>
      </c>
      <c r="E312" s="10">
        <v>0.01</v>
      </c>
      <c r="F312" s="8" t="s">
        <v>15</v>
      </c>
      <c r="G312" s="8">
        <v>25</v>
      </c>
      <c r="H312" s="11"/>
    </row>
    <row r="313" spans="1:8" x14ac:dyDescent="0.2">
      <c r="A313" s="6" t="s">
        <v>28</v>
      </c>
      <c r="B313" s="7">
        <v>3</v>
      </c>
      <c r="C313" s="8" t="s">
        <v>12</v>
      </c>
      <c r="D313" s="9">
        <v>7694.2946267363959</v>
      </c>
      <c r="E313" s="10">
        <v>0.02</v>
      </c>
      <c r="F313" s="8" t="s">
        <v>15</v>
      </c>
      <c r="G313" s="8">
        <v>25</v>
      </c>
      <c r="H313" s="11"/>
    </row>
    <row r="314" spans="1:8" x14ac:dyDescent="0.2">
      <c r="A314" s="6" t="s">
        <v>32</v>
      </c>
      <c r="B314" s="7">
        <v>3</v>
      </c>
      <c r="C314" s="8" t="s">
        <v>12</v>
      </c>
      <c r="D314" s="9">
        <v>7968.6015129476391</v>
      </c>
      <c r="E314" s="10">
        <v>0.03</v>
      </c>
      <c r="F314" s="8" t="s">
        <v>15</v>
      </c>
      <c r="G314" s="8">
        <v>33</v>
      </c>
      <c r="H314" s="11"/>
    </row>
    <row r="315" spans="1:8" x14ac:dyDescent="0.2">
      <c r="A315" s="6" t="s">
        <v>20</v>
      </c>
      <c r="B315" s="7">
        <v>5</v>
      </c>
      <c r="C315" s="8" t="s">
        <v>2</v>
      </c>
      <c r="D315" s="9">
        <v>8212.8465726173126</v>
      </c>
      <c r="E315" s="10">
        <v>0</v>
      </c>
      <c r="F315" s="8" t="s">
        <v>13</v>
      </c>
      <c r="G315" s="8">
        <v>43</v>
      </c>
      <c r="H315" s="11"/>
    </row>
    <row r="316" spans="1:8" x14ac:dyDescent="0.2">
      <c r="A316" s="6" t="s">
        <v>31</v>
      </c>
      <c r="B316" s="7">
        <v>4</v>
      </c>
      <c r="C316" s="8" t="s">
        <v>12</v>
      </c>
      <c r="D316" s="9">
        <v>8049.5844543926205</v>
      </c>
      <c r="E316" s="10">
        <v>0.02</v>
      </c>
      <c r="F316" s="8" t="s">
        <v>15</v>
      </c>
      <c r="G316" s="8">
        <v>39</v>
      </c>
      <c r="H316" s="11"/>
    </row>
    <row r="317" spans="1:8" x14ac:dyDescent="0.2">
      <c r="A317" s="6" t="s">
        <v>20</v>
      </c>
      <c r="B317" s="7">
        <v>8</v>
      </c>
      <c r="C317" s="8" t="s">
        <v>1</v>
      </c>
      <c r="D317" s="9">
        <v>7641.8600532753635</v>
      </c>
      <c r="E317" s="10">
        <v>0.01</v>
      </c>
      <c r="F317" s="8" t="s">
        <v>15</v>
      </c>
      <c r="G317" s="8">
        <v>38</v>
      </c>
      <c r="H317" s="11"/>
    </row>
    <row r="318" spans="1:8" x14ac:dyDescent="0.2">
      <c r="A318" s="6" t="s">
        <v>30</v>
      </c>
      <c r="B318" s="7">
        <v>8</v>
      </c>
      <c r="C318" s="8" t="s">
        <v>1</v>
      </c>
      <c r="D318" s="9">
        <v>7526.991112008227</v>
      </c>
      <c r="E318" s="10">
        <v>0</v>
      </c>
      <c r="F318" s="8" t="s">
        <v>13</v>
      </c>
      <c r="G318" s="8">
        <v>50</v>
      </c>
      <c r="H318" s="11"/>
    </row>
    <row r="319" spans="1:8" x14ac:dyDescent="0.2">
      <c r="A319" s="6" t="s">
        <v>11</v>
      </c>
      <c r="B319" s="7">
        <v>5</v>
      </c>
      <c r="C319" s="8" t="s">
        <v>2</v>
      </c>
      <c r="D319" s="9">
        <v>8237.1654748828405</v>
      </c>
      <c r="E319" s="10">
        <v>0.01</v>
      </c>
      <c r="F319" s="8" t="s">
        <v>15</v>
      </c>
      <c r="G319" s="8">
        <v>23</v>
      </c>
      <c r="H319" s="11"/>
    </row>
    <row r="320" spans="1:8" x14ac:dyDescent="0.2">
      <c r="A320" s="6" t="s">
        <v>28</v>
      </c>
      <c r="B320" s="7">
        <v>1</v>
      </c>
      <c r="C320" s="8" t="s">
        <v>12</v>
      </c>
      <c r="D320" s="9">
        <v>7785.9695067765188</v>
      </c>
      <c r="E320" s="10">
        <v>0</v>
      </c>
      <c r="F320" s="8" t="s">
        <v>13</v>
      </c>
      <c r="G320" s="8">
        <v>52</v>
      </c>
      <c r="H320" s="11"/>
    </row>
    <row r="321" spans="1:8" x14ac:dyDescent="0.2">
      <c r="A321" s="6" t="s">
        <v>24</v>
      </c>
      <c r="B321" s="7">
        <v>4</v>
      </c>
      <c r="C321" s="8" t="s">
        <v>12</v>
      </c>
      <c r="D321" s="9">
        <v>7519.812920456111</v>
      </c>
      <c r="E321" s="10">
        <v>0</v>
      </c>
      <c r="F321" s="8" t="s">
        <v>15</v>
      </c>
      <c r="G321" s="8">
        <v>46</v>
      </c>
      <c r="H321" s="11"/>
    </row>
    <row r="322" spans="1:8" x14ac:dyDescent="0.2">
      <c r="A322" s="6" t="s">
        <v>33</v>
      </c>
      <c r="B322" s="7">
        <v>2</v>
      </c>
      <c r="C322" s="8" t="s">
        <v>12</v>
      </c>
      <c r="D322" s="9">
        <v>7583.7345707905342</v>
      </c>
      <c r="E322" s="10">
        <v>0.01</v>
      </c>
      <c r="F322" s="8" t="s">
        <v>13</v>
      </c>
      <c r="G322" s="8">
        <v>58</v>
      </c>
      <c r="H322" s="11"/>
    </row>
    <row r="323" spans="1:8" x14ac:dyDescent="0.2">
      <c r="A323" s="6" t="s">
        <v>29</v>
      </c>
      <c r="B323" s="7">
        <v>1</v>
      </c>
      <c r="C323" s="8" t="s">
        <v>12</v>
      </c>
      <c r="D323" s="9">
        <v>7996.9212234080942</v>
      </c>
      <c r="E323" s="10">
        <v>0</v>
      </c>
      <c r="F323" s="8" t="s">
        <v>15</v>
      </c>
      <c r="G323" s="8">
        <v>40</v>
      </c>
      <c r="H323" s="11"/>
    </row>
    <row r="324" spans="1:8" x14ac:dyDescent="0.2">
      <c r="A324" s="6" t="s">
        <v>18</v>
      </c>
      <c r="B324" s="7">
        <v>6</v>
      </c>
      <c r="C324" s="8" t="s">
        <v>2</v>
      </c>
      <c r="D324" s="9">
        <v>7660.8722782456653</v>
      </c>
      <c r="E324" s="10">
        <v>0.03</v>
      </c>
      <c r="F324" s="8" t="s">
        <v>13</v>
      </c>
      <c r="G324" s="8">
        <v>24</v>
      </c>
      <c r="H324" s="11"/>
    </row>
    <row r="325" spans="1:8" x14ac:dyDescent="0.2">
      <c r="A325" s="6" t="s">
        <v>18</v>
      </c>
      <c r="B325" s="7">
        <v>9</v>
      </c>
      <c r="C325" s="8" t="s">
        <v>1</v>
      </c>
      <c r="D325" s="9">
        <v>7691.9468487563199</v>
      </c>
      <c r="E325" s="10">
        <v>0.01</v>
      </c>
      <c r="F325" s="8" t="s">
        <v>15</v>
      </c>
      <c r="G325" s="8">
        <v>62</v>
      </c>
      <c r="H325" s="11"/>
    </row>
    <row r="326" spans="1:8" x14ac:dyDescent="0.2">
      <c r="A326" s="6" t="s">
        <v>14</v>
      </c>
      <c r="B326" s="7">
        <v>8</v>
      </c>
      <c r="C326" s="8" t="s">
        <v>1</v>
      </c>
      <c r="D326" s="9">
        <v>7964.1859783676318</v>
      </c>
      <c r="E326" s="10">
        <v>0.03</v>
      </c>
      <c r="F326" s="8" t="s">
        <v>15</v>
      </c>
      <c r="G326" s="8">
        <v>45</v>
      </c>
      <c r="H326" s="11"/>
    </row>
    <row r="327" spans="1:8" x14ac:dyDescent="0.2">
      <c r="A327" s="6" t="s">
        <v>18</v>
      </c>
      <c r="B327" s="7">
        <v>8</v>
      </c>
      <c r="C327" s="8" t="s">
        <v>1</v>
      </c>
      <c r="D327" s="9">
        <v>8044.4161148376224</v>
      </c>
      <c r="E327" s="10">
        <v>0.02</v>
      </c>
      <c r="F327" s="8" t="s">
        <v>13</v>
      </c>
      <c r="G327" s="8">
        <v>57</v>
      </c>
      <c r="H327" s="11"/>
    </row>
    <row r="328" spans="1:8" x14ac:dyDescent="0.2">
      <c r="A328" s="6" t="s">
        <v>18</v>
      </c>
      <c r="B328" s="7">
        <v>2</v>
      </c>
      <c r="C328" s="8" t="s">
        <v>12</v>
      </c>
      <c r="D328" s="9">
        <v>7864.9142205255066</v>
      </c>
      <c r="E328" s="10">
        <v>0.01</v>
      </c>
      <c r="F328" s="8" t="s">
        <v>13</v>
      </c>
      <c r="G328" s="8">
        <v>34</v>
      </c>
      <c r="H328" s="11"/>
    </row>
    <row r="329" spans="1:8" x14ac:dyDescent="0.2">
      <c r="A329" s="6" t="s">
        <v>14</v>
      </c>
      <c r="B329" s="7">
        <v>1</v>
      </c>
      <c r="C329" s="8" t="s">
        <v>12</v>
      </c>
      <c r="D329" s="9">
        <v>7677.4024137043125</v>
      </c>
      <c r="E329" s="10">
        <v>0.01</v>
      </c>
      <c r="F329" s="8" t="s">
        <v>15</v>
      </c>
      <c r="G329" s="8">
        <v>32</v>
      </c>
      <c r="H329" s="11"/>
    </row>
    <row r="330" spans="1:8" x14ac:dyDescent="0.2">
      <c r="A330" s="6" t="s">
        <v>31</v>
      </c>
      <c r="B330" s="7">
        <v>1</v>
      </c>
      <c r="C330" s="8" t="s">
        <v>12</v>
      </c>
      <c r="D330" s="9">
        <v>7786.6602435877485</v>
      </c>
      <c r="E330" s="10">
        <v>0.02</v>
      </c>
      <c r="F330" s="8" t="s">
        <v>15</v>
      </c>
      <c r="G330" s="8">
        <v>25</v>
      </c>
      <c r="H330" s="11"/>
    </row>
    <row r="331" spans="1:8" x14ac:dyDescent="0.2">
      <c r="A331" s="6" t="s">
        <v>28</v>
      </c>
      <c r="B331" s="7">
        <v>2</v>
      </c>
      <c r="C331" s="8" t="s">
        <v>12</v>
      </c>
      <c r="D331" s="9">
        <v>7696.8895792143303</v>
      </c>
      <c r="E331" s="10">
        <v>0</v>
      </c>
      <c r="F331" s="8" t="s">
        <v>15</v>
      </c>
      <c r="G331" s="8">
        <v>41</v>
      </c>
      <c r="H331" s="11"/>
    </row>
    <row r="332" spans="1:8" x14ac:dyDescent="0.2">
      <c r="A332" s="6" t="s">
        <v>20</v>
      </c>
      <c r="B332" s="7">
        <v>3</v>
      </c>
      <c r="C332" s="8" t="s">
        <v>12</v>
      </c>
      <c r="D332" s="9">
        <v>8115.6736519145579</v>
      </c>
      <c r="E332" s="10">
        <v>0.01</v>
      </c>
      <c r="F332" s="8" t="s">
        <v>15</v>
      </c>
      <c r="G332" s="8">
        <v>21</v>
      </c>
      <c r="H332" s="11"/>
    </row>
    <row r="333" spans="1:8" x14ac:dyDescent="0.2">
      <c r="A333" s="6" t="s">
        <v>22</v>
      </c>
      <c r="B333" s="7">
        <v>2</v>
      </c>
      <c r="C333" s="8" t="s">
        <v>12</v>
      </c>
      <c r="D333" s="9">
        <v>7871.8912423622714</v>
      </c>
      <c r="E333" s="10">
        <v>0.02</v>
      </c>
      <c r="F333" s="8" t="s">
        <v>15</v>
      </c>
      <c r="G333" s="8">
        <v>25</v>
      </c>
      <c r="H333" s="11"/>
    </row>
    <row r="334" spans="1:8" x14ac:dyDescent="0.2">
      <c r="A334" s="6" t="s">
        <v>20</v>
      </c>
      <c r="B334" s="7">
        <v>4</v>
      </c>
      <c r="C334" s="8" t="s">
        <v>12</v>
      </c>
      <c r="D334" s="9">
        <v>8244.460747565563</v>
      </c>
      <c r="E334" s="10">
        <v>0.02</v>
      </c>
      <c r="F334" s="8" t="s">
        <v>15</v>
      </c>
      <c r="G334" s="8">
        <v>46</v>
      </c>
      <c r="H334" s="11"/>
    </row>
    <row r="335" spans="1:8" x14ac:dyDescent="0.2">
      <c r="A335" s="6" t="s">
        <v>30</v>
      </c>
      <c r="B335" s="7">
        <v>5</v>
      </c>
      <c r="C335" s="8" t="s">
        <v>2</v>
      </c>
      <c r="D335" s="9">
        <v>8123.9727647096015</v>
      </c>
      <c r="E335" s="10">
        <v>0.03</v>
      </c>
      <c r="F335" s="8" t="s">
        <v>15</v>
      </c>
      <c r="G335" s="8">
        <v>29</v>
      </c>
      <c r="H335" s="11"/>
    </row>
    <row r="336" spans="1:8" x14ac:dyDescent="0.2">
      <c r="A336" s="6" t="s">
        <v>18</v>
      </c>
      <c r="B336" s="7">
        <v>6</v>
      </c>
      <c r="C336" s="8" t="s">
        <v>2</v>
      </c>
      <c r="D336" s="9">
        <v>7673.8457286680523</v>
      </c>
      <c r="E336" s="10">
        <v>0.03</v>
      </c>
      <c r="F336" s="8" t="s">
        <v>15</v>
      </c>
      <c r="G336" s="8">
        <v>23</v>
      </c>
      <c r="H336" s="11"/>
    </row>
    <row r="337" spans="1:8" x14ac:dyDescent="0.2">
      <c r="A337" s="6" t="s">
        <v>24</v>
      </c>
      <c r="B337" s="7">
        <v>4</v>
      </c>
      <c r="C337" s="8" t="s">
        <v>12</v>
      </c>
      <c r="D337" s="9">
        <v>7780.8930041619215</v>
      </c>
      <c r="E337" s="10">
        <v>0.03</v>
      </c>
      <c r="F337" s="8" t="s">
        <v>13</v>
      </c>
      <c r="G337" s="8">
        <v>25</v>
      </c>
      <c r="H337" s="11"/>
    </row>
    <row r="338" spans="1:8" x14ac:dyDescent="0.2">
      <c r="A338" s="6" t="s">
        <v>28</v>
      </c>
      <c r="B338" s="7">
        <v>6</v>
      </c>
      <c r="C338" s="8" t="s">
        <v>2</v>
      </c>
      <c r="D338" s="9">
        <v>7638.8582799516507</v>
      </c>
      <c r="E338" s="10">
        <v>0.01</v>
      </c>
      <c r="F338" s="8" t="s">
        <v>15</v>
      </c>
      <c r="G338" s="8">
        <v>46</v>
      </c>
      <c r="H338" s="11"/>
    </row>
    <row r="339" spans="1:8" x14ac:dyDescent="0.2">
      <c r="A339" s="6" t="s">
        <v>28</v>
      </c>
      <c r="B339" s="7">
        <v>2</v>
      </c>
      <c r="C339" s="8" t="s">
        <v>12</v>
      </c>
      <c r="D339" s="9">
        <v>7884.649680809257</v>
      </c>
      <c r="E339" s="10">
        <v>0.03</v>
      </c>
      <c r="F339" s="8" t="s">
        <v>15</v>
      </c>
      <c r="G339" s="8">
        <v>32</v>
      </c>
      <c r="H339" s="11"/>
    </row>
    <row r="340" spans="1:8" x14ac:dyDescent="0.2">
      <c r="A340" s="6" t="s">
        <v>22</v>
      </c>
      <c r="B340" s="7">
        <v>6</v>
      </c>
      <c r="C340" s="8" t="s">
        <v>2</v>
      </c>
      <c r="D340" s="9">
        <v>7577.4686085683015</v>
      </c>
      <c r="E340" s="10">
        <v>0</v>
      </c>
      <c r="F340" s="8" t="s">
        <v>15</v>
      </c>
      <c r="G340" s="8">
        <v>26</v>
      </c>
      <c r="H340" s="11"/>
    </row>
    <row r="341" spans="1:8" x14ac:dyDescent="0.2">
      <c r="A341" s="6" t="s">
        <v>28</v>
      </c>
      <c r="B341" s="7">
        <v>5</v>
      </c>
      <c r="C341" s="8" t="s">
        <v>2</v>
      </c>
      <c r="D341" s="9">
        <v>7824.2387044216275</v>
      </c>
      <c r="E341" s="10">
        <v>0.02</v>
      </c>
      <c r="F341" s="8" t="s">
        <v>13</v>
      </c>
      <c r="G341" s="8">
        <v>23</v>
      </c>
      <c r="H341" s="11"/>
    </row>
    <row r="342" spans="1:8" x14ac:dyDescent="0.2">
      <c r="A342" s="6" t="s">
        <v>30</v>
      </c>
      <c r="B342" s="7">
        <v>2</v>
      </c>
      <c r="C342" s="8" t="s">
        <v>12</v>
      </c>
      <c r="D342" s="9">
        <v>8058.8732248748556</v>
      </c>
      <c r="E342" s="10">
        <v>0.03</v>
      </c>
      <c r="F342" s="8" t="s">
        <v>13</v>
      </c>
      <c r="G342" s="8">
        <v>21</v>
      </c>
      <c r="H342" s="11"/>
    </row>
    <row r="343" spans="1:8" x14ac:dyDescent="0.2">
      <c r="A343" s="6" t="s">
        <v>14</v>
      </c>
      <c r="B343" s="7">
        <v>2</v>
      </c>
      <c r="C343" s="8" t="s">
        <v>12</v>
      </c>
      <c r="D343" s="9">
        <v>7679.6800721828822</v>
      </c>
      <c r="E343" s="10">
        <v>0.01</v>
      </c>
      <c r="F343" s="8" t="s">
        <v>15</v>
      </c>
      <c r="G343" s="8">
        <v>38</v>
      </c>
      <c r="H343" s="11"/>
    </row>
    <row r="344" spans="1:8" x14ac:dyDescent="0.2">
      <c r="A344" s="6" t="s">
        <v>30</v>
      </c>
      <c r="B344" s="7">
        <v>9</v>
      </c>
      <c r="C344" s="8" t="s">
        <v>1</v>
      </c>
      <c r="D344" s="9">
        <v>8200.9938167080691</v>
      </c>
      <c r="E344" s="10">
        <v>0.02</v>
      </c>
      <c r="F344" s="8" t="s">
        <v>13</v>
      </c>
      <c r="G344" s="8">
        <v>19</v>
      </c>
      <c r="H344" s="11"/>
    </row>
    <row r="345" spans="1:8" x14ac:dyDescent="0.2">
      <c r="A345" s="6" t="s">
        <v>30</v>
      </c>
      <c r="B345" s="7">
        <v>4</v>
      </c>
      <c r="C345" s="8" t="s">
        <v>12</v>
      </c>
      <c r="D345" s="9">
        <v>8196.8038258639535</v>
      </c>
      <c r="E345" s="10">
        <v>0</v>
      </c>
      <c r="F345" s="8" t="s">
        <v>15</v>
      </c>
      <c r="G345" s="8">
        <v>46</v>
      </c>
      <c r="H345" s="11"/>
    </row>
    <row r="346" spans="1:8" x14ac:dyDescent="0.2">
      <c r="A346" s="6" t="s">
        <v>28</v>
      </c>
      <c r="B346" s="7">
        <v>3</v>
      </c>
      <c r="C346" s="8" t="s">
        <v>12</v>
      </c>
      <c r="D346" s="9">
        <v>7833.5353214246334</v>
      </c>
      <c r="E346" s="10">
        <v>0</v>
      </c>
      <c r="F346" s="8" t="s">
        <v>13</v>
      </c>
      <c r="G346" s="8">
        <v>42</v>
      </c>
      <c r="H346" s="11"/>
    </row>
    <row r="347" spans="1:8" x14ac:dyDescent="0.2">
      <c r="A347" s="6" t="s">
        <v>20</v>
      </c>
      <c r="B347" s="7">
        <v>3</v>
      </c>
      <c r="C347" s="8" t="s">
        <v>12</v>
      </c>
      <c r="D347" s="9">
        <v>7575.1805760515572</v>
      </c>
      <c r="E347" s="10">
        <v>0.03</v>
      </c>
      <c r="F347" s="8" t="s">
        <v>15</v>
      </c>
      <c r="G347" s="8">
        <v>29</v>
      </c>
      <c r="H347" s="11"/>
    </row>
    <row r="348" spans="1:8" x14ac:dyDescent="0.2">
      <c r="A348" s="6" t="s">
        <v>29</v>
      </c>
      <c r="B348" s="7">
        <v>2</v>
      </c>
      <c r="C348" s="8" t="s">
        <v>12</v>
      </c>
      <c r="D348" s="9">
        <v>7736.8245098657235</v>
      </c>
      <c r="E348" s="10">
        <v>0</v>
      </c>
      <c r="F348" s="8" t="s">
        <v>15</v>
      </c>
      <c r="G348" s="8">
        <v>32</v>
      </c>
      <c r="H348" s="11"/>
    </row>
    <row r="349" spans="1:8" x14ac:dyDescent="0.2">
      <c r="A349" s="6" t="s">
        <v>20</v>
      </c>
      <c r="B349" s="7">
        <v>9</v>
      </c>
      <c r="C349" s="8" t="s">
        <v>1</v>
      </c>
      <c r="D349" s="9">
        <v>7934.2120445332785</v>
      </c>
      <c r="E349" s="10">
        <v>0.01</v>
      </c>
      <c r="F349" s="8" t="s">
        <v>13</v>
      </c>
      <c r="G349" s="8">
        <v>40</v>
      </c>
      <c r="H349" s="11"/>
    </row>
    <row r="350" spans="1:8" x14ac:dyDescent="0.2">
      <c r="A350" s="6" t="s">
        <v>20</v>
      </c>
      <c r="B350" s="7">
        <v>1</v>
      </c>
      <c r="C350" s="8" t="s">
        <v>12</v>
      </c>
      <c r="D350" s="9">
        <v>7699.2893095896761</v>
      </c>
      <c r="E350" s="10">
        <v>0.01</v>
      </c>
      <c r="F350" s="8" t="s">
        <v>13</v>
      </c>
      <c r="G350" s="8">
        <v>27</v>
      </c>
      <c r="H350" s="11"/>
    </row>
    <row r="351" spans="1:8" x14ac:dyDescent="0.2">
      <c r="A351" s="6" t="s">
        <v>20</v>
      </c>
      <c r="B351" s="7">
        <v>6</v>
      </c>
      <c r="C351" s="8" t="s">
        <v>2</v>
      </c>
      <c r="D351" s="9">
        <v>7773.8168891571968</v>
      </c>
      <c r="E351" s="10">
        <v>0.03</v>
      </c>
      <c r="F351" s="8" t="s">
        <v>15</v>
      </c>
      <c r="G351" s="8">
        <v>47</v>
      </c>
      <c r="H351" s="11"/>
    </row>
    <row r="352" spans="1:8" x14ac:dyDescent="0.2">
      <c r="A352" s="6" t="s">
        <v>20</v>
      </c>
      <c r="B352" s="7">
        <v>2</v>
      </c>
      <c r="C352" s="8" t="s">
        <v>12</v>
      </c>
      <c r="D352" s="9">
        <v>7534.5287929055849</v>
      </c>
      <c r="E352" s="10">
        <v>0.01</v>
      </c>
      <c r="F352" s="8" t="s">
        <v>15</v>
      </c>
      <c r="G352" s="8">
        <v>23</v>
      </c>
      <c r="H352" s="11"/>
    </row>
    <row r="353" spans="1:8" x14ac:dyDescent="0.2">
      <c r="A353" s="6" t="s">
        <v>30</v>
      </c>
      <c r="B353" s="7">
        <v>2</v>
      </c>
      <c r="C353" s="8" t="s">
        <v>12</v>
      </c>
      <c r="D353" s="9">
        <v>7899.9717581375171</v>
      </c>
      <c r="E353" s="10">
        <v>0.02</v>
      </c>
      <c r="F353" s="8" t="s">
        <v>15</v>
      </c>
      <c r="G353" s="8">
        <v>44</v>
      </c>
      <c r="H353" s="11"/>
    </row>
    <row r="354" spans="1:8" x14ac:dyDescent="0.2">
      <c r="A354" s="6" t="s">
        <v>18</v>
      </c>
      <c r="B354" s="7">
        <v>7</v>
      </c>
      <c r="C354" s="8" t="s">
        <v>1</v>
      </c>
      <c r="D354" s="9">
        <v>7578.9853102244342</v>
      </c>
      <c r="E354" s="10">
        <v>0.03</v>
      </c>
      <c r="F354" s="8" t="s">
        <v>15</v>
      </c>
      <c r="G354" s="8">
        <v>35</v>
      </c>
      <c r="H354" s="11"/>
    </row>
    <row r="355" spans="1:8" x14ac:dyDescent="0.2">
      <c r="A355" s="6" t="s">
        <v>31</v>
      </c>
      <c r="B355" s="7">
        <v>5</v>
      </c>
      <c r="C355" s="8" t="s">
        <v>2</v>
      </c>
      <c r="D355" s="9">
        <v>7957.7541556033884</v>
      </c>
      <c r="E355" s="10">
        <v>0.02</v>
      </c>
      <c r="F355" s="8" t="s">
        <v>15</v>
      </c>
      <c r="G355" s="8">
        <v>35</v>
      </c>
      <c r="H355" s="11"/>
    </row>
    <row r="356" spans="1:8" x14ac:dyDescent="0.2">
      <c r="A356" s="6" t="s">
        <v>22</v>
      </c>
      <c r="B356" s="7">
        <v>6</v>
      </c>
      <c r="C356" s="8" t="s">
        <v>2</v>
      </c>
      <c r="D356" s="9">
        <v>7667.0591853699352</v>
      </c>
      <c r="E356" s="10">
        <v>0</v>
      </c>
      <c r="F356" s="8" t="s">
        <v>15</v>
      </c>
      <c r="G356" s="8">
        <v>42</v>
      </c>
      <c r="H356" s="11"/>
    </row>
    <row r="357" spans="1:8" x14ac:dyDescent="0.2">
      <c r="A357" s="6" t="s">
        <v>29</v>
      </c>
      <c r="B357" s="7">
        <v>5</v>
      </c>
      <c r="C357" s="8" t="s">
        <v>2</v>
      </c>
      <c r="D357" s="9">
        <v>8154.5348546476544</v>
      </c>
      <c r="E357" s="10">
        <v>0</v>
      </c>
      <c r="F357" s="8" t="s">
        <v>15</v>
      </c>
      <c r="G357" s="8">
        <v>40</v>
      </c>
      <c r="H357" s="11"/>
    </row>
    <row r="358" spans="1:8" x14ac:dyDescent="0.2">
      <c r="A358" s="6" t="s">
        <v>18</v>
      </c>
      <c r="B358" s="7">
        <v>3</v>
      </c>
      <c r="C358" s="8" t="s">
        <v>12</v>
      </c>
      <c r="D358" s="9">
        <v>8252.1782117573639</v>
      </c>
      <c r="E358" s="10">
        <v>0.02</v>
      </c>
      <c r="F358" s="8" t="s">
        <v>15</v>
      </c>
      <c r="G358" s="8">
        <v>44</v>
      </c>
      <c r="H358" s="11"/>
    </row>
    <row r="359" spans="1:8" x14ac:dyDescent="0.2">
      <c r="A359" s="6" t="s">
        <v>29</v>
      </c>
      <c r="B359" s="7">
        <v>7</v>
      </c>
      <c r="C359" s="8" t="s">
        <v>1</v>
      </c>
      <c r="D359" s="9">
        <v>8152.0544528173468</v>
      </c>
      <c r="E359" s="10">
        <v>0.01</v>
      </c>
      <c r="F359" s="8" t="s">
        <v>15</v>
      </c>
      <c r="G359" s="8">
        <v>50</v>
      </c>
      <c r="H359" s="11"/>
    </row>
    <row r="360" spans="1:8" x14ac:dyDescent="0.2">
      <c r="A360" s="6" t="s">
        <v>30</v>
      </c>
      <c r="B360" s="7">
        <v>4</v>
      </c>
      <c r="C360" s="8" t="s">
        <v>12</v>
      </c>
      <c r="D360" s="9">
        <v>7773.512327512567</v>
      </c>
      <c r="E360" s="10">
        <v>0.02</v>
      </c>
      <c r="F360" s="8" t="s">
        <v>15</v>
      </c>
      <c r="G360" s="8">
        <v>27</v>
      </c>
      <c r="H360" s="11"/>
    </row>
    <row r="361" spans="1:8" x14ac:dyDescent="0.2">
      <c r="A361" s="6" t="s">
        <v>30</v>
      </c>
      <c r="B361" s="7">
        <v>1</v>
      </c>
      <c r="C361" s="8" t="s">
        <v>12</v>
      </c>
      <c r="D361" s="9">
        <v>7979.0945181627148</v>
      </c>
      <c r="E361" s="10">
        <v>0</v>
      </c>
      <c r="F361" s="8" t="s">
        <v>13</v>
      </c>
      <c r="G361" s="8">
        <v>46</v>
      </c>
      <c r="H361" s="11"/>
    </row>
    <row r="362" spans="1:8" x14ac:dyDescent="0.2">
      <c r="A362" s="6" t="s">
        <v>30</v>
      </c>
      <c r="B362" s="7">
        <v>7</v>
      </c>
      <c r="C362" s="8" t="s">
        <v>1</v>
      </c>
      <c r="D362" s="9">
        <v>8128.1204591024425</v>
      </c>
      <c r="E362" s="10">
        <v>0.02</v>
      </c>
      <c r="F362" s="8" t="s">
        <v>15</v>
      </c>
      <c r="G362" s="8">
        <v>37</v>
      </c>
      <c r="H362" s="11"/>
    </row>
    <row r="363" spans="1:8" x14ac:dyDescent="0.2">
      <c r="A363" s="6" t="s">
        <v>11</v>
      </c>
      <c r="B363" s="7">
        <v>6</v>
      </c>
      <c r="C363" s="8" t="s">
        <v>2</v>
      </c>
      <c r="D363" s="9">
        <v>7930.6449402487351</v>
      </c>
      <c r="E363" s="10">
        <v>0.01</v>
      </c>
      <c r="F363" s="8" t="s">
        <v>13</v>
      </c>
      <c r="G363" s="8">
        <v>59</v>
      </c>
      <c r="H363" s="11"/>
    </row>
    <row r="364" spans="1:8" x14ac:dyDescent="0.2">
      <c r="A364" s="6" t="s">
        <v>22</v>
      </c>
      <c r="B364" s="7">
        <v>4</v>
      </c>
      <c r="C364" s="8" t="s">
        <v>12</v>
      </c>
      <c r="D364" s="9">
        <v>7599.2180169192898</v>
      </c>
      <c r="E364" s="10">
        <v>0</v>
      </c>
      <c r="F364" s="8" t="s">
        <v>15</v>
      </c>
      <c r="G364" s="8">
        <v>42</v>
      </c>
      <c r="H364" s="11"/>
    </row>
    <row r="365" spans="1:8" x14ac:dyDescent="0.2">
      <c r="A365" s="6" t="s">
        <v>20</v>
      </c>
      <c r="B365" s="7">
        <v>2</v>
      </c>
      <c r="C365" s="8" t="s">
        <v>12</v>
      </c>
      <c r="D365" s="9">
        <v>8029.1099439711297</v>
      </c>
      <c r="E365" s="10">
        <v>0.02</v>
      </c>
      <c r="F365" s="8" t="s">
        <v>13</v>
      </c>
      <c r="G365" s="8">
        <v>20</v>
      </c>
      <c r="H365" s="11"/>
    </row>
    <row r="366" spans="1:8" x14ac:dyDescent="0.2">
      <c r="A366" s="6" t="s">
        <v>18</v>
      </c>
      <c r="B366" s="7">
        <v>4</v>
      </c>
      <c r="C366" s="8" t="s">
        <v>12</v>
      </c>
      <c r="D366" s="9">
        <v>7700.8733546582289</v>
      </c>
      <c r="E366" s="10">
        <v>0.03</v>
      </c>
      <c r="F366" s="8" t="s">
        <v>13</v>
      </c>
      <c r="G366" s="8">
        <v>64</v>
      </c>
      <c r="H366" s="11"/>
    </row>
    <row r="367" spans="1:8" x14ac:dyDescent="0.2">
      <c r="A367" s="6" t="s">
        <v>18</v>
      </c>
      <c r="B367" s="7">
        <v>4</v>
      </c>
      <c r="C367" s="8" t="s">
        <v>12</v>
      </c>
      <c r="D367" s="9">
        <v>8002.6337099602324</v>
      </c>
      <c r="E367" s="10">
        <v>0.03</v>
      </c>
      <c r="F367" s="8" t="s">
        <v>13</v>
      </c>
      <c r="G367" s="8">
        <v>24</v>
      </c>
      <c r="H367" s="11"/>
    </row>
    <row r="368" spans="1:8" x14ac:dyDescent="0.2">
      <c r="A368" s="6" t="s">
        <v>24</v>
      </c>
      <c r="B368" s="7">
        <v>1</v>
      </c>
      <c r="C368" s="8" t="s">
        <v>12</v>
      </c>
      <c r="D368" s="9">
        <v>7904.7211708856094</v>
      </c>
      <c r="E368" s="10">
        <v>0.03</v>
      </c>
      <c r="F368" s="8" t="s">
        <v>15</v>
      </c>
      <c r="G368" s="8">
        <v>24</v>
      </c>
      <c r="H368" s="11"/>
    </row>
    <row r="369" spans="1:8" x14ac:dyDescent="0.2">
      <c r="A369" s="6" t="s">
        <v>11</v>
      </c>
      <c r="B369" s="7">
        <v>1</v>
      </c>
      <c r="C369" s="8" t="s">
        <v>12</v>
      </c>
      <c r="D369" s="9">
        <v>7948.897721976814</v>
      </c>
      <c r="E369" s="10">
        <v>0.01</v>
      </c>
      <c r="F369" s="8" t="s">
        <v>13</v>
      </c>
      <c r="G369" s="8">
        <v>31</v>
      </c>
      <c r="H369" s="11"/>
    </row>
    <row r="370" spans="1:8" x14ac:dyDescent="0.2">
      <c r="A370" s="6" t="s">
        <v>22</v>
      </c>
      <c r="B370" s="7">
        <v>3</v>
      </c>
      <c r="C370" s="8" t="s">
        <v>12</v>
      </c>
      <c r="D370" s="9">
        <v>7663.6656796001944</v>
      </c>
      <c r="E370" s="10">
        <v>0.01</v>
      </c>
      <c r="F370" s="8" t="s">
        <v>15</v>
      </c>
      <c r="G370" s="8">
        <v>24</v>
      </c>
      <c r="H370" s="11"/>
    </row>
    <row r="371" spans="1:8" x14ac:dyDescent="0.2">
      <c r="A371" s="6" t="s">
        <v>31</v>
      </c>
      <c r="B371" s="7">
        <v>5</v>
      </c>
      <c r="C371" s="8" t="s">
        <v>2</v>
      </c>
      <c r="D371" s="9">
        <v>8280.8659882465181</v>
      </c>
      <c r="E371" s="10">
        <v>0.01</v>
      </c>
      <c r="F371" s="8" t="s">
        <v>15</v>
      </c>
      <c r="G371" s="8">
        <v>41</v>
      </c>
      <c r="H371" s="11"/>
    </row>
    <row r="372" spans="1:8" x14ac:dyDescent="0.2">
      <c r="A372" s="6" t="s">
        <v>33</v>
      </c>
      <c r="B372" s="7">
        <v>3</v>
      </c>
      <c r="C372" s="8" t="s">
        <v>12</v>
      </c>
      <c r="D372" s="9">
        <v>7862.2242203361884</v>
      </c>
      <c r="E372" s="10">
        <v>0.01</v>
      </c>
      <c r="F372" s="8" t="s">
        <v>15</v>
      </c>
      <c r="G372" s="8">
        <v>39</v>
      </c>
      <c r="H372" s="11"/>
    </row>
    <row r="373" spans="1:8" x14ac:dyDescent="0.2">
      <c r="A373" s="6" t="s">
        <v>29</v>
      </c>
      <c r="B373" s="7">
        <v>3</v>
      </c>
      <c r="C373" s="8" t="s">
        <v>12</v>
      </c>
      <c r="D373" s="9">
        <v>7573.6594015404744</v>
      </c>
      <c r="E373" s="10">
        <v>0</v>
      </c>
      <c r="F373" s="8" t="s">
        <v>13</v>
      </c>
      <c r="G373" s="8">
        <v>61</v>
      </c>
      <c r="H373" s="11"/>
    </row>
    <row r="374" spans="1:8" x14ac:dyDescent="0.2">
      <c r="A374" s="6" t="s">
        <v>33</v>
      </c>
      <c r="B374" s="7">
        <v>3</v>
      </c>
      <c r="C374" s="8" t="s">
        <v>12</v>
      </c>
      <c r="D374" s="9">
        <v>8145.294580431455</v>
      </c>
      <c r="E374" s="10">
        <v>0</v>
      </c>
      <c r="F374" s="8" t="s">
        <v>15</v>
      </c>
      <c r="G374" s="8">
        <v>38</v>
      </c>
      <c r="H374" s="11"/>
    </row>
    <row r="375" spans="1:8" x14ac:dyDescent="0.2">
      <c r="A375" s="6" t="s">
        <v>31</v>
      </c>
      <c r="B375" s="7">
        <v>5</v>
      </c>
      <c r="C375" s="8" t="s">
        <v>2</v>
      </c>
      <c r="D375" s="9">
        <v>8101.2289479233277</v>
      </c>
      <c r="E375" s="10">
        <v>0.01</v>
      </c>
      <c r="F375" s="8" t="s">
        <v>13</v>
      </c>
      <c r="G375" s="8">
        <v>50</v>
      </c>
      <c r="H375" s="11"/>
    </row>
    <row r="376" spans="1:8" x14ac:dyDescent="0.2">
      <c r="A376" s="6" t="s">
        <v>32</v>
      </c>
      <c r="B376" s="7">
        <v>3</v>
      </c>
      <c r="C376" s="8" t="s">
        <v>12</v>
      </c>
      <c r="D376" s="9">
        <v>7630.9864251231556</v>
      </c>
      <c r="E376" s="10">
        <v>0.01</v>
      </c>
      <c r="F376" s="8" t="s">
        <v>15</v>
      </c>
      <c r="G376" s="8">
        <v>22</v>
      </c>
      <c r="H376" s="11"/>
    </row>
    <row r="377" spans="1:8" x14ac:dyDescent="0.2">
      <c r="A377" s="6" t="s">
        <v>18</v>
      </c>
      <c r="B377" s="7">
        <v>1</v>
      </c>
      <c r="C377" s="8" t="s">
        <v>12</v>
      </c>
      <c r="D377" s="9">
        <v>7929.649675906594</v>
      </c>
      <c r="E377" s="10">
        <v>0.03</v>
      </c>
      <c r="F377" s="8" t="s">
        <v>13</v>
      </c>
      <c r="G377" s="8">
        <v>56</v>
      </c>
      <c r="H377" s="11"/>
    </row>
    <row r="378" spans="1:8" x14ac:dyDescent="0.2">
      <c r="A378" s="6" t="s">
        <v>30</v>
      </c>
      <c r="B378" s="7">
        <v>5</v>
      </c>
      <c r="C378" s="8" t="s">
        <v>2</v>
      </c>
      <c r="D378" s="9">
        <v>8245.1512287318292</v>
      </c>
      <c r="E378" s="10">
        <v>0.02</v>
      </c>
      <c r="F378" s="8" t="s">
        <v>15</v>
      </c>
      <c r="G378" s="8">
        <v>49</v>
      </c>
      <c r="H378" s="11"/>
    </row>
    <row r="379" spans="1:8" x14ac:dyDescent="0.2">
      <c r="A379" s="6" t="s">
        <v>18</v>
      </c>
      <c r="B379" s="7">
        <v>7</v>
      </c>
      <c r="C379" s="8" t="s">
        <v>1</v>
      </c>
      <c r="D379" s="9">
        <v>8129.1366747267102</v>
      </c>
      <c r="E379" s="10">
        <v>0.02</v>
      </c>
      <c r="F379" s="8" t="s">
        <v>15</v>
      </c>
      <c r="G379" s="8">
        <v>42</v>
      </c>
      <c r="H379" s="11"/>
    </row>
    <row r="380" spans="1:8" x14ac:dyDescent="0.2">
      <c r="A380" s="6" t="s">
        <v>33</v>
      </c>
      <c r="B380" s="7">
        <v>5</v>
      </c>
      <c r="C380" s="8" t="s">
        <v>2</v>
      </c>
      <c r="D380" s="9">
        <v>7994.7030857991876</v>
      </c>
      <c r="E380" s="10">
        <v>0.03</v>
      </c>
      <c r="F380" s="8" t="s">
        <v>15</v>
      </c>
      <c r="G380" s="8">
        <v>36</v>
      </c>
      <c r="H380" s="11"/>
    </row>
    <row r="381" spans="1:8" x14ac:dyDescent="0.2">
      <c r="A381" s="6" t="s">
        <v>20</v>
      </c>
      <c r="B381" s="7">
        <v>8</v>
      </c>
      <c r="C381" s="8" t="s">
        <v>1</v>
      </c>
      <c r="D381" s="9">
        <v>7971.7637001574303</v>
      </c>
      <c r="E381" s="10">
        <v>0.03</v>
      </c>
      <c r="F381" s="8" t="s">
        <v>15</v>
      </c>
      <c r="G381" s="8">
        <v>25</v>
      </c>
      <c r="H381" s="11"/>
    </row>
    <row r="382" spans="1:8" x14ac:dyDescent="0.2">
      <c r="A382" s="6" t="s">
        <v>31</v>
      </c>
      <c r="B382" s="7">
        <v>6</v>
      </c>
      <c r="C382" s="8" t="s">
        <v>2</v>
      </c>
      <c r="D382" s="9">
        <v>7533.5440371029244</v>
      </c>
      <c r="E382" s="10">
        <v>0.01</v>
      </c>
      <c r="F382" s="8" t="s">
        <v>15</v>
      </c>
      <c r="G382" s="8">
        <v>45</v>
      </c>
      <c r="H382" s="11"/>
    </row>
    <row r="383" spans="1:8" x14ac:dyDescent="0.2">
      <c r="A383" s="6" t="s">
        <v>32</v>
      </c>
      <c r="B383" s="7">
        <v>1</v>
      </c>
      <c r="C383" s="8" t="s">
        <v>12</v>
      </c>
      <c r="D383" s="9">
        <v>8004.3699697732382</v>
      </c>
      <c r="E383" s="10">
        <v>0.01</v>
      </c>
      <c r="F383" s="8" t="s">
        <v>15</v>
      </c>
      <c r="G383" s="8">
        <v>46</v>
      </c>
      <c r="H383" s="11"/>
    </row>
    <row r="384" spans="1:8" x14ac:dyDescent="0.2">
      <c r="A384" s="6" t="s">
        <v>33</v>
      </c>
      <c r="B384" s="7">
        <v>2</v>
      </c>
      <c r="C384" s="8" t="s">
        <v>12</v>
      </c>
      <c r="D384" s="9">
        <v>8066.0922092831925</v>
      </c>
      <c r="E384" s="10">
        <v>0.01</v>
      </c>
      <c r="F384" s="8" t="s">
        <v>13</v>
      </c>
      <c r="G384" s="8">
        <v>48</v>
      </c>
      <c r="H384" s="11"/>
    </row>
    <row r="385" spans="1:8" x14ac:dyDescent="0.2">
      <c r="A385" s="6" t="s">
        <v>31</v>
      </c>
      <c r="B385" s="7">
        <v>3</v>
      </c>
      <c r="C385" s="8" t="s">
        <v>12</v>
      </c>
      <c r="D385" s="9">
        <v>7935.0175901543162</v>
      </c>
      <c r="E385" s="10">
        <v>0.02</v>
      </c>
      <c r="F385" s="8" t="s">
        <v>15</v>
      </c>
      <c r="G385" s="8">
        <v>31</v>
      </c>
      <c r="H385" s="11"/>
    </row>
    <row r="386" spans="1:8" x14ac:dyDescent="0.2">
      <c r="A386" s="6" t="s">
        <v>24</v>
      </c>
      <c r="B386" s="7">
        <v>8</v>
      </c>
      <c r="C386" s="8" t="s">
        <v>1</v>
      </c>
      <c r="D386" s="9">
        <v>7685.3691519105405</v>
      </c>
      <c r="E386" s="10">
        <v>0.01</v>
      </c>
      <c r="F386" s="8" t="s">
        <v>15</v>
      </c>
      <c r="G386" s="8">
        <v>34</v>
      </c>
      <c r="H386" s="11"/>
    </row>
    <row r="387" spans="1:8" x14ac:dyDescent="0.2">
      <c r="A387" s="6" t="s">
        <v>22</v>
      </c>
      <c r="B387" s="7">
        <v>1</v>
      </c>
      <c r="C387" s="8" t="s">
        <v>12</v>
      </c>
      <c r="D387" s="9">
        <v>7982.7523059419991</v>
      </c>
      <c r="E387" s="10">
        <v>0.03</v>
      </c>
      <c r="F387" s="8" t="s">
        <v>15</v>
      </c>
      <c r="G387" s="8">
        <v>28</v>
      </c>
      <c r="H387" s="11"/>
    </row>
    <row r="388" spans="1:8" x14ac:dyDescent="0.2">
      <c r="A388" s="6" t="s">
        <v>30</v>
      </c>
      <c r="B388" s="7">
        <v>2</v>
      </c>
      <c r="C388" s="8" t="s">
        <v>12</v>
      </c>
      <c r="D388" s="9">
        <v>7827.5340042098787</v>
      </c>
      <c r="E388" s="10">
        <v>0.03</v>
      </c>
      <c r="F388" s="8" t="s">
        <v>15</v>
      </c>
      <c r="G388" s="8">
        <v>21</v>
      </c>
      <c r="H388" s="11"/>
    </row>
    <row r="389" spans="1:8" x14ac:dyDescent="0.2">
      <c r="A389" s="6" t="s">
        <v>18</v>
      </c>
      <c r="B389" s="7">
        <v>3</v>
      </c>
      <c r="C389" s="8" t="s">
        <v>12</v>
      </c>
      <c r="D389" s="9">
        <v>7722.1182295948211</v>
      </c>
      <c r="E389" s="10">
        <v>0</v>
      </c>
      <c r="F389" s="8" t="s">
        <v>15</v>
      </c>
      <c r="G389" s="8">
        <v>22</v>
      </c>
      <c r="H389" s="11"/>
    </row>
    <row r="390" spans="1:8" x14ac:dyDescent="0.2">
      <c r="A390" s="6" t="s">
        <v>32</v>
      </c>
      <c r="B390" s="7">
        <v>8</v>
      </c>
      <c r="C390" s="8" t="s">
        <v>1</v>
      </c>
      <c r="D390" s="9">
        <v>7589.9863718520101</v>
      </c>
      <c r="E390" s="10">
        <v>0.01</v>
      </c>
      <c r="F390" s="8" t="s">
        <v>15</v>
      </c>
      <c r="G390" s="8">
        <v>32</v>
      </c>
      <c r="H390" s="11"/>
    </row>
    <row r="391" spans="1:8" x14ac:dyDescent="0.2">
      <c r="A391" s="6" t="s">
        <v>24</v>
      </c>
      <c r="B391" s="7">
        <v>9</v>
      </c>
      <c r="C391" s="8" t="s">
        <v>1</v>
      </c>
      <c r="D391" s="9">
        <v>7509.1562377117498</v>
      </c>
      <c r="E391" s="10">
        <v>0.02</v>
      </c>
      <c r="F391" s="8" t="s">
        <v>13</v>
      </c>
      <c r="G391" s="8">
        <v>50</v>
      </c>
      <c r="H391" s="11"/>
    </row>
    <row r="392" spans="1:8" x14ac:dyDescent="0.2">
      <c r="A392" s="6" t="s">
        <v>14</v>
      </c>
      <c r="B392" s="7">
        <v>6</v>
      </c>
      <c r="C392" s="8" t="s">
        <v>2</v>
      </c>
      <c r="D392" s="9">
        <v>8206.6965547608197</v>
      </c>
      <c r="E392" s="10">
        <v>0.01</v>
      </c>
      <c r="F392" s="8" t="s">
        <v>13</v>
      </c>
      <c r="G392" s="8">
        <v>37</v>
      </c>
      <c r="H392" s="11"/>
    </row>
    <row r="393" spans="1:8" x14ac:dyDescent="0.2">
      <c r="A393" s="6" t="s">
        <v>30</v>
      </c>
      <c r="B393" s="7">
        <v>1</v>
      </c>
      <c r="C393" s="8" t="s">
        <v>12</v>
      </c>
      <c r="D393" s="9">
        <v>7539.7211015149969</v>
      </c>
      <c r="E393" s="10">
        <v>0</v>
      </c>
      <c r="F393" s="8" t="s">
        <v>13</v>
      </c>
      <c r="G393" s="8">
        <v>50</v>
      </c>
      <c r="H393" s="11"/>
    </row>
    <row r="394" spans="1:8" x14ac:dyDescent="0.2">
      <c r="A394" s="6" t="s">
        <v>33</v>
      </c>
      <c r="B394" s="7">
        <v>3</v>
      </c>
      <c r="C394" s="8" t="s">
        <v>12</v>
      </c>
      <c r="D394" s="9">
        <v>8152.870141233343</v>
      </c>
      <c r="E394" s="10">
        <v>0</v>
      </c>
      <c r="F394" s="8" t="s">
        <v>15</v>
      </c>
      <c r="G394" s="8">
        <v>46</v>
      </c>
      <c r="H394" s="11"/>
    </row>
    <row r="395" spans="1:8" x14ac:dyDescent="0.2">
      <c r="A395" s="6" t="s">
        <v>28</v>
      </c>
      <c r="B395" s="7">
        <v>6</v>
      </c>
      <c r="C395" s="8" t="s">
        <v>2</v>
      </c>
      <c r="D395" s="9">
        <v>7712.3530929538674</v>
      </c>
      <c r="E395" s="10">
        <v>0</v>
      </c>
      <c r="F395" s="8" t="s">
        <v>15</v>
      </c>
      <c r="G395" s="8">
        <v>25</v>
      </c>
      <c r="H395" s="11"/>
    </row>
    <row r="396" spans="1:8" x14ac:dyDescent="0.2">
      <c r="A396" s="6" t="s">
        <v>18</v>
      </c>
      <c r="B396" s="7">
        <v>9</v>
      </c>
      <c r="C396" s="8" t="s">
        <v>1</v>
      </c>
      <c r="D396" s="9">
        <v>7696.2739135561287</v>
      </c>
      <c r="E396" s="10">
        <v>0.01</v>
      </c>
      <c r="F396" s="8" t="s">
        <v>15</v>
      </c>
      <c r="G396" s="8">
        <v>40</v>
      </c>
      <c r="H396" s="11"/>
    </row>
    <row r="397" spans="1:8" x14ac:dyDescent="0.2">
      <c r="A397" s="6" t="s">
        <v>30</v>
      </c>
      <c r="B397" s="7">
        <v>2</v>
      </c>
      <c r="C397" s="8" t="s">
        <v>12</v>
      </c>
      <c r="D397" s="9">
        <v>7737.75488567906</v>
      </c>
      <c r="E397" s="10">
        <v>0.02</v>
      </c>
      <c r="F397" s="8" t="s">
        <v>13</v>
      </c>
      <c r="G397" s="8">
        <v>39</v>
      </c>
      <c r="H397" s="11"/>
    </row>
    <row r="398" spans="1:8" x14ac:dyDescent="0.2">
      <c r="A398" s="6" t="s">
        <v>31</v>
      </c>
      <c r="B398" s="7">
        <v>3</v>
      </c>
      <c r="C398" s="8" t="s">
        <v>12</v>
      </c>
      <c r="D398" s="9">
        <v>7822.5955910870562</v>
      </c>
      <c r="E398" s="10">
        <v>0</v>
      </c>
      <c r="F398" s="8" t="s">
        <v>15</v>
      </c>
      <c r="G398" s="8">
        <v>33</v>
      </c>
      <c r="H398" s="11"/>
    </row>
    <row r="399" spans="1:8" x14ac:dyDescent="0.2">
      <c r="A399" s="6" t="s">
        <v>14</v>
      </c>
      <c r="B399" s="7">
        <v>2</v>
      </c>
      <c r="C399" s="8" t="s">
        <v>12</v>
      </c>
      <c r="D399" s="9">
        <v>8047.7057451566907</v>
      </c>
      <c r="E399" s="10">
        <v>0.02</v>
      </c>
      <c r="F399" s="8" t="s">
        <v>15</v>
      </c>
      <c r="G399" s="8">
        <v>22</v>
      </c>
      <c r="H399" s="11"/>
    </row>
    <row r="400" spans="1:8" x14ac:dyDescent="0.2">
      <c r="A400" s="6" t="s">
        <v>29</v>
      </c>
      <c r="B400" s="7">
        <v>3</v>
      </c>
      <c r="C400" s="8" t="s">
        <v>12</v>
      </c>
      <c r="D400" s="9">
        <v>7878.750388733597</v>
      </c>
      <c r="E400" s="10">
        <v>0.02</v>
      </c>
      <c r="F400" s="8" t="s">
        <v>15</v>
      </c>
      <c r="G400" s="8">
        <v>23</v>
      </c>
      <c r="H400" s="11"/>
    </row>
    <row r="401" spans="1:8" x14ac:dyDescent="0.2">
      <c r="A401" s="6" t="s">
        <v>24</v>
      </c>
      <c r="B401" s="7">
        <v>5</v>
      </c>
      <c r="C401" s="8" t="s">
        <v>2</v>
      </c>
      <c r="D401" s="9">
        <v>8186.6326486439357</v>
      </c>
      <c r="E401" s="10">
        <v>0.01</v>
      </c>
      <c r="F401" s="8" t="s">
        <v>15</v>
      </c>
      <c r="G401" s="8">
        <v>21</v>
      </c>
      <c r="H401" s="11"/>
    </row>
    <row r="402" spans="1:8" x14ac:dyDescent="0.2">
      <c r="A402" s="6" t="s">
        <v>11</v>
      </c>
      <c r="B402" s="7">
        <v>4</v>
      </c>
      <c r="C402" s="8" t="s">
        <v>12</v>
      </c>
      <c r="D402" s="9">
        <v>7832.993095312786</v>
      </c>
      <c r="E402" s="10">
        <v>0.01</v>
      </c>
      <c r="F402" s="8" t="s">
        <v>15</v>
      </c>
      <c r="G402" s="8">
        <v>44</v>
      </c>
      <c r="H402" s="11"/>
    </row>
    <row r="403" spans="1:8" x14ac:dyDescent="0.2">
      <c r="A403" s="6" t="s">
        <v>14</v>
      </c>
      <c r="B403" s="7">
        <v>3</v>
      </c>
      <c r="C403" s="8" t="s">
        <v>12</v>
      </c>
      <c r="D403" s="9">
        <v>7772.619738893718</v>
      </c>
      <c r="E403" s="10">
        <v>0.03</v>
      </c>
      <c r="F403" s="8" t="s">
        <v>15</v>
      </c>
      <c r="G403" s="8">
        <v>44</v>
      </c>
      <c r="H403" s="11"/>
    </row>
    <row r="404" spans="1:8" x14ac:dyDescent="0.2">
      <c r="A404" s="6" t="s">
        <v>31</v>
      </c>
      <c r="B404" s="7">
        <v>2</v>
      </c>
      <c r="C404" s="8" t="s">
        <v>12</v>
      </c>
      <c r="D404" s="9">
        <v>7585.9237642551579</v>
      </c>
      <c r="E404" s="10">
        <v>0</v>
      </c>
      <c r="F404" s="8" t="s">
        <v>13</v>
      </c>
      <c r="G404" s="8">
        <v>37</v>
      </c>
      <c r="H404" s="11"/>
    </row>
    <row r="405" spans="1:8" x14ac:dyDescent="0.2">
      <c r="A405" s="6" t="s">
        <v>20</v>
      </c>
      <c r="B405" s="7">
        <v>9</v>
      </c>
      <c r="C405" s="8" t="s">
        <v>1</v>
      </c>
      <c r="D405" s="9">
        <v>7675.8531271112952</v>
      </c>
      <c r="E405" s="10">
        <v>0.02</v>
      </c>
      <c r="F405" s="8" t="s">
        <v>15</v>
      </c>
      <c r="G405" s="8">
        <v>48</v>
      </c>
      <c r="H405" s="11"/>
    </row>
    <row r="406" spans="1:8" x14ac:dyDescent="0.2">
      <c r="A406" s="6" t="s">
        <v>11</v>
      </c>
      <c r="B406" s="7">
        <v>2</v>
      </c>
      <c r="C406" s="8" t="s">
        <v>12</v>
      </c>
      <c r="D406" s="9">
        <v>8255.9734448340623</v>
      </c>
      <c r="E406" s="10">
        <v>0.01</v>
      </c>
      <c r="F406" s="8" t="s">
        <v>13</v>
      </c>
      <c r="G406" s="8">
        <v>56</v>
      </c>
      <c r="H406" s="11"/>
    </row>
    <row r="407" spans="1:8" x14ac:dyDescent="0.2">
      <c r="A407" s="6" t="s">
        <v>11</v>
      </c>
      <c r="B407" s="7">
        <v>7</v>
      </c>
      <c r="C407" s="8" t="s">
        <v>1</v>
      </c>
      <c r="D407" s="9">
        <v>8075.6386112779774</v>
      </c>
      <c r="E407" s="10">
        <v>0</v>
      </c>
      <c r="F407" s="8" t="s">
        <v>15</v>
      </c>
      <c r="G407" s="8">
        <v>34</v>
      </c>
      <c r="H407" s="11"/>
    </row>
    <row r="408" spans="1:8" x14ac:dyDescent="0.2">
      <c r="A408" s="6" t="s">
        <v>14</v>
      </c>
      <c r="B408" s="7">
        <v>1</v>
      </c>
      <c r="C408" s="8" t="s">
        <v>12</v>
      </c>
      <c r="D408" s="9">
        <v>7896.2873676859954</v>
      </c>
      <c r="E408" s="10">
        <v>0.03</v>
      </c>
      <c r="F408" s="8" t="s">
        <v>15</v>
      </c>
      <c r="G408" s="8">
        <v>43</v>
      </c>
      <c r="H408" s="11"/>
    </row>
    <row r="409" spans="1:8" x14ac:dyDescent="0.2">
      <c r="A409" s="6" t="s">
        <v>20</v>
      </c>
      <c r="B409" s="7">
        <v>1</v>
      </c>
      <c r="C409" s="8" t="s">
        <v>12</v>
      </c>
      <c r="D409" s="9">
        <v>7970.1796685824456</v>
      </c>
      <c r="E409" s="10">
        <v>0.01</v>
      </c>
      <c r="F409" s="8" t="s">
        <v>15</v>
      </c>
      <c r="G409" s="8">
        <v>21</v>
      </c>
      <c r="H409" s="11"/>
    </row>
    <row r="410" spans="1:8" x14ac:dyDescent="0.2">
      <c r="A410" s="6" t="s">
        <v>24</v>
      </c>
      <c r="B410" s="7">
        <v>8</v>
      </c>
      <c r="C410" s="8" t="s">
        <v>1</v>
      </c>
      <c r="D410" s="9">
        <v>8101.8654917356571</v>
      </c>
      <c r="E410" s="10">
        <v>0.02</v>
      </c>
      <c r="F410" s="8" t="s">
        <v>15</v>
      </c>
      <c r="G410" s="8">
        <v>39</v>
      </c>
      <c r="H410" s="11"/>
    </row>
    <row r="411" spans="1:8" x14ac:dyDescent="0.2">
      <c r="A411" s="6" t="s">
        <v>18</v>
      </c>
      <c r="B411" s="7">
        <v>7</v>
      </c>
      <c r="C411" s="8" t="s">
        <v>1</v>
      </c>
      <c r="D411" s="9">
        <v>7723.2230641138904</v>
      </c>
      <c r="E411" s="10">
        <v>0</v>
      </c>
      <c r="F411" s="8" t="s">
        <v>15</v>
      </c>
      <c r="G411" s="8">
        <v>37</v>
      </c>
      <c r="H411" s="11"/>
    </row>
    <row r="412" spans="1:8" x14ac:dyDescent="0.2">
      <c r="A412" s="6" t="s">
        <v>30</v>
      </c>
      <c r="B412" s="7">
        <v>6</v>
      </c>
      <c r="C412" s="8" t="s">
        <v>2</v>
      </c>
      <c r="D412" s="9">
        <v>7882.4886700263414</v>
      </c>
      <c r="E412" s="10">
        <v>0</v>
      </c>
      <c r="F412" s="8" t="s">
        <v>15</v>
      </c>
      <c r="G412" s="8">
        <v>40</v>
      </c>
      <c r="H412" s="11"/>
    </row>
    <row r="413" spans="1:8" x14ac:dyDescent="0.2">
      <c r="A413" s="6" t="s">
        <v>11</v>
      </c>
      <c r="B413" s="7">
        <v>3</v>
      </c>
      <c r="C413" s="8" t="s">
        <v>12</v>
      </c>
      <c r="D413" s="9">
        <v>8131.8744823936049</v>
      </c>
      <c r="E413" s="10">
        <v>0.03</v>
      </c>
      <c r="F413" s="8" t="s">
        <v>15</v>
      </c>
      <c r="G413" s="8">
        <v>26</v>
      </c>
      <c r="H413" s="11"/>
    </row>
    <row r="414" spans="1:8" x14ac:dyDescent="0.2">
      <c r="A414" s="6" t="s">
        <v>31</v>
      </c>
      <c r="B414" s="7">
        <v>6</v>
      </c>
      <c r="C414" s="8" t="s">
        <v>2</v>
      </c>
      <c r="D414" s="9">
        <v>7826.1856674144155</v>
      </c>
      <c r="E414" s="10">
        <v>0.02</v>
      </c>
      <c r="F414" s="8" t="s">
        <v>15</v>
      </c>
      <c r="G414" s="8">
        <v>50</v>
      </c>
      <c r="H414" s="11"/>
    </row>
    <row r="415" spans="1:8" x14ac:dyDescent="0.2">
      <c r="A415" s="6" t="s">
        <v>29</v>
      </c>
      <c r="B415" s="7">
        <v>4</v>
      </c>
      <c r="C415" s="8" t="s">
        <v>12</v>
      </c>
      <c r="D415" s="9">
        <v>7634.8842334127357</v>
      </c>
      <c r="E415" s="10">
        <v>0.01</v>
      </c>
      <c r="F415" s="8" t="s">
        <v>13</v>
      </c>
      <c r="G415" s="8">
        <v>42</v>
      </c>
      <c r="H415" s="11"/>
    </row>
    <row r="416" spans="1:8" x14ac:dyDescent="0.2">
      <c r="A416" s="6" t="s">
        <v>22</v>
      </c>
      <c r="B416" s="7">
        <v>7</v>
      </c>
      <c r="C416" s="8" t="s">
        <v>1</v>
      </c>
      <c r="D416" s="9">
        <v>8248.1518495816726</v>
      </c>
      <c r="E416" s="10">
        <v>0.01</v>
      </c>
      <c r="F416" s="8" t="s">
        <v>15</v>
      </c>
      <c r="G416" s="8">
        <v>58</v>
      </c>
      <c r="H416" s="11"/>
    </row>
    <row r="417" spans="1:8" x14ac:dyDescent="0.2">
      <c r="A417" s="6" t="s">
        <v>32</v>
      </c>
      <c r="B417" s="7">
        <v>5</v>
      </c>
      <c r="C417" s="8" t="s">
        <v>2</v>
      </c>
      <c r="D417" s="9">
        <v>8282.2295544097906</v>
      </c>
      <c r="E417" s="10">
        <v>0</v>
      </c>
      <c r="F417" s="8" t="s">
        <v>13</v>
      </c>
      <c r="G417" s="8">
        <v>43</v>
      </c>
      <c r="H417" s="11"/>
    </row>
    <row r="418" spans="1:8" x14ac:dyDescent="0.2">
      <c r="A418" s="6" t="s">
        <v>11</v>
      </c>
      <c r="B418" s="7">
        <v>7</v>
      </c>
      <c r="C418" s="8" t="s">
        <v>1</v>
      </c>
      <c r="D418" s="9">
        <v>7964.1542489227641</v>
      </c>
      <c r="E418" s="10">
        <v>0.03</v>
      </c>
      <c r="F418" s="8" t="s">
        <v>13</v>
      </c>
      <c r="G418" s="8">
        <v>60</v>
      </c>
      <c r="H418" s="11"/>
    </row>
    <row r="419" spans="1:8" x14ac:dyDescent="0.2">
      <c r="A419" s="6" t="s">
        <v>32</v>
      </c>
      <c r="B419" s="7">
        <v>4</v>
      </c>
      <c r="C419" s="8" t="s">
        <v>12</v>
      </c>
      <c r="D419" s="9">
        <v>8000.0835851607053</v>
      </c>
      <c r="E419" s="10">
        <v>0</v>
      </c>
      <c r="F419" s="8" t="s">
        <v>15</v>
      </c>
      <c r="G419" s="8">
        <v>42</v>
      </c>
      <c r="H419" s="11"/>
    </row>
    <row r="420" spans="1:8" x14ac:dyDescent="0.2">
      <c r="A420" s="6" t="s">
        <v>18</v>
      </c>
      <c r="B420" s="7">
        <v>6</v>
      </c>
      <c r="C420" s="8" t="s">
        <v>2</v>
      </c>
      <c r="D420" s="9">
        <v>8063.4713118230093</v>
      </c>
      <c r="E420" s="10">
        <v>0</v>
      </c>
      <c r="F420" s="8" t="s">
        <v>15</v>
      </c>
      <c r="G420" s="8">
        <v>45</v>
      </c>
      <c r="H420" s="11"/>
    </row>
    <row r="421" spans="1:8" x14ac:dyDescent="0.2">
      <c r="A421" s="6" t="s">
        <v>30</v>
      </c>
      <c r="B421" s="7">
        <v>3</v>
      </c>
      <c r="C421" s="8" t="s">
        <v>12</v>
      </c>
      <c r="D421" s="9">
        <v>7825.5974667105738</v>
      </c>
      <c r="E421" s="10">
        <v>0.03</v>
      </c>
      <c r="F421" s="8" t="s">
        <v>15</v>
      </c>
      <c r="G421" s="8">
        <v>41</v>
      </c>
      <c r="H421" s="11"/>
    </row>
    <row r="422" spans="1:8" x14ac:dyDescent="0.2">
      <c r="A422" s="6" t="s">
        <v>20</v>
      </c>
      <c r="B422" s="7">
        <v>4</v>
      </c>
      <c r="C422" s="8" t="s">
        <v>12</v>
      </c>
      <c r="D422" s="9">
        <v>7860.2645423106242</v>
      </c>
      <c r="E422" s="10">
        <v>0.01</v>
      </c>
      <c r="F422" s="8" t="s">
        <v>15</v>
      </c>
      <c r="G422" s="8">
        <v>39</v>
      </c>
      <c r="H422" s="11"/>
    </row>
    <row r="423" spans="1:8" x14ac:dyDescent="0.2">
      <c r="A423" s="6" t="s">
        <v>29</v>
      </c>
      <c r="B423" s="7">
        <v>3</v>
      </c>
      <c r="C423" s="8" t="s">
        <v>12</v>
      </c>
      <c r="D423" s="9">
        <v>7945.6597128977046</v>
      </c>
      <c r="E423" s="10">
        <v>0.02</v>
      </c>
      <c r="F423" s="8" t="s">
        <v>15</v>
      </c>
      <c r="G423" s="8">
        <v>33</v>
      </c>
      <c r="H423" s="11"/>
    </row>
    <row r="424" spans="1:8" x14ac:dyDescent="0.2">
      <c r="A424" s="6" t="s">
        <v>32</v>
      </c>
      <c r="B424" s="7">
        <v>3</v>
      </c>
      <c r="C424" s="8" t="s">
        <v>12</v>
      </c>
      <c r="D424" s="9">
        <v>8167.3287485005403</v>
      </c>
      <c r="E424" s="10">
        <v>0.02</v>
      </c>
      <c r="F424" s="8" t="s">
        <v>15</v>
      </c>
      <c r="G424" s="8">
        <v>47</v>
      </c>
      <c r="H424" s="11"/>
    </row>
    <row r="425" spans="1:8" x14ac:dyDescent="0.2">
      <c r="A425" s="6" t="s">
        <v>30</v>
      </c>
      <c r="B425" s="7">
        <v>9</v>
      </c>
      <c r="C425" s="8" t="s">
        <v>1</v>
      </c>
      <c r="D425" s="9">
        <v>7873.7547101519795</v>
      </c>
      <c r="E425" s="10">
        <v>0.02</v>
      </c>
      <c r="F425" s="8" t="s">
        <v>15</v>
      </c>
      <c r="G425" s="8">
        <v>48</v>
      </c>
      <c r="H425" s="11"/>
    </row>
    <row r="426" spans="1:8" x14ac:dyDescent="0.2">
      <c r="A426" s="6" t="s">
        <v>33</v>
      </c>
      <c r="B426" s="7">
        <v>7</v>
      </c>
      <c r="C426" s="8" t="s">
        <v>1</v>
      </c>
      <c r="D426" s="9">
        <v>8244.2148585424729</v>
      </c>
      <c r="E426" s="10">
        <v>0</v>
      </c>
      <c r="F426" s="8" t="s">
        <v>15</v>
      </c>
      <c r="G426" s="8">
        <v>31</v>
      </c>
      <c r="H426" s="11"/>
    </row>
    <row r="427" spans="1:8" x14ac:dyDescent="0.2">
      <c r="A427" s="6" t="s">
        <v>24</v>
      </c>
      <c r="B427" s="7">
        <v>2</v>
      </c>
      <c r="C427" s="8" t="s">
        <v>12</v>
      </c>
      <c r="D427" s="9">
        <v>8213.7176875231489</v>
      </c>
      <c r="E427" s="10">
        <v>0</v>
      </c>
      <c r="F427" s="8" t="s">
        <v>15</v>
      </c>
      <c r="G427" s="8">
        <v>35</v>
      </c>
      <c r="H427" s="11"/>
    </row>
    <row r="428" spans="1:8" x14ac:dyDescent="0.2">
      <c r="A428" s="6" t="s">
        <v>30</v>
      </c>
      <c r="B428" s="7">
        <v>6</v>
      </c>
      <c r="C428" s="8" t="s">
        <v>2</v>
      </c>
      <c r="D428" s="9">
        <v>7570.3961580648229</v>
      </c>
      <c r="E428" s="10">
        <v>0.03</v>
      </c>
      <c r="F428" s="8" t="s">
        <v>13</v>
      </c>
      <c r="G428" s="8">
        <v>47</v>
      </c>
      <c r="H428" s="11"/>
    </row>
    <row r="429" spans="1:8" x14ac:dyDescent="0.2">
      <c r="A429" s="6" t="s">
        <v>32</v>
      </c>
      <c r="B429" s="7">
        <v>1</v>
      </c>
      <c r="C429" s="8" t="s">
        <v>12</v>
      </c>
      <c r="D429" s="9">
        <v>8230.8561411944538</v>
      </c>
      <c r="E429" s="10">
        <v>0</v>
      </c>
      <c r="F429" s="8" t="s">
        <v>15</v>
      </c>
      <c r="G429" s="8">
        <v>29</v>
      </c>
      <c r="H429" s="11"/>
    </row>
    <row r="430" spans="1:8" x14ac:dyDescent="0.2">
      <c r="A430" s="6" t="s">
        <v>22</v>
      </c>
      <c r="B430" s="7">
        <v>2</v>
      </c>
      <c r="C430" s="8" t="s">
        <v>12</v>
      </c>
      <c r="D430" s="9">
        <v>8055.7983992899563</v>
      </c>
      <c r="E430" s="10">
        <v>0.01</v>
      </c>
      <c r="F430" s="8" t="s">
        <v>15</v>
      </c>
      <c r="G430" s="8">
        <v>43</v>
      </c>
      <c r="H430" s="11"/>
    </row>
    <row r="431" spans="1:8" x14ac:dyDescent="0.2">
      <c r="A431" s="6" t="s">
        <v>14</v>
      </c>
      <c r="B431" s="7">
        <v>1</v>
      </c>
      <c r="C431" s="8" t="s">
        <v>12</v>
      </c>
      <c r="D431" s="9">
        <v>7544.6693700446576</v>
      </c>
      <c r="E431" s="10">
        <v>0.02</v>
      </c>
      <c r="F431" s="8" t="s">
        <v>15</v>
      </c>
      <c r="G431" s="8">
        <v>48</v>
      </c>
      <c r="H431" s="11"/>
    </row>
    <row r="432" spans="1:8" x14ac:dyDescent="0.2">
      <c r="A432" s="6" t="s">
        <v>14</v>
      </c>
      <c r="B432" s="7">
        <v>7</v>
      </c>
      <c r="C432" s="8" t="s">
        <v>1</v>
      </c>
      <c r="D432" s="9">
        <v>7896.2633805733822</v>
      </c>
      <c r="E432" s="10">
        <v>0.02</v>
      </c>
      <c r="F432" s="8" t="s">
        <v>13</v>
      </c>
      <c r="G432" s="8">
        <v>46</v>
      </c>
      <c r="H432" s="11"/>
    </row>
    <row r="433" spans="1:8" x14ac:dyDescent="0.2">
      <c r="A433" s="6" t="s">
        <v>33</v>
      </c>
      <c r="B433" s="7">
        <v>1</v>
      </c>
      <c r="C433" s="8" t="s">
        <v>12</v>
      </c>
      <c r="D433" s="9">
        <v>8162.0685031585435</v>
      </c>
      <c r="E433" s="10">
        <v>0.02</v>
      </c>
      <c r="F433" s="8" t="s">
        <v>13</v>
      </c>
      <c r="G433" s="8">
        <v>27</v>
      </c>
      <c r="H433" s="11"/>
    </row>
    <row r="434" spans="1:8" x14ac:dyDescent="0.2">
      <c r="A434" s="6" t="s">
        <v>14</v>
      </c>
      <c r="B434" s="7">
        <v>9</v>
      </c>
      <c r="C434" s="8" t="s">
        <v>1</v>
      </c>
      <c r="D434" s="9">
        <v>7996.1770509061762</v>
      </c>
      <c r="E434" s="10">
        <v>0.03</v>
      </c>
      <c r="F434" s="8" t="s">
        <v>15</v>
      </c>
      <c r="G434" s="8">
        <v>23</v>
      </c>
      <c r="H434" s="11"/>
    </row>
    <row r="435" spans="1:8" x14ac:dyDescent="0.2">
      <c r="A435" s="6" t="s">
        <v>32</v>
      </c>
      <c r="B435" s="7">
        <v>1</v>
      </c>
      <c r="C435" s="8" t="s">
        <v>12</v>
      </c>
      <c r="D435" s="9">
        <v>7980.8284960643823</v>
      </c>
      <c r="E435" s="10">
        <v>0</v>
      </c>
      <c r="F435" s="8" t="s">
        <v>15</v>
      </c>
      <c r="G435" s="8">
        <v>32</v>
      </c>
      <c r="H435" s="11"/>
    </row>
    <row r="436" spans="1:8" x14ac:dyDescent="0.2">
      <c r="A436" s="6" t="s">
        <v>29</v>
      </c>
      <c r="B436" s="7">
        <v>1</v>
      </c>
      <c r="C436" s="8" t="s">
        <v>12</v>
      </c>
      <c r="D436" s="9">
        <v>8105.7403880755783</v>
      </c>
      <c r="E436" s="10">
        <v>0.02</v>
      </c>
      <c r="F436" s="8" t="s">
        <v>15</v>
      </c>
      <c r="G436" s="8">
        <v>55</v>
      </c>
      <c r="H436" s="11"/>
    </row>
    <row r="437" spans="1:8" x14ac:dyDescent="0.2">
      <c r="A437" s="6" t="s">
        <v>28</v>
      </c>
      <c r="B437" s="7">
        <v>1</v>
      </c>
      <c r="C437" s="8" t="s">
        <v>12</v>
      </c>
      <c r="D437" s="9">
        <v>7572.5678333850237</v>
      </c>
      <c r="E437" s="10">
        <v>0</v>
      </c>
      <c r="F437" s="8" t="s">
        <v>13</v>
      </c>
      <c r="G437" s="8">
        <v>42</v>
      </c>
      <c r="H437" s="11"/>
    </row>
    <row r="438" spans="1:8" x14ac:dyDescent="0.2">
      <c r="A438" s="6" t="s">
        <v>24</v>
      </c>
      <c r="B438" s="7">
        <v>9</v>
      </c>
      <c r="C438" s="8" t="s">
        <v>1</v>
      </c>
      <c r="D438" s="9">
        <v>8173.1120183632083</v>
      </c>
      <c r="E438" s="10">
        <v>0.01</v>
      </c>
      <c r="F438" s="8" t="s">
        <v>15</v>
      </c>
      <c r="G438" s="8">
        <v>30</v>
      </c>
      <c r="H438" s="11"/>
    </row>
    <row r="439" spans="1:8" x14ac:dyDescent="0.2">
      <c r="A439" s="6" t="s">
        <v>18</v>
      </c>
      <c r="B439" s="7">
        <v>1</v>
      </c>
      <c r="C439" s="8" t="s">
        <v>12</v>
      </c>
      <c r="D439" s="9">
        <v>7952.1988656342182</v>
      </c>
      <c r="E439" s="10">
        <v>0.01</v>
      </c>
      <c r="F439" s="8" t="s">
        <v>13</v>
      </c>
      <c r="G439" s="8">
        <v>40</v>
      </c>
      <c r="H439" s="11"/>
    </row>
    <row r="440" spans="1:8" x14ac:dyDescent="0.2">
      <c r="A440" s="6" t="s">
        <v>29</v>
      </c>
      <c r="B440" s="7">
        <v>3</v>
      </c>
      <c r="C440" s="8" t="s">
        <v>12</v>
      </c>
      <c r="D440" s="9">
        <v>7906.3538162182795</v>
      </c>
      <c r="E440" s="10">
        <v>0</v>
      </c>
      <c r="F440" s="8" t="s">
        <v>15</v>
      </c>
      <c r="G440" s="8">
        <v>25</v>
      </c>
      <c r="H440" s="11"/>
    </row>
    <row r="441" spans="1:8" x14ac:dyDescent="0.2">
      <c r="A441" s="6" t="s">
        <v>18</v>
      </c>
      <c r="B441" s="7">
        <v>2</v>
      </c>
      <c r="C441" s="8" t="s">
        <v>12</v>
      </c>
      <c r="D441" s="9">
        <v>8011.5568727213031</v>
      </c>
      <c r="E441" s="10">
        <v>0.03</v>
      </c>
      <c r="F441" s="8" t="s">
        <v>15</v>
      </c>
      <c r="G441" s="8">
        <v>53</v>
      </c>
      <c r="H441" s="11"/>
    </row>
    <row r="442" spans="1:8" x14ac:dyDescent="0.2">
      <c r="A442" s="6" t="s">
        <v>33</v>
      </c>
      <c r="B442" s="7">
        <v>3</v>
      </c>
      <c r="C442" s="8" t="s">
        <v>12</v>
      </c>
      <c r="D442" s="9">
        <v>8235.6238773811947</v>
      </c>
      <c r="E442" s="10">
        <v>0.03</v>
      </c>
      <c r="F442" s="8" t="s">
        <v>15</v>
      </c>
      <c r="G442" s="8">
        <v>37</v>
      </c>
      <c r="H442" s="11"/>
    </row>
    <row r="443" spans="1:8" x14ac:dyDescent="0.2">
      <c r="A443" s="6" t="s">
        <v>24</v>
      </c>
      <c r="B443" s="7">
        <v>5</v>
      </c>
      <c r="C443" s="8" t="s">
        <v>2</v>
      </c>
      <c r="D443" s="9">
        <v>8074.3036620222165</v>
      </c>
      <c r="E443" s="10">
        <v>0.01</v>
      </c>
      <c r="F443" s="8" t="s">
        <v>15</v>
      </c>
      <c r="G443" s="8">
        <v>33</v>
      </c>
      <c r="H443" s="11"/>
    </row>
    <row r="444" spans="1:8" x14ac:dyDescent="0.2">
      <c r="A444" s="6" t="s">
        <v>33</v>
      </c>
      <c r="B444" s="7">
        <v>5</v>
      </c>
      <c r="C444" s="8" t="s">
        <v>2</v>
      </c>
      <c r="D444" s="9">
        <v>8129.6734947215555</v>
      </c>
      <c r="E444" s="10">
        <v>0</v>
      </c>
      <c r="F444" s="8" t="s">
        <v>15</v>
      </c>
      <c r="G444" s="8">
        <v>42</v>
      </c>
      <c r="H444" s="11"/>
    </row>
    <row r="445" spans="1:8" x14ac:dyDescent="0.2">
      <c r="A445" s="6" t="s">
        <v>28</v>
      </c>
      <c r="B445" s="7">
        <v>6</v>
      </c>
      <c r="C445" s="8" t="s">
        <v>2</v>
      </c>
      <c r="D445" s="9">
        <v>7761.9732274495527</v>
      </c>
      <c r="E445" s="10">
        <v>0.01</v>
      </c>
      <c r="F445" s="8" t="s">
        <v>15</v>
      </c>
      <c r="G445" s="8">
        <v>43</v>
      </c>
      <c r="H445" s="11"/>
    </row>
    <row r="446" spans="1:8" x14ac:dyDescent="0.2">
      <c r="A446" s="6" t="s">
        <v>24</v>
      </c>
      <c r="B446" s="7">
        <v>4</v>
      </c>
      <c r="C446" s="8" t="s">
        <v>12</v>
      </c>
      <c r="D446" s="9">
        <v>7921.4099458731653</v>
      </c>
      <c r="E446" s="10">
        <v>0.03</v>
      </c>
      <c r="F446" s="8" t="s">
        <v>15</v>
      </c>
      <c r="G446" s="8">
        <v>55</v>
      </c>
      <c r="H446" s="11"/>
    </row>
    <row r="447" spans="1:8" x14ac:dyDescent="0.2">
      <c r="A447" s="6" t="s">
        <v>28</v>
      </c>
      <c r="B447" s="7">
        <v>8</v>
      </c>
      <c r="C447" s="8" t="s">
        <v>1</v>
      </c>
      <c r="D447" s="9">
        <v>8109.65332503024</v>
      </c>
      <c r="E447" s="10">
        <v>0.01</v>
      </c>
      <c r="F447" s="8" t="s">
        <v>15</v>
      </c>
      <c r="G447" s="8">
        <v>41</v>
      </c>
      <c r="H447" s="11"/>
    </row>
    <row r="448" spans="1:8" x14ac:dyDescent="0.2">
      <c r="A448" s="6" t="s">
        <v>31</v>
      </c>
      <c r="B448" s="7">
        <v>5</v>
      </c>
      <c r="C448" s="8" t="s">
        <v>2</v>
      </c>
      <c r="D448" s="9">
        <v>8371.419779129883</v>
      </c>
      <c r="E448" s="10">
        <v>0.01</v>
      </c>
      <c r="F448" s="8" t="s">
        <v>15</v>
      </c>
      <c r="G448" s="8">
        <v>45</v>
      </c>
      <c r="H448" s="11"/>
    </row>
    <row r="449" spans="1:8" x14ac:dyDescent="0.2">
      <c r="A449" s="6" t="s">
        <v>18</v>
      </c>
      <c r="B449" s="7">
        <v>2</v>
      </c>
      <c r="C449" s="8" t="s">
        <v>12</v>
      </c>
      <c r="D449" s="9">
        <v>8213.6345764483394</v>
      </c>
      <c r="E449" s="10">
        <v>0.02</v>
      </c>
      <c r="F449" s="8" t="s">
        <v>15</v>
      </c>
      <c r="G449" s="8">
        <v>42</v>
      </c>
      <c r="H449" s="11"/>
    </row>
    <row r="450" spans="1:8" x14ac:dyDescent="0.2">
      <c r="A450" s="6" t="s">
        <v>31</v>
      </c>
      <c r="B450" s="7">
        <v>1</v>
      </c>
      <c r="C450" s="8" t="s">
        <v>12</v>
      </c>
      <c r="D450" s="9">
        <v>8041.3054462354785</v>
      </c>
      <c r="E450" s="10">
        <v>0.02</v>
      </c>
      <c r="F450" s="8" t="s">
        <v>15</v>
      </c>
      <c r="G450" s="8">
        <v>22</v>
      </c>
      <c r="H450" s="11"/>
    </row>
    <row r="451" spans="1:8" x14ac:dyDescent="0.2">
      <c r="A451" s="6" t="s">
        <v>18</v>
      </c>
      <c r="B451" s="7">
        <v>9</v>
      </c>
      <c r="C451" s="8" t="s">
        <v>1</v>
      </c>
      <c r="D451" s="9">
        <v>7674.3664209915323</v>
      </c>
      <c r="E451" s="10">
        <v>0.01</v>
      </c>
      <c r="F451" s="8" t="s">
        <v>15</v>
      </c>
      <c r="G451" s="8">
        <v>23</v>
      </c>
      <c r="H451" s="11"/>
    </row>
    <row r="452" spans="1:8" x14ac:dyDescent="0.2">
      <c r="A452" s="6" t="s">
        <v>24</v>
      </c>
      <c r="B452" s="7">
        <v>5</v>
      </c>
      <c r="C452" s="8" t="s">
        <v>2</v>
      </c>
      <c r="D452" s="9">
        <v>8127.8510451589045</v>
      </c>
      <c r="E452" s="10">
        <v>0</v>
      </c>
      <c r="F452" s="8" t="s">
        <v>15</v>
      </c>
      <c r="G452" s="8">
        <v>47</v>
      </c>
      <c r="H452" s="11"/>
    </row>
    <row r="453" spans="1:8" x14ac:dyDescent="0.2">
      <c r="A453" s="6" t="s">
        <v>22</v>
      </c>
      <c r="B453" s="7">
        <v>6</v>
      </c>
      <c r="C453" s="8" t="s">
        <v>2</v>
      </c>
      <c r="D453" s="9">
        <v>7972.1726805972321</v>
      </c>
      <c r="E453" s="10">
        <v>0.03</v>
      </c>
      <c r="F453" s="8" t="s">
        <v>15</v>
      </c>
      <c r="G453" s="8">
        <v>28</v>
      </c>
      <c r="H453" s="11"/>
    </row>
    <row r="454" spans="1:8" x14ac:dyDescent="0.2">
      <c r="A454" s="6" t="s">
        <v>20</v>
      </c>
      <c r="B454" s="7">
        <v>3</v>
      </c>
      <c r="C454" s="8" t="s">
        <v>12</v>
      </c>
      <c r="D454" s="9">
        <v>7506.2138381536761</v>
      </c>
      <c r="E454" s="10">
        <v>0</v>
      </c>
      <c r="F454" s="8" t="s">
        <v>15</v>
      </c>
      <c r="G454" s="8">
        <v>25</v>
      </c>
      <c r="H454" s="11"/>
    </row>
    <row r="455" spans="1:8" x14ac:dyDescent="0.2">
      <c r="A455" s="6" t="s">
        <v>31</v>
      </c>
      <c r="B455" s="7">
        <v>6</v>
      </c>
      <c r="C455" s="8" t="s">
        <v>2</v>
      </c>
      <c r="D455" s="9">
        <v>7624.0563177030845</v>
      </c>
      <c r="E455" s="10">
        <v>0</v>
      </c>
      <c r="F455" s="8" t="s">
        <v>15</v>
      </c>
      <c r="G455" s="8">
        <v>44</v>
      </c>
      <c r="H455" s="11"/>
    </row>
    <row r="456" spans="1:8" x14ac:dyDescent="0.2">
      <c r="A456" s="6" t="s">
        <v>14</v>
      </c>
      <c r="B456" s="7">
        <v>4</v>
      </c>
      <c r="C456" s="8" t="s">
        <v>12</v>
      </c>
      <c r="D456" s="9">
        <v>7559.5539482596268</v>
      </c>
      <c r="E456" s="10">
        <v>0.03</v>
      </c>
      <c r="F456" s="8" t="s">
        <v>15</v>
      </c>
      <c r="G456" s="8">
        <v>31</v>
      </c>
      <c r="H456" s="11"/>
    </row>
    <row r="457" spans="1:8" x14ac:dyDescent="0.2">
      <c r="A457" s="6" t="s">
        <v>33</v>
      </c>
      <c r="B457" s="7">
        <v>9</v>
      </c>
      <c r="C457" s="8" t="s">
        <v>1</v>
      </c>
      <c r="D457" s="9">
        <v>7826.3952699533547</v>
      </c>
      <c r="E457" s="10">
        <v>0</v>
      </c>
      <c r="F457" s="8" t="s">
        <v>15</v>
      </c>
      <c r="G457" s="8">
        <v>25</v>
      </c>
      <c r="H457" s="11"/>
    </row>
    <row r="458" spans="1:8" x14ac:dyDescent="0.2">
      <c r="A458" s="6" t="s">
        <v>28</v>
      </c>
      <c r="B458" s="7">
        <v>1</v>
      </c>
      <c r="C458" s="8" t="s">
        <v>12</v>
      </c>
      <c r="D458" s="9">
        <v>7835.1336980685392</v>
      </c>
      <c r="E458" s="10">
        <v>0.02</v>
      </c>
      <c r="F458" s="8" t="s">
        <v>15</v>
      </c>
      <c r="G458" s="8">
        <v>23</v>
      </c>
      <c r="H458" s="11"/>
    </row>
    <row r="459" spans="1:8" x14ac:dyDescent="0.2">
      <c r="A459" s="6" t="s">
        <v>28</v>
      </c>
      <c r="B459" s="7">
        <v>7</v>
      </c>
      <c r="C459" s="8" t="s">
        <v>1</v>
      </c>
      <c r="D459" s="9">
        <v>8004.275883600294</v>
      </c>
      <c r="E459" s="10">
        <v>0.02</v>
      </c>
      <c r="F459" s="8" t="s">
        <v>13</v>
      </c>
      <c r="G459" s="8">
        <v>48</v>
      </c>
      <c r="H459" s="11"/>
    </row>
    <row r="460" spans="1:8" x14ac:dyDescent="0.2">
      <c r="A460" s="6" t="s">
        <v>32</v>
      </c>
      <c r="B460" s="7">
        <v>1</v>
      </c>
      <c r="C460" s="8" t="s">
        <v>12</v>
      </c>
      <c r="D460" s="9">
        <v>7689.9696125089667</v>
      </c>
      <c r="E460" s="10">
        <v>0.03</v>
      </c>
      <c r="F460" s="8" t="s">
        <v>13</v>
      </c>
      <c r="G460" s="8">
        <v>36</v>
      </c>
      <c r="H460" s="11"/>
    </row>
    <row r="461" spans="1:8" x14ac:dyDescent="0.2">
      <c r="A461" s="6" t="s">
        <v>20</v>
      </c>
      <c r="B461" s="7">
        <v>3</v>
      </c>
      <c r="C461" s="8" t="s">
        <v>12</v>
      </c>
      <c r="D461" s="9">
        <v>7642.2763062127706</v>
      </c>
      <c r="E461" s="10">
        <v>0.02</v>
      </c>
      <c r="F461" s="8" t="s">
        <v>15</v>
      </c>
      <c r="G461" s="8">
        <v>41</v>
      </c>
      <c r="H461" s="11"/>
    </row>
    <row r="462" spans="1:8" x14ac:dyDescent="0.2">
      <c r="A462" s="6" t="s">
        <v>33</v>
      </c>
      <c r="B462" s="7">
        <v>1</v>
      </c>
      <c r="C462" s="8" t="s">
        <v>12</v>
      </c>
      <c r="D462" s="9">
        <v>8102.3077581372218</v>
      </c>
      <c r="E462" s="10">
        <v>0.01</v>
      </c>
      <c r="F462" s="8" t="s">
        <v>15</v>
      </c>
      <c r="G462" s="8">
        <v>38</v>
      </c>
      <c r="H462" s="11"/>
    </row>
    <row r="463" spans="1:8" x14ac:dyDescent="0.2">
      <c r="A463" s="6" t="s">
        <v>11</v>
      </c>
      <c r="B463" s="7">
        <v>5</v>
      </c>
      <c r="C463" s="8" t="s">
        <v>2</v>
      </c>
      <c r="D463" s="9">
        <v>8100.5507285480962</v>
      </c>
      <c r="E463" s="10">
        <v>0.03</v>
      </c>
      <c r="F463" s="8" t="s">
        <v>15</v>
      </c>
      <c r="G463" s="8">
        <v>47</v>
      </c>
      <c r="H463" s="11"/>
    </row>
    <row r="464" spans="1:8" x14ac:dyDescent="0.2">
      <c r="A464" s="6" t="s">
        <v>31</v>
      </c>
      <c r="B464" s="7">
        <v>1</v>
      </c>
      <c r="C464" s="8" t="s">
        <v>12</v>
      </c>
      <c r="D464" s="9">
        <v>7659.0606363191819</v>
      </c>
      <c r="E464" s="10">
        <v>0.03</v>
      </c>
      <c r="F464" s="8" t="s">
        <v>15</v>
      </c>
      <c r="G464" s="8">
        <v>21</v>
      </c>
      <c r="H464" s="11"/>
    </row>
    <row r="465" spans="1:8" x14ac:dyDescent="0.2">
      <c r="A465" s="6" t="s">
        <v>31</v>
      </c>
      <c r="B465" s="7">
        <v>4</v>
      </c>
      <c r="C465" s="8" t="s">
        <v>12</v>
      </c>
      <c r="D465" s="9">
        <v>8170.7310799079278</v>
      </c>
      <c r="E465" s="10">
        <v>0.02</v>
      </c>
      <c r="F465" s="8" t="s">
        <v>13</v>
      </c>
      <c r="G465" s="8">
        <v>23</v>
      </c>
      <c r="H465" s="11"/>
    </row>
    <row r="466" spans="1:8" x14ac:dyDescent="0.2">
      <c r="A466" s="6" t="s">
        <v>30</v>
      </c>
      <c r="B466" s="7">
        <v>8</v>
      </c>
      <c r="C466" s="8" t="s">
        <v>1</v>
      </c>
      <c r="D466" s="9">
        <v>7590.1522129627529</v>
      </c>
      <c r="E466" s="10">
        <v>0.03</v>
      </c>
      <c r="F466" s="8" t="s">
        <v>15</v>
      </c>
      <c r="G466" s="8">
        <v>37</v>
      </c>
      <c r="H466" s="11"/>
    </row>
    <row r="467" spans="1:8" x14ac:dyDescent="0.2">
      <c r="A467" s="6" t="s">
        <v>29</v>
      </c>
      <c r="B467" s="7">
        <v>9</v>
      </c>
      <c r="C467" s="8" t="s">
        <v>1</v>
      </c>
      <c r="D467" s="9">
        <v>8263.2571811035632</v>
      </c>
      <c r="E467" s="10">
        <v>0.01</v>
      </c>
      <c r="F467" s="8" t="s">
        <v>15</v>
      </c>
      <c r="G467" s="8">
        <v>29</v>
      </c>
      <c r="H467" s="11"/>
    </row>
    <row r="468" spans="1:8" x14ac:dyDescent="0.2">
      <c r="A468" s="6" t="s">
        <v>20</v>
      </c>
      <c r="B468" s="7">
        <v>5</v>
      </c>
      <c r="C468" s="8" t="s">
        <v>2</v>
      </c>
      <c r="D468" s="9">
        <v>8297.5518321945128</v>
      </c>
      <c r="E468" s="10">
        <v>0.01</v>
      </c>
      <c r="F468" s="8" t="s">
        <v>15</v>
      </c>
      <c r="G468" s="8">
        <v>24</v>
      </c>
      <c r="H468" s="11"/>
    </row>
    <row r="469" spans="1:8" x14ac:dyDescent="0.2">
      <c r="A469" s="6" t="s">
        <v>18</v>
      </c>
      <c r="B469" s="7">
        <v>6</v>
      </c>
      <c r="C469" s="8" t="s">
        <v>2</v>
      </c>
      <c r="D469" s="9">
        <v>7550.9143906321788</v>
      </c>
      <c r="E469" s="10">
        <v>0.03</v>
      </c>
      <c r="F469" s="8" t="s">
        <v>13</v>
      </c>
      <c r="G469" s="8">
        <v>17</v>
      </c>
      <c r="H469" s="11"/>
    </row>
    <row r="470" spans="1:8" x14ac:dyDescent="0.2">
      <c r="A470" s="6" t="s">
        <v>20</v>
      </c>
      <c r="B470" s="7">
        <v>5</v>
      </c>
      <c r="C470" s="8" t="s">
        <v>2</v>
      </c>
      <c r="D470" s="9">
        <v>8071.4110291985162</v>
      </c>
      <c r="E470" s="10">
        <v>0</v>
      </c>
      <c r="F470" s="8" t="s">
        <v>13</v>
      </c>
      <c r="G470" s="8">
        <v>44</v>
      </c>
      <c r="H470" s="11"/>
    </row>
    <row r="471" spans="1:8" x14ac:dyDescent="0.2">
      <c r="A471" s="6" t="s">
        <v>14</v>
      </c>
      <c r="B471" s="7">
        <v>4</v>
      </c>
      <c r="C471" s="8" t="s">
        <v>12</v>
      </c>
      <c r="D471" s="9">
        <v>7851.4003752041299</v>
      </c>
      <c r="E471" s="10">
        <v>0.02</v>
      </c>
      <c r="F471" s="8" t="s">
        <v>15</v>
      </c>
      <c r="G471" s="8">
        <v>42</v>
      </c>
      <c r="H471" s="11"/>
    </row>
    <row r="472" spans="1:8" x14ac:dyDescent="0.2">
      <c r="A472" s="6" t="s">
        <v>29</v>
      </c>
      <c r="B472" s="7">
        <v>8</v>
      </c>
      <c r="C472" s="8" t="s">
        <v>1</v>
      </c>
      <c r="D472" s="9">
        <v>7895.938662786757</v>
      </c>
      <c r="E472" s="10">
        <v>0.02</v>
      </c>
      <c r="F472" s="8" t="s">
        <v>15</v>
      </c>
      <c r="G472" s="8">
        <v>21</v>
      </c>
      <c r="H472" s="11"/>
    </row>
    <row r="473" spans="1:8" x14ac:dyDescent="0.2">
      <c r="A473" s="6" t="s">
        <v>31</v>
      </c>
      <c r="B473" s="7">
        <v>1</v>
      </c>
      <c r="C473" s="8" t="s">
        <v>12</v>
      </c>
      <c r="D473" s="9">
        <v>8246.4463418781543</v>
      </c>
      <c r="E473" s="10">
        <v>0.03</v>
      </c>
      <c r="F473" s="8" t="s">
        <v>15</v>
      </c>
      <c r="G473" s="8">
        <v>31</v>
      </c>
      <c r="H473" s="11"/>
    </row>
    <row r="474" spans="1:8" x14ac:dyDescent="0.2">
      <c r="A474" s="6" t="s">
        <v>31</v>
      </c>
      <c r="B474" s="7">
        <v>5</v>
      </c>
      <c r="C474" s="8" t="s">
        <v>2</v>
      </c>
      <c r="D474" s="9">
        <v>7944.7486366477142</v>
      </c>
      <c r="E474" s="10">
        <v>0.01</v>
      </c>
      <c r="F474" s="8" t="s">
        <v>13</v>
      </c>
      <c r="G474" s="8">
        <v>44</v>
      </c>
      <c r="H474" s="11"/>
    </row>
    <row r="475" spans="1:8" x14ac:dyDescent="0.2">
      <c r="A475" s="6" t="s">
        <v>32</v>
      </c>
      <c r="B475" s="7">
        <v>5</v>
      </c>
      <c r="C475" s="8" t="s">
        <v>2</v>
      </c>
      <c r="D475" s="9">
        <v>7925.3989661550213</v>
      </c>
      <c r="E475" s="10">
        <v>0.02</v>
      </c>
      <c r="F475" s="8" t="s">
        <v>13</v>
      </c>
      <c r="G475" s="8">
        <v>26</v>
      </c>
      <c r="H475" s="11"/>
    </row>
    <row r="476" spans="1:8" x14ac:dyDescent="0.2">
      <c r="A476" s="6" t="s">
        <v>32</v>
      </c>
      <c r="B476" s="7">
        <v>4</v>
      </c>
      <c r="C476" s="8" t="s">
        <v>12</v>
      </c>
      <c r="D476" s="9">
        <v>7858.9476648357504</v>
      </c>
      <c r="E476" s="10">
        <v>0.02</v>
      </c>
      <c r="F476" s="8" t="s">
        <v>15</v>
      </c>
      <c r="G476" s="8">
        <v>65</v>
      </c>
      <c r="H476" s="11"/>
    </row>
    <row r="477" spans="1:8" x14ac:dyDescent="0.2">
      <c r="A477" s="6" t="s">
        <v>32</v>
      </c>
      <c r="B477" s="7">
        <v>3</v>
      </c>
      <c r="C477" s="8" t="s">
        <v>12</v>
      </c>
      <c r="D477" s="9">
        <v>8244.204141819464</v>
      </c>
      <c r="E477" s="10">
        <v>0</v>
      </c>
      <c r="F477" s="8" t="s">
        <v>13</v>
      </c>
      <c r="G477" s="8">
        <v>26</v>
      </c>
      <c r="H477" s="11"/>
    </row>
    <row r="478" spans="1:8" x14ac:dyDescent="0.2">
      <c r="A478" s="6" t="s">
        <v>24</v>
      </c>
      <c r="B478" s="7">
        <v>1</v>
      </c>
      <c r="C478" s="8" t="s">
        <v>12</v>
      </c>
      <c r="D478" s="9">
        <v>7793.2793434552332</v>
      </c>
      <c r="E478" s="10">
        <v>0</v>
      </c>
      <c r="F478" s="8" t="s">
        <v>15</v>
      </c>
      <c r="G478" s="8">
        <v>25</v>
      </c>
      <c r="H478" s="11"/>
    </row>
    <row r="479" spans="1:8" x14ac:dyDescent="0.2">
      <c r="A479" s="6" t="s">
        <v>22</v>
      </c>
      <c r="B479" s="7">
        <v>8</v>
      </c>
      <c r="C479" s="8" t="s">
        <v>1</v>
      </c>
      <c r="D479" s="9">
        <v>8137.7851095807546</v>
      </c>
      <c r="E479" s="10">
        <v>0</v>
      </c>
      <c r="F479" s="8" t="s">
        <v>13</v>
      </c>
      <c r="G479" s="8">
        <v>17</v>
      </c>
      <c r="H479" s="11"/>
    </row>
    <row r="480" spans="1:8" x14ac:dyDescent="0.2">
      <c r="A480" s="6" t="s">
        <v>20</v>
      </c>
      <c r="B480" s="7">
        <v>2</v>
      </c>
      <c r="C480" s="8" t="s">
        <v>12</v>
      </c>
      <c r="D480" s="9">
        <v>7620.1857453485945</v>
      </c>
      <c r="E480" s="10">
        <v>0.02</v>
      </c>
      <c r="F480" s="8" t="s">
        <v>15</v>
      </c>
      <c r="G480" s="8">
        <v>26</v>
      </c>
      <c r="H480" s="11"/>
    </row>
    <row r="481" spans="1:8" x14ac:dyDescent="0.2">
      <c r="A481" s="6" t="s">
        <v>32</v>
      </c>
      <c r="B481" s="7">
        <v>1</v>
      </c>
      <c r="C481" s="8" t="s">
        <v>12</v>
      </c>
      <c r="D481" s="9">
        <v>7646.5893708291651</v>
      </c>
      <c r="E481" s="10">
        <v>0.03</v>
      </c>
      <c r="F481" s="8" t="s">
        <v>15</v>
      </c>
      <c r="G481" s="8">
        <v>35</v>
      </c>
      <c r="H481" s="11"/>
    </row>
    <row r="482" spans="1:8" x14ac:dyDescent="0.2">
      <c r="A482" s="6" t="s">
        <v>18</v>
      </c>
      <c r="B482" s="7">
        <v>3</v>
      </c>
      <c r="C482" s="8" t="s">
        <v>12</v>
      </c>
      <c r="D482" s="9">
        <v>7536.483510875446</v>
      </c>
      <c r="E482" s="10">
        <v>0.03</v>
      </c>
      <c r="F482" s="8" t="s">
        <v>13</v>
      </c>
      <c r="G482" s="8">
        <v>42</v>
      </c>
      <c r="H482" s="11"/>
    </row>
    <row r="483" spans="1:8" x14ac:dyDescent="0.2">
      <c r="A483" s="6" t="s">
        <v>20</v>
      </c>
      <c r="B483" s="7">
        <v>1</v>
      </c>
      <c r="C483" s="8" t="s">
        <v>12</v>
      </c>
      <c r="D483" s="9">
        <v>7813.1577954029672</v>
      </c>
      <c r="E483" s="10">
        <v>0</v>
      </c>
      <c r="F483" s="8" t="s">
        <v>15</v>
      </c>
      <c r="G483" s="8">
        <v>43</v>
      </c>
      <c r="H483" s="11"/>
    </row>
    <row r="484" spans="1:8" x14ac:dyDescent="0.2">
      <c r="A484" s="6" t="s">
        <v>22</v>
      </c>
      <c r="B484" s="7">
        <v>3</v>
      </c>
      <c r="C484" s="8" t="s">
        <v>12</v>
      </c>
      <c r="D484" s="9">
        <v>8142.0067109658248</v>
      </c>
      <c r="E484" s="10">
        <v>0.02</v>
      </c>
      <c r="F484" s="8" t="s">
        <v>15</v>
      </c>
      <c r="G484" s="8">
        <v>43</v>
      </c>
      <c r="H484" s="11"/>
    </row>
    <row r="485" spans="1:8" x14ac:dyDescent="0.2">
      <c r="A485" s="6" t="s">
        <v>20</v>
      </c>
      <c r="B485" s="7">
        <v>7</v>
      </c>
      <c r="C485" s="8" t="s">
        <v>1</v>
      </c>
      <c r="D485" s="9">
        <v>7698.6146496599258</v>
      </c>
      <c r="E485" s="10">
        <v>0.01</v>
      </c>
      <c r="F485" s="8" t="s">
        <v>13</v>
      </c>
      <c r="G485" s="8">
        <v>33</v>
      </c>
      <c r="H485" s="11"/>
    </row>
    <row r="486" spans="1:8" x14ac:dyDescent="0.2">
      <c r="A486" s="6" t="s">
        <v>29</v>
      </c>
      <c r="B486" s="7">
        <v>1</v>
      </c>
      <c r="C486" s="8" t="s">
        <v>12</v>
      </c>
      <c r="D486" s="9">
        <v>7864.7989888965412</v>
      </c>
      <c r="E486" s="10">
        <v>0.02</v>
      </c>
      <c r="F486" s="8" t="s">
        <v>15</v>
      </c>
      <c r="G486" s="8">
        <v>24</v>
      </c>
      <c r="H486" s="11"/>
    </row>
    <row r="487" spans="1:8" x14ac:dyDescent="0.2">
      <c r="A487" s="6" t="s">
        <v>18</v>
      </c>
      <c r="B487" s="7">
        <v>2</v>
      </c>
      <c r="C487" s="8" t="s">
        <v>12</v>
      </c>
      <c r="D487" s="9">
        <v>7981.5842502492205</v>
      </c>
      <c r="E487" s="10">
        <v>0</v>
      </c>
      <c r="F487" s="8" t="s">
        <v>15</v>
      </c>
      <c r="G487" s="8">
        <v>26</v>
      </c>
      <c r="H487" s="11"/>
    </row>
    <row r="488" spans="1:8" x14ac:dyDescent="0.2">
      <c r="A488" s="6" t="s">
        <v>20</v>
      </c>
      <c r="B488" s="7">
        <v>6</v>
      </c>
      <c r="C488" s="8" t="s">
        <v>2</v>
      </c>
      <c r="D488" s="9">
        <v>8027.1542002079286</v>
      </c>
      <c r="E488" s="10">
        <v>0.02</v>
      </c>
      <c r="F488" s="8" t="s">
        <v>13</v>
      </c>
      <c r="G488" s="8">
        <v>43</v>
      </c>
      <c r="H488" s="11"/>
    </row>
    <row r="489" spans="1:8" x14ac:dyDescent="0.2">
      <c r="A489" s="6" t="s">
        <v>28</v>
      </c>
      <c r="B489" s="7">
        <v>1</v>
      </c>
      <c r="C489" s="8" t="s">
        <v>12</v>
      </c>
      <c r="D489" s="9">
        <v>7888.4428468688111</v>
      </c>
      <c r="E489" s="10">
        <v>0</v>
      </c>
      <c r="F489" s="8" t="s">
        <v>13</v>
      </c>
      <c r="G489" s="8">
        <v>21</v>
      </c>
      <c r="H489" s="11"/>
    </row>
    <row r="490" spans="1:8" x14ac:dyDescent="0.2">
      <c r="A490" s="6" t="s">
        <v>28</v>
      </c>
      <c r="B490" s="7">
        <v>7</v>
      </c>
      <c r="C490" s="8" t="s">
        <v>1</v>
      </c>
      <c r="D490" s="9">
        <v>7872.1992871424663</v>
      </c>
      <c r="E490" s="10">
        <v>0</v>
      </c>
      <c r="F490" s="8" t="s">
        <v>13</v>
      </c>
      <c r="G490" s="8">
        <v>49</v>
      </c>
      <c r="H490" s="11"/>
    </row>
    <row r="491" spans="1:8" x14ac:dyDescent="0.2">
      <c r="A491" s="6" t="s">
        <v>33</v>
      </c>
      <c r="B491" s="7">
        <v>7</v>
      </c>
      <c r="C491" s="8" t="s">
        <v>1</v>
      </c>
      <c r="D491" s="9">
        <v>8059.0936782498193</v>
      </c>
      <c r="E491" s="10">
        <v>0</v>
      </c>
      <c r="F491" s="8" t="s">
        <v>13</v>
      </c>
      <c r="G491" s="8">
        <v>30</v>
      </c>
      <c r="H491" s="11"/>
    </row>
    <row r="492" spans="1:8" x14ac:dyDescent="0.2">
      <c r="A492" s="6" t="s">
        <v>29</v>
      </c>
      <c r="B492" s="7">
        <v>5</v>
      </c>
      <c r="C492" s="8" t="s">
        <v>2</v>
      </c>
      <c r="D492" s="9">
        <v>8058.4403646190003</v>
      </c>
      <c r="E492" s="10">
        <v>0.02</v>
      </c>
      <c r="F492" s="8" t="s">
        <v>15</v>
      </c>
      <c r="G492" s="8">
        <v>49</v>
      </c>
      <c r="H492" s="11"/>
    </row>
    <row r="493" spans="1:8" x14ac:dyDescent="0.2">
      <c r="A493" s="6" t="s">
        <v>33</v>
      </c>
      <c r="B493" s="7">
        <v>9</v>
      </c>
      <c r="C493" s="8" t="s">
        <v>1</v>
      </c>
      <c r="D493" s="9">
        <v>7959.9544672013053</v>
      </c>
      <c r="E493" s="10">
        <v>0</v>
      </c>
      <c r="F493" s="8" t="s">
        <v>13</v>
      </c>
      <c r="G493" s="8">
        <v>39</v>
      </c>
      <c r="H493" s="11"/>
    </row>
    <row r="494" spans="1:8" x14ac:dyDescent="0.2">
      <c r="A494" s="6" t="s">
        <v>31</v>
      </c>
      <c r="B494" s="7">
        <v>1</v>
      </c>
      <c r="C494" s="8" t="s">
        <v>12</v>
      </c>
      <c r="D494" s="9">
        <v>8192.7833911793277</v>
      </c>
      <c r="E494" s="10">
        <v>0.01</v>
      </c>
      <c r="F494" s="8" t="s">
        <v>15</v>
      </c>
      <c r="G494" s="8">
        <v>38</v>
      </c>
      <c r="H494" s="11"/>
    </row>
    <row r="495" spans="1:8" x14ac:dyDescent="0.2">
      <c r="A495" s="6" t="s">
        <v>33</v>
      </c>
      <c r="B495" s="7">
        <v>1</v>
      </c>
      <c r="C495" s="8" t="s">
        <v>12</v>
      </c>
      <c r="D495" s="9">
        <v>7775.6659741184376</v>
      </c>
      <c r="E495" s="10">
        <v>0.02</v>
      </c>
      <c r="F495" s="8" t="s">
        <v>15</v>
      </c>
      <c r="G495" s="8">
        <v>21</v>
      </c>
      <c r="H495" s="11"/>
    </row>
    <row r="496" spans="1:8" x14ac:dyDescent="0.2">
      <c r="A496" s="6" t="s">
        <v>32</v>
      </c>
      <c r="B496" s="7">
        <v>5</v>
      </c>
      <c r="C496" s="8" t="s">
        <v>2</v>
      </c>
      <c r="D496" s="9">
        <v>7842.2632443398379</v>
      </c>
      <c r="E496" s="10">
        <v>0.02</v>
      </c>
      <c r="F496" s="8" t="s">
        <v>13</v>
      </c>
      <c r="G496" s="8">
        <v>41</v>
      </c>
      <c r="H496" s="11"/>
    </row>
    <row r="497" spans="1:8" x14ac:dyDescent="0.2">
      <c r="A497" s="6" t="s">
        <v>24</v>
      </c>
      <c r="B497" s="7">
        <v>2</v>
      </c>
      <c r="C497" s="8" t="s">
        <v>12</v>
      </c>
      <c r="D497" s="9">
        <v>7509.6891918798929</v>
      </c>
      <c r="E497" s="10">
        <v>0.01</v>
      </c>
      <c r="F497" s="8" t="s">
        <v>15</v>
      </c>
      <c r="G497" s="8">
        <v>45</v>
      </c>
      <c r="H497" s="11"/>
    </row>
    <row r="498" spans="1:8" x14ac:dyDescent="0.2">
      <c r="A498" s="6" t="s">
        <v>20</v>
      </c>
      <c r="B498" s="7">
        <v>9</v>
      </c>
      <c r="C498" s="8" t="s">
        <v>1</v>
      </c>
      <c r="D498" s="9">
        <v>7519.3342925722254</v>
      </c>
      <c r="E498" s="10">
        <v>0.03</v>
      </c>
      <c r="F498" s="8" t="s">
        <v>15</v>
      </c>
      <c r="G498" s="8">
        <v>23</v>
      </c>
      <c r="H498" s="11"/>
    </row>
    <row r="499" spans="1:8" x14ac:dyDescent="0.2">
      <c r="A499" s="6" t="s">
        <v>14</v>
      </c>
      <c r="B499" s="7">
        <v>6</v>
      </c>
      <c r="C499" s="8" t="s">
        <v>2</v>
      </c>
      <c r="D499" s="9">
        <v>7963.9672463699071</v>
      </c>
      <c r="E499" s="10">
        <v>0</v>
      </c>
      <c r="F499" s="8" t="s">
        <v>15</v>
      </c>
      <c r="G499" s="8">
        <v>22</v>
      </c>
      <c r="H499" s="11"/>
    </row>
    <row r="500" spans="1:8" x14ac:dyDescent="0.2">
      <c r="A500" s="6" t="s">
        <v>11</v>
      </c>
      <c r="B500" s="7">
        <v>1</v>
      </c>
      <c r="C500" s="8" t="s">
        <v>12</v>
      </c>
      <c r="D500" s="9">
        <v>7900.1085152170117</v>
      </c>
      <c r="E500" s="10">
        <v>0</v>
      </c>
      <c r="F500" s="8" t="s">
        <v>15</v>
      </c>
      <c r="G500" s="8">
        <v>26</v>
      </c>
      <c r="H500" s="11"/>
    </row>
    <row r="501" spans="1:8" x14ac:dyDescent="0.2">
      <c r="A501" s="6" t="s">
        <v>20</v>
      </c>
      <c r="B501" s="7">
        <v>8</v>
      </c>
      <c r="C501" s="8" t="s">
        <v>1</v>
      </c>
      <c r="D501" s="9">
        <v>7700.9769438191734</v>
      </c>
      <c r="E501" s="10">
        <v>0</v>
      </c>
      <c r="F501" s="8" t="s">
        <v>13</v>
      </c>
      <c r="G501" s="8">
        <v>31</v>
      </c>
      <c r="H501" s="11"/>
    </row>
    <row r="502" spans="1:8" x14ac:dyDescent="0.2">
      <c r="A502" s="6" t="s">
        <v>28</v>
      </c>
      <c r="B502" s="7">
        <v>4</v>
      </c>
      <c r="C502" s="8" t="s">
        <v>12</v>
      </c>
      <c r="D502" s="9">
        <v>7965.3147114965668</v>
      </c>
      <c r="E502" s="10">
        <v>0.02</v>
      </c>
      <c r="F502" s="8" t="s">
        <v>13</v>
      </c>
      <c r="G502" s="8">
        <v>44</v>
      </c>
      <c r="H502" s="11"/>
    </row>
    <row r="503" spans="1:8" x14ac:dyDescent="0.2">
      <c r="A503" s="6" t="s">
        <v>24</v>
      </c>
      <c r="B503" s="7">
        <v>4</v>
      </c>
      <c r="C503" s="8" t="s">
        <v>12</v>
      </c>
      <c r="D503" s="9">
        <v>8206.1354374606526</v>
      </c>
      <c r="E503" s="10">
        <v>0.01</v>
      </c>
      <c r="F503" s="8" t="s">
        <v>15</v>
      </c>
      <c r="G503" s="8">
        <v>31</v>
      </c>
      <c r="H503" s="11"/>
    </row>
    <row r="504" spans="1:8" x14ac:dyDescent="0.2">
      <c r="A504" s="6" t="s">
        <v>29</v>
      </c>
      <c r="B504" s="7">
        <v>9</v>
      </c>
      <c r="C504" s="8" t="s">
        <v>1</v>
      </c>
      <c r="D504" s="9">
        <v>7565.2933171349741</v>
      </c>
      <c r="E504" s="10">
        <v>0</v>
      </c>
      <c r="F504" s="8" t="s">
        <v>13</v>
      </c>
      <c r="G504" s="8">
        <v>41</v>
      </c>
      <c r="H504" s="11"/>
    </row>
    <row r="505" spans="1:8" x14ac:dyDescent="0.2">
      <c r="A505" s="6" t="s">
        <v>20</v>
      </c>
      <c r="B505" s="7">
        <v>2</v>
      </c>
      <c r="C505" s="8" t="s">
        <v>12</v>
      </c>
      <c r="D505" s="9">
        <v>8237.8131657730955</v>
      </c>
      <c r="E505" s="10">
        <v>0.01</v>
      </c>
      <c r="F505" s="8" t="s">
        <v>13</v>
      </c>
      <c r="G505" s="8">
        <v>49</v>
      </c>
      <c r="H505" s="11"/>
    </row>
    <row r="506" spans="1:8" x14ac:dyDescent="0.2">
      <c r="A506" s="6" t="s">
        <v>32</v>
      </c>
      <c r="B506" s="7">
        <v>2</v>
      </c>
      <c r="C506" s="8" t="s">
        <v>12</v>
      </c>
      <c r="D506" s="9">
        <v>7837.498869858091</v>
      </c>
      <c r="E506" s="10">
        <v>0</v>
      </c>
      <c r="F506" s="8" t="s">
        <v>15</v>
      </c>
      <c r="G506" s="8">
        <v>39</v>
      </c>
      <c r="H506" s="11"/>
    </row>
    <row r="507" spans="1:8" x14ac:dyDescent="0.2">
      <c r="A507" s="6" t="s">
        <v>29</v>
      </c>
      <c r="B507" s="7">
        <v>9</v>
      </c>
      <c r="C507" s="8" t="s">
        <v>1</v>
      </c>
      <c r="D507" s="9">
        <v>7657.3819880876545</v>
      </c>
      <c r="E507" s="10">
        <v>0.01</v>
      </c>
      <c r="F507" s="8" t="s">
        <v>15</v>
      </c>
      <c r="G507" s="8">
        <v>24</v>
      </c>
      <c r="H507" s="11"/>
    </row>
    <row r="508" spans="1:8" x14ac:dyDescent="0.2">
      <c r="A508" s="6" t="s">
        <v>24</v>
      </c>
      <c r="B508" s="7">
        <v>7</v>
      </c>
      <c r="C508" s="8" t="s">
        <v>1</v>
      </c>
      <c r="D508" s="9">
        <v>7923.4227510289293</v>
      </c>
      <c r="E508" s="10">
        <v>0.02</v>
      </c>
      <c r="F508" s="8" t="s">
        <v>13</v>
      </c>
      <c r="G508" s="8">
        <v>61</v>
      </c>
      <c r="H508" s="11"/>
    </row>
    <row r="509" spans="1:8" x14ac:dyDescent="0.2">
      <c r="A509" s="6" t="s">
        <v>28</v>
      </c>
      <c r="B509" s="7">
        <v>1</v>
      </c>
      <c r="C509" s="8" t="s">
        <v>12</v>
      </c>
      <c r="D509" s="9">
        <v>8132.849017094577</v>
      </c>
      <c r="E509" s="10">
        <v>0.01</v>
      </c>
      <c r="F509" s="8" t="s">
        <v>13</v>
      </c>
      <c r="G509" s="8">
        <v>33</v>
      </c>
      <c r="H509" s="11"/>
    </row>
    <row r="510" spans="1:8" x14ac:dyDescent="0.2">
      <c r="A510" s="6" t="s">
        <v>31</v>
      </c>
      <c r="B510" s="7">
        <v>6</v>
      </c>
      <c r="C510" s="8" t="s">
        <v>2</v>
      </c>
      <c r="D510" s="9">
        <v>8260.4830917786603</v>
      </c>
      <c r="E510" s="10">
        <v>0.03</v>
      </c>
      <c r="F510" s="8" t="s">
        <v>15</v>
      </c>
      <c r="G510" s="8">
        <v>47</v>
      </c>
      <c r="H510" s="11"/>
    </row>
    <row r="511" spans="1:8" x14ac:dyDescent="0.2">
      <c r="A511" s="6" t="s">
        <v>29</v>
      </c>
      <c r="B511" s="7">
        <v>2</v>
      </c>
      <c r="C511" s="8" t="s">
        <v>12</v>
      </c>
      <c r="D511" s="9">
        <v>8062.4576544800766</v>
      </c>
      <c r="E511" s="10">
        <v>0</v>
      </c>
      <c r="F511" s="8" t="s">
        <v>13</v>
      </c>
      <c r="G511" s="8">
        <v>46</v>
      </c>
      <c r="H511" s="11"/>
    </row>
    <row r="512" spans="1:8" x14ac:dyDescent="0.2">
      <c r="A512" s="6" t="s">
        <v>29</v>
      </c>
      <c r="B512" s="7">
        <v>8</v>
      </c>
      <c r="C512" s="8" t="s">
        <v>1</v>
      </c>
      <c r="D512" s="9">
        <v>8216.4909670771067</v>
      </c>
      <c r="E512" s="10">
        <v>0.02</v>
      </c>
      <c r="F512" s="8" t="s">
        <v>15</v>
      </c>
      <c r="G512" s="8">
        <v>41</v>
      </c>
      <c r="H512" s="11"/>
    </row>
    <row r="513" spans="1:8" x14ac:dyDescent="0.2">
      <c r="A513" s="6" t="s">
        <v>18</v>
      </c>
      <c r="B513" s="7">
        <v>7</v>
      </c>
      <c r="C513" s="8" t="s">
        <v>1</v>
      </c>
      <c r="D513" s="9">
        <v>7902.2289752964798</v>
      </c>
      <c r="E513" s="10">
        <v>0</v>
      </c>
      <c r="F513" s="8" t="s">
        <v>13</v>
      </c>
      <c r="G513" s="8">
        <v>49</v>
      </c>
      <c r="H513" s="11"/>
    </row>
    <row r="514" spans="1:8" x14ac:dyDescent="0.2">
      <c r="A514" s="6" t="s">
        <v>28</v>
      </c>
      <c r="B514" s="7">
        <v>3</v>
      </c>
      <c r="C514" s="8" t="s">
        <v>12</v>
      </c>
      <c r="D514" s="9">
        <v>7580.159834693618</v>
      </c>
      <c r="E514" s="10">
        <v>0.03</v>
      </c>
      <c r="F514" s="8" t="s">
        <v>13</v>
      </c>
      <c r="G514" s="8">
        <v>25</v>
      </c>
      <c r="H514" s="11"/>
    </row>
    <row r="515" spans="1:8" x14ac:dyDescent="0.2">
      <c r="A515" s="6" t="s">
        <v>28</v>
      </c>
      <c r="B515" s="7">
        <v>3</v>
      </c>
      <c r="C515" s="8" t="s">
        <v>12</v>
      </c>
      <c r="D515" s="9">
        <v>7839.9199113407349</v>
      </c>
      <c r="E515" s="10">
        <v>0.01</v>
      </c>
      <c r="F515" s="8" t="s">
        <v>13</v>
      </c>
      <c r="G515" s="8">
        <v>17</v>
      </c>
      <c r="H515" s="11"/>
    </row>
    <row r="516" spans="1:8" x14ac:dyDescent="0.2">
      <c r="A516" s="6" t="s">
        <v>18</v>
      </c>
      <c r="B516" s="7">
        <v>1</v>
      </c>
      <c r="C516" s="8" t="s">
        <v>12</v>
      </c>
      <c r="D516" s="9">
        <v>7693.978563140131</v>
      </c>
      <c r="E516" s="10">
        <v>0.03</v>
      </c>
      <c r="F516" s="8" t="s">
        <v>15</v>
      </c>
      <c r="G516" s="8">
        <v>50</v>
      </c>
      <c r="H516" s="11"/>
    </row>
    <row r="517" spans="1:8" x14ac:dyDescent="0.2">
      <c r="A517" s="6" t="s">
        <v>11</v>
      </c>
      <c r="B517" s="7">
        <v>4</v>
      </c>
      <c r="C517" s="8" t="s">
        <v>12</v>
      </c>
      <c r="D517" s="9">
        <v>7913.4141579147263</v>
      </c>
      <c r="E517" s="10">
        <v>0</v>
      </c>
      <c r="F517" s="8" t="s">
        <v>15</v>
      </c>
      <c r="G517" s="8">
        <v>28</v>
      </c>
      <c r="H517" s="11"/>
    </row>
    <row r="518" spans="1:8" x14ac:dyDescent="0.2">
      <c r="A518" s="6" t="s">
        <v>18</v>
      </c>
      <c r="B518" s="7">
        <v>5</v>
      </c>
      <c r="C518" s="8" t="s">
        <v>2</v>
      </c>
      <c r="D518" s="9">
        <v>8008.6365919784657</v>
      </c>
      <c r="E518" s="10">
        <v>0.03</v>
      </c>
      <c r="F518" s="8" t="s">
        <v>15</v>
      </c>
      <c r="G518" s="8">
        <v>21</v>
      </c>
      <c r="H518" s="11"/>
    </row>
    <row r="519" spans="1:8" x14ac:dyDescent="0.2">
      <c r="A519" s="6" t="s">
        <v>31</v>
      </c>
      <c r="B519" s="7">
        <v>2</v>
      </c>
      <c r="C519" s="8" t="s">
        <v>12</v>
      </c>
      <c r="D519" s="9">
        <v>7989.2594123418257</v>
      </c>
      <c r="E519" s="10">
        <v>0.03</v>
      </c>
      <c r="F519" s="8" t="s">
        <v>13</v>
      </c>
      <c r="G519" s="8">
        <v>38</v>
      </c>
      <c r="H519" s="11"/>
    </row>
    <row r="520" spans="1:8" x14ac:dyDescent="0.2">
      <c r="A520" s="6" t="s">
        <v>14</v>
      </c>
      <c r="B520" s="7">
        <v>5</v>
      </c>
      <c r="C520" s="8" t="s">
        <v>2</v>
      </c>
      <c r="D520" s="9">
        <v>8192.1419832831998</v>
      </c>
      <c r="E520" s="10">
        <v>0.02</v>
      </c>
      <c r="F520" s="8" t="s">
        <v>15</v>
      </c>
      <c r="G520" s="8">
        <v>38</v>
      </c>
      <c r="H520" s="11"/>
    </row>
    <row r="521" spans="1:8" x14ac:dyDescent="0.2">
      <c r="A521" s="6" t="s">
        <v>24</v>
      </c>
      <c r="B521" s="7">
        <v>1</v>
      </c>
      <c r="C521" s="8" t="s">
        <v>12</v>
      </c>
      <c r="D521" s="9">
        <v>7610.3299438975591</v>
      </c>
      <c r="E521" s="10">
        <v>0.02</v>
      </c>
      <c r="F521" s="8" t="s">
        <v>13</v>
      </c>
      <c r="G521" s="8">
        <v>32</v>
      </c>
      <c r="H521" s="11"/>
    </row>
    <row r="522" spans="1:8" x14ac:dyDescent="0.2">
      <c r="A522" s="6" t="s">
        <v>31</v>
      </c>
      <c r="B522" s="7">
        <v>4</v>
      </c>
      <c r="C522" s="8" t="s">
        <v>12</v>
      </c>
      <c r="D522" s="9">
        <v>8029.2184125530639</v>
      </c>
      <c r="E522" s="10">
        <v>0.02</v>
      </c>
      <c r="F522" s="8" t="s">
        <v>13</v>
      </c>
      <c r="G522" s="8">
        <v>47</v>
      </c>
      <c r="H522" s="11"/>
    </row>
    <row r="523" spans="1:8" x14ac:dyDescent="0.2">
      <c r="A523" s="6" t="s">
        <v>32</v>
      </c>
      <c r="B523" s="7">
        <v>4</v>
      </c>
      <c r="C523" s="8" t="s">
        <v>12</v>
      </c>
      <c r="D523" s="9">
        <v>8224.0313752864131</v>
      </c>
      <c r="E523" s="10">
        <v>0</v>
      </c>
      <c r="F523" s="8" t="s">
        <v>15</v>
      </c>
      <c r="G523" s="8">
        <v>29</v>
      </c>
      <c r="H523" s="11"/>
    </row>
    <row r="524" spans="1:8" x14ac:dyDescent="0.2">
      <c r="A524" s="6" t="s">
        <v>24</v>
      </c>
      <c r="B524" s="7">
        <v>3</v>
      </c>
      <c r="C524" s="8" t="s">
        <v>12</v>
      </c>
      <c r="D524" s="9">
        <v>7623.791996990758</v>
      </c>
      <c r="E524" s="10">
        <v>0.03</v>
      </c>
      <c r="F524" s="8" t="s">
        <v>15</v>
      </c>
      <c r="G524" s="8">
        <v>37</v>
      </c>
      <c r="H524" s="11"/>
    </row>
    <row r="525" spans="1:8" x14ac:dyDescent="0.2">
      <c r="A525" s="6" t="s">
        <v>31</v>
      </c>
      <c r="B525" s="7">
        <v>3</v>
      </c>
      <c r="C525" s="8" t="s">
        <v>12</v>
      </c>
      <c r="D525" s="9">
        <v>7676.1159003258945</v>
      </c>
      <c r="E525" s="10">
        <v>0.01</v>
      </c>
      <c r="F525" s="8" t="s">
        <v>15</v>
      </c>
      <c r="G525" s="8">
        <v>49</v>
      </c>
      <c r="H525" s="11"/>
    </row>
    <row r="526" spans="1:8" x14ac:dyDescent="0.2">
      <c r="A526" s="6" t="s">
        <v>11</v>
      </c>
      <c r="B526" s="7">
        <v>7</v>
      </c>
      <c r="C526" s="8" t="s">
        <v>1</v>
      </c>
      <c r="D526" s="9">
        <v>7777.8047177488861</v>
      </c>
      <c r="E526" s="10">
        <v>0</v>
      </c>
      <c r="F526" s="8" t="s">
        <v>13</v>
      </c>
      <c r="G526" s="8">
        <v>59</v>
      </c>
      <c r="H526" s="11"/>
    </row>
    <row r="527" spans="1:8" x14ac:dyDescent="0.2">
      <c r="A527" s="6" t="s">
        <v>24</v>
      </c>
      <c r="B527" s="7">
        <v>2</v>
      </c>
      <c r="C527" s="8" t="s">
        <v>12</v>
      </c>
      <c r="D527" s="9">
        <v>7770.7532208986413</v>
      </c>
      <c r="E527" s="10">
        <v>0</v>
      </c>
      <c r="F527" s="8" t="s">
        <v>15</v>
      </c>
      <c r="G527" s="8">
        <v>24</v>
      </c>
      <c r="H527" s="11"/>
    </row>
    <row r="528" spans="1:8" x14ac:dyDescent="0.2">
      <c r="A528" s="6" t="s">
        <v>20</v>
      </c>
      <c r="B528" s="7">
        <v>5</v>
      </c>
      <c r="C528" s="8" t="s">
        <v>2</v>
      </c>
      <c r="D528" s="9">
        <v>8253.4500000000007</v>
      </c>
      <c r="E528" s="10">
        <v>0.02</v>
      </c>
      <c r="F528" s="8" t="s">
        <v>15</v>
      </c>
      <c r="G528" s="8">
        <v>49</v>
      </c>
      <c r="H528" s="11"/>
    </row>
    <row r="529" spans="1:8" x14ac:dyDescent="0.2">
      <c r="A529" s="6" t="s">
        <v>20</v>
      </c>
      <c r="B529" s="7">
        <v>3</v>
      </c>
      <c r="C529" s="8" t="s">
        <v>12</v>
      </c>
      <c r="D529" s="9">
        <v>7646.0853343354756</v>
      </c>
      <c r="E529" s="10">
        <v>0</v>
      </c>
      <c r="F529" s="8" t="s">
        <v>13</v>
      </c>
      <c r="G529" s="8">
        <v>29</v>
      </c>
      <c r="H529" s="11"/>
    </row>
    <row r="530" spans="1:8" x14ac:dyDescent="0.2">
      <c r="A530" s="6" t="s">
        <v>14</v>
      </c>
      <c r="B530" s="7">
        <v>6</v>
      </c>
      <c r="C530" s="8" t="s">
        <v>2</v>
      </c>
      <c r="D530" s="9">
        <v>8079.9612677587447</v>
      </c>
      <c r="E530" s="10">
        <v>0.03</v>
      </c>
      <c r="F530" s="8" t="s">
        <v>15</v>
      </c>
      <c r="G530" s="8">
        <v>21</v>
      </c>
      <c r="H530" s="11"/>
    </row>
    <row r="531" spans="1:8" x14ac:dyDescent="0.2">
      <c r="A531" s="6" t="s">
        <v>29</v>
      </c>
      <c r="B531" s="7">
        <v>1</v>
      </c>
      <c r="C531" s="8" t="s">
        <v>12</v>
      </c>
      <c r="D531" s="9">
        <v>8183.2286050344374</v>
      </c>
      <c r="E531" s="10">
        <v>0</v>
      </c>
      <c r="F531" s="8" t="s">
        <v>15</v>
      </c>
      <c r="G531" s="8">
        <v>24</v>
      </c>
      <c r="H531" s="11"/>
    </row>
    <row r="532" spans="1:8" x14ac:dyDescent="0.2">
      <c r="A532" s="6" t="s">
        <v>20</v>
      </c>
      <c r="B532" s="7">
        <v>2</v>
      </c>
      <c r="C532" s="8" t="s">
        <v>12</v>
      </c>
      <c r="D532" s="9">
        <v>7571.2605856461005</v>
      </c>
      <c r="E532" s="10">
        <v>0</v>
      </c>
      <c r="F532" s="8" t="s">
        <v>13</v>
      </c>
      <c r="G532" s="8">
        <v>51</v>
      </c>
      <c r="H532" s="11"/>
    </row>
    <row r="533" spans="1:8" x14ac:dyDescent="0.2">
      <c r="A533" s="6" t="s">
        <v>29</v>
      </c>
      <c r="B533" s="7">
        <v>4</v>
      </c>
      <c r="C533" s="8" t="s">
        <v>12</v>
      </c>
      <c r="D533" s="9">
        <v>8005.9141654809946</v>
      </c>
      <c r="E533" s="10">
        <v>0</v>
      </c>
      <c r="F533" s="8" t="s">
        <v>15</v>
      </c>
      <c r="G533" s="8">
        <v>37</v>
      </c>
      <c r="H533" s="11"/>
    </row>
    <row r="534" spans="1:8" x14ac:dyDescent="0.2">
      <c r="A534" s="6" t="s">
        <v>22</v>
      </c>
      <c r="B534" s="7">
        <v>6</v>
      </c>
      <c r="C534" s="8" t="s">
        <v>2</v>
      </c>
      <c r="D534" s="9">
        <v>7524.8505055596206</v>
      </c>
      <c r="E534" s="10">
        <v>0.01</v>
      </c>
      <c r="F534" s="8" t="s">
        <v>15</v>
      </c>
      <c r="G534" s="8">
        <v>47</v>
      </c>
      <c r="H534" s="11"/>
    </row>
    <row r="535" spans="1:8" x14ac:dyDescent="0.2">
      <c r="A535" s="6" t="s">
        <v>33</v>
      </c>
      <c r="B535" s="7">
        <v>4</v>
      </c>
      <c r="C535" s="8" t="s">
        <v>12</v>
      </c>
      <c r="D535" s="9">
        <v>8007.8568665026341</v>
      </c>
      <c r="E535" s="10">
        <v>0</v>
      </c>
      <c r="F535" s="8" t="s">
        <v>13</v>
      </c>
      <c r="G535" s="8">
        <v>49</v>
      </c>
      <c r="H535" s="11"/>
    </row>
    <row r="536" spans="1:8" x14ac:dyDescent="0.2">
      <c r="A536" s="6" t="s">
        <v>29</v>
      </c>
      <c r="B536" s="7">
        <v>3</v>
      </c>
      <c r="C536" s="8" t="s">
        <v>12</v>
      </c>
      <c r="D536" s="9">
        <v>7569.0073941830833</v>
      </c>
      <c r="E536" s="10">
        <v>0.01</v>
      </c>
      <c r="F536" s="8" t="s">
        <v>15</v>
      </c>
      <c r="G536" s="8">
        <v>31</v>
      </c>
      <c r="H536" s="11"/>
    </row>
    <row r="537" spans="1:8" x14ac:dyDescent="0.2">
      <c r="A537" s="6" t="s">
        <v>24</v>
      </c>
      <c r="B537" s="7">
        <v>6</v>
      </c>
      <c r="C537" s="8" t="s">
        <v>2</v>
      </c>
      <c r="D537" s="9">
        <v>7770.0929930471921</v>
      </c>
      <c r="E537" s="10">
        <v>0.02</v>
      </c>
      <c r="F537" s="8" t="s">
        <v>15</v>
      </c>
      <c r="G537" s="8">
        <v>22</v>
      </c>
      <c r="H537" s="11"/>
    </row>
    <row r="538" spans="1:8" x14ac:dyDescent="0.2">
      <c r="A538" s="6" t="s">
        <v>20</v>
      </c>
      <c r="B538" s="7">
        <v>2</v>
      </c>
      <c r="C538" s="8" t="s">
        <v>12</v>
      </c>
      <c r="D538" s="9">
        <v>7943.7152160967344</v>
      </c>
      <c r="E538" s="10">
        <v>0.01</v>
      </c>
      <c r="F538" s="8" t="s">
        <v>15</v>
      </c>
      <c r="G538" s="8">
        <v>28</v>
      </c>
      <c r="H538" s="11"/>
    </row>
    <row r="539" spans="1:8" x14ac:dyDescent="0.2">
      <c r="A539" s="6" t="s">
        <v>28</v>
      </c>
      <c r="B539" s="7">
        <v>6</v>
      </c>
      <c r="C539" s="8" t="s">
        <v>2</v>
      </c>
      <c r="D539" s="9">
        <v>7657.3287319955034</v>
      </c>
      <c r="E539" s="10">
        <v>0.02</v>
      </c>
      <c r="F539" s="8" t="s">
        <v>13</v>
      </c>
      <c r="G539" s="8">
        <v>50</v>
      </c>
      <c r="H539" s="11"/>
    </row>
    <row r="540" spans="1:8" x14ac:dyDescent="0.2">
      <c r="A540" s="6" t="s">
        <v>22</v>
      </c>
      <c r="B540" s="7">
        <v>4</v>
      </c>
      <c r="C540" s="8" t="s">
        <v>12</v>
      </c>
      <c r="D540" s="9">
        <v>7594.3055534980522</v>
      </c>
      <c r="E540" s="10">
        <v>0</v>
      </c>
      <c r="F540" s="8" t="s">
        <v>13</v>
      </c>
      <c r="G540" s="8">
        <v>26</v>
      </c>
      <c r="H540" s="11"/>
    </row>
    <row r="541" spans="1:8" x14ac:dyDescent="0.2">
      <c r="A541" s="6" t="s">
        <v>29</v>
      </c>
      <c r="B541" s="7">
        <v>8</v>
      </c>
      <c r="C541" s="8" t="s">
        <v>1</v>
      </c>
      <c r="D541" s="9">
        <v>8116.3469793708009</v>
      </c>
      <c r="E541" s="10">
        <v>0.02</v>
      </c>
      <c r="F541" s="8" t="s">
        <v>15</v>
      </c>
      <c r="G541" s="8">
        <v>45</v>
      </c>
      <c r="H541" s="11"/>
    </row>
    <row r="542" spans="1:8" x14ac:dyDescent="0.2">
      <c r="A542" s="6" t="s">
        <v>11</v>
      </c>
      <c r="B542" s="7">
        <v>7</v>
      </c>
      <c r="C542" s="8" t="s">
        <v>1</v>
      </c>
      <c r="D542" s="9">
        <v>8004.2596507785674</v>
      </c>
      <c r="E542" s="10">
        <v>0</v>
      </c>
      <c r="F542" s="8" t="s">
        <v>15</v>
      </c>
      <c r="G542" s="8">
        <v>48</v>
      </c>
      <c r="H542" s="11"/>
    </row>
    <row r="543" spans="1:8" x14ac:dyDescent="0.2">
      <c r="A543" s="6" t="s">
        <v>22</v>
      </c>
      <c r="B543" s="7">
        <v>9</v>
      </c>
      <c r="C543" s="8" t="s">
        <v>1</v>
      </c>
      <c r="D543" s="9">
        <v>8092.8710617378511</v>
      </c>
      <c r="E543" s="10">
        <v>0</v>
      </c>
      <c r="F543" s="8" t="s">
        <v>15</v>
      </c>
      <c r="G543" s="8">
        <v>33</v>
      </c>
      <c r="H543" s="11"/>
    </row>
    <row r="544" spans="1:8" x14ac:dyDescent="0.2">
      <c r="A544" s="6" t="s">
        <v>18</v>
      </c>
      <c r="B544" s="7">
        <v>1</v>
      </c>
      <c r="C544" s="8" t="s">
        <v>12</v>
      </c>
      <c r="D544" s="9">
        <v>8175.8805961199323</v>
      </c>
      <c r="E544" s="10">
        <v>0.01</v>
      </c>
      <c r="F544" s="8" t="s">
        <v>15</v>
      </c>
      <c r="G544" s="8">
        <v>46</v>
      </c>
      <c r="H544" s="11"/>
    </row>
    <row r="545" spans="1:8" x14ac:dyDescent="0.2">
      <c r="A545" s="6" t="s">
        <v>14</v>
      </c>
      <c r="B545" s="7">
        <v>6</v>
      </c>
      <c r="C545" s="8" t="s">
        <v>2</v>
      </c>
      <c r="D545" s="9">
        <v>7804.0484983731312</v>
      </c>
      <c r="E545" s="10">
        <v>0.02</v>
      </c>
      <c r="F545" s="8" t="s">
        <v>15</v>
      </c>
      <c r="G545" s="8">
        <v>32</v>
      </c>
      <c r="H545" s="11"/>
    </row>
    <row r="546" spans="1:8" x14ac:dyDescent="0.2">
      <c r="A546" s="6" t="s">
        <v>18</v>
      </c>
      <c r="B546" s="7">
        <v>6</v>
      </c>
      <c r="C546" s="8" t="s">
        <v>2</v>
      </c>
      <c r="D546" s="9">
        <v>8237.3080884233605</v>
      </c>
      <c r="E546" s="10">
        <v>0.02</v>
      </c>
      <c r="F546" s="8" t="s">
        <v>15</v>
      </c>
      <c r="G546" s="8">
        <v>22</v>
      </c>
      <c r="H546" s="11"/>
    </row>
    <row r="547" spans="1:8" x14ac:dyDescent="0.2">
      <c r="A547" s="6" t="s">
        <v>28</v>
      </c>
      <c r="B547" s="7">
        <v>8</v>
      </c>
      <c r="C547" s="8" t="s">
        <v>1</v>
      </c>
      <c r="D547" s="9">
        <v>7527.3710925671458</v>
      </c>
      <c r="E547" s="10">
        <v>0.03</v>
      </c>
      <c r="F547" s="8" t="s">
        <v>13</v>
      </c>
      <c r="G547" s="8">
        <v>40</v>
      </c>
      <c r="H547" s="11"/>
    </row>
    <row r="548" spans="1:8" x14ac:dyDescent="0.2">
      <c r="A548" s="6" t="s">
        <v>32</v>
      </c>
      <c r="B548" s="7">
        <v>3</v>
      </c>
      <c r="C548" s="8" t="s">
        <v>12</v>
      </c>
      <c r="D548" s="9">
        <v>8170.4955835259534</v>
      </c>
      <c r="E548" s="10">
        <v>0.03</v>
      </c>
      <c r="F548" s="8" t="s">
        <v>15</v>
      </c>
      <c r="G548" s="8">
        <v>25</v>
      </c>
      <c r="H548" s="11"/>
    </row>
    <row r="549" spans="1:8" x14ac:dyDescent="0.2">
      <c r="A549" s="6" t="s">
        <v>33</v>
      </c>
      <c r="B549" s="7">
        <v>1</v>
      </c>
      <c r="C549" s="8" t="s">
        <v>12</v>
      </c>
      <c r="D549" s="9">
        <v>7790.9347360071797</v>
      </c>
      <c r="E549" s="10">
        <v>0</v>
      </c>
      <c r="F549" s="8" t="s">
        <v>15</v>
      </c>
      <c r="G549" s="8">
        <v>34</v>
      </c>
      <c r="H549" s="11"/>
    </row>
    <row r="550" spans="1:8" x14ac:dyDescent="0.2">
      <c r="A550" s="6" t="s">
        <v>32</v>
      </c>
      <c r="B550" s="7">
        <v>2</v>
      </c>
      <c r="C550" s="8" t="s">
        <v>12</v>
      </c>
      <c r="D550" s="9">
        <v>7673.910765673977</v>
      </c>
      <c r="E550" s="10">
        <v>0.02</v>
      </c>
      <c r="F550" s="8" t="s">
        <v>15</v>
      </c>
      <c r="G550" s="8">
        <v>49</v>
      </c>
      <c r="H550" s="11"/>
    </row>
    <row r="551" spans="1:8" x14ac:dyDescent="0.2">
      <c r="A551" s="6" t="s">
        <v>20</v>
      </c>
      <c r="B551" s="7">
        <v>3</v>
      </c>
      <c r="C551" s="8" t="s">
        <v>12</v>
      </c>
      <c r="D551" s="9">
        <v>7703.1911308554254</v>
      </c>
      <c r="E551" s="10">
        <v>0.01</v>
      </c>
      <c r="F551" s="8" t="s">
        <v>13</v>
      </c>
      <c r="G551" s="8">
        <v>45</v>
      </c>
      <c r="H551" s="11"/>
    </row>
    <row r="552" spans="1:8" x14ac:dyDescent="0.2">
      <c r="A552" s="6" t="s">
        <v>24</v>
      </c>
      <c r="B552" s="7">
        <v>4</v>
      </c>
      <c r="C552" s="8" t="s">
        <v>12</v>
      </c>
      <c r="D552" s="9">
        <v>7671.7585642732456</v>
      </c>
      <c r="E552" s="10">
        <v>0</v>
      </c>
      <c r="F552" s="8" t="s">
        <v>13</v>
      </c>
      <c r="G552" s="8">
        <v>23</v>
      </c>
      <c r="H552" s="11"/>
    </row>
    <row r="553" spans="1:8" x14ac:dyDescent="0.2">
      <c r="A553" s="6" t="s">
        <v>29</v>
      </c>
      <c r="B553" s="7">
        <v>1</v>
      </c>
      <c r="C553" s="8" t="s">
        <v>12</v>
      </c>
      <c r="D553" s="9">
        <v>8143.3398057066688</v>
      </c>
      <c r="E553" s="10">
        <v>0.03</v>
      </c>
      <c r="F553" s="8" t="s">
        <v>13</v>
      </c>
      <c r="G553" s="8">
        <v>27</v>
      </c>
      <c r="H553" s="11"/>
    </row>
    <row r="554" spans="1:8" x14ac:dyDescent="0.2">
      <c r="A554" s="6" t="s">
        <v>32</v>
      </c>
      <c r="B554" s="7">
        <v>6</v>
      </c>
      <c r="C554" s="8" t="s">
        <v>2</v>
      </c>
      <c r="D554" s="9">
        <v>7571.7920063353858</v>
      </c>
      <c r="E554" s="10">
        <v>0.02</v>
      </c>
      <c r="F554" s="8" t="s">
        <v>15</v>
      </c>
      <c r="G554" s="8">
        <v>34</v>
      </c>
      <c r="H554" s="11"/>
    </row>
    <row r="555" spans="1:8" x14ac:dyDescent="0.2">
      <c r="A555" s="6" t="s">
        <v>33</v>
      </c>
      <c r="B555" s="7">
        <v>5</v>
      </c>
      <c r="C555" s="8" t="s">
        <v>2</v>
      </c>
      <c r="D555" s="9">
        <v>8060.0079456792946</v>
      </c>
      <c r="E555" s="10">
        <v>0.03</v>
      </c>
      <c r="F555" s="8" t="s">
        <v>15</v>
      </c>
      <c r="G555" s="8">
        <v>35</v>
      </c>
      <c r="H555" s="11"/>
    </row>
    <row r="556" spans="1:8" x14ac:dyDescent="0.2">
      <c r="A556" s="6" t="s">
        <v>22</v>
      </c>
      <c r="B556" s="7">
        <v>5</v>
      </c>
      <c r="C556" s="8" t="s">
        <v>2</v>
      </c>
      <c r="D556" s="9">
        <v>8217.5195967620948</v>
      </c>
      <c r="E556" s="10">
        <v>0.01</v>
      </c>
      <c r="F556" s="8" t="s">
        <v>15</v>
      </c>
      <c r="G556" s="8">
        <v>34</v>
      </c>
      <c r="H556" s="11"/>
    </row>
    <row r="557" spans="1:8" x14ac:dyDescent="0.2">
      <c r="A557" s="6" t="s">
        <v>11</v>
      </c>
      <c r="B557" s="7">
        <v>1</v>
      </c>
      <c r="C557" s="8" t="s">
        <v>12</v>
      </c>
      <c r="D557" s="9">
        <v>8204.316839523517</v>
      </c>
      <c r="E557" s="10">
        <v>0.01</v>
      </c>
      <c r="F557" s="8" t="s">
        <v>15</v>
      </c>
      <c r="G557" s="8">
        <v>46</v>
      </c>
      <c r="H557" s="11"/>
    </row>
    <row r="558" spans="1:8" x14ac:dyDescent="0.2">
      <c r="A558" s="6" t="s">
        <v>28</v>
      </c>
      <c r="B558" s="7">
        <v>4</v>
      </c>
      <c r="C558" s="8" t="s">
        <v>12</v>
      </c>
      <c r="D558" s="9">
        <v>8014.8152353200066</v>
      </c>
      <c r="E558" s="10">
        <v>0.02</v>
      </c>
      <c r="F558" s="8" t="s">
        <v>13</v>
      </c>
      <c r="G558" s="8">
        <v>25</v>
      </c>
      <c r="H558" s="11"/>
    </row>
    <row r="559" spans="1:8" x14ac:dyDescent="0.2">
      <c r="A559" s="6" t="s">
        <v>24</v>
      </c>
      <c r="B559" s="7">
        <v>2</v>
      </c>
      <c r="C559" s="8" t="s">
        <v>12</v>
      </c>
      <c r="D559" s="9">
        <v>7815.1855039543261</v>
      </c>
      <c r="E559" s="10">
        <v>0.02</v>
      </c>
      <c r="F559" s="8" t="s">
        <v>15</v>
      </c>
      <c r="G559" s="8">
        <v>26</v>
      </c>
      <c r="H559" s="11"/>
    </row>
    <row r="560" spans="1:8" x14ac:dyDescent="0.2">
      <c r="A560" s="6" t="s">
        <v>31</v>
      </c>
      <c r="B560" s="7">
        <v>3</v>
      </c>
      <c r="C560" s="8" t="s">
        <v>12</v>
      </c>
      <c r="D560" s="9">
        <v>7842.3855144794561</v>
      </c>
      <c r="E560" s="10">
        <v>0.01</v>
      </c>
      <c r="F560" s="8" t="s">
        <v>15</v>
      </c>
      <c r="G560" s="8">
        <v>50</v>
      </c>
      <c r="H560" s="11"/>
    </row>
    <row r="561" spans="1:8" x14ac:dyDescent="0.2">
      <c r="A561" s="6" t="s">
        <v>11</v>
      </c>
      <c r="B561" s="7">
        <v>5</v>
      </c>
      <c r="C561" s="8" t="s">
        <v>2</v>
      </c>
      <c r="D561" s="9">
        <v>8238.125273083424</v>
      </c>
      <c r="E561" s="10">
        <v>0.02</v>
      </c>
      <c r="F561" s="8" t="s">
        <v>15</v>
      </c>
      <c r="G561" s="8">
        <v>50</v>
      </c>
      <c r="H561" s="11"/>
    </row>
    <row r="562" spans="1:8" x14ac:dyDescent="0.2">
      <c r="A562" s="6" t="s">
        <v>32</v>
      </c>
      <c r="B562" s="7">
        <v>7</v>
      </c>
      <c r="C562" s="8" t="s">
        <v>1</v>
      </c>
      <c r="D562" s="9">
        <v>7868.6642327591426</v>
      </c>
      <c r="E562" s="10">
        <v>0.01</v>
      </c>
      <c r="F562" s="8" t="s">
        <v>15</v>
      </c>
      <c r="G562" s="8">
        <v>39</v>
      </c>
      <c r="H562" s="11"/>
    </row>
    <row r="563" spans="1:8" x14ac:dyDescent="0.2">
      <c r="A563" s="6" t="s">
        <v>20</v>
      </c>
      <c r="B563" s="7">
        <v>6</v>
      </c>
      <c r="C563" s="8" t="s">
        <v>2</v>
      </c>
      <c r="D563" s="9">
        <v>8069.8293491669847</v>
      </c>
      <c r="E563" s="10">
        <v>0.01</v>
      </c>
      <c r="F563" s="8" t="s">
        <v>15</v>
      </c>
      <c r="G563" s="8">
        <v>29</v>
      </c>
      <c r="H563" s="11"/>
    </row>
    <row r="564" spans="1:8" x14ac:dyDescent="0.2">
      <c r="A564" s="6" t="s">
        <v>11</v>
      </c>
      <c r="B564" s="7">
        <v>2</v>
      </c>
      <c r="C564" s="8" t="s">
        <v>12</v>
      </c>
      <c r="D564" s="9">
        <v>8013.968815756034</v>
      </c>
      <c r="E564" s="10">
        <v>0.02</v>
      </c>
      <c r="F564" s="8" t="s">
        <v>15</v>
      </c>
      <c r="G564" s="8">
        <v>18</v>
      </c>
      <c r="H564" s="11"/>
    </row>
    <row r="565" spans="1:8" x14ac:dyDescent="0.2">
      <c r="A565" s="6" t="s">
        <v>24</v>
      </c>
      <c r="B565" s="7">
        <v>5</v>
      </c>
      <c r="C565" s="8" t="s">
        <v>2</v>
      </c>
      <c r="D565" s="9">
        <v>8253.4500000000007</v>
      </c>
      <c r="E565" s="10">
        <v>0.02</v>
      </c>
      <c r="F565" s="8" t="s">
        <v>15</v>
      </c>
      <c r="G565" s="8">
        <v>48</v>
      </c>
      <c r="H565" s="11"/>
    </row>
    <row r="566" spans="1:8" x14ac:dyDescent="0.2">
      <c r="A566" s="6" t="s">
        <v>32</v>
      </c>
      <c r="B566" s="7">
        <v>3</v>
      </c>
      <c r="C566" s="8" t="s">
        <v>12</v>
      </c>
      <c r="D566" s="9">
        <v>7900.5766343071082</v>
      </c>
      <c r="E566" s="10">
        <v>0</v>
      </c>
      <c r="F566" s="8" t="s">
        <v>13</v>
      </c>
      <c r="G566" s="8">
        <v>22</v>
      </c>
      <c r="H566" s="11"/>
    </row>
    <row r="567" spans="1:8" x14ac:dyDescent="0.2">
      <c r="A567" s="6" t="s">
        <v>29</v>
      </c>
      <c r="B567" s="7">
        <v>5</v>
      </c>
      <c r="C567" s="8" t="s">
        <v>2</v>
      </c>
      <c r="D567" s="9">
        <v>8171.7258504749498</v>
      </c>
      <c r="E567" s="10">
        <v>0.01</v>
      </c>
      <c r="F567" s="8" t="s">
        <v>13</v>
      </c>
      <c r="G567" s="8">
        <v>30</v>
      </c>
      <c r="H567" s="11"/>
    </row>
    <row r="568" spans="1:8" x14ac:dyDescent="0.2">
      <c r="A568" s="6" t="s">
        <v>29</v>
      </c>
      <c r="B568" s="7">
        <v>1</v>
      </c>
      <c r="C568" s="8" t="s">
        <v>12</v>
      </c>
      <c r="D568" s="9">
        <v>7849.4776396377029</v>
      </c>
      <c r="E568" s="10">
        <v>0.03</v>
      </c>
      <c r="F568" s="8" t="s">
        <v>15</v>
      </c>
      <c r="G568" s="8">
        <v>38</v>
      </c>
      <c r="H568" s="11"/>
    </row>
    <row r="569" spans="1:8" x14ac:dyDescent="0.2">
      <c r="A569" s="6" t="s">
        <v>32</v>
      </c>
      <c r="B569" s="7">
        <v>6</v>
      </c>
      <c r="C569" s="8" t="s">
        <v>2</v>
      </c>
      <c r="D569" s="9">
        <v>7539.4011442398687</v>
      </c>
      <c r="E569" s="10">
        <v>0</v>
      </c>
      <c r="F569" s="8" t="s">
        <v>15</v>
      </c>
      <c r="G569" s="8">
        <v>30</v>
      </c>
      <c r="H569" s="11"/>
    </row>
    <row r="570" spans="1:8" x14ac:dyDescent="0.2">
      <c r="A570" s="6" t="s">
        <v>22</v>
      </c>
      <c r="B570" s="7">
        <v>1</v>
      </c>
      <c r="C570" s="8" t="s">
        <v>12</v>
      </c>
      <c r="D570" s="9">
        <v>8007.0306146201119</v>
      </c>
      <c r="E570" s="10">
        <v>0.01</v>
      </c>
      <c r="F570" s="8" t="s">
        <v>13</v>
      </c>
      <c r="G570" s="8">
        <v>22</v>
      </c>
      <c r="H570" s="11"/>
    </row>
    <row r="571" spans="1:8" x14ac:dyDescent="0.2">
      <c r="A571" s="6" t="s">
        <v>28</v>
      </c>
      <c r="B571" s="7">
        <v>8</v>
      </c>
      <c r="C571" s="8" t="s">
        <v>1</v>
      </c>
      <c r="D571" s="9">
        <v>7565.3494362781157</v>
      </c>
      <c r="E571" s="10">
        <v>0.03</v>
      </c>
      <c r="F571" s="8" t="s">
        <v>15</v>
      </c>
      <c r="G571" s="8">
        <v>40</v>
      </c>
      <c r="H571" s="11"/>
    </row>
    <row r="572" spans="1:8" x14ac:dyDescent="0.2">
      <c r="A572" s="6" t="s">
        <v>22</v>
      </c>
      <c r="B572" s="7">
        <v>6</v>
      </c>
      <c r="C572" s="8" t="s">
        <v>2</v>
      </c>
      <c r="D572" s="9">
        <v>8017.4715636192968</v>
      </c>
      <c r="E572" s="10">
        <v>0.02</v>
      </c>
      <c r="F572" s="8" t="s">
        <v>13</v>
      </c>
      <c r="G572" s="8">
        <v>25</v>
      </c>
      <c r="H572" s="11"/>
    </row>
    <row r="573" spans="1:8" x14ac:dyDescent="0.2">
      <c r="A573" s="6" t="s">
        <v>33</v>
      </c>
      <c r="B573" s="7">
        <v>1</v>
      </c>
      <c r="C573" s="8" t="s">
        <v>12</v>
      </c>
      <c r="D573" s="9">
        <v>7925.960382400458</v>
      </c>
      <c r="E573" s="10">
        <v>0</v>
      </c>
      <c r="F573" s="8" t="s">
        <v>15</v>
      </c>
      <c r="G573" s="8">
        <v>28</v>
      </c>
      <c r="H573" s="11"/>
    </row>
    <row r="574" spans="1:8" x14ac:dyDescent="0.2">
      <c r="A574" s="6" t="s">
        <v>18</v>
      </c>
      <c r="B574" s="7">
        <v>1</v>
      </c>
      <c r="C574" s="8" t="s">
        <v>12</v>
      </c>
      <c r="D574" s="9">
        <v>7525.879777506766</v>
      </c>
      <c r="E574" s="10">
        <v>0.03</v>
      </c>
      <c r="F574" s="8" t="s">
        <v>15</v>
      </c>
      <c r="G574" s="8">
        <v>48</v>
      </c>
      <c r="H574" s="11"/>
    </row>
    <row r="575" spans="1:8" x14ac:dyDescent="0.2">
      <c r="A575" s="6" t="s">
        <v>18</v>
      </c>
      <c r="B575" s="7">
        <v>6</v>
      </c>
      <c r="C575" s="8" t="s">
        <v>2</v>
      </c>
      <c r="D575" s="9">
        <v>8028.3827806824002</v>
      </c>
      <c r="E575" s="10">
        <v>0.03</v>
      </c>
      <c r="F575" s="8" t="s">
        <v>15</v>
      </c>
      <c r="G575" s="8">
        <v>35</v>
      </c>
      <c r="H575" s="11"/>
    </row>
    <row r="576" spans="1:8" x14ac:dyDescent="0.2">
      <c r="A576" s="6" t="s">
        <v>29</v>
      </c>
      <c r="B576" s="7">
        <v>6</v>
      </c>
      <c r="C576" s="8" t="s">
        <v>2</v>
      </c>
      <c r="D576" s="9">
        <v>7779.6138111123628</v>
      </c>
      <c r="E576" s="10">
        <v>0</v>
      </c>
      <c r="F576" s="8" t="s">
        <v>13</v>
      </c>
      <c r="G576" s="8">
        <v>44</v>
      </c>
      <c r="H576" s="11"/>
    </row>
    <row r="577" spans="1:8" x14ac:dyDescent="0.2">
      <c r="A577" s="6" t="s">
        <v>18</v>
      </c>
      <c r="B577" s="7">
        <v>1</v>
      </c>
      <c r="C577" s="8" t="s">
        <v>12</v>
      </c>
      <c r="D577" s="9">
        <v>7855.7297842956677</v>
      </c>
      <c r="E577" s="10">
        <v>0</v>
      </c>
      <c r="F577" s="8" t="s">
        <v>15</v>
      </c>
      <c r="G577" s="8">
        <v>30</v>
      </c>
      <c r="H577" s="11"/>
    </row>
    <row r="578" spans="1:8" x14ac:dyDescent="0.2">
      <c r="A578" s="6" t="s">
        <v>11</v>
      </c>
      <c r="B578" s="7">
        <v>8</v>
      </c>
      <c r="C578" s="8" t="s">
        <v>1</v>
      </c>
      <c r="D578" s="9">
        <v>7640.8119135698007</v>
      </c>
      <c r="E578" s="10">
        <v>0.01</v>
      </c>
      <c r="F578" s="8" t="s">
        <v>15</v>
      </c>
      <c r="G578" s="8">
        <v>50</v>
      </c>
      <c r="H578" s="11"/>
    </row>
    <row r="579" spans="1:8" x14ac:dyDescent="0.2">
      <c r="A579" s="6" t="s">
        <v>29</v>
      </c>
      <c r="B579" s="7">
        <v>2</v>
      </c>
      <c r="C579" s="8" t="s">
        <v>12</v>
      </c>
      <c r="D579" s="9">
        <v>7838.911979177351</v>
      </c>
      <c r="E579" s="10">
        <v>0.01</v>
      </c>
      <c r="F579" s="8" t="s">
        <v>13</v>
      </c>
      <c r="G579" s="8">
        <v>17</v>
      </c>
      <c r="H579" s="11"/>
    </row>
    <row r="580" spans="1:8" x14ac:dyDescent="0.2">
      <c r="A580" s="6" t="s">
        <v>33</v>
      </c>
      <c r="B580" s="7">
        <v>6</v>
      </c>
      <c r="C580" s="8" t="s">
        <v>2</v>
      </c>
      <c r="D580" s="9">
        <v>7511.2599016863214</v>
      </c>
      <c r="E580" s="10">
        <v>0.03</v>
      </c>
      <c r="F580" s="8" t="s">
        <v>15</v>
      </c>
      <c r="G580" s="8">
        <v>50</v>
      </c>
      <c r="H580" s="11"/>
    </row>
    <row r="581" spans="1:8" x14ac:dyDescent="0.2">
      <c r="A581" s="6" t="s">
        <v>28</v>
      </c>
      <c r="B581" s="7">
        <v>2</v>
      </c>
      <c r="C581" s="8" t="s">
        <v>12</v>
      </c>
      <c r="D581" s="9">
        <v>7948.220330210047</v>
      </c>
      <c r="E581" s="10">
        <v>0</v>
      </c>
      <c r="F581" s="8" t="s">
        <v>15</v>
      </c>
      <c r="G581" s="8">
        <v>24</v>
      </c>
      <c r="H581" s="11"/>
    </row>
    <row r="582" spans="1:8" x14ac:dyDescent="0.2">
      <c r="A582" s="6" t="s">
        <v>20</v>
      </c>
      <c r="B582" s="7">
        <v>8</v>
      </c>
      <c r="C582" s="8" t="s">
        <v>1</v>
      </c>
      <c r="D582" s="9">
        <v>7813.8947649476222</v>
      </c>
      <c r="E582" s="10">
        <v>0</v>
      </c>
      <c r="F582" s="8" t="s">
        <v>13</v>
      </c>
      <c r="G582" s="8">
        <v>60</v>
      </c>
      <c r="H582" s="11"/>
    </row>
    <row r="583" spans="1:8" x14ac:dyDescent="0.2">
      <c r="A583" s="6" t="s">
        <v>11</v>
      </c>
      <c r="B583" s="7">
        <v>4</v>
      </c>
      <c r="C583" s="8" t="s">
        <v>12</v>
      </c>
      <c r="D583" s="9">
        <v>7633.7998032005135</v>
      </c>
      <c r="E583" s="10">
        <v>0.02</v>
      </c>
      <c r="F583" s="8" t="s">
        <v>15</v>
      </c>
      <c r="G583" s="8">
        <v>49</v>
      </c>
      <c r="H583" s="11"/>
    </row>
    <row r="584" spans="1:8" x14ac:dyDescent="0.2">
      <c r="A584" s="6" t="s">
        <v>30</v>
      </c>
      <c r="B584" s="7">
        <v>1</v>
      </c>
      <c r="C584" s="8" t="s">
        <v>12</v>
      </c>
      <c r="D584" s="9">
        <v>7707.7577865251487</v>
      </c>
      <c r="E584" s="10">
        <v>0.01</v>
      </c>
      <c r="F584" s="8" t="s">
        <v>13</v>
      </c>
      <c r="G584" s="8">
        <v>57</v>
      </c>
      <c r="H584" s="11"/>
    </row>
    <row r="585" spans="1:8" x14ac:dyDescent="0.2">
      <c r="A585" s="6" t="s">
        <v>33</v>
      </c>
      <c r="B585" s="7">
        <v>3</v>
      </c>
      <c r="C585" s="8" t="s">
        <v>12</v>
      </c>
      <c r="D585" s="9">
        <v>8024.917591354556</v>
      </c>
      <c r="E585" s="10">
        <v>0.03</v>
      </c>
      <c r="F585" s="8" t="s">
        <v>13</v>
      </c>
      <c r="G585" s="8">
        <v>28</v>
      </c>
      <c r="H585" s="11"/>
    </row>
    <row r="586" spans="1:8" x14ac:dyDescent="0.2">
      <c r="A586" s="6" t="s">
        <v>11</v>
      </c>
      <c r="B586" s="7">
        <v>1</v>
      </c>
      <c r="C586" s="8" t="s">
        <v>12</v>
      </c>
      <c r="D586" s="9">
        <v>7859.4951629910111</v>
      </c>
      <c r="E586" s="10">
        <v>0</v>
      </c>
      <c r="F586" s="8" t="s">
        <v>15</v>
      </c>
      <c r="G586" s="8">
        <v>37</v>
      </c>
      <c r="H586" s="11"/>
    </row>
    <row r="587" spans="1:8" x14ac:dyDescent="0.2">
      <c r="A587" s="6" t="s">
        <v>18</v>
      </c>
      <c r="B587" s="7">
        <v>2</v>
      </c>
      <c r="C587" s="8" t="s">
        <v>12</v>
      </c>
      <c r="D587" s="9">
        <v>8218.3798870537976</v>
      </c>
      <c r="E587" s="10">
        <v>0.02</v>
      </c>
      <c r="F587" s="8" t="s">
        <v>15</v>
      </c>
      <c r="G587" s="8">
        <v>48</v>
      </c>
      <c r="H587" s="11"/>
    </row>
    <row r="588" spans="1:8" x14ac:dyDescent="0.2">
      <c r="A588" s="6" t="s">
        <v>24</v>
      </c>
      <c r="B588" s="7">
        <v>7</v>
      </c>
      <c r="C588" s="8" t="s">
        <v>1</v>
      </c>
      <c r="D588" s="9">
        <v>8119.1860123890274</v>
      </c>
      <c r="E588" s="10">
        <v>0.03</v>
      </c>
      <c r="F588" s="8" t="s">
        <v>15</v>
      </c>
      <c r="G588" s="8">
        <v>37</v>
      </c>
      <c r="H588" s="11"/>
    </row>
    <row r="589" spans="1:8" x14ac:dyDescent="0.2">
      <c r="A589" s="6" t="s">
        <v>30</v>
      </c>
      <c r="B589" s="7">
        <v>6</v>
      </c>
      <c r="C589" s="8" t="s">
        <v>2</v>
      </c>
      <c r="D589" s="9">
        <v>7548.0219985119766</v>
      </c>
      <c r="E589" s="10">
        <v>0.03</v>
      </c>
      <c r="F589" s="8" t="s">
        <v>15</v>
      </c>
      <c r="G589" s="8">
        <v>46</v>
      </c>
      <c r="H589" s="11"/>
    </row>
    <row r="590" spans="1:8" x14ac:dyDescent="0.2">
      <c r="A590" s="6" t="s">
        <v>14</v>
      </c>
      <c r="B590" s="7">
        <v>8</v>
      </c>
      <c r="C590" s="8" t="s">
        <v>1</v>
      </c>
      <c r="D590" s="9">
        <v>8047.6257855260428</v>
      </c>
      <c r="E590" s="10">
        <v>0.01</v>
      </c>
      <c r="F590" s="8" t="s">
        <v>13</v>
      </c>
      <c r="G590" s="8">
        <v>27</v>
      </c>
      <c r="H590" s="11"/>
    </row>
    <row r="591" spans="1:8" x14ac:dyDescent="0.2">
      <c r="A591" s="6" t="s">
        <v>11</v>
      </c>
      <c r="B591" s="7">
        <v>9</v>
      </c>
      <c r="C591" s="8" t="s">
        <v>1</v>
      </c>
      <c r="D591" s="9">
        <v>8213.8287952643623</v>
      </c>
      <c r="E591" s="10">
        <v>0.02</v>
      </c>
      <c r="F591" s="8" t="s">
        <v>13</v>
      </c>
      <c r="G591" s="8">
        <v>37</v>
      </c>
      <c r="H591" s="11"/>
    </row>
    <row r="592" spans="1:8" x14ac:dyDescent="0.2">
      <c r="A592" s="6" t="s">
        <v>14</v>
      </c>
      <c r="B592" s="7">
        <v>3</v>
      </c>
      <c r="C592" s="8" t="s">
        <v>12</v>
      </c>
      <c r="D592" s="9">
        <v>7887.79561973211</v>
      </c>
      <c r="E592" s="10">
        <v>0</v>
      </c>
      <c r="F592" s="8" t="s">
        <v>15</v>
      </c>
      <c r="G592" s="8">
        <v>46</v>
      </c>
      <c r="H592" s="11"/>
    </row>
    <row r="593" spans="1:8" x14ac:dyDescent="0.2">
      <c r="A593" s="6" t="s">
        <v>20</v>
      </c>
      <c r="B593" s="7">
        <v>5</v>
      </c>
      <c r="C593" s="8" t="s">
        <v>2</v>
      </c>
      <c r="D593" s="9">
        <v>8046.8536095880927</v>
      </c>
      <c r="E593" s="10">
        <v>0.03</v>
      </c>
      <c r="F593" s="8" t="s">
        <v>15</v>
      </c>
      <c r="G593" s="8">
        <v>45</v>
      </c>
      <c r="H593" s="11"/>
    </row>
    <row r="594" spans="1:8" x14ac:dyDescent="0.2">
      <c r="A594" s="6" t="s">
        <v>20</v>
      </c>
      <c r="B594" s="7">
        <v>5</v>
      </c>
      <c r="C594" s="8" t="s">
        <v>2</v>
      </c>
      <c r="D594" s="9">
        <v>7775.3715429106023</v>
      </c>
      <c r="E594" s="10">
        <v>0.01</v>
      </c>
      <c r="F594" s="8" t="s">
        <v>15</v>
      </c>
      <c r="G594" s="8">
        <v>28</v>
      </c>
      <c r="H594" s="11"/>
    </row>
    <row r="595" spans="1:8" x14ac:dyDescent="0.2">
      <c r="A595" s="6" t="s">
        <v>24</v>
      </c>
      <c r="B595" s="7">
        <v>4</v>
      </c>
      <c r="C595" s="8" t="s">
        <v>12</v>
      </c>
      <c r="D595" s="9">
        <v>7566.5565462794575</v>
      </c>
      <c r="E595" s="10">
        <v>0.02</v>
      </c>
      <c r="F595" s="8" t="s">
        <v>13</v>
      </c>
      <c r="G595" s="8">
        <v>24</v>
      </c>
      <c r="H595" s="11"/>
    </row>
    <row r="596" spans="1:8" x14ac:dyDescent="0.2">
      <c r="A596" s="6" t="s">
        <v>33</v>
      </c>
      <c r="B596" s="7">
        <v>5</v>
      </c>
      <c r="C596" s="8" t="s">
        <v>2</v>
      </c>
      <c r="D596" s="9">
        <v>7955.9029865604361</v>
      </c>
      <c r="E596" s="10">
        <v>0.03</v>
      </c>
      <c r="F596" s="8" t="s">
        <v>15</v>
      </c>
      <c r="G596" s="8">
        <v>31</v>
      </c>
      <c r="H596" s="11"/>
    </row>
    <row r="597" spans="1:8" x14ac:dyDescent="0.2">
      <c r="A597" s="6" t="s">
        <v>30</v>
      </c>
      <c r="B597" s="7">
        <v>8</v>
      </c>
      <c r="C597" s="8" t="s">
        <v>1</v>
      </c>
      <c r="D597" s="9">
        <v>7839.3906755803755</v>
      </c>
      <c r="E597" s="10">
        <v>0.03</v>
      </c>
      <c r="F597" s="8" t="s">
        <v>15</v>
      </c>
      <c r="G597" s="8">
        <v>31</v>
      </c>
      <c r="H597" s="11"/>
    </row>
    <row r="598" spans="1:8" x14ac:dyDescent="0.2">
      <c r="A598" s="6" t="s">
        <v>20</v>
      </c>
      <c r="B598" s="7">
        <v>4</v>
      </c>
      <c r="C598" s="8" t="s">
        <v>12</v>
      </c>
      <c r="D598" s="9">
        <v>8105.5155702157072</v>
      </c>
      <c r="E598" s="10">
        <v>0.03</v>
      </c>
      <c r="F598" s="8" t="s">
        <v>15</v>
      </c>
      <c r="G598" s="8">
        <v>58</v>
      </c>
      <c r="H598" s="11"/>
    </row>
    <row r="599" spans="1:8" x14ac:dyDescent="0.2">
      <c r="A599" s="6" t="s">
        <v>29</v>
      </c>
      <c r="B599" s="7">
        <v>6</v>
      </c>
      <c r="C599" s="8" t="s">
        <v>2</v>
      </c>
      <c r="D599" s="9">
        <v>7785.6683452215248</v>
      </c>
      <c r="E599" s="10">
        <v>0</v>
      </c>
      <c r="F599" s="8" t="s">
        <v>13</v>
      </c>
      <c r="G599" s="8">
        <v>39</v>
      </c>
      <c r="H599" s="11"/>
    </row>
    <row r="600" spans="1:8" x14ac:dyDescent="0.2">
      <c r="A600" s="6" t="s">
        <v>14</v>
      </c>
      <c r="B600" s="7">
        <v>5</v>
      </c>
      <c r="C600" s="8" t="s">
        <v>2</v>
      </c>
      <c r="D600" s="9">
        <v>8253.4500000000007</v>
      </c>
      <c r="E600" s="10">
        <v>0.02</v>
      </c>
      <c r="F600" s="8" t="s">
        <v>15</v>
      </c>
      <c r="G600" s="8">
        <v>30</v>
      </c>
      <c r="H600" s="11"/>
    </row>
    <row r="601" spans="1:8" x14ac:dyDescent="0.2">
      <c r="A601" s="6" t="s">
        <v>29</v>
      </c>
      <c r="B601" s="7">
        <v>2</v>
      </c>
      <c r="C601" s="8" t="s">
        <v>12</v>
      </c>
      <c r="D601" s="9">
        <v>7982.5965281400022</v>
      </c>
      <c r="E601" s="10">
        <v>0.02</v>
      </c>
      <c r="F601" s="8" t="s">
        <v>13</v>
      </c>
      <c r="G601" s="8">
        <v>57</v>
      </c>
      <c r="H601" s="11"/>
    </row>
    <row r="602" spans="1:8" x14ac:dyDescent="0.2">
      <c r="A602" s="6" t="s">
        <v>30</v>
      </c>
      <c r="B602" s="7">
        <v>1</v>
      </c>
      <c r="C602" s="8" t="s">
        <v>12</v>
      </c>
      <c r="D602" s="9">
        <v>7837.2814800548349</v>
      </c>
      <c r="E602" s="10">
        <v>0.03</v>
      </c>
      <c r="F602" s="8" t="s">
        <v>13</v>
      </c>
      <c r="G602" s="8">
        <v>33</v>
      </c>
      <c r="H602" s="11"/>
    </row>
    <row r="603" spans="1:8" x14ac:dyDescent="0.2">
      <c r="A603" s="6" t="s">
        <v>31</v>
      </c>
      <c r="B603" s="7">
        <v>5</v>
      </c>
      <c r="C603" s="8" t="s">
        <v>2</v>
      </c>
      <c r="D603" s="9">
        <v>8170.0441312846306</v>
      </c>
      <c r="E603" s="10">
        <v>0</v>
      </c>
      <c r="F603" s="8" t="s">
        <v>15</v>
      </c>
      <c r="G603" s="8">
        <v>30</v>
      </c>
      <c r="H603" s="11"/>
    </row>
    <row r="604" spans="1:8" x14ac:dyDescent="0.2">
      <c r="A604" s="6" t="s">
        <v>29</v>
      </c>
      <c r="B604" s="7">
        <v>3</v>
      </c>
      <c r="C604" s="8" t="s">
        <v>12</v>
      </c>
      <c r="D604" s="9">
        <v>7801.2809338605621</v>
      </c>
      <c r="E604" s="10">
        <v>0.01</v>
      </c>
      <c r="F604" s="8" t="s">
        <v>13</v>
      </c>
      <c r="G604" s="8">
        <v>27</v>
      </c>
      <c r="H604" s="11"/>
    </row>
    <row r="605" spans="1:8" x14ac:dyDescent="0.2">
      <c r="A605" s="6" t="s">
        <v>31</v>
      </c>
      <c r="B605" s="7">
        <v>5</v>
      </c>
      <c r="C605" s="8" t="s">
        <v>2</v>
      </c>
      <c r="D605" s="9">
        <v>7861.8376692668862</v>
      </c>
      <c r="E605" s="10">
        <v>0.01</v>
      </c>
      <c r="F605" s="8" t="s">
        <v>15</v>
      </c>
      <c r="G605" s="8">
        <v>46</v>
      </c>
      <c r="H605" s="11"/>
    </row>
    <row r="606" spans="1:8" x14ac:dyDescent="0.2">
      <c r="A606" s="6" t="s">
        <v>18</v>
      </c>
      <c r="B606" s="7">
        <v>3</v>
      </c>
      <c r="C606" s="8" t="s">
        <v>12</v>
      </c>
      <c r="D606" s="9">
        <v>7530.1509460233274</v>
      </c>
      <c r="E606" s="10">
        <v>0.01</v>
      </c>
      <c r="F606" s="8" t="s">
        <v>15</v>
      </c>
      <c r="G606" s="8">
        <v>42</v>
      </c>
      <c r="H606" s="11"/>
    </row>
    <row r="607" spans="1:8" x14ac:dyDescent="0.2">
      <c r="A607" s="6" t="s">
        <v>18</v>
      </c>
      <c r="B607" s="7">
        <v>6</v>
      </c>
      <c r="C607" s="8" t="s">
        <v>2</v>
      </c>
      <c r="D607" s="9">
        <v>7721.2089046964184</v>
      </c>
      <c r="E607" s="10">
        <v>0.03</v>
      </c>
      <c r="F607" s="8" t="s">
        <v>13</v>
      </c>
      <c r="G607" s="8">
        <v>32</v>
      </c>
      <c r="H607" s="11"/>
    </row>
    <row r="608" spans="1:8" x14ac:dyDescent="0.2">
      <c r="A608" s="6" t="s">
        <v>18</v>
      </c>
      <c r="B608" s="7">
        <v>2</v>
      </c>
      <c r="C608" s="8" t="s">
        <v>12</v>
      </c>
      <c r="D608" s="9">
        <v>8114.4243191950909</v>
      </c>
      <c r="E608" s="10">
        <v>0.01</v>
      </c>
      <c r="F608" s="8" t="s">
        <v>15</v>
      </c>
      <c r="G608" s="8">
        <v>32</v>
      </c>
      <c r="H608" s="11"/>
    </row>
    <row r="609" spans="1:8" x14ac:dyDescent="0.2">
      <c r="A609" s="6" t="s">
        <v>18</v>
      </c>
      <c r="B609" s="7">
        <v>6</v>
      </c>
      <c r="C609" s="8" t="s">
        <v>2</v>
      </c>
      <c r="D609" s="9">
        <v>8217.9237100811315</v>
      </c>
      <c r="E609" s="10">
        <v>0.01</v>
      </c>
      <c r="F609" s="8" t="s">
        <v>15</v>
      </c>
      <c r="G609" s="8">
        <v>37</v>
      </c>
      <c r="H609" s="11"/>
    </row>
    <row r="610" spans="1:8" x14ac:dyDescent="0.2">
      <c r="A610" s="6" t="s">
        <v>18</v>
      </c>
      <c r="B610" s="7">
        <v>3</v>
      </c>
      <c r="C610" s="8" t="s">
        <v>12</v>
      </c>
      <c r="D610" s="9">
        <v>7996.1771395082951</v>
      </c>
      <c r="E610" s="10">
        <v>0</v>
      </c>
      <c r="F610" s="8" t="s">
        <v>15</v>
      </c>
      <c r="G610" s="8">
        <v>33</v>
      </c>
      <c r="H610" s="11"/>
    </row>
    <row r="611" spans="1:8" x14ac:dyDescent="0.2">
      <c r="A611" s="6" t="s">
        <v>22</v>
      </c>
      <c r="B611" s="7">
        <v>5</v>
      </c>
      <c r="C611" s="8" t="s">
        <v>2</v>
      </c>
      <c r="D611" s="9">
        <v>7928.7950968437281</v>
      </c>
      <c r="E611" s="10">
        <v>0</v>
      </c>
      <c r="F611" s="8" t="s">
        <v>15</v>
      </c>
      <c r="G611" s="8">
        <v>29</v>
      </c>
      <c r="H611" s="11"/>
    </row>
    <row r="612" spans="1:8" x14ac:dyDescent="0.2">
      <c r="A612" s="6" t="s">
        <v>18</v>
      </c>
      <c r="B612" s="7">
        <v>9</v>
      </c>
      <c r="C612" s="8" t="s">
        <v>1</v>
      </c>
      <c r="D612" s="9">
        <v>7866.5768807213544</v>
      </c>
      <c r="E612" s="10">
        <v>0.01</v>
      </c>
      <c r="F612" s="8" t="s">
        <v>13</v>
      </c>
      <c r="G612" s="8">
        <v>27</v>
      </c>
      <c r="H612" s="11"/>
    </row>
    <row r="613" spans="1:8" x14ac:dyDescent="0.2">
      <c r="A613" s="6" t="s">
        <v>33</v>
      </c>
      <c r="B613" s="7">
        <v>9</v>
      </c>
      <c r="C613" s="8" t="s">
        <v>1</v>
      </c>
      <c r="D613" s="9">
        <v>7585.5665580137384</v>
      </c>
      <c r="E613" s="10">
        <v>0.02</v>
      </c>
      <c r="F613" s="8" t="s">
        <v>15</v>
      </c>
      <c r="G613" s="8">
        <v>44</v>
      </c>
      <c r="H613" s="11"/>
    </row>
    <row r="614" spans="1:8" x14ac:dyDescent="0.2">
      <c r="A614" s="6" t="s">
        <v>24</v>
      </c>
      <c r="B614" s="7">
        <v>7</v>
      </c>
      <c r="C614" s="8" t="s">
        <v>1</v>
      </c>
      <c r="D614" s="9">
        <v>8031.0221344694992</v>
      </c>
      <c r="E614" s="10">
        <v>0</v>
      </c>
      <c r="F614" s="8" t="s">
        <v>13</v>
      </c>
      <c r="G614" s="8">
        <v>54</v>
      </c>
      <c r="H614" s="11"/>
    </row>
    <row r="615" spans="1:8" x14ac:dyDescent="0.2">
      <c r="A615" s="6" t="s">
        <v>20</v>
      </c>
      <c r="B615" s="7">
        <v>3</v>
      </c>
      <c r="C615" s="8" t="s">
        <v>12</v>
      </c>
      <c r="D615" s="9">
        <v>7583.7126905506875</v>
      </c>
      <c r="E615" s="10">
        <v>0.01</v>
      </c>
      <c r="F615" s="8" t="s">
        <v>15</v>
      </c>
      <c r="G615" s="8">
        <v>46</v>
      </c>
      <c r="H615" s="11"/>
    </row>
    <row r="616" spans="1:8" x14ac:dyDescent="0.2">
      <c r="A616" s="6" t="s">
        <v>28</v>
      </c>
      <c r="B616" s="7">
        <v>5</v>
      </c>
      <c r="C616" s="8" t="s">
        <v>2</v>
      </c>
      <c r="D616" s="9">
        <v>8032.9557639833229</v>
      </c>
      <c r="E616" s="10">
        <v>0.01</v>
      </c>
      <c r="F616" s="8" t="s">
        <v>13</v>
      </c>
      <c r="G616" s="8">
        <v>18</v>
      </c>
      <c r="H616" s="11"/>
    </row>
    <row r="617" spans="1:8" x14ac:dyDescent="0.2">
      <c r="A617" s="6" t="s">
        <v>31</v>
      </c>
      <c r="B617" s="7">
        <v>1</v>
      </c>
      <c r="C617" s="8" t="s">
        <v>12</v>
      </c>
      <c r="D617" s="9">
        <v>7962.9934444637502</v>
      </c>
      <c r="E617" s="10">
        <v>0.01</v>
      </c>
      <c r="F617" s="8" t="s">
        <v>15</v>
      </c>
      <c r="G617" s="8">
        <v>48</v>
      </c>
      <c r="H617" s="11"/>
    </row>
    <row r="618" spans="1:8" x14ac:dyDescent="0.2">
      <c r="A618" s="6" t="s">
        <v>20</v>
      </c>
      <c r="B618" s="7">
        <v>1</v>
      </c>
      <c r="C618" s="8" t="s">
        <v>12</v>
      </c>
      <c r="D618" s="9">
        <v>7871.8221826761192</v>
      </c>
      <c r="E618" s="10">
        <v>0.02</v>
      </c>
      <c r="F618" s="8" t="s">
        <v>15</v>
      </c>
      <c r="G618" s="8">
        <v>35</v>
      </c>
      <c r="H618" s="11"/>
    </row>
    <row r="619" spans="1:8" x14ac:dyDescent="0.2">
      <c r="A619" s="6" t="s">
        <v>22</v>
      </c>
      <c r="B619" s="7">
        <v>6</v>
      </c>
      <c r="C619" s="8" t="s">
        <v>2</v>
      </c>
      <c r="D619" s="9">
        <v>7920.2463212470047</v>
      </c>
      <c r="E619" s="10">
        <v>0.02</v>
      </c>
      <c r="F619" s="8" t="s">
        <v>13</v>
      </c>
      <c r="G619" s="8">
        <v>17</v>
      </c>
      <c r="H619" s="11"/>
    </row>
    <row r="620" spans="1:8" x14ac:dyDescent="0.2">
      <c r="A620" s="6" t="s">
        <v>32</v>
      </c>
      <c r="B620" s="7">
        <v>6</v>
      </c>
      <c r="C620" s="8" t="s">
        <v>2</v>
      </c>
      <c r="D620" s="9">
        <v>7782.2864632324308</v>
      </c>
      <c r="E620" s="10">
        <v>0</v>
      </c>
      <c r="F620" s="8" t="s">
        <v>15</v>
      </c>
      <c r="G620" s="8">
        <v>29</v>
      </c>
      <c r="H620" s="11"/>
    </row>
    <row r="621" spans="1:8" x14ac:dyDescent="0.2">
      <c r="A621" s="6" t="s">
        <v>18</v>
      </c>
      <c r="B621" s="7">
        <v>5</v>
      </c>
      <c r="C621" s="8" t="s">
        <v>2</v>
      </c>
      <c r="D621" s="9">
        <v>8168.8832223102418</v>
      </c>
      <c r="E621" s="10">
        <v>0</v>
      </c>
      <c r="F621" s="8" t="s">
        <v>13</v>
      </c>
      <c r="G621" s="8">
        <v>27</v>
      </c>
      <c r="H621" s="11"/>
    </row>
    <row r="622" spans="1:8" x14ac:dyDescent="0.2">
      <c r="A622" s="6" t="s">
        <v>22</v>
      </c>
      <c r="B622" s="7">
        <v>2</v>
      </c>
      <c r="C622" s="8" t="s">
        <v>12</v>
      </c>
      <c r="D622" s="9">
        <v>8219.7902517073362</v>
      </c>
      <c r="E622" s="10">
        <v>0.01</v>
      </c>
      <c r="F622" s="8" t="s">
        <v>15</v>
      </c>
      <c r="G622" s="8">
        <v>36</v>
      </c>
      <c r="H622" s="11"/>
    </row>
    <row r="623" spans="1:8" x14ac:dyDescent="0.2">
      <c r="A623" s="6" t="s">
        <v>33</v>
      </c>
      <c r="B623" s="7">
        <v>7</v>
      </c>
      <c r="C623" s="8" t="s">
        <v>1</v>
      </c>
      <c r="D623" s="9">
        <v>7905.2897570615778</v>
      </c>
      <c r="E623" s="10">
        <v>0.03</v>
      </c>
      <c r="F623" s="8" t="s">
        <v>15</v>
      </c>
      <c r="G623" s="8">
        <v>29</v>
      </c>
      <c r="H623" s="11"/>
    </row>
    <row r="624" spans="1:8" x14ac:dyDescent="0.2">
      <c r="A624" s="6" t="s">
        <v>11</v>
      </c>
      <c r="B624" s="7">
        <v>4</v>
      </c>
      <c r="C624" s="8" t="s">
        <v>12</v>
      </c>
      <c r="D624" s="9">
        <v>7622.3984121339936</v>
      </c>
      <c r="E624" s="10">
        <v>0</v>
      </c>
      <c r="F624" s="8" t="s">
        <v>13</v>
      </c>
      <c r="G624" s="8">
        <v>44</v>
      </c>
      <c r="H624" s="11"/>
    </row>
    <row r="625" spans="1:8" x14ac:dyDescent="0.2">
      <c r="A625" s="6" t="s">
        <v>20</v>
      </c>
      <c r="B625" s="7">
        <v>9</v>
      </c>
      <c r="C625" s="8" t="s">
        <v>1</v>
      </c>
      <c r="D625" s="9">
        <v>8144.8578825573168</v>
      </c>
      <c r="E625" s="10">
        <v>0</v>
      </c>
      <c r="F625" s="8" t="s">
        <v>15</v>
      </c>
      <c r="G625" s="8">
        <v>45</v>
      </c>
      <c r="H625" s="11"/>
    </row>
    <row r="626" spans="1:8" x14ac:dyDescent="0.2">
      <c r="A626" s="6" t="s">
        <v>18</v>
      </c>
      <c r="B626" s="7">
        <v>1</v>
      </c>
      <c r="C626" s="8" t="s">
        <v>12</v>
      </c>
      <c r="D626" s="9">
        <v>7824.4505856029627</v>
      </c>
      <c r="E626" s="10">
        <v>0.03</v>
      </c>
      <c r="F626" s="8" t="s">
        <v>13</v>
      </c>
      <c r="G626" s="8">
        <v>60</v>
      </c>
      <c r="H626" s="11"/>
    </row>
    <row r="627" spans="1:8" x14ac:dyDescent="0.2">
      <c r="A627" s="6" t="s">
        <v>28</v>
      </c>
      <c r="B627" s="7">
        <v>3</v>
      </c>
      <c r="C627" s="8" t="s">
        <v>12</v>
      </c>
      <c r="D627" s="9">
        <v>7729.9580653730663</v>
      </c>
      <c r="E627" s="10">
        <v>0.03</v>
      </c>
      <c r="F627" s="8" t="s">
        <v>15</v>
      </c>
      <c r="G627" s="8">
        <v>48</v>
      </c>
      <c r="H627" s="11"/>
    </row>
    <row r="628" spans="1:8" x14ac:dyDescent="0.2">
      <c r="A628" s="6" t="s">
        <v>30</v>
      </c>
      <c r="B628" s="7">
        <v>4</v>
      </c>
      <c r="C628" s="8" t="s">
        <v>12</v>
      </c>
      <c r="D628" s="9">
        <v>7642.1984903891371</v>
      </c>
      <c r="E628" s="10">
        <v>0</v>
      </c>
      <c r="F628" s="8" t="s">
        <v>15</v>
      </c>
      <c r="G628" s="8">
        <v>50</v>
      </c>
      <c r="H628" s="11"/>
    </row>
    <row r="629" spans="1:8" x14ac:dyDescent="0.2">
      <c r="A629" s="6" t="s">
        <v>28</v>
      </c>
      <c r="B629" s="7">
        <v>2</v>
      </c>
      <c r="C629" s="8" t="s">
        <v>12</v>
      </c>
      <c r="D629" s="9">
        <v>7899.3808734684171</v>
      </c>
      <c r="E629" s="10">
        <v>0.03</v>
      </c>
      <c r="F629" s="8" t="s">
        <v>15</v>
      </c>
      <c r="G629" s="8">
        <v>36</v>
      </c>
      <c r="H629" s="11"/>
    </row>
    <row r="630" spans="1:8" x14ac:dyDescent="0.2">
      <c r="A630" s="6" t="s">
        <v>11</v>
      </c>
      <c r="B630" s="7">
        <v>7</v>
      </c>
      <c r="C630" s="8" t="s">
        <v>1</v>
      </c>
      <c r="D630" s="9">
        <v>7823.1243767519027</v>
      </c>
      <c r="E630" s="10">
        <v>0.01</v>
      </c>
      <c r="F630" s="8" t="s">
        <v>15</v>
      </c>
      <c r="G630" s="8">
        <v>30</v>
      </c>
      <c r="H630" s="11"/>
    </row>
    <row r="631" spans="1:8" x14ac:dyDescent="0.2">
      <c r="A631" s="6" t="s">
        <v>32</v>
      </c>
      <c r="B631" s="7">
        <v>5</v>
      </c>
      <c r="C631" s="8" t="s">
        <v>2</v>
      </c>
      <c r="D631" s="9">
        <v>8253.4500000000007</v>
      </c>
      <c r="E631" s="10">
        <v>0.02</v>
      </c>
      <c r="F631" s="8" t="s">
        <v>15</v>
      </c>
      <c r="G631" s="8">
        <v>26</v>
      </c>
      <c r="H631" s="11"/>
    </row>
    <row r="632" spans="1:8" x14ac:dyDescent="0.2">
      <c r="A632" s="6" t="s">
        <v>32</v>
      </c>
      <c r="B632" s="7">
        <v>5</v>
      </c>
      <c r="C632" s="8" t="s">
        <v>2</v>
      </c>
      <c r="D632" s="9">
        <v>7667.1036352069223</v>
      </c>
      <c r="E632" s="10">
        <v>0</v>
      </c>
      <c r="F632" s="8" t="s">
        <v>15</v>
      </c>
      <c r="G632" s="8">
        <v>30</v>
      </c>
      <c r="H632" s="11"/>
    </row>
    <row r="633" spans="1:8" x14ac:dyDescent="0.2">
      <c r="A633" s="6" t="s">
        <v>28</v>
      </c>
      <c r="B633" s="7">
        <v>6</v>
      </c>
      <c r="C633" s="8" t="s">
        <v>2</v>
      </c>
      <c r="D633" s="9">
        <v>8247.2062217148596</v>
      </c>
      <c r="E633" s="10">
        <v>0.01</v>
      </c>
      <c r="F633" s="8" t="s">
        <v>15</v>
      </c>
      <c r="G633" s="8">
        <v>43</v>
      </c>
      <c r="H633" s="11"/>
    </row>
    <row r="634" spans="1:8" x14ac:dyDescent="0.2">
      <c r="A634" s="6" t="s">
        <v>24</v>
      </c>
      <c r="B634" s="7">
        <v>9</v>
      </c>
      <c r="C634" s="8" t="s">
        <v>1</v>
      </c>
      <c r="D634" s="9">
        <v>8184.6722622220022</v>
      </c>
      <c r="E634" s="10">
        <v>0.02</v>
      </c>
      <c r="F634" s="8" t="s">
        <v>15</v>
      </c>
      <c r="G634" s="8">
        <v>41</v>
      </c>
      <c r="H634" s="11"/>
    </row>
    <row r="635" spans="1:8" x14ac:dyDescent="0.2">
      <c r="A635" s="6" t="s">
        <v>18</v>
      </c>
      <c r="B635" s="7">
        <v>4</v>
      </c>
      <c r="C635" s="8" t="s">
        <v>12</v>
      </c>
      <c r="D635" s="9">
        <v>7701.9443230326806</v>
      </c>
      <c r="E635" s="10">
        <v>0.03</v>
      </c>
      <c r="F635" s="8" t="s">
        <v>13</v>
      </c>
      <c r="G635" s="8">
        <v>38</v>
      </c>
      <c r="H635" s="11"/>
    </row>
    <row r="636" spans="1:8" x14ac:dyDescent="0.2">
      <c r="A636" s="6" t="s">
        <v>29</v>
      </c>
      <c r="B636" s="7">
        <v>5</v>
      </c>
      <c r="C636" s="8" t="s">
        <v>2</v>
      </c>
      <c r="D636" s="9">
        <v>8353.5109330360101</v>
      </c>
      <c r="E636" s="10">
        <v>0.02</v>
      </c>
      <c r="F636" s="8" t="s">
        <v>15</v>
      </c>
      <c r="G636" s="8">
        <v>33</v>
      </c>
      <c r="H636" s="11"/>
    </row>
    <row r="637" spans="1:8" x14ac:dyDescent="0.2">
      <c r="A637" s="6" t="s">
        <v>20</v>
      </c>
      <c r="B637" s="7">
        <v>5</v>
      </c>
      <c r="C637" s="8" t="s">
        <v>2</v>
      </c>
      <c r="D637" s="9">
        <v>8188.124917166906</v>
      </c>
      <c r="E637" s="10">
        <v>0.03</v>
      </c>
      <c r="F637" s="8" t="s">
        <v>15</v>
      </c>
      <c r="G637" s="8">
        <v>38</v>
      </c>
      <c r="H637" s="11"/>
    </row>
    <row r="638" spans="1:8" x14ac:dyDescent="0.2">
      <c r="A638" s="6" t="s">
        <v>18</v>
      </c>
      <c r="B638" s="7">
        <v>1</v>
      </c>
      <c r="C638" s="8" t="s">
        <v>12</v>
      </c>
      <c r="D638" s="9">
        <v>8226.5206055962881</v>
      </c>
      <c r="E638" s="10">
        <v>0</v>
      </c>
      <c r="F638" s="8" t="s">
        <v>15</v>
      </c>
      <c r="G638" s="8">
        <v>35</v>
      </c>
      <c r="H638" s="11"/>
    </row>
    <row r="639" spans="1:8" x14ac:dyDescent="0.2">
      <c r="A639" s="6" t="s">
        <v>28</v>
      </c>
      <c r="B639" s="7">
        <v>4</v>
      </c>
      <c r="C639" s="8" t="s">
        <v>12</v>
      </c>
      <c r="D639" s="9">
        <v>8129.2863449277729</v>
      </c>
      <c r="E639" s="10">
        <v>0.01</v>
      </c>
      <c r="F639" s="8" t="s">
        <v>13</v>
      </c>
      <c r="G639" s="8">
        <v>20</v>
      </c>
      <c r="H639" s="11"/>
    </row>
    <row r="640" spans="1:8" x14ac:dyDescent="0.2">
      <c r="A640" s="6" t="s">
        <v>20</v>
      </c>
      <c r="B640" s="7">
        <v>4</v>
      </c>
      <c r="C640" s="8" t="s">
        <v>12</v>
      </c>
      <c r="D640" s="9">
        <v>8097.8382108003234</v>
      </c>
      <c r="E640" s="10">
        <v>0.01</v>
      </c>
      <c r="F640" s="8" t="s">
        <v>15</v>
      </c>
      <c r="G640" s="8">
        <v>42</v>
      </c>
      <c r="H640" s="11"/>
    </row>
    <row r="641" spans="1:8" x14ac:dyDescent="0.2">
      <c r="A641" s="6" t="s">
        <v>11</v>
      </c>
      <c r="B641" s="7">
        <v>5</v>
      </c>
      <c r="C641" s="8" t="s">
        <v>2</v>
      </c>
      <c r="D641" s="9">
        <v>8112.938950333164</v>
      </c>
      <c r="E641" s="10">
        <v>0</v>
      </c>
      <c r="F641" s="8" t="s">
        <v>15</v>
      </c>
      <c r="G641" s="8">
        <v>50</v>
      </c>
      <c r="H641" s="11"/>
    </row>
    <row r="642" spans="1:8" x14ac:dyDescent="0.2">
      <c r="A642" s="6" t="s">
        <v>14</v>
      </c>
      <c r="B642" s="7">
        <v>6</v>
      </c>
      <c r="C642" s="8" t="s">
        <v>2</v>
      </c>
      <c r="D642" s="9">
        <v>7916.0970196383096</v>
      </c>
      <c r="E642" s="10">
        <v>0.03</v>
      </c>
      <c r="F642" s="8" t="s">
        <v>15</v>
      </c>
      <c r="G642" s="8">
        <v>29</v>
      </c>
      <c r="H642" s="11"/>
    </row>
    <row r="643" spans="1:8" x14ac:dyDescent="0.2">
      <c r="A643" s="6" t="s">
        <v>18</v>
      </c>
      <c r="B643" s="7">
        <v>1</v>
      </c>
      <c r="C643" s="8" t="s">
        <v>12</v>
      </c>
      <c r="D643" s="9">
        <v>7600.1970266890476</v>
      </c>
      <c r="E643" s="10">
        <v>0.02</v>
      </c>
      <c r="F643" s="8" t="s">
        <v>13</v>
      </c>
      <c r="G643" s="8">
        <v>26</v>
      </c>
      <c r="H643" s="11"/>
    </row>
    <row r="644" spans="1:8" x14ac:dyDescent="0.2">
      <c r="A644" s="6" t="s">
        <v>30</v>
      </c>
      <c r="B644" s="7">
        <v>4</v>
      </c>
      <c r="C644" s="8" t="s">
        <v>12</v>
      </c>
      <c r="D644" s="9">
        <v>7658.271939423139</v>
      </c>
      <c r="E644" s="10">
        <v>0.01</v>
      </c>
      <c r="F644" s="8" t="s">
        <v>15</v>
      </c>
      <c r="G644" s="8">
        <v>42</v>
      </c>
      <c r="H644" s="11"/>
    </row>
    <row r="645" spans="1:8" x14ac:dyDescent="0.2">
      <c r="A645" s="6" t="s">
        <v>30</v>
      </c>
      <c r="B645" s="7">
        <v>6</v>
      </c>
      <c r="C645" s="8" t="s">
        <v>2</v>
      </c>
      <c r="D645" s="9">
        <v>7667.0591853699352</v>
      </c>
      <c r="E645" s="10">
        <v>0.02</v>
      </c>
      <c r="F645" s="8" t="s">
        <v>15</v>
      </c>
      <c r="G645" s="8">
        <v>32</v>
      </c>
      <c r="H645" s="11"/>
    </row>
    <row r="646" spans="1:8" x14ac:dyDescent="0.2">
      <c r="A646" s="6" t="s">
        <v>18</v>
      </c>
      <c r="B646" s="7">
        <v>9</v>
      </c>
      <c r="C646" s="8" t="s">
        <v>1</v>
      </c>
      <c r="D646" s="9">
        <v>7559.2832709980303</v>
      </c>
      <c r="E646" s="10">
        <v>0.02</v>
      </c>
      <c r="F646" s="8" t="s">
        <v>15</v>
      </c>
      <c r="G646" s="8">
        <v>37</v>
      </c>
      <c r="H646" s="11"/>
    </row>
    <row r="647" spans="1:8" x14ac:dyDescent="0.2">
      <c r="A647" s="6" t="s">
        <v>29</v>
      </c>
      <c r="B647" s="7">
        <v>5</v>
      </c>
      <c r="C647" s="8" t="s">
        <v>2</v>
      </c>
      <c r="D647" s="9">
        <v>8133.9907154424691</v>
      </c>
      <c r="E647" s="10">
        <v>0.02</v>
      </c>
      <c r="F647" s="8" t="s">
        <v>15</v>
      </c>
      <c r="G647" s="8">
        <v>30</v>
      </c>
      <c r="H647" s="11"/>
    </row>
    <row r="648" spans="1:8" x14ac:dyDescent="0.2">
      <c r="A648" s="6" t="s">
        <v>18</v>
      </c>
      <c r="B648" s="7">
        <v>5</v>
      </c>
      <c r="C648" s="8" t="s">
        <v>2</v>
      </c>
      <c r="D648" s="9">
        <v>8256.15</v>
      </c>
      <c r="E648" s="10">
        <v>0.02</v>
      </c>
      <c r="F648" s="8" t="s">
        <v>15</v>
      </c>
      <c r="G648" s="8">
        <v>47</v>
      </c>
      <c r="H648" s="11"/>
    </row>
    <row r="649" spans="1:8" x14ac:dyDescent="0.2">
      <c r="A649" s="6" t="s">
        <v>18</v>
      </c>
      <c r="B649" s="7">
        <v>5</v>
      </c>
      <c r="C649" s="8" t="s">
        <v>2</v>
      </c>
      <c r="D649" s="9">
        <v>8174.437862341033</v>
      </c>
      <c r="E649" s="10">
        <v>0.02</v>
      </c>
      <c r="F649" s="8" t="s">
        <v>13</v>
      </c>
      <c r="G649" s="8">
        <v>61</v>
      </c>
      <c r="H649" s="11"/>
    </row>
    <row r="650" spans="1:8" x14ac:dyDescent="0.2">
      <c r="A650" s="6" t="s">
        <v>22</v>
      </c>
      <c r="B650" s="7">
        <v>7</v>
      </c>
      <c r="C650" s="8" t="s">
        <v>1</v>
      </c>
      <c r="D650" s="9">
        <v>7896.733039372707</v>
      </c>
      <c r="E650" s="10">
        <v>0</v>
      </c>
      <c r="F650" s="8" t="s">
        <v>15</v>
      </c>
      <c r="G650" s="8">
        <v>33</v>
      </c>
      <c r="H650" s="11"/>
    </row>
    <row r="651" spans="1:8" x14ac:dyDescent="0.2">
      <c r="A651" s="6" t="s">
        <v>28</v>
      </c>
      <c r="B651" s="7">
        <v>6</v>
      </c>
      <c r="C651" s="8" t="s">
        <v>2</v>
      </c>
      <c r="D651" s="9">
        <v>7771.9188209498452</v>
      </c>
      <c r="E651" s="10">
        <v>0.02</v>
      </c>
      <c r="F651" s="8" t="s">
        <v>15</v>
      </c>
      <c r="G651" s="8">
        <v>35</v>
      </c>
      <c r="H651" s="11"/>
    </row>
    <row r="652" spans="1:8" x14ac:dyDescent="0.2">
      <c r="A652" s="6" t="s">
        <v>20</v>
      </c>
      <c r="B652" s="7">
        <v>9</v>
      </c>
      <c r="C652" s="8" t="s">
        <v>1</v>
      </c>
      <c r="D652" s="9">
        <v>7644.9157141953265</v>
      </c>
      <c r="E652" s="10">
        <v>0</v>
      </c>
      <c r="F652" s="8" t="s">
        <v>15</v>
      </c>
      <c r="G652" s="8">
        <v>23</v>
      </c>
      <c r="H652" s="11"/>
    </row>
    <row r="653" spans="1:8" x14ac:dyDescent="0.2">
      <c r="A653" s="6" t="s">
        <v>11</v>
      </c>
      <c r="B653" s="7">
        <v>3</v>
      </c>
      <c r="C653" s="8" t="s">
        <v>12</v>
      </c>
      <c r="D653" s="9">
        <v>7917.873893514693</v>
      </c>
      <c r="E653" s="10">
        <v>0.03</v>
      </c>
      <c r="F653" s="8" t="s">
        <v>15</v>
      </c>
      <c r="G653" s="8">
        <v>22</v>
      </c>
      <c r="H653" s="11"/>
    </row>
    <row r="654" spans="1:8" x14ac:dyDescent="0.2">
      <c r="A654" s="6" t="s">
        <v>24</v>
      </c>
      <c r="B654" s="7">
        <v>5</v>
      </c>
      <c r="C654" s="8" t="s">
        <v>2</v>
      </c>
      <c r="D654" s="9">
        <v>7888.807639416018</v>
      </c>
      <c r="E654" s="10">
        <v>0</v>
      </c>
      <c r="F654" s="8" t="s">
        <v>13</v>
      </c>
      <c r="G654" s="8">
        <v>58</v>
      </c>
      <c r="H654" s="11"/>
    </row>
    <row r="655" spans="1:8" x14ac:dyDescent="0.2">
      <c r="A655" s="6" t="s">
        <v>20</v>
      </c>
      <c r="B655" s="7">
        <v>5</v>
      </c>
      <c r="C655" s="8" t="s">
        <v>2</v>
      </c>
      <c r="D655" s="9">
        <v>8116.1257899042357</v>
      </c>
      <c r="E655" s="10">
        <v>0.02</v>
      </c>
      <c r="F655" s="8" t="s">
        <v>13</v>
      </c>
      <c r="G655" s="8">
        <v>35</v>
      </c>
      <c r="H655" s="11"/>
    </row>
    <row r="656" spans="1:8" x14ac:dyDescent="0.2">
      <c r="A656" s="6" t="s">
        <v>31</v>
      </c>
      <c r="B656" s="7">
        <v>3</v>
      </c>
      <c r="C656" s="8" t="s">
        <v>12</v>
      </c>
      <c r="D656" s="9">
        <v>7935.3247303633407</v>
      </c>
      <c r="E656" s="10">
        <v>0</v>
      </c>
      <c r="F656" s="8" t="s">
        <v>15</v>
      </c>
      <c r="G656" s="8">
        <v>31</v>
      </c>
      <c r="H656" s="11"/>
    </row>
    <row r="657" spans="1:8" x14ac:dyDescent="0.2">
      <c r="A657" s="6" t="s">
        <v>33</v>
      </c>
      <c r="B657" s="7">
        <v>7</v>
      </c>
      <c r="C657" s="8" t="s">
        <v>1</v>
      </c>
      <c r="D657" s="9">
        <v>7705.4139717532553</v>
      </c>
      <c r="E657" s="10">
        <v>0.01</v>
      </c>
      <c r="F657" s="8" t="s">
        <v>15</v>
      </c>
      <c r="G657" s="8">
        <v>26</v>
      </c>
      <c r="H657" s="11"/>
    </row>
    <row r="658" spans="1:8" x14ac:dyDescent="0.2">
      <c r="A658" s="6" t="s">
        <v>11</v>
      </c>
      <c r="B658" s="7">
        <v>3</v>
      </c>
      <c r="C658" s="8" t="s">
        <v>12</v>
      </c>
      <c r="D658" s="9">
        <v>8157.5639691295601</v>
      </c>
      <c r="E658" s="10">
        <v>0.03</v>
      </c>
      <c r="F658" s="8" t="s">
        <v>15</v>
      </c>
      <c r="G658" s="8">
        <v>30</v>
      </c>
      <c r="H658" s="11"/>
    </row>
    <row r="659" spans="1:8" x14ac:dyDescent="0.2">
      <c r="A659" s="6" t="s">
        <v>33</v>
      </c>
      <c r="B659" s="7">
        <v>5</v>
      </c>
      <c r="C659" s="8" t="s">
        <v>2</v>
      </c>
      <c r="D659" s="9">
        <v>7972.4177429045494</v>
      </c>
      <c r="E659" s="10">
        <v>0.01</v>
      </c>
      <c r="F659" s="8" t="s">
        <v>15</v>
      </c>
      <c r="G659" s="8">
        <v>40</v>
      </c>
      <c r="H659" s="11"/>
    </row>
    <row r="660" spans="1:8" x14ac:dyDescent="0.2">
      <c r="A660" s="6" t="s">
        <v>14</v>
      </c>
      <c r="B660" s="7">
        <v>1</v>
      </c>
      <c r="C660" s="8" t="s">
        <v>12</v>
      </c>
      <c r="D660" s="9">
        <v>8081.2006023035929</v>
      </c>
      <c r="E660" s="10">
        <v>0.02</v>
      </c>
      <c r="F660" s="8" t="s">
        <v>15</v>
      </c>
      <c r="G660" s="8">
        <v>38</v>
      </c>
      <c r="H660" s="11"/>
    </row>
    <row r="661" spans="1:8" x14ac:dyDescent="0.2">
      <c r="A661" s="6" t="s">
        <v>20</v>
      </c>
      <c r="B661" s="7">
        <v>7</v>
      </c>
      <c r="C661" s="8" t="s">
        <v>1</v>
      </c>
      <c r="D661" s="9">
        <v>7851.6890446247135</v>
      </c>
      <c r="E661" s="10">
        <v>0.03</v>
      </c>
      <c r="F661" s="8" t="s">
        <v>13</v>
      </c>
      <c r="G661" s="8">
        <v>63</v>
      </c>
      <c r="H661" s="11"/>
    </row>
    <row r="662" spans="1:8" x14ac:dyDescent="0.2">
      <c r="A662" s="6" t="s">
        <v>28</v>
      </c>
      <c r="B662" s="7">
        <v>7</v>
      </c>
      <c r="C662" s="8" t="s">
        <v>1</v>
      </c>
      <c r="D662" s="9">
        <v>8092.0230754565591</v>
      </c>
      <c r="E662" s="10">
        <v>0.03</v>
      </c>
      <c r="F662" s="8" t="s">
        <v>15</v>
      </c>
      <c r="G662" s="8">
        <v>47</v>
      </c>
      <c r="H662" s="11"/>
    </row>
    <row r="663" spans="1:8" x14ac:dyDescent="0.2">
      <c r="A663" s="6" t="s">
        <v>18</v>
      </c>
      <c r="B663" s="7">
        <v>2</v>
      </c>
      <c r="C663" s="8" t="s">
        <v>12</v>
      </c>
      <c r="D663" s="9">
        <v>7600.6723850168828</v>
      </c>
      <c r="E663" s="10">
        <v>0.03</v>
      </c>
      <c r="F663" s="8" t="s">
        <v>15</v>
      </c>
      <c r="G663" s="8">
        <v>27</v>
      </c>
      <c r="H663" s="11"/>
    </row>
    <row r="664" spans="1:8" x14ac:dyDescent="0.2">
      <c r="A664" s="6" t="s">
        <v>31</v>
      </c>
      <c r="B664" s="7">
        <v>6</v>
      </c>
      <c r="C664" s="8" t="s">
        <v>2</v>
      </c>
      <c r="D664" s="9">
        <v>7649.1323360991964</v>
      </c>
      <c r="E664" s="10">
        <v>0.01</v>
      </c>
      <c r="F664" s="8" t="s">
        <v>13</v>
      </c>
      <c r="G664" s="8">
        <v>20</v>
      </c>
      <c r="H664" s="11"/>
    </row>
    <row r="665" spans="1:8" x14ac:dyDescent="0.2">
      <c r="A665" s="6" t="s">
        <v>29</v>
      </c>
      <c r="B665" s="7">
        <v>7</v>
      </c>
      <c r="C665" s="8" t="s">
        <v>1</v>
      </c>
      <c r="D665" s="9">
        <v>8144.5936848482597</v>
      </c>
      <c r="E665" s="10">
        <v>0.01</v>
      </c>
      <c r="F665" s="8" t="s">
        <v>15</v>
      </c>
      <c r="G665" s="8">
        <v>50</v>
      </c>
      <c r="H665" s="11"/>
    </row>
    <row r="666" spans="1:8" x14ac:dyDescent="0.2">
      <c r="A666" s="6" t="s">
        <v>30</v>
      </c>
      <c r="B666" s="7">
        <v>4</v>
      </c>
      <c r="C666" s="8" t="s">
        <v>12</v>
      </c>
      <c r="D666" s="9">
        <v>7716.696812613709</v>
      </c>
      <c r="E666" s="10">
        <v>0</v>
      </c>
      <c r="F666" s="8" t="s">
        <v>15</v>
      </c>
      <c r="G666" s="8">
        <v>33</v>
      </c>
      <c r="H666" s="11"/>
    </row>
    <row r="667" spans="1:8" x14ac:dyDescent="0.2">
      <c r="A667" s="6" t="s">
        <v>33</v>
      </c>
      <c r="B667" s="7">
        <v>6</v>
      </c>
      <c r="C667" s="8" t="s">
        <v>2</v>
      </c>
      <c r="D667" s="9">
        <v>7667.0591853699352</v>
      </c>
      <c r="E667" s="10">
        <v>0.03</v>
      </c>
      <c r="F667" s="8" t="s">
        <v>15</v>
      </c>
      <c r="G667" s="8">
        <v>25</v>
      </c>
      <c r="H667" s="11"/>
    </row>
    <row r="668" spans="1:8" x14ac:dyDescent="0.2">
      <c r="A668" s="6" t="s">
        <v>28</v>
      </c>
      <c r="B668" s="7">
        <v>8</v>
      </c>
      <c r="C668" s="8" t="s">
        <v>1</v>
      </c>
      <c r="D668" s="9">
        <v>7545.6432362735995</v>
      </c>
      <c r="E668" s="10">
        <v>0.01</v>
      </c>
      <c r="F668" s="8" t="s">
        <v>15</v>
      </c>
      <c r="G668" s="8">
        <v>29</v>
      </c>
      <c r="H668" s="11"/>
    </row>
    <row r="669" spans="1:8" x14ac:dyDescent="0.2">
      <c r="A669" s="6" t="s">
        <v>28</v>
      </c>
      <c r="B669" s="7">
        <v>2</v>
      </c>
      <c r="C669" s="8" t="s">
        <v>12</v>
      </c>
      <c r="D669" s="9">
        <v>8254.7146894054458</v>
      </c>
      <c r="E669" s="10">
        <v>0</v>
      </c>
      <c r="F669" s="8" t="s">
        <v>15</v>
      </c>
      <c r="G669" s="8">
        <v>44</v>
      </c>
      <c r="H669" s="11"/>
    </row>
    <row r="670" spans="1:8" x14ac:dyDescent="0.2">
      <c r="A670" s="6" t="s">
        <v>29</v>
      </c>
      <c r="B670" s="7">
        <v>4</v>
      </c>
      <c r="C670" s="8" t="s">
        <v>12</v>
      </c>
      <c r="D670" s="9">
        <v>7629.5989789361511</v>
      </c>
      <c r="E670" s="10">
        <v>0.01</v>
      </c>
      <c r="F670" s="8" t="s">
        <v>13</v>
      </c>
      <c r="G670" s="8">
        <v>39</v>
      </c>
      <c r="H670" s="11"/>
    </row>
    <row r="671" spans="1:8" x14ac:dyDescent="0.2">
      <c r="A671" s="6" t="s">
        <v>24</v>
      </c>
      <c r="B671" s="7">
        <v>9</v>
      </c>
      <c r="C671" s="8" t="s">
        <v>1</v>
      </c>
      <c r="D671" s="9">
        <v>7668.1935904268948</v>
      </c>
      <c r="E671" s="10">
        <v>0.01</v>
      </c>
      <c r="F671" s="8" t="s">
        <v>15</v>
      </c>
      <c r="G671" s="8">
        <v>21</v>
      </c>
      <c r="H671" s="11"/>
    </row>
    <row r="672" spans="1:8" x14ac:dyDescent="0.2">
      <c r="A672" s="6" t="s">
        <v>11</v>
      </c>
      <c r="B672" s="7">
        <v>9</v>
      </c>
      <c r="C672" s="8" t="s">
        <v>1</v>
      </c>
      <c r="D672" s="9">
        <v>7829.0897406555314</v>
      </c>
      <c r="E672" s="10">
        <v>0.02</v>
      </c>
      <c r="F672" s="8" t="s">
        <v>13</v>
      </c>
      <c r="G672" s="8">
        <v>48</v>
      </c>
      <c r="H672" s="11"/>
    </row>
    <row r="673" spans="1:8" x14ac:dyDescent="0.2">
      <c r="A673" s="6" t="s">
        <v>24</v>
      </c>
      <c r="B673" s="7">
        <v>5</v>
      </c>
      <c r="C673" s="8" t="s">
        <v>2</v>
      </c>
      <c r="D673" s="9">
        <v>8183.7000000000007</v>
      </c>
      <c r="E673" s="10">
        <v>0</v>
      </c>
      <c r="F673" s="8" t="s">
        <v>15</v>
      </c>
      <c r="G673" s="8">
        <v>32</v>
      </c>
      <c r="H673" s="11"/>
    </row>
    <row r="674" spans="1:8" x14ac:dyDescent="0.2">
      <c r="A674" s="6" t="s">
        <v>18</v>
      </c>
      <c r="B674" s="7">
        <v>5</v>
      </c>
      <c r="C674" s="8" t="s">
        <v>2</v>
      </c>
      <c r="D674" s="9">
        <v>7986.5290995067471</v>
      </c>
      <c r="E674" s="10">
        <v>0.01</v>
      </c>
      <c r="F674" s="8" t="s">
        <v>15</v>
      </c>
      <c r="G674" s="8">
        <v>48</v>
      </c>
      <c r="H674" s="11"/>
    </row>
    <row r="675" spans="1:8" x14ac:dyDescent="0.2">
      <c r="A675" s="6" t="s">
        <v>29</v>
      </c>
      <c r="B675" s="7">
        <v>5</v>
      </c>
      <c r="C675" s="8" t="s">
        <v>2</v>
      </c>
      <c r="D675" s="9">
        <v>8079.1448397315116</v>
      </c>
      <c r="E675" s="10">
        <v>0.02</v>
      </c>
      <c r="F675" s="8" t="s">
        <v>15</v>
      </c>
      <c r="G675" s="8">
        <v>37</v>
      </c>
      <c r="H675" s="11"/>
    </row>
    <row r="676" spans="1:8" x14ac:dyDescent="0.2">
      <c r="A676" s="6" t="s">
        <v>33</v>
      </c>
      <c r="B676" s="7">
        <v>3</v>
      </c>
      <c r="C676" s="8" t="s">
        <v>12</v>
      </c>
      <c r="D676" s="9">
        <v>7513.3259840954315</v>
      </c>
      <c r="E676" s="10">
        <v>0</v>
      </c>
      <c r="F676" s="8" t="s">
        <v>15</v>
      </c>
      <c r="G676" s="8">
        <v>32</v>
      </c>
      <c r="H676" s="11"/>
    </row>
    <row r="677" spans="1:8" x14ac:dyDescent="0.2">
      <c r="A677" s="6" t="s">
        <v>22</v>
      </c>
      <c r="B677" s="7">
        <v>2</v>
      </c>
      <c r="C677" s="8" t="s">
        <v>12</v>
      </c>
      <c r="D677" s="9">
        <v>7945.0251487007836</v>
      </c>
      <c r="E677" s="10">
        <v>0.03</v>
      </c>
      <c r="F677" s="8" t="s">
        <v>15</v>
      </c>
      <c r="G677" s="8">
        <v>22</v>
      </c>
      <c r="H677" s="11"/>
    </row>
    <row r="678" spans="1:8" x14ac:dyDescent="0.2">
      <c r="A678" s="6" t="s">
        <v>28</v>
      </c>
      <c r="B678" s="7">
        <v>1</v>
      </c>
      <c r="C678" s="8" t="s">
        <v>12</v>
      </c>
      <c r="D678" s="9">
        <v>7953.5745304261445</v>
      </c>
      <c r="E678" s="10">
        <v>0.01</v>
      </c>
      <c r="F678" s="8" t="s">
        <v>13</v>
      </c>
      <c r="G678" s="8">
        <v>52</v>
      </c>
      <c r="H678" s="11"/>
    </row>
    <row r="679" spans="1:8" x14ac:dyDescent="0.2">
      <c r="A679" s="6" t="s">
        <v>14</v>
      </c>
      <c r="B679" s="7">
        <v>2</v>
      </c>
      <c r="C679" s="8" t="s">
        <v>12</v>
      </c>
      <c r="D679" s="9">
        <v>7888.6229171010245</v>
      </c>
      <c r="E679" s="10">
        <v>0</v>
      </c>
      <c r="F679" s="8" t="s">
        <v>15</v>
      </c>
      <c r="G679" s="8">
        <v>50</v>
      </c>
      <c r="H679" s="11"/>
    </row>
    <row r="680" spans="1:8" x14ac:dyDescent="0.2">
      <c r="A680" s="6" t="s">
        <v>20</v>
      </c>
      <c r="B680" s="7">
        <v>1</v>
      </c>
      <c r="C680" s="8" t="s">
        <v>12</v>
      </c>
      <c r="D680" s="9">
        <v>7640.5966193998529</v>
      </c>
      <c r="E680" s="10">
        <v>0</v>
      </c>
      <c r="F680" s="8" t="s">
        <v>15</v>
      </c>
      <c r="G680" s="8">
        <v>46</v>
      </c>
      <c r="H680" s="11"/>
    </row>
    <row r="681" spans="1:8" x14ac:dyDescent="0.2">
      <c r="A681" s="6" t="s">
        <v>31</v>
      </c>
      <c r="B681" s="7">
        <v>1</v>
      </c>
      <c r="C681" s="8" t="s">
        <v>12</v>
      </c>
      <c r="D681" s="9">
        <v>7582.0287785904884</v>
      </c>
      <c r="E681" s="10">
        <v>0.02</v>
      </c>
      <c r="F681" s="8" t="s">
        <v>15</v>
      </c>
      <c r="G681" s="8">
        <v>42</v>
      </c>
      <c r="H681" s="11"/>
    </row>
    <row r="682" spans="1:8" x14ac:dyDescent="0.2">
      <c r="A682" s="6" t="s">
        <v>28</v>
      </c>
      <c r="B682" s="7">
        <v>1</v>
      </c>
      <c r="C682" s="8" t="s">
        <v>12</v>
      </c>
      <c r="D682" s="9">
        <v>8071.0750801760832</v>
      </c>
      <c r="E682" s="10">
        <v>0.03</v>
      </c>
      <c r="F682" s="8" t="s">
        <v>15</v>
      </c>
      <c r="G682" s="8">
        <v>21</v>
      </c>
      <c r="H682" s="11"/>
    </row>
    <row r="683" spans="1:8" x14ac:dyDescent="0.2">
      <c r="A683" s="6" t="s">
        <v>11</v>
      </c>
      <c r="B683" s="7">
        <v>3</v>
      </c>
      <c r="C683" s="8" t="s">
        <v>12</v>
      </c>
      <c r="D683" s="9">
        <v>7775.1784995018215</v>
      </c>
      <c r="E683" s="10">
        <v>0</v>
      </c>
      <c r="F683" s="8" t="s">
        <v>13</v>
      </c>
      <c r="G683" s="8">
        <v>43</v>
      </c>
      <c r="H683" s="11"/>
    </row>
    <row r="684" spans="1:8" x14ac:dyDescent="0.2">
      <c r="A684" s="6" t="s">
        <v>30</v>
      </c>
      <c r="B684" s="7">
        <v>1</v>
      </c>
      <c r="C684" s="8" t="s">
        <v>12</v>
      </c>
      <c r="D684" s="9">
        <v>7553.0920764587199</v>
      </c>
      <c r="E684" s="10">
        <v>0.02</v>
      </c>
      <c r="F684" s="8" t="s">
        <v>15</v>
      </c>
      <c r="G684" s="8">
        <v>47</v>
      </c>
      <c r="H684" s="11"/>
    </row>
    <row r="685" spans="1:8" x14ac:dyDescent="0.2">
      <c r="A685" s="6" t="s">
        <v>14</v>
      </c>
      <c r="B685" s="7">
        <v>8</v>
      </c>
      <c r="C685" s="8" t="s">
        <v>1</v>
      </c>
      <c r="D685" s="9">
        <v>7853.1038547777871</v>
      </c>
      <c r="E685" s="10">
        <v>0.01</v>
      </c>
      <c r="F685" s="8" t="s">
        <v>15</v>
      </c>
      <c r="G685" s="8">
        <v>45</v>
      </c>
      <c r="H685" s="11"/>
    </row>
    <row r="686" spans="1:8" x14ac:dyDescent="0.2">
      <c r="A686" s="6" t="s">
        <v>22</v>
      </c>
      <c r="B686" s="7">
        <v>1</v>
      </c>
      <c r="C686" s="8" t="s">
        <v>12</v>
      </c>
      <c r="D686" s="9">
        <v>7833.2230653708712</v>
      </c>
      <c r="E686" s="10">
        <v>0</v>
      </c>
      <c r="F686" s="8" t="s">
        <v>15</v>
      </c>
      <c r="G686" s="8">
        <v>23</v>
      </c>
      <c r="H686" s="11"/>
    </row>
    <row r="687" spans="1:8" x14ac:dyDescent="0.2">
      <c r="A687" s="6" t="s">
        <v>28</v>
      </c>
      <c r="B687" s="7">
        <v>2</v>
      </c>
      <c r="C687" s="8" t="s">
        <v>12</v>
      </c>
      <c r="D687" s="9">
        <v>7814.4123398945612</v>
      </c>
      <c r="E687" s="10">
        <v>0.01</v>
      </c>
      <c r="F687" s="8" t="s">
        <v>15</v>
      </c>
      <c r="G687" s="8">
        <v>48</v>
      </c>
      <c r="H687" s="11"/>
    </row>
    <row r="688" spans="1:8" x14ac:dyDescent="0.2">
      <c r="A688" s="6" t="s">
        <v>14</v>
      </c>
      <c r="B688" s="7">
        <v>8</v>
      </c>
      <c r="C688" s="8" t="s">
        <v>1</v>
      </c>
      <c r="D688" s="9">
        <v>8244.514091719484</v>
      </c>
      <c r="E688" s="10">
        <v>0.01</v>
      </c>
      <c r="F688" s="8" t="s">
        <v>15</v>
      </c>
      <c r="G688" s="8">
        <v>21</v>
      </c>
      <c r="H688" s="11"/>
    </row>
    <row r="689" spans="1:8" x14ac:dyDescent="0.2">
      <c r="A689" s="6" t="s">
        <v>24</v>
      </c>
      <c r="B689" s="7">
        <v>3</v>
      </c>
      <c r="C689" s="8" t="s">
        <v>12</v>
      </c>
      <c r="D689" s="9">
        <v>7803.5583320077922</v>
      </c>
      <c r="E689" s="10">
        <v>0.01</v>
      </c>
      <c r="F689" s="8" t="s">
        <v>13</v>
      </c>
      <c r="G689" s="8">
        <v>43</v>
      </c>
      <c r="H689" s="11"/>
    </row>
    <row r="690" spans="1:8" x14ac:dyDescent="0.2">
      <c r="A690" s="6" t="s">
        <v>31</v>
      </c>
      <c r="B690" s="7">
        <v>1</v>
      </c>
      <c r="C690" s="8" t="s">
        <v>12</v>
      </c>
      <c r="D690" s="9">
        <v>8113.349227558092</v>
      </c>
      <c r="E690" s="10">
        <v>0.02</v>
      </c>
      <c r="F690" s="8" t="s">
        <v>15</v>
      </c>
      <c r="G690" s="8">
        <v>40</v>
      </c>
      <c r="H690" s="11"/>
    </row>
    <row r="691" spans="1:8" x14ac:dyDescent="0.2">
      <c r="A691" s="6" t="s">
        <v>24</v>
      </c>
      <c r="B691" s="7">
        <v>1</v>
      </c>
      <c r="C691" s="8" t="s">
        <v>12</v>
      </c>
      <c r="D691" s="9">
        <v>7700.3099341728011</v>
      </c>
      <c r="E691" s="10">
        <v>0.01</v>
      </c>
      <c r="F691" s="8" t="s">
        <v>13</v>
      </c>
      <c r="G691" s="8">
        <v>25</v>
      </c>
      <c r="H691" s="11"/>
    </row>
    <row r="692" spans="1:8" x14ac:dyDescent="0.2">
      <c r="A692" s="6" t="s">
        <v>29</v>
      </c>
      <c r="B692" s="7">
        <v>7</v>
      </c>
      <c r="C692" s="8" t="s">
        <v>1</v>
      </c>
      <c r="D692" s="9">
        <v>7595.2006580192847</v>
      </c>
      <c r="E692" s="10">
        <v>0.01</v>
      </c>
      <c r="F692" s="8" t="s">
        <v>13</v>
      </c>
      <c r="G692" s="8">
        <v>27</v>
      </c>
      <c r="H692" s="11"/>
    </row>
    <row r="693" spans="1:8" x14ac:dyDescent="0.2">
      <c r="A693" s="6" t="s">
        <v>20</v>
      </c>
      <c r="B693" s="7">
        <v>6</v>
      </c>
      <c r="C693" s="8" t="s">
        <v>2</v>
      </c>
      <c r="D693" s="9">
        <v>7585.6454157397638</v>
      </c>
      <c r="E693" s="10">
        <v>0.01</v>
      </c>
      <c r="F693" s="8" t="s">
        <v>15</v>
      </c>
      <c r="G693" s="8">
        <v>29</v>
      </c>
      <c r="H693" s="11"/>
    </row>
    <row r="694" spans="1:8" x14ac:dyDescent="0.2">
      <c r="A694" s="6" t="s">
        <v>31</v>
      </c>
      <c r="B694" s="7">
        <v>5</v>
      </c>
      <c r="C694" s="8" t="s">
        <v>2</v>
      </c>
      <c r="D694" s="9">
        <v>8177.9949417642547</v>
      </c>
      <c r="E694" s="10">
        <v>0.02</v>
      </c>
      <c r="F694" s="8" t="s">
        <v>15</v>
      </c>
      <c r="G694" s="8">
        <v>48</v>
      </c>
      <c r="H694" s="11"/>
    </row>
    <row r="695" spans="1:8" x14ac:dyDescent="0.2">
      <c r="A695" s="6" t="s">
        <v>20</v>
      </c>
      <c r="B695" s="7">
        <v>7</v>
      </c>
      <c r="C695" s="8" t="s">
        <v>1</v>
      </c>
      <c r="D695" s="9">
        <v>8011.5932791218802</v>
      </c>
      <c r="E695" s="10">
        <v>0.03</v>
      </c>
      <c r="F695" s="8" t="s">
        <v>15</v>
      </c>
      <c r="G695" s="8">
        <v>35</v>
      </c>
      <c r="H695" s="11"/>
    </row>
    <row r="696" spans="1:8" x14ac:dyDescent="0.2">
      <c r="A696" s="6" t="s">
        <v>14</v>
      </c>
      <c r="B696" s="7">
        <v>6</v>
      </c>
      <c r="C696" s="8" t="s">
        <v>2</v>
      </c>
      <c r="D696" s="9">
        <v>7967.4413879099393</v>
      </c>
      <c r="E696" s="10">
        <v>0</v>
      </c>
      <c r="F696" s="8" t="s">
        <v>15</v>
      </c>
      <c r="G696" s="8">
        <v>29</v>
      </c>
      <c r="H696" s="11"/>
    </row>
    <row r="697" spans="1:8" x14ac:dyDescent="0.2">
      <c r="A697" s="6" t="s">
        <v>33</v>
      </c>
      <c r="B697" s="7">
        <v>1</v>
      </c>
      <c r="C697" s="8" t="s">
        <v>12</v>
      </c>
      <c r="D697" s="9">
        <v>8105.7983888867057</v>
      </c>
      <c r="E697" s="10">
        <v>0.03</v>
      </c>
      <c r="F697" s="8" t="s">
        <v>15</v>
      </c>
      <c r="G697" s="8">
        <v>27</v>
      </c>
      <c r="H697" s="11"/>
    </row>
    <row r="698" spans="1:8" x14ac:dyDescent="0.2">
      <c r="A698" s="6" t="s">
        <v>11</v>
      </c>
      <c r="B698" s="7">
        <v>3</v>
      </c>
      <c r="C698" s="8" t="s">
        <v>12</v>
      </c>
      <c r="D698" s="9">
        <v>8239.6424797894269</v>
      </c>
      <c r="E698" s="10">
        <v>0</v>
      </c>
      <c r="F698" s="8" t="s">
        <v>15</v>
      </c>
      <c r="G698" s="8">
        <v>29</v>
      </c>
      <c r="H698" s="11"/>
    </row>
    <row r="699" spans="1:8" x14ac:dyDescent="0.2">
      <c r="A699" s="6" t="s">
        <v>30</v>
      </c>
      <c r="B699" s="7">
        <v>2</v>
      </c>
      <c r="C699" s="8" t="s">
        <v>12</v>
      </c>
      <c r="D699" s="9">
        <v>7529.5124116641091</v>
      </c>
      <c r="E699" s="10">
        <v>0.01</v>
      </c>
      <c r="F699" s="8" t="s">
        <v>13</v>
      </c>
      <c r="G699" s="8">
        <v>42</v>
      </c>
      <c r="H699" s="11"/>
    </row>
    <row r="700" spans="1:8" x14ac:dyDescent="0.2">
      <c r="A700" s="6" t="s">
        <v>29</v>
      </c>
      <c r="B700" s="7">
        <v>6</v>
      </c>
      <c r="C700" s="8" t="s">
        <v>2</v>
      </c>
      <c r="D700" s="9">
        <v>7779.5226717877904</v>
      </c>
      <c r="E700" s="10">
        <v>0.01</v>
      </c>
      <c r="F700" s="8" t="s">
        <v>13</v>
      </c>
      <c r="G700" s="8">
        <v>63</v>
      </c>
      <c r="H700" s="11"/>
    </row>
    <row r="701" spans="1:8" x14ac:dyDescent="0.2">
      <c r="A701" s="6" t="s">
        <v>29</v>
      </c>
      <c r="B701" s="7">
        <v>3</v>
      </c>
      <c r="C701" s="8" t="s">
        <v>12</v>
      </c>
      <c r="D701" s="9">
        <v>8261.0352451713879</v>
      </c>
      <c r="E701" s="10">
        <v>0.02</v>
      </c>
      <c r="F701" s="8" t="s">
        <v>15</v>
      </c>
      <c r="G701" s="8">
        <v>48</v>
      </c>
      <c r="H701" s="11"/>
    </row>
    <row r="702" spans="1:8" x14ac:dyDescent="0.2">
      <c r="A702" s="6" t="s">
        <v>11</v>
      </c>
      <c r="B702" s="7">
        <v>7</v>
      </c>
      <c r="C702" s="8" t="s">
        <v>1</v>
      </c>
      <c r="D702" s="9">
        <v>7749.0689913055166</v>
      </c>
      <c r="E702" s="10">
        <v>0.01</v>
      </c>
      <c r="F702" s="8" t="s">
        <v>13</v>
      </c>
      <c r="G702" s="8">
        <v>29</v>
      </c>
      <c r="H702" s="11"/>
    </row>
    <row r="703" spans="1:8" x14ac:dyDescent="0.2">
      <c r="A703" s="6" t="s">
        <v>28</v>
      </c>
      <c r="B703" s="7">
        <v>3</v>
      </c>
      <c r="C703" s="8" t="s">
        <v>12</v>
      </c>
      <c r="D703" s="9">
        <v>7799.6183355960511</v>
      </c>
      <c r="E703" s="10">
        <v>0.02</v>
      </c>
      <c r="F703" s="8" t="s">
        <v>15</v>
      </c>
      <c r="G703" s="8">
        <v>31</v>
      </c>
      <c r="H703" s="11"/>
    </row>
    <row r="704" spans="1:8" x14ac:dyDescent="0.2">
      <c r="A704" s="6" t="s">
        <v>31</v>
      </c>
      <c r="B704" s="7">
        <v>9</v>
      </c>
      <c r="C704" s="8" t="s">
        <v>1</v>
      </c>
      <c r="D704" s="9">
        <v>7703.5319764235101</v>
      </c>
      <c r="E704" s="10">
        <v>0.02</v>
      </c>
      <c r="F704" s="8" t="s">
        <v>15</v>
      </c>
      <c r="G704" s="8">
        <v>38</v>
      </c>
      <c r="H704" s="11"/>
    </row>
    <row r="705" spans="1:8" x14ac:dyDescent="0.2">
      <c r="A705" s="6" t="s">
        <v>18</v>
      </c>
      <c r="B705" s="7">
        <v>1</v>
      </c>
      <c r="C705" s="8" t="s">
        <v>12</v>
      </c>
      <c r="D705" s="9">
        <v>7583.2095298400691</v>
      </c>
      <c r="E705" s="10">
        <v>0</v>
      </c>
      <c r="F705" s="8" t="s">
        <v>15</v>
      </c>
      <c r="G705" s="8">
        <v>21</v>
      </c>
      <c r="H705" s="11"/>
    </row>
    <row r="706" spans="1:8" x14ac:dyDescent="0.2">
      <c r="A706" s="6" t="s">
        <v>11</v>
      </c>
      <c r="B706" s="7">
        <v>5</v>
      </c>
      <c r="C706" s="8" t="s">
        <v>2</v>
      </c>
      <c r="D706" s="9">
        <v>8188.3499999999995</v>
      </c>
      <c r="E706" s="10">
        <v>0</v>
      </c>
      <c r="F706" s="8" t="s">
        <v>15</v>
      </c>
      <c r="G706" s="8">
        <v>43</v>
      </c>
      <c r="H706" s="11"/>
    </row>
    <row r="707" spans="1:8" x14ac:dyDescent="0.2">
      <c r="A707" s="6" t="s">
        <v>18</v>
      </c>
      <c r="B707" s="7">
        <v>6</v>
      </c>
      <c r="C707" s="8" t="s">
        <v>2</v>
      </c>
      <c r="D707" s="9">
        <v>7656.2452908300384</v>
      </c>
      <c r="E707" s="10">
        <v>0</v>
      </c>
      <c r="F707" s="8" t="s">
        <v>15</v>
      </c>
      <c r="G707" s="8">
        <v>48</v>
      </c>
      <c r="H707" s="11"/>
    </row>
    <row r="708" spans="1:8" x14ac:dyDescent="0.2">
      <c r="A708" s="6" t="s">
        <v>20</v>
      </c>
      <c r="B708" s="7">
        <v>2</v>
      </c>
      <c r="C708" s="8" t="s">
        <v>12</v>
      </c>
      <c r="D708" s="9">
        <v>7991.8185350939166</v>
      </c>
      <c r="E708" s="10">
        <v>0.01</v>
      </c>
      <c r="F708" s="8" t="s">
        <v>13</v>
      </c>
      <c r="G708" s="8">
        <v>16</v>
      </c>
      <c r="H708" s="11"/>
    </row>
    <row r="709" spans="1:8" x14ac:dyDescent="0.2">
      <c r="A709" s="6" t="s">
        <v>14</v>
      </c>
      <c r="B709" s="7">
        <v>9</v>
      </c>
      <c r="C709" s="8" t="s">
        <v>1</v>
      </c>
      <c r="D709" s="9">
        <v>8217.0528965997892</v>
      </c>
      <c r="E709" s="10">
        <v>0.02</v>
      </c>
      <c r="F709" s="8" t="s">
        <v>15</v>
      </c>
      <c r="G709" s="8">
        <v>18</v>
      </c>
      <c r="H709" s="11"/>
    </row>
    <row r="710" spans="1:8" x14ac:dyDescent="0.2">
      <c r="A710" s="6" t="s">
        <v>29</v>
      </c>
      <c r="B710" s="7">
        <v>3</v>
      </c>
      <c r="C710" s="8" t="s">
        <v>12</v>
      </c>
      <c r="D710" s="9">
        <v>7538.234990768583</v>
      </c>
      <c r="E710" s="10">
        <v>0</v>
      </c>
      <c r="F710" s="8" t="s">
        <v>15</v>
      </c>
      <c r="G710" s="8">
        <v>40</v>
      </c>
      <c r="H710" s="11"/>
    </row>
    <row r="711" spans="1:8" x14ac:dyDescent="0.2">
      <c r="A711" s="6" t="s">
        <v>20</v>
      </c>
      <c r="B711" s="7">
        <v>8</v>
      </c>
      <c r="C711" s="8" t="s">
        <v>1</v>
      </c>
      <c r="D711" s="9">
        <v>8038.015743372689</v>
      </c>
      <c r="E711" s="10">
        <v>0.01</v>
      </c>
      <c r="F711" s="8" t="s">
        <v>15</v>
      </c>
      <c r="G711" s="8">
        <v>23</v>
      </c>
      <c r="H711" s="11"/>
    </row>
    <row r="712" spans="1:8" x14ac:dyDescent="0.2">
      <c r="A712" s="6" t="s">
        <v>24</v>
      </c>
      <c r="B712" s="7">
        <v>2</v>
      </c>
      <c r="C712" s="8" t="s">
        <v>12</v>
      </c>
      <c r="D712" s="9">
        <v>7848.5869361044297</v>
      </c>
      <c r="E712" s="10">
        <v>0.02</v>
      </c>
      <c r="F712" s="8" t="s">
        <v>13</v>
      </c>
      <c r="G712" s="8">
        <v>27</v>
      </c>
      <c r="H712" s="11"/>
    </row>
    <row r="713" spans="1:8" x14ac:dyDescent="0.2">
      <c r="A713" s="6" t="s">
        <v>28</v>
      </c>
      <c r="B713" s="7">
        <v>6</v>
      </c>
      <c r="C713" s="8" t="s">
        <v>2</v>
      </c>
      <c r="D713" s="9">
        <v>7793.3854881181833</v>
      </c>
      <c r="E713" s="10">
        <v>0.03</v>
      </c>
      <c r="F713" s="8" t="s">
        <v>13</v>
      </c>
      <c r="G713" s="8">
        <v>50</v>
      </c>
      <c r="H713" s="11"/>
    </row>
    <row r="714" spans="1:8" x14ac:dyDescent="0.2">
      <c r="A714" s="6" t="s">
        <v>11</v>
      </c>
      <c r="B714" s="7">
        <v>5</v>
      </c>
      <c r="C714" s="8" t="s">
        <v>2</v>
      </c>
      <c r="D714" s="9">
        <v>8056.501625129722</v>
      </c>
      <c r="E714" s="10">
        <v>0.01</v>
      </c>
      <c r="F714" s="8" t="s">
        <v>13</v>
      </c>
      <c r="G714" s="8">
        <v>42</v>
      </c>
      <c r="H714" s="11"/>
    </row>
    <row r="715" spans="1:8" x14ac:dyDescent="0.2">
      <c r="A715" s="6" t="s">
        <v>20</v>
      </c>
      <c r="B715" s="7">
        <v>5</v>
      </c>
      <c r="C715" s="8" t="s">
        <v>2</v>
      </c>
      <c r="D715" s="9">
        <v>8229.9055923212109</v>
      </c>
      <c r="E715" s="10">
        <v>0.03</v>
      </c>
      <c r="F715" s="8" t="s">
        <v>15</v>
      </c>
      <c r="G715" s="8">
        <v>25</v>
      </c>
      <c r="H715" s="11"/>
    </row>
    <row r="716" spans="1:8" x14ac:dyDescent="0.2">
      <c r="A716" s="6" t="s">
        <v>33</v>
      </c>
      <c r="B716" s="7">
        <v>3</v>
      </c>
      <c r="C716" s="8" t="s">
        <v>12</v>
      </c>
      <c r="D716" s="9">
        <v>7570.0006126370999</v>
      </c>
      <c r="E716" s="10">
        <v>0.02</v>
      </c>
      <c r="F716" s="8" t="s">
        <v>15</v>
      </c>
      <c r="G716" s="8">
        <v>27</v>
      </c>
      <c r="H716" s="11"/>
    </row>
    <row r="717" spans="1:8" x14ac:dyDescent="0.2">
      <c r="A717" s="6" t="s">
        <v>33</v>
      </c>
      <c r="B717" s="7">
        <v>9</v>
      </c>
      <c r="C717" s="8" t="s">
        <v>1</v>
      </c>
      <c r="D717" s="9">
        <v>7681.6508521597143</v>
      </c>
      <c r="E717" s="10">
        <v>0</v>
      </c>
      <c r="F717" s="8" t="s">
        <v>15</v>
      </c>
      <c r="G717" s="8">
        <v>36</v>
      </c>
      <c r="H717" s="11"/>
    </row>
    <row r="718" spans="1:8" x14ac:dyDescent="0.2">
      <c r="A718" s="6" t="s">
        <v>28</v>
      </c>
      <c r="B718" s="7">
        <v>4</v>
      </c>
      <c r="C718" s="8" t="s">
        <v>12</v>
      </c>
      <c r="D718" s="9">
        <v>7643.711988031896</v>
      </c>
      <c r="E718" s="10">
        <v>0.01</v>
      </c>
      <c r="F718" s="8" t="s">
        <v>13</v>
      </c>
      <c r="G718" s="8">
        <v>21</v>
      </c>
      <c r="H718" s="11"/>
    </row>
    <row r="719" spans="1:8" x14ac:dyDescent="0.2">
      <c r="A719" s="6" t="s">
        <v>11</v>
      </c>
      <c r="B719" s="7">
        <v>1</v>
      </c>
      <c r="C719" s="8" t="s">
        <v>12</v>
      </c>
      <c r="D719" s="9">
        <v>8101.5379781740967</v>
      </c>
      <c r="E719" s="10">
        <v>0.03</v>
      </c>
      <c r="F719" s="8" t="s">
        <v>15</v>
      </c>
      <c r="G719" s="8">
        <v>47</v>
      </c>
      <c r="H719" s="11"/>
    </row>
    <row r="720" spans="1:8" x14ac:dyDescent="0.2">
      <c r="A720" s="6" t="s">
        <v>24</v>
      </c>
      <c r="B720" s="7">
        <v>4</v>
      </c>
      <c r="C720" s="8" t="s">
        <v>12</v>
      </c>
      <c r="D720" s="9">
        <v>7859.8603692764891</v>
      </c>
      <c r="E720" s="10">
        <v>0.02</v>
      </c>
      <c r="F720" s="8" t="s">
        <v>13</v>
      </c>
      <c r="G720" s="8">
        <v>55</v>
      </c>
      <c r="H720" s="11"/>
    </row>
    <row r="721" spans="1:8" x14ac:dyDescent="0.2">
      <c r="A721" s="6" t="s">
        <v>28</v>
      </c>
      <c r="B721" s="7">
        <v>6</v>
      </c>
      <c r="C721" s="8" t="s">
        <v>2</v>
      </c>
      <c r="D721" s="9">
        <v>8092.8493718972049</v>
      </c>
      <c r="E721" s="10">
        <v>0</v>
      </c>
      <c r="F721" s="8" t="s">
        <v>15</v>
      </c>
      <c r="G721" s="8">
        <v>42</v>
      </c>
      <c r="H721" s="11"/>
    </row>
    <row r="722" spans="1:8" x14ac:dyDescent="0.2">
      <c r="A722" s="6" t="s">
        <v>14</v>
      </c>
      <c r="B722" s="7">
        <v>5</v>
      </c>
      <c r="C722" s="8" t="s">
        <v>2</v>
      </c>
      <c r="D722" s="9">
        <v>7892.5163733242562</v>
      </c>
      <c r="E722" s="10">
        <v>0.03</v>
      </c>
      <c r="F722" s="8" t="s">
        <v>15</v>
      </c>
      <c r="G722" s="8">
        <v>43</v>
      </c>
      <c r="H722" s="11"/>
    </row>
    <row r="723" spans="1:8" x14ac:dyDescent="0.2">
      <c r="A723" s="6" t="s">
        <v>24</v>
      </c>
      <c r="B723" s="7">
        <v>5</v>
      </c>
      <c r="C723" s="8" t="s">
        <v>2</v>
      </c>
      <c r="D723" s="9">
        <v>8271.6757267760622</v>
      </c>
      <c r="E723" s="10">
        <v>0.01</v>
      </c>
      <c r="F723" s="8" t="s">
        <v>13</v>
      </c>
      <c r="G723" s="8">
        <v>31</v>
      </c>
      <c r="H723" s="11"/>
    </row>
    <row r="724" spans="1:8" x14ac:dyDescent="0.2">
      <c r="A724" s="6" t="s">
        <v>24</v>
      </c>
      <c r="B724" s="7">
        <v>6</v>
      </c>
      <c r="C724" s="8" t="s">
        <v>2</v>
      </c>
      <c r="D724" s="9">
        <v>7637.8887167547737</v>
      </c>
      <c r="E724" s="10">
        <v>0</v>
      </c>
      <c r="F724" s="8" t="s">
        <v>15</v>
      </c>
      <c r="G724" s="8">
        <v>34</v>
      </c>
      <c r="H724" s="11"/>
    </row>
    <row r="725" spans="1:8" x14ac:dyDescent="0.2">
      <c r="A725" s="6" t="s">
        <v>18</v>
      </c>
      <c r="B725" s="7">
        <v>4</v>
      </c>
      <c r="C725" s="8" t="s">
        <v>12</v>
      </c>
      <c r="D725" s="9">
        <v>7782.9487347818986</v>
      </c>
      <c r="E725" s="10">
        <v>0.02</v>
      </c>
      <c r="F725" s="8" t="s">
        <v>13</v>
      </c>
      <c r="G725" s="8">
        <v>63</v>
      </c>
      <c r="H725" s="11"/>
    </row>
    <row r="726" spans="1:8" x14ac:dyDescent="0.2">
      <c r="A726" s="6" t="s">
        <v>28</v>
      </c>
      <c r="B726" s="7">
        <v>1</v>
      </c>
      <c r="C726" s="8" t="s">
        <v>12</v>
      </c>
      <c r="D726" s="9">
        <v>7643.217317279391</v>
      </c>
      <c r="E726" s="10">
        <v>0.02</v>
      </c>
      <c r="F726" s="8" t="s">
        <v>13</v>
      </c>
      <c r="G726" s="8">
        <v>27</v>
      </c>
      <c r="H726" s="11"/>
    </row>
    <row r="727" spans="1:8" x14ac:dyDescent="0.2">
      <c r="A727" s="6" t="s">
        <v>20</v>
      </c>
      <c r="B727" s="7">
        <v>7</v>
      </c>
      <c r="C727" s="8" t="s">
        <v>1</v>
      </c>
      <c r="D727" s="9">
        <v>7573.3122577821905</v>
      </c>
      <c r="E727" s="10">
        <v>0.01</v>
      </c>
      <c r="F727" s="8" t="s">
        <v>15</v>
      </c>
      <c r="G727" s="8">
        <v>50</v>
      </c>
      <c r="H727" s="11"/>
    </row>
    <row r="728" spans="1:8" x14ac:dyDescent="0.2">
      <c r="A728" s="6" t="s">
        <v>14</v>
      </c>
      <c r="B728" s="7">
        <v>2</v>
      </c>
      <c r="C728" s="8" t="s">
        <v>12</v>
      </c>
      <c r="D728" s="9">
        <v>7584.9000144901584</v>
      </c>
      <c r="E728" s="10">
        <v>0</v>
      </c>
      <c r="F728" s="8" t="s">
        <v>15</v>
      </c>
      <c r="G728" s="8">
        <v>40</v>
      </c>
      <c r="H728" s="11"/>
    </row>
    <row r="729" spans="1:8" x14ac:dyDescent="0.2">
      <c r="A729" s="6" t="s">
        <v>11</v>
      </c>
      <c r="B729" s="7">
        <v>8</v>
      </c>
      <c r="C729" s="8" t="s">
        <v>1</v>
      </c>
      <c r="D729" s="9">
        <v>7972.3768939746242</v>
      </c>
      <c r="E729" s="10">
        <v>0.01</v>
      </c>
      <c r="F729" s="8" t="s">
        <v>15</v>
      </c>
      <c r="G729" s="8">
        <v>46</v>
      </c>
      <c r="H729" s="11"/>
    </row>
    <row r="730" spans="1:8" x14ac:dyDescent="0.2">
      <c r="A730" s="6" t="s">
        <v>18</v>
      </c>
      <c r="B730" s="7">
        <v>4</v>
      </c>
      <c r="C730" s="8" t="s">
        <v>12</v>
      </c>
      <c r="D730" s="9">
        <v>8182.4799973654262</v>
      </c>
      <c r="E730" s="10">
        <v>0.03</v>
      </c>
      <c r="F730" s="8" t="s">
        <v>15</v>
      </c>
      <c r="G730" s="8">
        <v>28</v>
      </c>
      <c r="H730" s="11"/>
    </row>
    <row r="731" spans="1:8" x14ac:dyDescent="0.2">
      <c r="A731" s="6" t="s">
        <v>30</v>
      </c>
      <c r="B731" s="7">
        <v>8</v>
      </c>
      <c r="C731" s="8" t="s">
        <v>1</v>
      </c>
      <c r="D731" s="9">
        <v>7886.2101781513684</v>
      </c>
      <c r="E731" s="10">
        <v>0</v>
      </c>
      <c r="F731" s="8" t="s">
        <v>15</v>
      </c>
      <c r="G731" s="8">
        <v>45</v>
      </c>
      <c r="H731" s="11"/>
    </row>
    <row r="732" spans="1:8" x14ac:dyDescent="0.2">
      <c r="A732" s="6" t="s">
        <v>29</v>
      </c>
      <c r="B732" s="7">
        <v>2</v>
      </c>
      <c r="C732" s="8" t="s">
        <v>12</v>
      </c>
      <c r="D732" s="9">
        <v>7770.5624958874978</v>
      </c>
      <c r="E732" s="10">
        <v>0.01</v>
      </c>
      <c r="F732" s="8" t="s">
        <v>15</v>
      </c>
      <c r="G732" s="8">
        <v>50</v>
      </c>
      <c r="H732" s="11"/>
    </row>
    <row r="733" spans="1:8" x14ac:dyDescent="0.2">
      <c r="A733" s="6" t="s">
        <v>14</v>
      </c>
      <c r="B733" s="7">
        <v>3</v>
      </c>
      <c r="C733" s="8" t="s">
        <v>12</v>
      </c>
      <c r="D733" s="9">
        <v>7826.7454577322587</v>
      </c>
      <c r="E733" s="10">
        <v>0.02</v>
      </c>
      <c r="F733" s="8" t="s">
        <v>13</v>
      </c>
      <c r="G733" s="8">
        <v>46</v>
      </c>
      <c r="H733" s="11"/>
    </row>
    <row r="734" spans="1:8" x14ac:dyDescent="0.2">
      <c r="A734" s="6" t="s">
        <v>11</v>
      </c>
      <c r="B734" s="7">
        <v>3</v>
      </c>
      <c r="C734" s="8" t="s">
        <v>12</v>
      </c>
      <c r="D734" s="9">
        <v>8044.328804684792</v>
      </c>
      <c r="E734" s="10">
        <v>0.02</v>
      </c>
      <c r="F734" s="8" t="s">
        <v>15</v>
      </c>
      <c r="G734" s="8">
        <v>29</v>
      </c>
      <c r="H734" s="11"/>
    </row>
    <row r="735" spans="1:8" x14ac:dyDescent="0.2">
      <c r="A735" s="6" t="s">
        <v>28</v>
      </c>
      <c r="B735" s="7">
        <v>4</v>
      </c>
      <c r="C735" s="8" t="s">
        <v>12</v>
      </c>
      <c r="D735" s="9">
        <v>8157.4439980437728</v>
      </c>
      <c r="E735" s="10">
        <v>0</v>
      </c>
      <c r="F735" s="8" t="s">
        <v>15</v>
      </c>
      <c r="G735" s="8">
        <v>36</v>
      </c>
      <c r="H735" s="11"/>
    </row>
    <row r="736" spans="1:8" x14ac:dyDescent="0.2">
      <c r="A736" s="6" t="s">
        <v>11</v>
      </c>
      <c r="B736" s="7">
        <v>9</v>
      </c>
      <c r="C736" s="8" t="s">
        <v>1</v>
      </c>
      <c r="D736" s="9">
        <v>8248.1238714547999</v>
      </c>
      <c r="E736" s="10">
        <v>0.03</v>
      </c>
      <c r="F736" s="8" t="s">
        <v>15</v>
      </c>
      <c r="G736" s="8">
        <v>40</v>
      </c>
      <c r="H736" s="11"/>
    </row>
    <row r="737" spans="1:8" x14ac:dyDescent="0.2">
      <c r="A737" s="6" t="s">
        <v>20</v>
      </c>
      <c r="B737" s="7">
        <v>5</v>
      </c>
      <c r="C737" s="8" t="s">
        <v>2</v>
      </c>
      <c r="D737" s="9">
        <v>7878.8439518176392</v>
      </c>
      <c r="E737" s="10">
        <v>0.02</v>
      </c>
      <c r="F737" s="8" t="s">
        <v>13</v>
      </c>
      <c r="G737" s="8">
        <v>25</v>
      </c>
      <c r="H737" s="11"/>
    </row>
    <row r="738" spans="1:8" x14ac:dyDescent="0.2">
      <c r="A738" s="6" t="s">
        <v>11</v>
      </c>
      <c r="B738" s="7">
        <v>2</v>
      </c>
      <c r="C738" s="8" t="s">
        <v>12</v>
      </c>
      <c r="D738" s="9">
        <v>7953.7806188470086</v>
      </c>
      <c r="E738" s="10">
        <v>0.02</v>
      </c>
      <c r="F738" s="8" t="s">
        <v>15</v>
      </c>
      <c r="G738" s="8">
        <v>27</v>
      </c>
      <c r="H738" s="11"/>
    </row>
    <row r="739" spans="1:8" x14ac:dyDescent="0.2">
      <c r="A739" s="6" t="s">
        <v>30</v>
      </c>
      <c r="B739" s="7">
        <v>8</v>
      </c>
      <c r="C739" s="8" t="s">
        <v>1</v>
      </c>
      <c r="D739" s="9">
        <v>7805.1996598908026</v>
      </c>
      <c r="E739" s="10">
        <v>0.02</v>
      </c>
      <c r="F739" s="8" t="s">
        <v>15</v>
      </c>
      <c r="G739" s="8">
        <v>34</v>
      </c>
      <c r="H739" s="11"/>
    </row>
    <row r="740" spans="1:8" x14ac:dyDescent="0.2">
      <c r="A740" s="6" t="s">
        <v>33</v>
      </c>
      <c r="B740" s="7">
        <v>3</v>
      </c>
      <c r="C740" s="8" t="s">
        <v>12</v>
      </c>
      <c r="D740" s="9">
        <v>7773.2687939220777</v>
      </c>
      <c r="E740" s="10">
        <v>0</v>
      </c>
      <c r="F740" s="8" t="s">
        <v>15</v>
      </c>
      <c r="G740" s="8">
        <v>27</v>
      </c>
      <c r="H740" s="11"/>
    </row>
    <row r="741" spans="1:8" x14ac:dyDescent="0.2">
      <c r="A741" s="6" t="s">
        <v>33</v>
      </c>
      <c r="B741" s="7">
        <v>1</v>
      </c>
      <c r="C741" s="8" t="s">
        <v>12</v>
      </c>
      <c r="D741" s="9">
        <v>7501.0434114448844</v>
      </c>
      <c r="E741" s="10">
        <v>0.03</v>
      </c>
      <c r="F741" s="8" t="s">
        <v>15</v>
      </c>
      <c r="G741" s="8">
        <v>27</v>
      </c>
      <c r="H741" s="11"/>
    </row>
    <row r="742" spans="1:8" x14ac:dyDescent="0.2">
      <c r="A742" s="6" t="s">
        <v>20</v>
      </c>
      <c r="B742" s="7">
        <v>9</v>
      </c>
      <c r="C742" s="8" t="s">
        <v>1</v>
      </c>
      <c r="D742" s="9">
        <v>7685.3224611518226</v>
      </c>
      <c r="E742" s="10">
        <v>0</v>
      </c>
      <c r="F742" s="8" t="s">
        <v>15</v>
      </c>
      <c r="G742" s="8">
        <v>47</v>
      </c>
      <c r="H742" s="11"/>
    </row>
    <row r="743" spans="1:8" x14ac:dyDescent="0.2">
      <c r="A743" s="6" t="s">
        <v>20</v>
      </c>
      <c r="B743" s="7">
        <v>2</v>
      </c>
      <c r="C743" s="8" t="s">
        <v>12</v>
      </c>
      <c r="D743" s="9">
        <v>7907.770639146097</v>
      </c>
      <c r="E743" s="10">
        <v>0</v>
      </c>
      <c r="F743" s="8" t="s">
        <v>15</v>
      </c>
      <c r="G743" s="8">
        <v>36</v>
      </c>
      <c r="H743" s="11"/>
    </row>
    <row r="744" spans="1:8" x14ac:dyDescent="0.2">
      <c r="A744" s="6" t="s">
        <v>20</v>
      </c>
      <c r="B744" s="7">
        <v>5</v>
      </c>
      <c r="C744" s="8" t="s">
        <v>2</v>
      </c>
      <c r="D744" s="9">
        <v>7708.3769303851614</v>
      </c>
      <c r="E744" s="10">
        <v>0</v>
      </c>
      <c r="F744" s="8" t="s">
        <v>15</v>
      </c>
      <c r="G744" s="8">
        <v>31</v>
      </c>
      <c r="H744" s="11"/>
    </row>
    <row r="745" spans="1:8" x14ac:dyDescent="0.2">
      <c r="A745" s="6" t="s">
        <v>30</v>
      </c>
      <c r="B745" s="7">
        <v>3</v>
      </c>
      <c r="C745" s="8" t="s">
        <v>12</v>
      </c>
      <c r="D745" s="9">
        <v>8108.534840113648</v>
      </c>
      <c r="E745" s="10">
        <v>0.03</v>
      </c>
      <c r="F745" s="8" t="s">
        <v>13</v>
      </c>
      <c r="G745" s="8">
        <v>35</v>
      </c>
      <c r="H745" s="11"/>
    </row>
    <row r="746" spans="1:8" x14ac:dyDescent="0.2">
      <c r="A746" s="6" t="s">
        <v>29</v>
      </c>
      <c r="B746" s="7">
        <v>1</v>
      </c>
      <c r="C746" s="8" t="s">
        <v>12</v>
      </c>
      <c r="D746" s="9">
        <v>8109.4031772093649</v>
      </c>
      <c r="E746" s="10">
        <v>0</v>
      </c>
      <c r="F746" s="8" t="s">
        <v>15</v>
      </c>
      <c r="G746" s="8">
        <v>35</v>
      </c>
      <c r="H746" s="11"/>
    </row>
    <row r="747" spans="1:8" x14ac:dyDescent="0.2">
      <c r="A747" s="6" t="s">
        <v>24</v>
      </c>
      <c r="B747" s="7">
        <v>5</v>
      </c>
      <c r="C747" s="8" t="s">
        <v>2</v>
      </c>
      <c r="D747" s="9">
        <v>8020.2539161363757</v>
      </c>
      <c r="E747" s="10">
        <v>0.02</v>
      </c>
      <c r="F747" s="8" t="s">
        <v>15</v>
      </c>
      <c r="G747" s="8">
        <v>22</v>
      </c>
      <c r="H747" s="11"/>
    </row>
    <row r="748" spans="1:8" x14ac:dyDescent="0.2">
      <c r="A748" s="6" t="s">
        <v>32</v>
      </c>
      <c r="B748" s="7">
        <v>6</v>
      </c>
      <c r="C748" s="8" t="s">
        <v>2</v>
      </c>
      <c r="D748" s="9">
        <v>8188.2503717100917</v>
      </c>
      <c r="E748" s="10">
        <v>0.02</v>
      </c>
      <c r="F748" s="8" t="s">
        <v>15</v>
      </c>
      <c r="G748" s="8">
        <v>37</v>
      </c>
      <c r="H748" s="11"/>
    </row>
    <row r="749" spans="1:8" x14ac:dyDescent="0.2">
      <c r="A749" s="6" t="s">
        <v>24</v>
      </c>
      <c r="B749" s="7">
        <v>6</v>
      </c>
      <c r="C749" s="8" t="s">
        <v>2</v>
      </c>
      <c r="D749" s="9">
        <v>7661.3140575059833</v>
      </c>
      <c r="E749" s="10">
        <v>0</v>
      </c>
      <c r="F749" s="8" t="s">
        <v>15</v>
      </c>
      <c r="G749" s="8">
        <v>42</v>
      </c>
      <c r="H749" s="11"/>
    </row>
    <row r="750" spans="1:8" x14ac:dyDescent="0.2">
      <c r="A750" s="6" t="s">
        <v>32</v>
      </c>
      <c r="B750" s="7">
        <v>3</v>
      </c>
      <c r="C750" s="8" t="s">
        <v>12</v>
      </c>
      <c r="D750" s="9">
        <v>7534.0092661855351</v>
      </c>
      <c r="E750" s="10">
        <v>0</v>
      </c>
      <c r="F750" s="8" t="s">
        <v>13</v>
      </c>
      <c r="G750" s="8">
        <v>59</v>
      </c>
      <c r="H750" s="11"/>
    </row>
    <row r="751" spans="1:8" x14ac:dyDescent="0.2">
      <c r="A751" s="6" t="s">
        <v>11</v>
      </c>
      <c r="B751" s="7">
        <v>4</v>
      </c>
      <c r="C751" s="8" t="s">
        <v>12</v>
      </c>
      <c r="D751" s="9">
        <v>7909.5298423410486</v>
      </c>
      <c r="E751" s="10">
        <v>0</v>
      </c>
      <c r="F751" s="8" t="s">
        <v>15</v>
      </c>
      <c r="G751" s="8">
        <v>21</v>
      </c>
      <c r="H751" s="11"/>
    </row>
    <row r="752" spans="1:8" x14ac:dyDescent="0.2">
      <c r="A752" s="6" t="s">
        <v>33</v>
      </c>
      <c r="B752" s="7">
        <v>8</v>
      </c>
      <c r="C752" s="8" t="s">
        <v>1</v>
      </c>
      <c r="D752" s="9">
        <v>8099.8492822948447</v>
      </c>
      <c r="E752" s="10">
        <v>0.02</v>
      </c>
      <c r="F752" s="8" t="s">
        <v>15</v>
      </c>
      <c r="G752" s="8">
        <v>37</v>
      </c>
      <c r="H752" s="11"/>
    </row>
    <row r="753" spans="1:8" x14ac:dyDescent="0.2">
      <c r="A753" s="6" t="s">
        <v>14</v>
      </c>
      <c r="B753" s="7">
        <v>2</v>
      </c>
      <c r="C753" s="8" t="s">
        <v>12</v>
      </c>
      <c r="D753" s="9">
        <v>8065.1255871821559</v>
      </c>
      <c r="E753" s="10">
        <v>0</v>
      </c>
      <c r="F753" s="8" t="s">
        <v>13</v>
      </c>
      <c r="G753" s="8">
        <v>49</v>
      </c>
      <c r="H753" s="11"/>
    </row>
    <row r="754" spans="1:8" x14ac:dyDescent="0.2">
      <c r="A754" s="6" t="s">
        <v>28</v>
      </c>
      <c r="B754" s="7">
        <v>3</v>
      </c>
      <c r="C754" s="8" t="s">
        <v>12</v>
      </c>
      <c r="D754" s="9">
        <v>7667.9928671526886</v>
      </c>
      <c r="E754" s="10">
        <v>0.03</v>
      </c>
      <c r="F754" s="8" t="s">
        <v>15</v>
      </c>
      <c r="G754" s="8">
        <v>40</v>
      </c>
      <c r="H754" s="11"/>
    </row>
    <row r="755" spans="1:8" x14ac:dyDescent="0.2">
      <c r="A755" s="6" t="s">
        <v>32</v>
      </c>
      <c r="B755" s="7">
        <v>1</v>
      </c>
      <c r="C755" s="8" t="s">
        <v>12</v>
      </c>
      <c r="D755" s="9">
        <v>8137.1815725308079</v>
      </c>
      <c r="E755" s="10">
        <v>0</v>
      </c>
      <c r="F755" s="8" t="s">
        <v>15</v>
      </c>
      <c r="G755" s="8">
        <v>42</v>
      </c>
      <c r="H755" s="11"/>
    </row>
    <row r="756" spans="1:8" x14ac:dyDescent="0.2">
      <c r="A756" s="6" t="s">
        <v>29</v>
      </c>
      <c r="B756" s="7">
        <v>9</v>
      </c>
      <c r="C756" s="8" t="s">
        <v>1</v>
      </c>
      <c r="D756" s="9">
        <v>8031.6677993094481</v>
      </c>
      <c r="E756" s="10">
        <v>0.03</v>
      </c>
      <c r="F756" s="8" t="s">
        <v>15</v>
      </c>
      <c r="G756" s="8">
        <v>37</v>
      </c>
      <c r="H756" s="11"/>
    </row>
    <row r="757" spans="1:8" x14ac:dyDescent="0.2">
      <c r="A757" s="6" t="s">
        <v>32</v>
      </c>
      <c r="B757" s="7">
        <v>2</v>
      </c>
      <c r="C757" s="8" t="s">
        <v>12</v>
      </c>
      <c r="D757" s="9">
        <v>8139.4671918540416</v>
      </c>
      <c r="E757" s="10">
        <v>0.03</v>
      </c>
      <c r="F757" s="8" t="s">
        <v>13</v>
      </c>
      <c r="G757" s="8">
        <v>37</v>
      </c>
      <c r="H757" s="11"/>
    </row>
    <row r="758" spans="1:8" x14ac:dyDescent="0.2">
      <c r="A758" s="6" t="s">
        <v>22</v>
      </c>
      <c r="B758" s="7">
        <v>1</v>
      </c>
      <c r="C758" s="8" t="s">
        <v>12</v>
      </c>
      <c r="D758" s="9">
        <v>7992.6595331939143</v>
      </c>
      <c r="E758" s="10">
        <v>0.02</v>
      </c>
      <c r="F758" s="8" t="s">
        <v>15</v>
      </c>
      <c r="G758" s="8">
        <v>27</v>
      </c>
      <c r="H758" s="11"/>
    </row>
    <row r="759" spans="1:8" x14ac:dyDescent="0.2">
      <c r="A759" s="6" t="s">
        <v>32</v>
      </c>
      <c r="B759" s="7">
        <v>1</v>
      </c>
      <c r="C759" s="8" t="s">
        <v>12</v>
      </c>
      <c r="D759" s="9">
        <v>8158.8811008452649</v>
      </c>
      <c r="E759" s="10">
        <v>0.03</v>
      </c>
      <c r="F759" s="8" t="s">
        <v>13</v>
      </c>
      <c r="G759" s="8">
        <v>25</v>
      </c>
      <c r="H759" s="11"/>
    </row>
    <row r="760" spans="1:8" x14ac:dyDescent="0.2">
      <c r="A760" s="6" t="s">
        <v>31</v>
      </c>
      <c r="B760" s="7">
        <v>6</v>
      </c>
      <c r="C760" s="8" t="s">
        <v>2</v>
      </c>
      <c r="D760" s="9">
        <v>7667.0591853699352</v>
      </c>
      <c r="E760" s="10">
        <v>0.02</v>
      </c>
      <c r="F760" s="8" t="s">
        <v>15</v>
      </c>
      <c r="G760" s="8">
        <v>36</v>
      </c>
      <c r="H760" s="11"/>
    </row>
    <row r="761" spans="1:8" x14ac:dyDescent="0.2">
      <c r="A761" s="6" t="s">
        <v>28</v>
      </c>
      <c r="B761" s="7">
        <v>5</v>
      </c>
      <c r="C761" s="8" t="s">
        <v>2</v>
      </c>
      <c r="D761" s="9">
        <v>8184.75</v>
      </c>
      <c r="E761" s="10">
        <v>0.01</v>
      </c>
      <c r="F761" s="8" t="s">
        <v>15</v>
      </c>
      <c r="G761" s="8">
        <v>24</v>
      </c>
      <c r="H761" s="11"/>
    </row>
    <row r="762" spans="1:8" x14ac:dyDescent="0.2">
      <c r="A762" s="6" t="s">
        <v>29</v>
      </c>
      <c r="B762" s="7">
        <v>4</v>
      </c>
      <c r="C762" s="8" t="s">
        <v>12</v>
      </c>
      <c r="D762" s="9">
        <v>7797.4253171942792</v>
      </c>
      <c r="E762" s="10">
        <v>0.03</v>
      </c>
      <c r="F762" s="8" t="s">
        <v>15</v>
      </c>
      <c r="G762" s="8">
        <v>21</v>
      </c>
      <c r="H762" s="11"/>
    </row>
    <row r="763" spans="1:8" x14ac:dyDescent="0.2">
      <c r="A763" s="6" t="s">
        <v>24</v>
      </c>
      <c r="B763" s="7">
        <v>3</v>
      </c>
      <c r="C763" s="8" t="s">
        <v>12</v>
      </c>
      <c r="D763" s="9">
        <v>7939.9289879476828</v>
      </c>
      <c r="E763" s="10">
        <v>0.01</v>
      </c>
      <c r="F763" s="8" t="s">
        <v>15</v>
      </c>
      <c r="G763" s="8">
        <v>40</v>
      </c>
      <c r="H763" s="11"/>
    </row>
    <row r="764" spans="1:8" x14ac:dyDescent="0.2">
      <c r="A764" s="6" t="s">
        <v>33</v>
      </c>
      <c r="B764" s="7">
        <v>3</v>
      </c>
      <c r="C764" s="8" t="s">
        <v>12</v>
      </c>
      <c r="D764" s="9">
        <v>7507.087408291568</v>
      </c>
      <c r="E764" s="10">
        <v>0</v>
      </c>
      <c r="F764" s="8" t="s">
        <v>15</v>
      </c>
      <c r="G764" s="8">
        <v>27</v>
      </c>
      <c r="H764" s="11"/>
    </row>
    <row r="765" spans="1:8" x14ac:dyDescent="0.2">
      <c r="A765" s="6" t="s">
        <v>14</v>
      </c>
      <c r="B765" s="7">
        <v>7</v>
      </c>
      <c r="C765" s="8" t="s">
        <v>1</v>
      </c>
      <c r="D765" s="9">
        <v>7988.3710259410736</v>
      </c>
      <c r="E765" s="10">
        <v>0.01</v>
      </c>
      <c r="F765" s="8" t="s">
        <v>15</v>
      </c>
      <c r="G765" s="8">
        <v>28</v>
      </c>
      <c r="H765" s="11"/>
    </row>
    <row r="766" spans="1:8" x14ac:dyDescent="0.2">
      <c r="A766" s="6" t="s">
        <v>18</v>
      </c>
      <c r="B766" s="7">
        <v>5</v>
      </c>
      <c r="C766" s="8" t="s">
        <v>2</v>
      </c>
      <c r="D766" s="9">
        <v>7974.2975708887707</v>
      </c>
      <c r="E766" s="10">
        <v>0.01</v>
      </c>
      <c r="F766" s="8" t="s">
        <v>15</v>
      </c>
      <c r="G766" s="8">
        <v>48</v>
      </c>
      <c r="H766" s="11"/>
    </row>
    <row r="767" spans="1:8" x14ac:dyDescent="0.2">
      <c r="A767" s="6" t="s">
        <v>14</v>
      </c>
      <c r="B767" s="7">
        <v>9</v>
      </c>
      <c r="C767" s="8" t="s">
        <v>1</v>
      </c>
      <c r="D767" s="9">
        <v>7656.7392315678489</v>
      </c>
      <c r="E767" s="10">
        <v>0.03</v>
      </c>
      <c r="F767" s="8" t="s">
        <v>15</v>
      </c>
      <c r="G767" s="8">
        <v>46</v>
      </c>
      <c r="H767" s="11"/>
    </row>
    <row r="768" spans="1:8" x14ac:dyDescent="0.2">
      <c r="A768" s="6" t="s">
        <v>32</v>
      </c>
      <c r="B768" s="7">
        <v>8</v>
      </c>
      <c r="C768" s="8" t="s">
        <v>1</v>
      </c>
      <c r="D768" s="9">
        <v>7849.16658069405</v>
      </c>
      <c r="E768" s="10">
        <v>0.03</v>
      </c>
      <c r="F768" s="8" t="s">
        <v>15</v>
      </c>
      <c r="G768" s="8">
        <v>37</v>
      </c>
      <c r="H768" s="11"/>
    </row>
    <row r="769" spans="1:8" x14ac:dyDescent="0.2">
      <c r="A769" s="6" t="s">
        <v>18</v>
      </c>
      <c r="B769" s="7">
        <v>1</v>
      </c>
      <c r="C769" s="8" t="s">
        <v>12</v>
      </c>
      <c r="D769" s="9">
        <v>7734.4760028391693</v>
      </c>
      <c r="E769" s="10">
        <v>0.03</v>
      </c>
      <c r="F769" s="8" t="s">
        <v>15</v>
      </c>
      <c r="G769" s="8">
        <v>23</v>
      </c>
      <c r="H769" s="11"/>
    </row>
    <row r="770" spans="1:8" x14ac:dyDescent="0.2">
      <c r="A770" s="6" t="s">
        <v>28</v>
      </c>
      <c r="B770" s="7">
        <v>7</v>
      </c>
      <c r="C770" s="8" t="s">
        <v>1</v>
      </c>
      <c r="D770" s="9">
        <v>7941.4775943379891</v>
      </c>
      <c r="E770" s="10">
        <v>0.03</v>
      </c>
      <c r="F770" s="8" t="s">
        <v>15</v>
      </c>
      <c r="G770" s="8">
        <v>32</v>
      </c>
      <c r="H770" s="11"/>
    </row>
    <row r="771" spans="1:8" x14ac:dyDescent="0.2">
      <c r="A771" s="6" t="s">
        <v>29</v>
      </c>
      <c r="B771" s="7">
        <v>8</v>
      </c>
      <c r="C771" s="8" t="s">
        <v>1</v>
      </c>
      <c r="D771" s="9">
        <v>8040.9826496224241</v>
      </c>
      <c r="E771" s="10">
        <v>0.01</v>
      </c>
      <c r="F771" s="8" t="s">
        <v>15</v>
      </c>
      <c r="G771" s="8">
        <v>31</v>
      </c>
      <c r="H771" s="11"/>
    </row>
    <row r="772" spans="1:8" x14ac:dyDescent="0.2">
      <c r="A772" s="6" t="s">
        <v>32</v>
      </c>
      <c r="B772" s="7">
        <v>9</v>
      </c>
      <c r="C772" s="8" t="s">
        <v>1</v>
      </c>
      <c r="D772" s="9">
        <v>8158.8323675408355</v>
      </c>
      <c r="E772" s="10">
        <v>0</v>
      </c>
      <c r="F772" s="8" t="s">
        <v>15</v>
      </c>
      <c r="G772" s="8">
        <v>31</v>
      </c>
      <c r="H772" s="11"/>
    </row>
    <row r="773" spans="1:8" x14ac:dyDescent="0.2">
      <c r="A773" s="6" t="s">
        <v>32</v>
      </c>
      <c r="B773" s="7">
        <v>2</v>
      </c>
      <c r="C773" s="8" t="s">
        <v>12</v>
      </c>
      <c r="D773" s="9">
        <v>8099.8070210771948</v>
      </c>
      <c r="E773" s="10">
        <v>0.02</v>
      </c>
      <c r="F773" s="8" t="s">
        <v>15</v>
      </c>
      <c r="G773" s="8">
        <v>40</v>
      </c>
      <c r="H773" s="11"/>
    </row>
    <row r="774" spans="1:8" x14ac:dyDescent="0.2">
      <c r="A774" s="6" t="s">
        <v>24</v>
      </c>
      <c r="B774" s="7">
        <v>4</v>
      </c>
      <c r="C774" s="8" t="s">
        <v>12</v>
      </c>
      <c r="D774" s="9">
        <v>8157.1630687939523</v>
      </c>
      <c r="E774" s="10">
        <v>0</v>
      </c>
      <c r="F774" s="8" t="s">
        <v>13</v>
      </c>
      <c r="G774" s="8">
        <v>36</v>
      </c>
      <c r="H774" s="11"/>
    </row>
    <row r="775" spans="1:8" x14ac:dyDescent="0.2">
      <c r="A775" s="6" t="s">
        <v>20</v>
      </c>
      <c r="B775" s="7">
        <v>6</v>
      </c>
      <c r="C775" s="8" t="s">
        <v>2</v>
      </c>
      <c r="D775" s="9">
        <v>7667.0591853699352</v>
      </c>
      <c r="E775" s="10">
        <v>0.03</v>
      </c>
      <c r="F775" s="8" t="s">
        <v>15</v>
      </c>
      <c r="G775" s="8">
        <v>48</v>
      </c>
      <c r="H775" s="11"/>
    </row>
    <row r="776" spans="1:8" x14ac:dyDescent="0.2">
      <c r="A776" s="6" t="s">
        <v>32</v>
      </c>
      <c r="B776" s="7">
        <v>4</v>
      </c>
      <c r="C776" s="8" t="s">
        <v>12</v>
      </c>
      <c r="D776" s="9">
        <v>7649.5979555299436</v>
      </c>
      <c r="E776" s="10">
        <v>0</v>
      </c>
      <c r="F776" s="8" t="s">
        <v>13</v>
      </c>
      <c r="G776" s="8">
        <v>32</v>
      </c>
      <c r="H776" s="11"/>
    </row>
    <row r="777" spans="1:8" x14ac:dyDescent="0.2">
      <c r="A777" s="6" t="s">
        <v>11</v>
      </c>
      <c r="B777" s="7">
        <v>5</v>
      </c>
      <c r="C777" s="8" t="s">
        <v>2</v>
      </c>
      <c r="D777" s="9">
        <v>8243.7409309440227</v>
      </c>
      <c r="E777" s="10">
        <v>0.02</v>
      </c>
      <c r="F777" s="8" t="s">
        <v>13</v>
      </c>
      <c r="G777" s="8">
        <v>31</v>
      </c>
      <c r="H777" s="11"/>
    </row>
    <row r="778" spans="1:8" x14ac:dyDescent="0.2">
      <c r="A778" s="6" t="s">
        <v>14</v>
      </c>
      <c r="B778" s="7">
        <v>2</v>
      </c>
      <c r="C778" s="8" t="s">
        <v>12</v>
      </c>
      <c r="D778" s="9">
        <v>7748.5496927839404</v>
      </c>
      <c r="E778" s="10">
        <v>0</v>
      </c>
      <c r="F778" s="8" t="s">
        <v>15</v>
      </c>
      <c r="G778" s="8">
        <v>21</v>
      </c>
      <c r="H778" s="11"/>
    </row>
    <row r="779" spans="1:8" x14ac:dyDescent="0.2">
      <c r="A779" s="6" t="s">
        <v>11</v>
      </c>
      <c r="B779" s="7">
        <v>3</v>
      </c>
      <c r="C779" s="8" t="s">
        <v>12</v>
      </c>
      <c r="D779" s="9">
        <v>7763.4906377330344</v>
      </c>
      <c r="E779" s="10">
        <v>0.01</v>
      </c>
      <c r="F779" s="8" t="s">
        <v>15</v>
      </c>
      <c r="G779" s="8">
        <v>43</v>
      </c>
      <c r="H779" s="11"/>
    </row>
    <row r="780" spans="1:8" x14ac:dyDescent="0.2">
      <c r="A780" s="6" t="s">
        <v>18</v>
      </c>
      <c r="B780" s="7">
        <v>8</v>
      </c>
      <c r="C780" s="8" t="s">
        <v>1</v>
      </c>
      <c r="D780" s="9">
        <v>8027.1797036278758</v>
      </c>
      <c r="E780" s="10">
        <v>0.01</v>
      </c>
      <c r="F780" s="8" t="s">
        <v>15</v>
      </c>
      <c r="G780" s="8">
        <v>36</v>
      </c>
      <c r="H780" s="11"/>
    </row>
    <row r="781" spans="1:8" x14ac:dyDescent="0.2">
      <c r="A781" s="6" t="s">
        <v>11</v>
      </c>
      <c r="B781" s="7">
        <v>2</v>
      </c>
      <c r="C781" s="8" t="s">
        <v>12</v>
      </c>
      <c r="D781" s="9">
        <v>7609.5628943442762</v>
      </c>
      <c r="E781" s="10">
        <v>0.01</v>
      </c>
      <c r="F781" s="8" t="s">
        <v>15</v>
      </c>
      <c r="G781" s="8">
        <v>36</v>
      </c>
      <c r="H781" s="11"/>
    </row>
    <row r="782" spans="1:8" x14ac:dyDescent="0.2">
      <c r="A782" s="6" t="s">
        <v>30</v>
      </c>
      <c r="B782" s="7">
        <v>7</v>
      </c>
      <c r="C782" s="8" t="s">
        <v>1</v>
      </c>
      <c r="D782" s="9">
        <v>8114.5997483843394</v>
      </c>
      <c r="E782" s="10">
        <v>0.03</v>
      </c>
      <c r="F782" s="8" t="s">
        <v>13</v>
      </c>
      <c r="G782" s="8">
        <v>33</v>
      </c>
      <c r="H782" s="11"/>
    </row>
    <row r="783" spans="1:8" x14ac:dyDescent="0.2">
      <c r="A783" s="6" t="s">
        <v>22</v>
      </c>
      <c r="B783" s="7">
        <v>7</v>
      </c>
      <c r="C783" s="8" t="s">
        <v>1</v>
      </c>
      <c r="D783" s="9">
        <v>8157.8610882354769</v>
      </c>
      <c r="E783" s="10">
        <v>0.02</v>
      </c>
      <c r="F783" s="8" t="s">
        <v>15</v>
      </c>
      <c r="G783" s="8">
        <v>43</v>
      </c>
      <c r="H783" s="11"/>
    </row>
    <row r="784" spans="1:8" x14ac:dyDescent="0.2">
      <c r="A784" s="6" t="s">
        <v>14</v>
      </c>
      <c r="B784" s="7">
        <v>8</v>
      </c>
      <c r="C784" s="8" t="s">
        <v>1</v>
      </c>
      <c r="D784" s="9">
        <v>8159.6832799842377</v>
      </c>
      <c r="E784" s="10">
        <v>0</v>
      </c>
      <c r="F784" s="8" t="s">
        <v>15</v>
      </c>
      <c r="G784" s="8">
        <v>31</v>
      </c>
      <c r="H784" s="11"/>
    </row>
    <row r="785" spans="1:8" x14ac:dyDescent="0.2">
      <c r="A785" s="6" t="s">
        <v>30</v>
      </c>
      <c r="B785" s="7">
        <v>3</v>
      </c>
      <c r="C785" s="8" t="s">
        <v>12</v>
      </c>
      <c r="D785" s="9">
        <v>7670.2168324242757</v>
      </c>
      <c r="E785" s="10">
        <v>0.02</v>
      </c>
      <c r="F785" s="8" t="s">
        <v>13</v>
      </c>
      <c r="G785" s="8">
        <v>61</v>
      </c>
      <c r="H785" s="11"/>
    </row>
    <row r="786" spans="1:8" x14ac:dyDescent="0.2">
      <c r="A786" s="6" t="s">
        <v>32</v>
      </c>
      <c r="B786" s="7">
        <v>3</v>
      </c>
      <c r="C786" s="8" t="s">
        <v>12</v>
      </c>
      <c r="D786" s="9">
        <v>7563.2013183672279</v>
      </c>
      <c r="E786" s="10">
        <v>0.02</v>
      </c>
      <c r="F786" s="8" t="s">
        <v>15</v>
      </c>
      <c r="G786" s="8">
        <v>45</v>
      </c>
      <c r="H786" s="11"/>
    </row>
    <row r="787" spans="1:8" x14ac:dyDescent="0.2">
      <c r="A787" s="6" t="s">
        <v>29</v>
      </c>
      <c r="B787" s="7">
        <v>5</v>
      </c>
      <c r="C787" s="8" t="s">
        <v>2</v>
      </c>
      <c r="D787" s="9">
        <v>7832.4023220347863</v>
      </c>
      <c r="E787" s="10">
        <v>0.02</v>
      </c>
      <c r="F787" s="8" t="s">
        <v>15</v>
      </c>
      <c r="G787" s="8">
        <v>45</v>
      </c>
      <c r="H787" s="11"/>
    </row>
    <row r="788" spans="1:8" x14ac:dyDescent="0.2">
      <c r="A788" s="6" t="s">
        <v>22</v>
      </c>
      <c r="B788" s="7">
        <v>6</v>
      </c>
      <c r="C788" s="8" t="s">
        <v>2</v>
      </c>
      <c r="D788" s="9">
        <v>7667.0591853699352</v>
      </c>
      <c r="E788" s="10">
        <v>0.03</v>
      </c>
      <c r="F788" s="8" t="s">
        <v>15</v>
      </c>
      <c r="G788" s="8">
        <v>39</v>
      </c>
      <c r="H788" s="11"/>
    </row>
    <row r="789" spans="1:8" x14ac:dyDescent="0.2">
      <c r="A789" s="6" t="s">
        <v>28</v>
      </c>
      <c r="B789" s="7">
        <v>5</v>
      </c>
      <c r="C789" s="8" t="s">
        <v>2</v>
      </c>
      <c r="D789" s="9">
        <v>7556.0721362604545</v>
      </c>
      <c r="E789" s="10">
        <v>0.01</v>
      </c>
      <c r="F789" s="8" t="s">
        <v>13</v>
      </c>
      <c r="G789" s="8">
        <v>48</v>
      </c>
      <c r="H789" s="11"/>
    </row>
    <row r="790" spans="1:8" x14ac:dyDescent="0.2">
      <c r="A790" s="6" t="s">
        <v>24</v>
      </c>
      <c r="B790" s="7">
        <v>1</v>
      </c>
      <c r="C790" s="8" t="s">
        <v>12</v>
      </c>
      <c r="D790" s="9">
        <v>8185.0618911347374</v>
      </c>
      <c r="E790" s="10">
        <v>0.03</v>
      </c>
      <c r="F790" s="8" t="s">
        <v>15</v>
      </c>
      <c r="G790" s="8">
        <v>24</v>
      </c>
      <c r="H790" s="11"/>
    </row>
    <row r="791" spans="1:8" x14ac:dyDescent="0.2">
      <c r="A791" s="6" t="s">
        <v>28</v>
      </c>
      <c r="B791" s="7">
        <v>1</v>
      </c>
      <c r="C791" s="8" t="s">
        <v>12</v>
      </c>
      <c r="D791" s="9">
        <v>8082.0975590890293</v>
      </c>
      <c r="E791" s="10">
        <v>0</v>
      </c>
      <c r="F791" s="8" t="s">
        <v>13</v>
      </c>
      <c r="G791" s="8">
        <v>45</v>
      </c>
      <c r="H791" s="11"/>
    </row>
    <row r="792" spans="1:8" x14ac:dyDescent="0.2">
      <c r="A792" s="6" t="s">
        <v>33</v>
      </c>
      <c r="B792" s="7">
        <v>2</v>
      </c>
      <c r="C792" s="8" t="s">
        <v>12</v>
      </c>
      <c r="D792" s="9">
        <v>7636.3738992551816</v>
      </c>
      <c r="E792" s="10">
        <v>0.03</v>
      </c>
      <c r="F792" s="8" t="s">
        <v>15</v>
      </c>
      <c r="G792" s="8">
        <v>36</v>
      </c>
      <c r="H792" s="11"/>
    </row>
    <row r="793" spans="1:8" x14ac:dyDescent="0.2">
      <c r="A793" s="6" t="s">
        <v>14</v>
      </c>
      <c r="B793" s="7">
        <v>1</v>
      </c>
      <c r="C793" s="8" t="s">
        <v>12</v>
      </c>
      <c r="D793" s="9">
        <v>7646.2564654444895</v>
      </c>
      <c r="E793" s="10">
        <v>0.01</v>
      </c>
      <c r="F793" s="8" t="s">
        <v>15</v>
      </c>
      <c r="G793" s="8">
        <v>29</v>
      </c>
      <c r="H793" s="11"/>
    </row>
    <row r="794" spans="1:8" x14ac:dyDescent="0.2">
      <c r="A794" s="6" t="s">
        <v>28</v>
      </c>
      <c r="B794" s="7">
        <v>8</v>
      </c>
      <c r="C794" s="8" t="s">
        <v>1</v>
      </c>
      <c r="D794" s="9">
        <v>7712.7140312297752</v>
      </c>
      <c r="E794" s="10">
        <v>0.02</v>
      </c>
      <c r="F794" s="8" t="s">
        <v>15</v>
      </c>
      <c r="G794" s="8">
        <v>29</v>
      </c>
      <c r="H794" s="11"/>
    </row>
    <row r="795" spans="1:8" x14ac:dyDescent="0.2">
      <c r="A795" s="6" t="s">
        <v>29</v>
      </c>
      <c r="B795" s="7">
        <v>1</v>
      </c>
      <c r="C795" s="8" t="s">
        <v>12</v>
      </c>
      <c r="D795" s="9">
        <v>8019.3382516177871</v>
      </c>
      <c r="E795" s="10">
        <v>0.03</v>
      </c>
      <c r="F795" s="8" t="s">
        <v>15</v>
      </c>
      <c r="G795" s="8">
        <v>41</v>
      </c>
      <c r="H795" s="11"/>
    </row>
    <row r="796" spans="1:8" x14ac:dyDescent="0.2">
      <c r="A796" s="6" t="s">
        <v>33</v>
      </c>
      <c r="B796" s="7">
        <v>8</v>
      </c>
      <c r="C796" s="8" t="s">
        <v>1</v>
      </c>
      <c r="D796" s="9">
        <v>7536.7087712486182</v>
      </c>
      <c r="E796" s="10">
        <v>0.01</v>
      </c>
      <c r="F796" s="8" t="s">
        <v>13</v>
      </c>
      <c r="G796" s="8">
        <v>18</v>
      </c>
      <c r="H796" s="11"/>
    </row>
    <row r="797" spans="1:8" x14ac:dyDescent="0.2">
      <c r="A797" s="6" t="s">
        <v>28</v>
      </c>
      <c r="B797" s="7">
        <v>6</v>
      </c>
      <c r="C797" s="8" t="s">
        <v>2</v>
      </c>
      <c r="D797" s="9">
        <v>7519.7543539478011</v>
      </c>
      <c r="E797" s="10">
        <v>0</v>
      </c>
      <c r="F797" s="8" t="s">
        <v>15</v>
      </c>
      <c r="G797" s="8">
        <v>24</v>
      </c>
      <c r="H797" s="11"/>
    </row>
    <row r="798" spans="1:8" x14ac:dyDescent="0.2">
      <c r="A798" s="6" t="s">
        <v>18</v>
      </c>
      <c r="B798" s="7">
        <v>4</v>
      </c>
      <c r="C798" s="8" t="s">
        <v>12</v>
      </c>
      <c r="D798" s="9">
        <v>8004.6784606138863</v>
      </c>
      <c r="E798" s="10">
        <v>0.03</v>
      </c>
      <c r="F798" s="8" t="s">
        <v>15</v>
      </c>
      <c r="G798" s="8">
        <v>39</v>
      </c>
      <c r="H798" s="11"/>
    </row>
    <row r="799" spans="1:8" x14ac:dyDescent="0.2">
      <c r="A799" s="6" t="s">
        <v>31</v>
      </c>
      <c r="B799" s="7">
        <v>9</v>
      </c>
      <c r="C799" s="8" t="s">
        <v>1</v>
      </c>
      <c r="D799" s="9">
        <v>7757.4612197669467</v>
      </c>
      <c r="E799" s="10">
        <v>0.01</v>
      </c>
      <c r="F799" s="8" t="s">
        <v>15</v>
      </c>
      <c r="G799" s="8">
        <v>25</v>
      </c>
      <c r="H799" s="11"/>
    </row>
    <row r="800" spans="1:8" x14ac:dyDescent="0.2">
      <c r="A800" s="6" t="s">
        <v>31</v>
      </c>
      <c r="B800" s="7">
        <v>1</v>
      </c>
      <c r="C800" s="8" t="s">
        <v>12</v>
      </c>
      <c r="D800" s="9">
        <v>7848.7146939446757</v>
      </c>
      <c r="E800" s="10">
        <v>0.02</v>
      </c>
      <c r="F800" s="8" t="s">
        <v>13</v>
      </c>
      <c r="G800" s="8">
        <v>56</v>
      </c>
      <c r="H800" s="11"/>
    </row>
    <row r="801" spans="1:8" x14ac:dyDescent="0.2">
      <c r="A801" s="6" t="s">
        <v>11</v>
      </c>
      <c r="B801" s="7">
        <v>3</v>
      </c>
      <c r="C801" s="8" t="s">
        <v>12</v>
      </c>
      <c r="D801" s="9">
        <v>7790.9386890414044</v>
      </c>
      <c r="E801" s="10">
        <v>0.03</v>
      </c>
      <c r="F801" s="8" t="s">
        <v>15</v>
      </c>
      <c r="G801" s="8">
        <v>29</v>
      </c>
      <c r="H801" s="11"/>
    </row>
    <row r="802" spans="1:8" x14ac:dyDescent="0.2">
      <c r="A802" s="6" t="s">
        <v>24</v>
      </c>
      <c r="B802" s="7">
        <v>7</v>
      </c>
      <c r="C802" s="8" t="s">
        <v>1</v>
      </c>
      <c r="D802" s="9">
        <v>7915.1448524674743</v>
      </c>
      <c r="E802" s="10">
        <v>0.03</v>
      </c>
      <c r="F802" s="8" t="s">
        <v>13</v>
      </c>
      <c r="G802" s="8">
        <v>16</v>
      </c>
      <c r="H802" s="11"/>
    </row>
    <row r="803" spans="1:8" x14ac:dyDescent="0.2">
      <c r="A803" s="6" t="s">
        <v>33</v>
      </c>
      <c r="B803" s="7">
        <v>9</v>
      </c>
      <c r="C803" s="8" t="s">
        <v>1</v>
      </c>
      <c r="D803" s="9">
        <v>8087.5832361633275</v>
      </c>
      <c r="E803" s="10">
        <v>0.02</v>
      </c>
      <c r="F803" s="8" t="s">
        <v>15</v>
      </c>
      <c r="G803" s="8">
        <v>31</v>
      </c>
      <c r="H803" s="11"/>
    </row>
    <row r="804" spans="1:8" x14ac:dyDescent="0.2">
      <c r="A804" s="6" t="s">
        <v>29</v>
      </c>
      <c r="B804" s="7">
        <v>6</v>
      </c>
      <c r="C804" s="8" t="s">
        <v>2</v>
      </c>
      <c r="D804" s="9">
        <v>8047.9384571320406</v>
      </c>
      <c r="E804" s="10">
        <v>0.03</v>
      </c>
      <c r="F804" s="8" t="s">
        <v>15</v>
      </c>
      <c r="G804" s="8">
        <v>25</v>
      </c>
      <c r="H804" s="11"/>
    </row>
    <row r="805" spans="1:8" x14ac:dyDescent="0.2">
      <c r="A805" s="6" t="s">
        <v>22</v>
      </c>
      <c r="B805" s="7">
        <v>8</v>
      </c>
      <c r="C805" s="8" t="s">
        <v>1</v>
      </c>
      <c r="D805" s="9">
        <v>8137.668019519997</v>
      </c>
      <c r="E805" s="10">
        <v>0.02</v>
      </c>
      <c r="F805" s="8" t="s">
        <v>13</v>
      </c>
      <c r="G805" s="8">
        <v>24</v>
      </c>
      <c r="H805" s="11"/>
    </row>
    <row r="806" spans="1:8" x14ac:dyDescent="0.2">
      <c r="A806" s="6" t="s">
        <v>31</v>
      </c>
      <c r="B806" s="7">
        <v>4</v>
      </c>
      <c r="C806" s="8" t="s">
        <v>12</v>
      </c>
      <c r="D806" s="9">
        <v>7575.6958922503372</v>
      </c>
      <c r="E806" s="10">
        <v>0.03</v>
      </c>
      <c r="F806" s="8" t="s">
        <v>13</v>
      </c>
      <c r="G806" s="8">
        <v>20</v>
      </c>
      <c r="H806" s="11"/>
    </row>
    <row r="807" spans="1:8" x14ac:dyDescent="0.2">
      <c r="A807" s="6" t="s">
        <v>29</v>
      </c>
      <c r="B807" s="7">
        <v>8</v>
      </c>
      <c r="C807" s="8" t="s">
        <v>1</v>
      </c>
      <c r="D807" s="9">
        <v>7543.4648746923767</v>
      </c>
      <c r="E807" s="10">
        <v>0</v>
      </c>
      <c r="F807" s="8" t="s">
        <v>15</v>
      </c>
      <c r="G807" s="8">
        <v>39</v>
      </c>
      <c r="H807" s="11"/>
    </row>
    <row r="808" spans="1:8" x14ac:dyDescent="0.2">
      <c r="A808" s="6" t="s">
        <v>24</v>
      </c>
      <c r="B808" s="7">
        <v>4</v>
      </c>
      <c r="C808" s="8" t="s">
        <v>12</v>
      </c>
      <c r="D808" s="9">
        <v>7752.1268144927899</v>
      </c>
      <c r="E808" s="10">
        <v>0.02</v>
      </c>
      <c r="F808" s="8" t="s">
        <v>15</v>
      </c>
      <c r="G808" s="8">
        <v>37</v>
      </c>
      <c r="H808" s="11"/>
    </row>
    <row r="809" spans="1:8" x14ac:dyDescent="0.2">
      <c r="A809" s="6" t="s">
        <v>33</v>
      </c>
      <c r="B809" s="7">
        <v>8</v>
      </c>
      <c r="C809" s="8" t="s">
        <v>1</v>
      </c>
      <c r="D809" s="9">
        <v>7927.5024532380803</v>
      </c>
      <c r="E809" s="10">
        <v>0.03</v>
      </c>
      <c r="F809" s="8" t="s">
        <v>15</v>
      </c>
      <c r="G809" s="8">
        <v>50</v>
      </c>
      <c r="H809" s="11"/>
    </row>
    <row r="810" spans="1:8" x14ac:dyDescent="0.2">
      <c r="A810" s="6" t="s">
        <v>31</v>
      </c>
      <c r="B810" s="7">
        <v>1</v>
      </c>
      <c r="C810" s="8" t="s">
        <v>12</v>
      </c>
      <c r="D810" s="9">
        <v>7982.4748255217901</v>
      </c>
      <c r="E810" s="10">
        <v>0</v>
      </c>
      <c r="F810" s="8" t="s">
        <v>15</v>
      </c>
      <c r="G810" s="8">
        <v>39</v>
      </c>
      <c r="H810" s="11"/>
    </row>
    <row r="811" spans="1:8" x14ac:dyDescent="0.2">
      <c r="A811" s="6" t="s">
        <v>31</v>
      </c>
      <c r="B811" s="7">
        <v>7</v>
      </c>
      <c r="C811" s="8" t="s">
        <v>1</v>
      </c>
      <c r="D811" s="9">
        <v>8068.6550759736429</v>
      </c>
      <c r="E811" s="10">
        <v>0</v>
      </c>
      <c r="F811" s="8" t="s">
        <v>13</v>
      </c>
      <c r="G811" s="8">
        <v>59</v>
      </c>
      <c r="H811" s="11"/>
    </row>
    <row r="812" spans="1:8" x14ac:dyDescent="0.2">
      <c r="A812" s="6" t="s">
        <v>14</v>
      </c>
      <c r="B812" s="7">
        <v>6</v>
      </c>
      <c r="C812" s="8" t="s">
        <v>2</v>
      </c>
      <c r="D812" s="9">
        <v>7829.4036083056881</v>
      </c>
      <c r="E812" s="10">
        <v>0.02</v>
      </c>
      <c r="F812" s="8" t="s">
        <v>15</v>
      </c>
      <c r="G812" s="8">
        <v>22</v>
      </c>
      <c r="H812" s="11"/>
    </row>
    <row r="813" spans="1:8" x14ac:dyDescent="0.2">
      <c r="A813" s="6" t="s">
        <v>18</v>
      </c>
      <c r="B813" s="7">
        <v>2</v>
      </c>
      <c r="C813" s="8" t="s">
        <v>12</v>
      </c>
      <c r="D813" s="9">
        <v>7568.7916825896582</v>
      </c>
      <c r="E813" s="10">
        <v>0.01</v>
      </c>
      <c r="F813" s="8" t="s">
        <v>15</v>
      </c>
      <c r="G813" s="8">
        <v>45</v>
      </c>
      <c r="H813" s="11"/>
    </row>
    <row r="814" spans="1:8" x14ac:dyDescent="0.2">
      <c r="A814" s="6" t="s">
        <v>22</v>
      </c>
      <c r="B814" s="7">
        <v>5</v>
      </c>
      <c r="C814" s="8" t="s">
        <v>2</v>
      </c>
      <c r="D814" s="9">
        <v>7859.7982000607408</v>
      </c>
      <c r="E814" s="10">
        <v>0.03</v>
      </c>
      <c r="F814" s="8" t="s">
        <v>15</v>
      </c>
      <c r="G814" s="8">
        <v>24</v>
      </c>
      <c r="H814" s="11"/>
    </row>
    <row r="815" spans="1:8" x14ac:dyDescent="0.2">
      <c r="A815" s="6" t="s">
        <v>31</v>
      </c>
      <c r="B815" s="7">
        <v>3</v>
      </c>
      <c r="C815" s="8" t="s">
        <v>12</v>
      </c>
      <c r="D815" s="9">
        <v>8075.1383574142437</v>
      </c>
      <c r="E815" s="10">
        <v>0.02</v>
      </c>
      <c r="F815" s="8" t="s">
        <v>15</v>
      </c>
      <c r="G815" s="8">
        <v>23</v>
      </c>
      <c r="H815" s="11"/>
    </row>
    <row r="816" spans="1:8" x14ac:dyDescent="0.2">
      <c r="A816" s="6" t="s">
        <v>18</v>
      </c>
      <c r="B816" s="7">
        <v>1</v>
      </c>
      <c r="C816" s="8" t="s">
        <v>12</v>
      </c>
      <c r="D816" s="9">
        <v>8160.8271126199543</v>
      </c>
      <c r="E816" s="10">
        <v>0</v>
      </c>
      <c r="F816" s="8" t="s">
        <v>13</v>
      </c>
      <c r="G816" s="8">
        <v>42</v>
      </c>
      <c r="H816" s="11"/>
    </row>
    <row r="817" spans="1:8" x14ac:dyDescent="0.2">
      <c r="A817" s="6" t="s">
        <v>18</v>
      </c>
      <c r="B817" s="7">
        <v>4</v>
      </c>
      <c r="C817" s="8" t="s">
        <v>12</v>
      </c>
      <c r="D817" s="9">
        <v>7546.416860904169</v>
      </c>
      <c r="E817" s="10">
        <v>0</v>
      </c>
      <c r="F817" s="8" t="s">
        <v>15</v>
      </c>
      <c r="G817" s="8">
        <v>21</v>
      </c>
      <c r="H817" s="11"/>
    </row>
    <row r="818" spans="1:8" x14ac:dyDescent="0.2">
      <c r="A818" s="6" t="s">
        <v>24</v>
      </c>
      <c r="B818" s="7">
        <v>7</v>
      </c>
      <c r="C818" s="8" t="s">
        <v>1</v>
      </c>
      <c r="D818" s="9">
        <v>8016.3916847193514</v>
      </c>
      <c r="E818" s="10">
        <v>0.02</v>
      </c>
      <c r="F818" s="8" t="s">
        <v>13</v>
      </c>
      <c r="G818" s="8">
        <v>64</v>
      </c>
      <c r="H818" s="11"/>
    </row>
    <row r="819" spans="1:8" x14ac:dyDescent="0.2">
      <c r="A819" s="6" t="s">
        <v>14</v>
      </c>
      <c r="B819" s="7">
        <v>8</v>
      </c>
      <c r="C819" s="8" t="s">
        <v>1</v>
      </c>
      <c r="D819" s="9">
        <v>7647.9693553771949</v>
      </c>
      <c r="E819" s="10">
        <v>0.02</v>
      </c>
      <c r="F819" s="8" t="s">
        <v>15</v>
      </c>
      <c r="G819" s="8">
        <v>21</v>
      </c>
      <c r="H819" s="11"/>
    </row>
    <row r="820" spans="1:8" x14ac:dyDescent="0.2">
      <c r="A820" s="6" t="s">
        <v>14</v>
      </c>
      <c r="B820" s="7">
        <v>6</v>
      </c>
      <c r="C820" s="8" t="s">
        <v>2</v>
      </c>
      <c r="D820" s="9">
        <v>7618.4425282553866</v>
      </c>
      <c r="E820" s="10">
        <v>0.01</v>
      </c>
      <c r="F820" s="8" t="s">
        <v>13</v>
      </c>
      <c r="G820" s="8">
        <v>43</v>
      </c>
      <c r="H820" s="11"/>
    </row>
    <row r="821" spans="1:8" x14ac:dyDescent="0.2">
      <c r="A821" s="6" t="s">
        <v>18</v>
      </c>
      <c r="B821" s="7">
        <v>2</v>
      </c>
      <c r="C821" s="8" t="s">
        <v>12</v>
      </c>
      <c r="D821" s="9">
        <v>7594.3187875112881</v>
      </c>
      <c r="E821" s="10">
        <v>0.03</v>
      </c>
      <c r="F821" s="8" t="s">
        <v>13</v>
      </c>
      <c r="G821" s="8">
        <v>16</v>
      </c>
      <c r="H821" s="11"/>
    </row>
    <row r="822" spans="1:8" x14ac:dyDescent="0.2">
      <c r="A822" s="6" t="s">
        <v>33</v>
      </c>
      <c r="B822" s="7">
        <v>4</v>
      </c>
      <c r="C822" s="8" t="s">
        <v>12</v>
      </c>
      <c r="D822" s="9">
        <v>8076.2909797265138</v>
      </c>
      <c r="E822" s="10">
        <v>0</v>
      </c>
      <c r="F822" s="8" t="s">
        <v>15</v>
      </c>
      <c r="G822" s="8">
        <v>41</v>
      </c>
      <c r="H822" s="11"/>
    </row>
    <row r="823" spans="1:8" x14ac:dyDescent="0.2">
      <c r="A823" s="6" t="s">
        <v>29</v>
      </c>
      <c r="B823" s="7">
        <v>6</v>
      </c>
      <c r="C823" s="8" t="s">
        <v>2</v>
      </c>
      <c r="D823" s="9">
        <v>8008.4643142645791</v>
      </c>
      <c r="E823" s="10">
        <v>0.02</v>
      </c>
      <c r="F823" s="8" t="s">
        <v>15</v>
      </c>
      <c r="G823" s="8">
        <v>44</v>
      </c>
      <c r="H823" s="11"/>
    </row>
    <row r="824" spans="1:8" x14ac:dyDescent="0.2">
      <c r="A824" s="6" t="s">
        <v>32</v>
      </c>
      <c r="B824" s="7">
        <v>4</v>
      </c>
      <c r="C824" s="8" t="s">
        <v>12</v>
      </c>
      <c r="D824" s="9">
        <v>8132.0427319278542</v>
      </c>
      <c r="E824" s="10">
        <v>0.03</v>
      </c>
      <c r="F824" s="8" t="s">
        <v>15</v>
      </c>
      <c r="G824" s="8">
        <v>35</v>
      </c>
      <c r="H824" s="11"/>
    </row>
    <row r="825" spans="1:8" x14ac:dyDescent="0.2">
      <c r="A825" s="6" t="s">
        <v>32</v>
      </c>
      <c r="B825" s="7">
        <v>1</v>
      </c>
      <c r="C825" s="8" t="s">
        <v>12</v>
      </c>
      <c r="D825" s="9">
        <v>8067.5678985086051</v>
      </c>
      <c r="E825" s="10">
        <v>0.03</v>
      </c>
      <c r="F825" s="8" t="s">
        <v>13</v>
      </c>
      <c r="G825" s="8">
        <v>37</v>
      </c>
      <c r="H825" s="11"/>
    </row>
    <row r="826" spans="1:8" x14ac:dyDescent="0.2">
      <c r="A826" s="6" t="s">
        <v>33</v>
      </c>
      <c r="B826" s="7">
        <v>6</v>
      </c>
      <c r="C826" s="8" t="s">
        <v>2</v>
      </c>
      <c r="D826" s="9">
        <v>7868.3400826402521</v>
      </c>
      <c r="E826" s="10">
        <v>0</v>
      </c>
      <c r="F826" s="8" t="s">
        <v>15</v>
      </c>
      <c r="G826" s="8">
        <v>58</v>
      </c>
      <c r="H826" s="11"/>
    </row>
    <row r="827" spans="1:8" x14ac:dyDescent="0.2">
      <c r="A827" s="6" t="s">
        <v>18</v>
      </c>
      <c r="B827" s="7">
        <v>3</v>
      </c>
      <c r="C827" s="8" t="s">
        <v>12</v>
      </c>
      <c r="D827" s="9">
        <v>8261.9808492547418</v>
      </c>
      <c r="E827" s="10">
        <v>0</v>
      </c>
      <c r="F827" s="8" t="s">
        <v>15</v>
      </c>
      <c r="G827" s="8">
        <v>42</v>
      </c>
      <c r="H827" s="11"/>
    </row>
    <row r="828" spans="1:8" x14ac:dyDescent="0.2">
      <c r="A828" s="6" t="s">
        <v>11</v>
      </c>
      <c r="B828" s="7">
        <v>8</v>
      </c>
      <c r="C828" s="8" t="s">
        <v>1</v>
      </c>
      <c r="D828" s="9">
        <v>7644.7257571996215</v>
      </c>
      <c r="E828" s="10">
        <v>0.02</v>
      </c>
      <c r="F828" s="8" t="s">
        <v>15</v>
      </c>
      <c r="G828" s="8">
        <v>40</v>
      </c>
      <c r="H828" s="11"/>
    </row>
    <row r="829" spans="1:8" x14ac:dyDescent="0.2">
      <c r="A829" s="6" t="s">
        <v>24</v>
      </c>
      <c r="B829" s="7">
        <v>5</v>
      </c>
      <c r="C829" s="8" t="s">
        <v>2</v>
      </c>
      <c r="D829" s="9">
        <v>8147.3383245453442</v>
      </c>
      <c r="E829" s="10">
        <v>0.02</v>
      </c>
      <c r="F829" s="8" t="s">
        <v>15</v>
      </c>
      <c r="G829" s="8">
        <v>24</v>
      </c>
      <c r="H829" s="11"/>
    </row>
    <row r="830" spans="1:8" x14ac:dyDescent="0.2">
      <c r="A830" s="6" t="s">
        <v>31</v>
      </c>
      <c r="B830" s="7">
        <v>2</v>
      </c>
      <c r="C830" s="8" t="s">
        <v>12</v>
      </c>
      <c r="D830" s="9">
        <v>7538.971040255451</v>
      </c>
      <c r="E830" s="10">
        <v>0.02</v>
      </c>
      <c r="F830" s="8" t="s">
        <v>15</v>
      </c>
      <c r="G830" s="8">
        <v>55</v>
      </c>
      <c r="H830" s="11"/>
    </row>
    <row r="831" spans="1:8" x14ac:dyDescent="0.2">
      <c r="A831" s="6" t="s">
        <v>31</v>
      </c>
      <c r="B831" s="7">
        <v>3</v>
      </c>
      <c r="C831" s="8" t="s">
        <v>12</v>
      </c>
      <c r="D831" s="9">
        <v>7639.05482398412</v>
      </c>
      <c r="E831" s="10">
        <v>0.01</v>
      </c>
      <c r="F831" s="8" t="s">
        <v>13</v>
      </c>
      <c r="G831" s="8">
        <v>36</v>
      </c>
      <c r="H831" s="11"/>
    </row>
    <row r="832" spans="1:8" x14ac:dyDescent="0.2">
      <c r="A832" s="6" t="s">
        <v>14</v>
      </c>
      <c r="B832" s="7">
        <v>2</v>
      </c>
      <c r="C832" s="8" t="s">
        <v>12</v>
      </c>
      <c r="D832" s="9">
        <v>7662.4767911261506</v>
      </c>
      <c r="E832" s="10">
        <v>0</v>
      </c>
      <c r="F832" s="8" t="s">
        <v>15</v>
      </c>
      <c r="G832" s="8">
        <v>47</v>
      </c>
      <c r="H832" s="11"/>
    </row>
    <row r="833" spans="1:8" x14ac:dyDescent="0.2">
      <c r="A833" s="6" t="s">
        <v>22</v>
      </c>
      <c r="B833" s="7">
        <v>7</v>
      </c>
      <c r="C833" s="8" t="s">
        <v>1</v>
      </c>
      <c r="D833" s="9">
        <v>7635.9438954502775</v>
      </c>
      <c r="E833" s="10">
        <v>0</v>
      </c>
      <c r="F833" s="8" t="s">
        <v>15</v>
      </c>
      <c r="G833" s="8">
        <v>40</v>
      </c>
      <c r="H833" s="11"/>
    </row>
    <row r="834" spans="1:8" x14ac:dyDescent="0.2">
      <c r="A834" s="6" t="s">
        <v>33</v>
      </c>
      <c r="B834" s="7">
        <v>5</v>
      </c>
      <c r="C834" s="8" t="s">
        <v>2</v>
      </c>
      <c r="D834" s="9">
        <v>7918.987341399411</v>
      </c>
      <c r="E834" s="10">
        <v>0.03</v>
      </c>
      <c r="F834" s="8" t="s">
        <v>15</v>
      </c>
      <c r="G834" s="8">
        <v>40</v>
      </c>
      <c r="H834" s="11"/>
    </row>
    <row r="835" spans="1:8" x14ac:dyDescent="0.2">
      <c r="A835" s="6" t="s">
        <v>33</v>
      </c>
      <c r="B835" s="7">
        <v>2</v>
      </c>
      <c r="C835" s="8" t="s">
        <v>12</v>
      </c>
      <c r="D835" s="9">
        <v>7606.197535355218</v>
      </c>
      <c r="E835" s="10">
        <v>0.02</v>
      </c>
      <c r="F835" s="8" t="s">
        <v>15</v>
      </c>
      <c r="G835" s="8">
        <v>39</v>
      </c>
      <c r="H835" s="11"/>
    </row>
    <row r="836" spans="1:8" x14ac:dyDescent="0.2">
      <c r="A836" s="6" t="s">
        <v>24</v>
      </c>
      <c r="B836" s="7">
        <v>7</v>
      </c>
      <c r="C836" s="8" t="s">
        <v>1</v>
      </c>
      <c r="D836" s="9">
        <v>7721.4274554479425</v>
      </c>
      <c r="E836" s="10">
        <v>0.01</v>
      </c>
      <c r="F836" s="8" t="s">
        <v>15</v>
      </c>
      <c r="G836" s="8">
        <v>23</v>
      </c>
      <c r="H836" s="11"/>
    </row>
    <row r="837" spans="1:8" x14ac:dyDescent="0.2">
      <c r="A837" s="6" t="s">
        <v>33</v>
      </c>
      <c r="B837" s="7">
        <v>8</v>
      </c>
      <c r="C837" s="8" t="s">
        <v>1</v>
      </c>
      <c r="D837" s="9">
        <v>7505.0296371294053</v>
      </c>
      <c r="E837" s="10">
        <v>0</v>
      </c>
      <c r="F837" s="8" t="s">
        <v>15</v>
      </c>
      <c r="G837" s="8">
        <v>21</v>
      </c>
      <c r="H837" s="11"/>
    </row>
    <row r="838" spans="1:8" x14ac:dyDescent="0.2">
      <c r="A838" s="6" t="s">
        <v>31</v>
      </c>
      <c r="B838" s="7">
        <v>5</v>
      </c>
      <c r="C838" s="8" t="s">
        <v>2</v>
      </c>
      <c r="D838" s="9">
        <v>8095.9965223050358</v>
      </c>
      <c r="E838" s="10">
        <v>0</v>
      </c>
      <c r="F838" s="8" t="s">
        <v>13</v>
      </c>
      <c r="G838" s="8">
        <v>24</v>
      </c>
      <c r="H838" s="11"/>
    </row>
    <row r="839" spans="1:8" x14ac:dyDescent="0.2">
      <c r="A839" s="6" t="s">
        <v>30</v>
      </c>
      <c r="B839" s="7">
        <v>6</v>
      </c>
      <c r="C839" s="8" t="s">
        <v>2</v>
      </c>
      <c r="D839" s="9">
        <v>7667.0591853699352</v>
      </c>
      <c r="E839" s="10">
        <v>0.02</v>
      </c>
      <c r="F839" s="8" t="s">
        <v>15</v>
      </c>
      <c r="G839" s="8">
        <v>38</v>
      </c>
      <c r="H839" s="11"/>
    </row>
    <row r="840" spans="1:8" x14ac:dyDescent="0.2">
      <c r="A840" s="6" t="s">
        <v>18</v>
      </c>
      <c r="B840" s="7">
        <v>9</v>
      </c>
      <c r="C840" s="8" t="s">
        <v>1</v>
      </c>
      <c r="D840" s="9">
        <v>7590.4850651077732</v>
      </c>
      <c r="E840" s="10">
        <v>0.03</v>
      </c>
      <c r="F840" s="8" t="s">
        <v>15</v>
      </c>
      <c r="G840" s="8">
        <v>31</v>
      </c>
      <c r="H840" s="11"/>
    </row>
    <row r="841" spans="1:8" x14ac:dyDescent="0.2">
      <c r="A841" s="6" t="s">
        <v>30</v>
      </c>
      <c r="B841" s="7">
        <v>3</v>
      </c>
      <c r="C841" s="8" t="s">
        <v>12</v>
      </c>
      <c r="D841" s="9">
        <v>7964.0315238189532</v>
      </c>
      <c r="E841" s="10">
        <v>0</v>
      </c>
      <c r="F841" s="8" t="s">
        <v>13</v>
      </c>
      <c r="G841" s="8">
        <v>44</v>
      </c>
      <c r="H841" s="11"/>
    </row>
    <row r="842" spans="1:8" x14ac:dyDescent="0.2">
      <c r="A842" s="6" t="s">
        <v>33</v>
      </c>
      <c r="B842" s="7">
        <v>2</v>
      </c>
      <c r="C842" s="8" t="s">
        <v>12</v>
      </c>
      <c r="D842" s="9">
        <v>7626.7254756094235</v>
      </c>
      <c r="E842" s="10">
        <v>0.01</v>
      </c>
      <c r="F842" s="8" t="s">
        <v>15</v>
      </c>
      <c r="G842" s="8">
        <v>38</v>
      </c>
      <c r="H842" s="11"/>
    </row>
    <row r="843" spans="1:8" x14ac:dyDescent="0.2">
      <c r="A843" s="6" t="s">
        <v>22</v>
      </c>
      <c r="B843" s="7">
        <v>2</v>
      </c>
      <c r="C843" s="8" t="s">
        <v>12</v>
      </c>
      <c r="D843" s="9">
        <v>7891.6769377323862</v>
      </c>
      <c r="E843" s="10">
        <v>0.02</v>
      </c>
      <c r="F843" s="8" t="s">
        <v>13</v>
      </c>
      <c r="G843" s="8">
        <v>23</v>
      </c>
      <c r="H843" s="11"/>
    </row>
    <row r="844" spans="1:8" x14ac:dyDescent="0.2">
      <c r="A844" s="6" t="s">
        <v>22</v>
      </c>
      <c r="B844" s="7">
        <v>4</v>
      </c>
      <c r="C844" s="8" t="s">
        <v>12</v>
      </c>
      <c r="D844" s="9">
        <v>7898.2786418368278</v>
      </c>
      <c r="E844" s="10">
        <v>0.01</v>
      </c>
      <c r="F844" s="8" t="s">
        <v>15</v>
      </c>
      <c r="G844" s="8">
        <v>22</v>
      </c>
      <c r="H844" s="11"/>
    </row>
    <row r="845" spans="1:8" x14ac:dyDescent="0.2">
      <c r="A845" s="6" t="s">
        <v>33</v>
      </c>
      <c r="B845" s="7">
        <v>2</v>
      </c>
      <c r="C845" s="8" t="s">
        <v>12</v>
      </c>
      <c r="D845" s="9">
        <v>7947.9904932076215</v>
      </c>
      <c r="E845" s="10">
        <v>0.02</v>
      </c>
      <c r="F845" s="8" t="s">
        <v>15</v>
      </c>
      <c r="G845" s="8">
        <v>39</v>
      </c>
      <c r="H845" s="11"/>
    </row>
    <row r="846" spans="1:8" x14ac:dyDescent="0.2">
      <c r="A846" s="6" t="s">
        <v>33</v>
      </c>
      <c r="B846" s="7">
        <v>4</v>
      </c>
      <c r="C846" s="8" t="s">
        <v>12</v>
      </c>
      <c r="D846" s="9">
        <v>7760.3386197206919</v>
      </c>
      <c r="E846" s="10">
        <v>0.03</v>
      </c>
      <c r="F846" s="8" t="s">
        <v>15</v>
      </c>
      <c r="G846" s="8">
        <v>24</v>
      </c>
      <c r="H846" s="11"/>
    </row>
    <row r="847" spans="1:8" x14ac:dyDescent="0.2">
      <c r="A847" s="6" t="s">
        <v>20</v>
      </c>
      <c r="B847" s="7">
        <v>8</v>
      </c>
      <c r="C847" s="8" t="s">
        <v>1</v>
      </c>
      <c r="D847" s="9">
        <v>7590.8631364320399</v>
      </c>
      <c r="E847" s="10">
        <v>0.03</v>
      </c>
      <c r="F847" s="8" t="s">
        <v>13</v>
      </c>
      <c r="G847" s="8">
        <v>37</v>
      </c>
      <c r="H847" s="11"/>
    </row>
    <row r="848" spans="1:8" x14ac:dyDescent="0.2">
      <c r="A848" s="6" t="s">
        <v>28</v>
      </c>
      <c r="B848" s="7">
        <v>3</v>
      </c>
      <c r="C848" s="8" t="s">
        <v>12</v>
      </c>
      <c r="D848" s="9">
        <v>7514.3125603330282</v>
      </c>
      <c r="E848" s="10">
        <v>0.01</v>
      </c>
      <c r="F848" s="8" t="s">
        <v>15</v>
      </c>
      <c r="G848" s="8">
        <v>48</v>
      </c>
      <c r="H848" s="11"/>
    </row>
    <row r="849" spans="1:8" x14ac:dyDescent="0.2">
      <c r="A849" s="6" t="s">
        <v>33</v>
      </c>
      <c r="B849" s="7">
        <v>3</v>
      </c>
      <c r="C849" s="8" t="s">
        <v>12</v>
      </c>
      <c r="D849" s="9">
        <v>7670.6829231794654</v>
      </c>
      <c r="E849" s="10">
        <v>0.01</v>
      </c>
      <c r="F849" s="8" t="s">
        <v>15</v>
      </c>
      <c r="G849" s="8">
        <v>39</v>
      </c>
      <c r="H849" s="11"/>
    </row>
    <row r="850" spans="1:8" x14ac:dyDescent="0.2">
      <c r="A850" s="6" t="s">
        <v>24</v>
      </c>
      <c r="B850" s="7">
        <v>1</v>
      </c>
      <c r="C850" s="8" t="s">
        <v>12</v>
      </c>
      <c r="D850" s="9">
        <v>8236.9382076204693</v>
      </c>
      <c r="E850" s="10">
        <v>0.02</v>
      </c>
      <c r="F850" s="8" t="s">
        <v>15</v>
      </c>
      <c r="G850" s="8">
        <v>39</v>
      </c>
      <c r="H850" s="11"/>
    </row>
    <row r="851" spans="1:8" x14ac:dyDescent="0.2">
      <c r="A851" s="6" t="s">
        <v>32</v>
      </c>
      <c r="B851" s="7">
        <v>6</v>
      </c>
      <c r="C851" s="8" t="s">
        <v>2</v>
      </c>
      <c r="D851" s="9">
        <v>7834.8825270802854</v>
      </c>
      <c r="E851" s="10">
        <v>0.02</v>
      </c>
      <c r="F851" s="8" t="s">
        <v>15</v>
      </c>
      <c r="G851" s="8">
        <v>50</v>
      </c>
      <c r="H851" s="11"/>
    </row>
    <row r="852" spans="1:8" x14ac:dyDescent="0.2">
      <c r="A852" s="6" t="s">
        <v>31</v>
      </c>
      <c r="B852" s="7">
        <v>4</v>
      </c>
      <c r="C852" s="8" t="s">
        <v>12</v>
      </c>
      <c r="D852" s="9">
        <v>7873.8899674510321</v>
      </c>
      <c r="E852" s="10">
        <v>0.02</v>
      </c>
      <c r="F852" s="8" t="s">
        <v>13</v>
      </c>
      <c r="G852" s="8">
        <v>26</v>
      </c>
      <c r="H852" s="11"/>
    </row>
    <row r="853" spans="1:8" x14ac:dyDescent="0.2">
      <c r="A853" s="6" t="s">
        <v>30</v>
      </c>
      <c r="B853" s="7">
        <v>5</v>
      </c>
      <c r="C853" s="8" t="s">
        <v>2</v>
      </c>
      <c r="D853" s="9">
        <v>7755.0920477056889</v>
      </c>
      <c r="E853" s="10">
        <v>0.03</v>
      </c>
      <c r="F853" s="8" t="s">
        <v>15</v>
      </c>
      <c r="G853" s="8">
        <v>45</v>
      </c>
      <c r="H853" s="11"/>
    </row>
    <row r="854" spans="1:8" x14ac:dyDescent="0.2">
      <c r="A854" s="6" t="s">
        <v>28</v>
      </c>
      <c r="B854" s="7">
        <v>9</v>
      </c>
      <c r="C854" s="8" t="s">
        <v>1</v>
      </c>
      <c r="D854" s="9">
        <v>7735.853123111051</v>
      </c>
      <c r="E854" s="10">
        <v>0.01</v>
      </c>
      <c r="F854" s="8" t="s">
        <v>13</v>
      </c>
      <c r="G854" s="8">
        <v>32</v>
      </c>
      <c r="H854" s="11"/>
    </row>
    <row r="855" spans="1:8" x14ac:dyDescent="0.2">
      <c r="A855" s="6" t="s">
        <v>31</v>
      </c>
      <c r="B855" s="7">
        <v>2</v>
      </c>
      <c r="C855" s="8" t="s">
        <v>12</v>
      </c>
      <c r="D855" s="9">
        <v>8094.3734196982541</v>
      </c>
      <c r="E855" s="10">
        <v>0</v>
      </c>
      <c r="F855" s="8" t="s">
        <v>15</v>
      </c>
      <c r="G855" s="8">
        <v>26</v>
      </c>
      <c r="H855" s="11"/>
    </row>
    <row r="856" spans="1:8" x14ac:dyDescent="0.2">
      <c r="A856" s="6" t="s">
        <v>14</v>
      </c>
      <c r="B856" s="7">
        <v>2</v>
      </c>
      <c r="C856" s="8" t="s">
        <v>12</v>
      </c>
      <c r="D856" s="9">
        <v>7836.314878184553</v>
      </c>
      <c r="E856" s="10">
        <v>0.01</v>
      </c>
      <c r="F856" s="8" t="s">
        <v>13</v>
      </c>
      <c r="G856" s="8">
        <v>35</v>
      </c>
      <c r="H856" s="11"/>
    </row>
    <row r="857" spans="1:8" x14ac:dyDescent="0.2">
      <c r="A857" s="6" t="s">
        <v>28</v>
      </c>
      <c r="B857" s="7">
        <v>1</v>
      </c>
      <c r="C857" s="8" t="s">
        <v>12</v>
      </c>
      <c r="D857" s="9">
        <v>7979.3237421124968</v>
      </c>
      <c r="E857" s="10">
        <v>0</v>
      </c>
      <c r="F857" s="8" t="s">
        <v>15</v>
      </c>
      <c r="G857" s="8">
        <v>23</v>
      </c>
      <c r="H857" s="11"/>
    </row>
    <row r="858" spans="1:8" x14ac:dyDescent="0.2">
      <c r="A858" s="6" t="s">
        <v>22</v>
      </c>
      <c r="B858" s="7">
        <v>8</v>
      </c>
      <c r="C858" s="8" t="s">
        <v>1</v>
      </c>
      <c r="D858" s="9">
        <v>7614.5709357722853</v>
      </c>
      <c r="E858" s="10">
        <v>0.02</v>
      </c>
      <c r="F858" s="8" t="s">
        <v>15</v>
      </c>
      <c r="G858" s="8">
        <v>41</v>
      </c>
      <c r="H858" s="11"/>
    </row>
    <row r="859" spans="1:8" x14ac:dyDescent="0.2">
      <c r="A859" s="6" t="s">
        <v>14</v>
      </c>
      <c r="B859" s="7">
        <v>8</v>
      </c>
      <c r="C859" s="8" t="s">
        <v>1</v>
      </c>
      <c r="D859" s="9">
        <v>7964.7600960539967</v>
      </c>
      <c r="E859" s="10">
        <v>0</v>
      </c>
      <c r="F859" s="8" t="s">
        <v>15</v>
      </c>
      <c r="G859" s="8">
        <v>25</v>
      </c>
      <c r="H859" s="11"/>
    </row>
    <row r="860" spans="1:8" x14ac:dyDescent="0.2">
      <c r="A860" s="6" t="s">
        <v>20</v>
      </c>
      <c r="B860" s="7">
        <v>8</v>
      </c>
      <c r="C860" s="8" t="s">
        <v>1</v>
      </c>
      <c r="D860" s="9">
        <v>7765.4766113238929</v>
      </c>
      <c r="E860" s="10">
        <v>0</v>
      </c>
      <c r="F860" s="8" t="s">
        <v>13</v>
      </c>
      <c r="G860" s="8">
        <v>64</v>
      </c>
      <c r="H860" s="11"/>
    </row>
    <row r="861" spans="1:8" x14ac:dyDescent="0.2">
      <c r="A861" s="6" t="s">
        <v>22</v>
      </c>
      <c r="B861" s="7">
        <v>3</v>
      </c>
      <c r="C861" s="8" t="s">
        <v>12</v>
      </c>
      <c r="D861" s="9">
        <v>8197.8186631703284</v>
      </c>
      <c r="E861" s="10">
        <v>0</v>
      </c>
      <c r="F861" s="8" t="s">
        <v>15</v>
      </c>
      <c r="G861" s="8">
        <v>33</v>
      </c>
      <c r="H861" s="11"/>
    </row>
    <row r="862" spans="1:8" x14ac:dyDescent="0.2">
      <c r="A862" s="6" t="s">
        <v>33</v>
      </c>
      <c r="B862" s="7">
        <v>8</v>
      </c>
      <c r="C862" s="8" t="s">
        <v>1</v>
      </c>
      <c r="D862" s="9">
        <v>7758.6834990149327</v>
      </c>
      <c r="E862" s="10">
        <v>0.03</v>
      </c>
      <c r="F862" s="8" t="s">
        <v>15</v>
      </c>
      <c r="G862" s="8">
        <v>43</v>
      </c>
      <c r="H862" s="11"/>
    </row>
    <row r="863" spans="1:8" x14ac:dyDescent="0.2">
      <c r="A863" s="6" t="s">
        <v>29</v>
      </c>
      <c r="B863" s="7">
        <v>3</v>
      </c>
      <c r="C863" s="8" t="s">
        <v>12</v>
      </c>
      <c r="D863" s="9">
        <v>8181.2714515173047</v>
      </c>
      <c r="E863" s="10">
        <v>0</v>
      </c>
      <c r="F863" s="8" t="s">
        <v>15</v>
      </c>
      <c r="G863" s="8">
        <v>45</v>
      </c>
      <c r="H863" s="11"/>
    </row>
    <row r="864" spans="1:8" x14ac:dyDescent="0.2">
      <c r="A864" s="6" t="s">
        <v>20</v>
      </c>
      <c r="B864" s="7">
        <v>4</v>
      </c>
      <c r="C864" s="8" t="s">
        <v>12</v>
      </c>
      <c r="D864" s="9">
        <v>7865.4811424515583</v>
      </c>
      <c r="E864" s="10">
        <v>0</v>
      </c>
      <c r="F864" s="8" t="s">
        <v>13</v>
      </c>
      <c r="G864" s="8">
        <v>38</v>
      </c>
      <c r="H864" s="11"/>
    </row>
    <row r="865" spans="1:8" x14ac:dyDescent="0.2">
      <c r="A865" s="6" t="s">
        <v>32</v>
      </c>
      <c r="B865" s="7">
        <v>2</v>
      </c>
      <c r="C865" s="8" t="s">
        <v>12</v>
      </c>
      <c r="D865" s="9">
        <v>7606.2390844655556</v>
      </c>
      <c r="E865" s="10">
        <v>0</v>
      </c>
      <c r="F865" s="8" t="s">
        <v>15</v>
      </c>
      <c r="G865" s="8">
        <v>34</v>
      </c>
      <c r="H865" s="11"/>
    </row>
    <row r="866" spans="1:8" x14ac:dyDescent="0.2">
      <c r="A866" s="6" t="s">
        <v>14</v>
      </c>
      <c r="B866" s="7">
        <v>6</v>
      </c>
      <c r="C866" s="8" t="s">
        <v>2</v>
      </c>
      <c r="D866" s="9">
        <v>7667.0591853699352</v>
      </c>
      <c r="E866" s="10">
        <v>0.03</v>
      </c>
      <c r="F866" s="8" t="s">
        <v>15</v>
      </c>
      <c r="G866" s="8">
        <v>44</v>
      </c>
      <c r="H866" s="11"/>
    </row>
    <row r="867" spans="1:8" x14ac:dyDescent="0.2">
      <c r="A867" s="6" t="s">
        <v>11</v>
      </c>
      <c r="B867" s="7">
        <v>5</v>
      </c>
      <c r="C867" s="8" t="s">
        <v>2</v>
      </c>
      <c r="D867" s="9">
        <v>7889.0534820201856</v>
      </c>
      <c r="E867" s="10">
        <v>0.03</v>
      </c>
      <c r="F867" s="8" t="s">
        <v>15</v>
      </c>
      <c r="G867" s="8">
        <v>41</v>
      </c>
      <c r="H867" s="11"/>
    </row>
    <row r="868" spans="1:8" x14ac:dyDescent="0.2">
      <c r="A868" s="6" t="s">
        <v>14</v>
      </c>
      <c r="B868" s="7">
        <v>6</v>
      </c>
      <c r="C868" s="8" t="s">
        <v>2</v>
      </c>
      <c r="D868" s="9">
        <v>7902.1529095921005</v>
      </c>
      <c r="E868" s="10">
        <v>0.03</v>
      </c>
      <c r="F868" s="8" t="s">
        <v>15</v>
      </c>
      <c r="G868" s="8">
        <v>22</v>
      </c>
      <c r="H868" s="11"/>
    </row>
    <row r="869" spans="1:8" x14ac:dyDescent="0.2">
      <c r="A869" s="6" t="s">
        <v>20</v>
      </c>
      <c r="B869" s="7">
        <v>3</v>
      </c>
      <c r="C869" s="8" t="s">
        <v>12</v>
      </c>
      <c r="D869" s="9">
        <v>8097.8973379873423</v>
      </c>
      <c r="E869" s="10">
        <v>0.01</v>
      </c>
      <c r="F869" s="8" t="s">
        <v>15</v>
      </c>
      <c r="G869" s="8">
        <v>24</v>
      </c>
      <c r="H869" s="11"/>
    </row>
    <row r="870" spans="1:8" x14ac:dyDescent="0.2">
      <c r="A870" s="6" t="s">
        <v>20</v>
      </c>
      <c r="B870" s="7">
        <v>5</v>
      </c>
      <c r="C870" s="8" t="s">
        <v>2</v>
      </c>
      <c r="D870" s="9">
        <v>7811.7781602785408</v>
      </c>
      <c r="E870" s="10">
        <v>0</v>
      </c>
      <c r="F870" s="8" t="s">
        <v>15</v>
      </c>
      <c r="G870" s="8">
        <v>30</v>
      </c>
      <c r="H870" s="11"/>
    </row>
    <row r="871" spans="1:8" x14ac:dyDescent="0.2">
      <c r="A871" s="6" t="s">
        <v>11</v>
      </c>
      <c r="B871" s="7">
        <v>2</v>
      </c>
      <c r="C871" s="8" t="s">
        <v>12</v>
      </c>
      <c r="D871" s="9">
        <v>7611.2633264232454</v>
      </c>
      <c r="E871" s="10">
        <v>0</v>
      </c>
      <c r="F871" s="8" t="s">
        <v>15</v>
      </c>
      <c r="G871" s="8">
        <v>36</v>
      </c>
      <c r="H871" s="11"/>
    </row>
    <row r="872" spans="1:8" x14ac:dyDescent="0.2">
      <c r="A872" s="6" t="s">
        <v>28</v>
      </c>
      <c r="B872" s="7">
        <v>3</v>
      </c>
      <c r="C872" s="8" t="s">
        <v>12</v>
      </c>
      <c r="D872" s="9">
        <v>7835.1149596871301</v>
      </c>
      <c r="E872" s="10">
        <v>0</v>
      </c>
      <c r="F872" s="8" t="s">
        <v>15</v>
      </c>
      <c r="G872" s="8">
        <v>46</v>
      </c>
      <c r="H872" s="11"/>
    </row>
    <row r="873" spans="1:8" x14ac:dyDescent="0.2">
      <c r="A873" s="6" t="s">
        <v>28</v>
      </c>
      <c r="B873" s="7">
        <v>4</v>
      </c>
      <c r="C873" s="8" t="s">
        <v>12</v>
      </c>
      <c r="D873" s="9">
        <v>7903.3645648857555</v>
      </c>
      <c r="E873" s="10">
        <v>0.03</v>
      </c>
      <c r="F873" s="8" t="s">
        <v>15</v>
      </c>
      <c r="G873" s="8">
        <v>26</v>
      </c>
      <c r="H873" s="11"/>
    </row>
    <row r="874" spans="1:8" x14ac:dyDescent="0.2">
      <c r="A874" s="6" t="s">
        <v>11</v>
      </c>
      <c r="B874" s="7">
        <v>7</v>
      </c>
      <c r="C874" s="8" t="s">
        <v>1</v>
      </c>
      <c r="D874" s="9">
        <v>7626.4534908448195</v>
      </c>
      <c r="E874" s="10">
        <v>0.03</v>
      </c>
      <c r="F874" s="8" t="s">
        <v>15</v>
      </c>
      <c r="G874" s="8">
        <v>33</v>
      </c>
      <c r="H874" s="11"/>
    </row>
    <row r="875" spans="1:8" x14ac:dyDescent="0.2">
      <c r="A875" s="6" t="s">
        <v>31</v>
      </c>
      <c r="B875" s="7">
        <v>9</v>
      </c>
      <c r="C875" s="8" t="s">
        <v>1</v>
      </c>
      <c r="D875" s="9">
        <v>7694.7830482575955</v>
      </c>
      <c r="E875" s="10">
        <v>0.02</v>
      </c>
      <c r="F875" s="8" t="s">
        <v>15</v>
      </c>
      <c r="G875" s="8">
        <v>48</v>
      </c>
      <c r="H875" s="11"/>
    </row>
    <row r="876" spans="1:8" x14ac:dyDescent="0.2">
      <c r="A876" s="6" t="s">
        <v>18</v>
      </c>
      <c r="B876" s="7">
        <v>6</v>
      </c>
      <c r="C876" s="8" t="s">
        <v>2</v>
      </c>
      <c r="D876" s="9">
        <v>7609.1834210120669</v>
      </c>
      <c r="E876" s="10">
        <v>0.01</v>
      </c>
      <c r="F876" s="8" t="s">
        <v>15</v>
      </c>
      <c r="G876" s="8">
        <v>28</v>
      </c>
      <c r="H876" s="11"/>
    </row>
    <row r="877" spans="1:8" x14ac:dyDescent="0.2">
      <c r="A877" s="6" t="s">
        <v>33</v>
      </c>
      <c r="B877" s="7">
        <v>9</v>
      </c>
      <c r="C877" s="8" t="s">
        <v>1</v>
      </c>
      <c r="D877" s="9">
        <v>8172.2476387449024</v>
      </c>
      <c r="E877" s="10">
        <v>0.01</v>
      </c>
      <c r="F877" s="8" t="s">
        <v>13</v>
      </c>
      <c r="G877" s="8">
        <v>18</v>
      </c>
      <c r="H877" s="11"/>
    </row>
    <row r="878" spans="1:8" x14ac:dyDescent="0.2">
      <c r="A878" s="6" t="s">
        <v>30</v>
      </c>
      <c r="B878" s="7">
        <v>7</v>
      </c>
      <c r="C878" s="8" t="s">
        <v>1</v>
      </c>
      <c r="D878" s="9">
        <v>7885.7656955381663</v>
      </c>
      <c r="E878" s="10">
        <v>0.01</v>
      </c>
      <c r="F878" s="8" t="s">
        <v>15</v>
      </c>
      <c r="G878" s="8">
        <v>35</v>
      </c>
      <c r="H878" s="11"/>
    </row>
    <row r="879" spans="1:8" x14ac:dyDescent="0.2">
      <c r="A879" s="6" t="s">
        <v>33</v>
      </c>
      <c r="B879" s="7">
        <v>2</v>
      </c>
      <c r="C879" s="8" t="s">
        <v>12</v>
      </c>
      <c r="D879" s="9">
        <v>8029.315163128158</v>
      </c>
      <c r="E879" s="10">
        <v>0.03</v>
      </c>
      <c r="F879" s="8" t="s">
        <v>15</v>
      </c>
      <c r="G879" s="8">
        <v>18</v>
      </c>
      <c r="H879" s="11"/>
    </row>
    <row r="880" spans="1:8" x14ac:dyDescent="0.2">
      <c r="A880" s="6" t="s">
        <v>33</v>
      </c>
      <c r="B880" s="7">
        <v>2</v>
      </c>
      <c r="C880" s="8" t="s">
        <v>12</v>
      </c>
      <c r="D880" s="9">
        <v>7824.9330393589935</v>
      </c>
      <c r="E880" s="10">
        <v>0.02</v>
      </c>
      <c r="F880" s="8" t="s">
        <v>13</v>
      </c>
      <c r="G880" s="8">
        <v>44</v>
      </c>
      <c r="H880" s="11"/>
    </row>
    <row r="881" spans="1:8" x14ac:dyDescent="0.2">
      <c r="A881" s="6" t="s">
        <v>33</v>
      </c>
      <c r="B881" s="7">
        <v>5</v>
      </c>
      <c r="C881" s="8" t="s">
        <v>2</v>
      </c>
      <c r="D881" s="9">
        <v>7946.9471841982704</v>
      </c>
      <c r="E881" s="10">
        <v>0</v>
      </c>
      <c r="F881" s="8" t="s">
        <v>13</v>
      </c>
      <c r="G881" s="8">
        <v>42</v>
      </c>
      <c r="H881" s="11"/>
    </row>
    <row r="882" spans="1:8" x14ac:dyDescent="0.2">
      <c r="A882" s="6" t="s">
        <v>18</v>
      </c>
      <c r="B882" s="7">
        <v>5</v>
      </c>
      <c r="C882" s="8" t="s">
        <v>2</v>
      </c>
      <c r="D882" s="9">
        <v>8184.7521891438282</v>
      </c>
      <c r="E882" s="10">
        <v>0</v>
      </c>
      <c r="F882" s="8" t="s">
        <v>13</v>
      </c>
      <c r="G882" s="8">
        <v>54</v>
      </c>
      <c r="H882" s="11"/>
    </row>
    <row r="883" spans="1:8" x14ac:dyDescent="0.2">
      <c r="A883" s="6" t="s">
        <v>32</v>
      </c>
      <c r="B883" s="7">
        <v>2</v>
      </c>
      <c r="C883" s="8" t="s">
        <v>12</v>
      </c>
      <c r="D883" s="9">
        <v>7808.8041308005631</v>
      </c>
      <c r="E883" s="10">
        <v>0.02</v>
      </c>
      <c r="F883" s="8" t="s">
        <v>13</v>
      </c>
      <c r="G883" s="8">
        <v>55</v>
      </c>
      <c r="H883" s="11"/>
    </row>
    <row r="884" spans="1:8" x14ac:dyDescent="0.2">
      <c r="A884" s="6" t="s">
        <v>31</v>
      </c>
      <c r="B884" s="7">
        <v>2</v>
      </c>
      <c r="C884" s="8" t="s">
        <v>12</v>
      </c>
      <c r="D884" s="9">
        <v>7590.8235146003517</v>
      </c>
      <c r="E884" s="10">
        <v>0.01</v>
      </c>
      <c r="F884" s="8" t="s">
        <v>13</v>
      </c>
      <c r="G884" s="8">
        <v>49</v>
      </c>
      <c r="H884" s="11"/>
    </row>
    <row r="885" spans="1:8" x14ac:dyDescent="0.2">
      <c r="A885" s="6" t="s">
        <v>32</v>
      </c>
      <c r="B885" s="7">
        <v>9</v>
      </c>
      <c r="C885" s="8" t="s">
        <v>1</v>
      </c>
      <c r="D885" s="9">
        <v>8236.884599373243</v>
      </c>
      <c r="E885" s="10">
        <v>0.03</v>
      </c>
      <c r="F885" s="8" t="s">
        <v>15</v>
      </c>
      <c r="G885" s="8">
        <v>46</v>
      </c>
      <c r="H885" s="11"/>
    </row>
    <row r="886" spans="1:8" x14ac:dyDescent="0.2">
      <c r="A886" s="6" t="s">
        <v>11</v>
      </c>
      <c r="B886" s="7">
        <v>5</v>
      </c>
      <c r="C886" s="8" t="s">
        <v>2</v>
      </c>
      <c r="D886" s="9">
        <v>8081.584502676078</v>
      </c>
      <c r="E886" s="10">
        <v>0.02</v>
      </c>
      <c r="F886" s="8" t="s">
        <v>15</v>
      </c>
      <c r="G886" s="8">
        <v>36</v>
      </c>
      <c r="H886" s="11"/>
    </row>
    <row r="887" spans="1:8" x14ac:dyDescent="0.2">
      <c r="A887" s="6" t="s">
        <v>20</v>
      </c>
      <c r="B887" s="7">
        <v>2</v>
      </c>
      <c r="C887" s="8" t="s">
        <v>12</v>
      </c>
      <c r="D887" s="9">
        <v>7871.2047059924589</v>
      </c>
      <c r="E887" s="10">
        <v>0.03</v>
      </c>
      <c r="F887" s="8" t="s">
        <v>15</v>
      </c>
      <c r="G887" s="8">
        <v>30</v>
      </c>
      <c r="H887" s="11"/>
    </row>
    <row r="888" spans="1:8" x14ac:dyDescent="0.2">
      <c r="A888" s="6" t="s">
        <v>33</v>
      </c>
      <c r="B888" s="7">
        <v>2</v>
      </c>
      <c r="C888" s="8" t="s">
        <v>12</v>
      </c>
      <c r="D888" s="9">
        <v>7833.6507593073929</v>
      </c>
      <c r="E888" s="10">
        <v>0</v>
      </c>
      <c r="F888" s="8" t="s">
        <v>13</v>
      </c>
      <c r="G888" s="8">
        <v>49</v>
      </c>
      <c r="H888" s="11"/>
    </row>
    <row r="889" spans="1:8" x14ac:dyDescent="0.2">
      <c r="A889" s="6" t="s">
        <v>20</v>
      </c>
      <c r="B889" s="7">
        <v>5</v>
      </c>
      <c r="C889" s="8" t="s">
        <v>2</v>
      </c>
      <c r="D889" s="9">
        <v>7833.1772179278596</v>
      </c>
      <c r="E889" s="10">
        <v>0</v>
      </c>
      <c r="F889" s="8" t="s">
        <v>15</v>
      </c>
      <c r="G889" s="8">
        <v>27</v>
      </c>
      <c r="H889" s="11"/>
    </row>
    <row r="890" spans="1:8" x14ac:dyDescent="0.2">
      <c r="A890" s="6" t="s">
        <v>14</v>
      </c>
      <c r="B890" s="7">
        <v>4</v>
      </c>
      <c r="C890" s="8" t="s">
        <v>12</v>
      </c>
      <c r="D890" s="9">
        <v>7658.209238188856</v>
      </c>
      <c r="E890" s="10">
        <v>0.02</v>
      </c>
      <c r="F890" s="8" t="s">
        <v>15</v>
      </c>
      <c r="G890" s="8">
        <v>42</v>
      </c>
      <c r="H890" s="11"/>
    </row>
    <row r="891" spans="1:8" x14ac:dyDescent="0.2">
      <c r="A891" s="6" t="s">
        <v>30</v>
      </c>
      <c r="B891" s="7">
        <v>1</v>
      </c>
      <c r="C891" s="8" t="s">
        <v>12</v>
      </c>
      <c r="D891" s="9">
        <v>7610.1578109000548</v>
      </c>
      <c r="E891" s="10">
        <v>0.02</v>
      </c>
      <c r="F891" s="8" t="s">
        <v>15</v>
      </c>
      <c r="G891" s="8">
        <v>48</v>
      </c>
      <c r="H891" s="11"/>
    </row>
    <row r="892" spans="1:8" x14ac:dyDescent="0.2">
      <c r="A892" s="6" t="s">
        <v>24</v>
      </c>
      <c r="B892" s="7">
        <v>8</v>
      </c>
      <c r="C892" s="8" t="s">
        <v>1</v>
      </c>
      <c r="D892" s="9">
        <v>8194.2000857229232</v>
      </c>
      <c r="E892" s="10">
        <v>0.03</v>
      </c>
      <c r="F892" s="8" t="s">
        <v>15</v>
      </c>
      <c r="G892" s="8">
        <v>42</v>
      </c>
      <c r="H892" s="11"/>
    </row>
    <row r="893" spans="1:8" x14ac:dyDescent="0.2">
      <c r="A893" s="6" t="s">
        <v>11</v>
      </c>
      <c r="B893" s="7">
        <v>3</v>
      </c>
      <c r="C893" s="8" t="s">
        <v>12</v>
      </c>
      <c r="D893" s="9">
        <v>7552.0909688618531</v>
      </c>
      <c r="E893" s="10">
        <v>0.01</v>
      </c>
      <c r="F893" s="8" t="s">
        <v>15</v>
      </c>
      <c r="G893" s="8">
        <v>48</v>
      </c>
      <c r="H893" s="11"/>
    </row>
    <row r="894" spans="1:8" x14ac:dyDescent="0.2">
      <c r="A894" s="6" t="s">
        <v>11</v>
      </c>
      <c r="B894" s="7">
        <v>4</v>
      </c>
      <c r="C894" s="8" t="s">
        <v>12</v>
      </c>
      <c r="D894" s="9">
        <v>7866.4207204001423</v>
      </c>
      <c r="E894" s="10">
        <v>0</v>
      </c>
      <c r="F894" s="8" t="s">
        <v>15</v>
      </c>
      <c r="G894" s="8">
        <v>21</v>
      </c>
      <c r="H894" s="11"/>
    </row>
    <row r="895" spans="1:8" x14ac:dyDescent="0.2">
      <c r="A895" s="6" t="s">
        <v>22</v>
      </c>
      <c r="B895" s="7">
        <v>6</v>
      </c>
      <c r="C895" s="8" t="s">
        <v>2</v>
      </c>
      <c r="D895" s="9">
        <v>7590.5395709730374</v>
      </c>
      <c r="E895" s="10">
        <v>0.01</v>
      </c>
      <c r="F895" s="8" t="s">
        <v>15</v>
      </c>
      <c r="G895" s="8">
        <v>33</v>
      </c>
      <c r="H895" s="11"/>
    </row>
    <row r="896" spans="1:8" x14ac:dyDescent="0.2">
      <c r="A896" s="6" t="s">
        <v>20</v>
      </c>
      <c r="B896" s="7">
        <v>8</v>
      </c>
      <c r="C896" s="8" t="s">
        <v>1</v>
      </c>
      <c r="D896" s="9">
        <v>7783.2037337160409</v>
      </c>
      <c r="E896" s="10">
        <v>0.03</v>
      </c>
      <c r="F896" s="8" t="s">
        <v>15</v>
      </c>
      <c r="G896" s="8">
        <v>22</v>
      </c>
      <c r="H896" s="11"/>
    </row>
    <row r="897" spans="1:8" x14ac:dyDescent="0.2">
      <c r="A897" s="6" t="s">
        <v>29</v>
      </c>
      <c r="B897" s="7">
        <v>7</v>
      </c>
      <c r="C897" s="8" t="s">
        <v>1</v>
      </c>
      <c r="D897" s="9">
        <v>7978.5874363031553</v>
      </c>
      <c r="E897" s="10">
        <v>0.01</v>
      </c>
      <c r="F897" s="8" t="s">
        <v>15</v>
      </c>
      <c r="G897" s="8">
        <v>23</v>
      </c>
      <c r="H897" s="11"/>
    </row>
    <row r="898" spans="1:8" x14ac:dyDescent="0.2">
      <c r="A898" s="6" t="s">
        <v>32</v>
      </c>
      <c r="B898" s="7">
        <v>6</v>
      </c>
      <c r="C898" s="8" t="s">
        <v>2</v>
      </c>
      <c r="D898" s="9">
        <v>7618.2640240218507</v>
      </c>
      <c r="E898" s="10">
        <v>0</v>
      </c>
      <c r="F898" s="8" t="s">
        <v>15</v>
      </c>
      <c r="G898" s="8">
        <v>49</v>
      </c>
      <c r="H898" s="11"/>
    </row>
    <row r="899" spans="1:8" x14ac:dyDescent="0.2">
      <c r="A899" s="6" t="s">
        <v>32</v>
      </c>
      <c r="B899" s="7">
        <v>5</v>
      </c>
      <c r="C899" s="8" t="s">
        <v>2</v>
      </c>
      <c r="D899" s="9">
        <v>8123.1177197013085</v>
      </c>
      <c r="E899" s="10">
        <v>0.01</v>
      </c>
      <c r="F899" s="8" t="s">
        <v>15</v>
      </c>
      <c r="G899" s="8">
        <v>45</v>
      </c>
      <c r="H899" s="11"/>
    </row>
    <row r="900" spans="1:8" x14ac:dyDescent="0.2">
      <c r="A900" s="6" t="s">
        <v>24</v>
      </c>
      <c r="B900" s="7">
        <v>2</v>
      </c>
      <c r="C900" s="8" t="s">
        <v>12</v>
      </c>
      <c r="D900" s="9">
        <v>8104.1629126677662</v>
      </c>
      <c r="E900" s="10">
        <v>0.02</v>
      </c>
      <c r="F900" s="8" t="s">
        <v>13</v>
      </c>
      <c r="G900" s="8">
        <v>38</v>
      </c>
      <c r="H900" s="11"/>
    </row>
    <row r="901" spans="1:8" x14ac:dyDescent="0.2">
      <c r="A901" s="6" t="s">
        <v>24</v>
      </c>
      <c r="B901" s="7">
        <v>7</v>
      </c>
      <c r="C901" s="8" t="s">
        <v>1</v>
      </c>
      <c r="D901" s="9">
        <v>7767.1356000580226</v>
      </c>
      <c r="E901" s="10">
        <v>0.01</v>
      </c>
      <c r="F901" s="8" t="s">
        <v>15</v>
      </c>
      <c r="G901" s="8">
        <v>33</v>
      </c>
      <c r="H901" s="11"/>
    </row>
    <row r="902" spans="1:8" x14ac:dyDescent="0.2">
      <c r="A902" s="6" t="s">
        <v>28</v>
      </c>
      <c r="B902" s="7">
        <v>8</v>
      </c>
      <c r="C902" s="8" t="s">
        <v>1</v>
      </c>
      <c r="D902" s="9">
        <v>7664.9421507039824</v>
      </c>
      <c r="E902" s="10">
        <v>0.02</v>
      </c>
      <c r="F902" s="8" t="s">
        <v>15</v>
      </c>
      <c r="G902" s="8">
        <v>44</v>
      </c>
      <c r="H902" s="11"/>
    </row>
    <row r="903" spans="1:8" x14ac:dyDescent="0.2">
      <c r="A903" s="6" t="s">
        <v>32</v>
      </c>
      <c r="B903" s="7">
        <v>7</v>
      </c>
      <c r="C903" s="8" t="s">
        <v>1</v>
      </c>
      <c r="D903" s="9">
        <v>8251.2524186516202</v>
      </c>
      <c r="E903" s="10">
        <v>0.02</v>
      </c>
      <c r="F903" s="8" t="s">
        <v>15</v>
      </c>
      <c r="G903" s="8">
        <v>35</v>
      </c>
      <c r="H903" s="11"/>
    </row>
    <row r="904" spans="1:8" x14ac:dyDescent="0.2">
      <c r="A904" s="6" t="s">
        <v>18</v>
      </c>
      <c r="B904" s="7">
        <v>3</v>
      </c>
      <c r="C904" s="8" t="s">
        <v>12</v>
      </c>
      <c r="D904" s="9">
        <v>7756.5315968943105</v>
      </c>
      <c r="E904" s="10">
        <v>0.03</v>
      </c>
      <c r="F904" s="8" t="s">
        <v>13</v>
      </c>
      <c r="G904" s="8">
        <v>32</v>
      </c>
      <c r="H904" s="11"/>
    </row>
    <row r="905" spans="1:8" x14ac:dyDescent="0.2">
      <c r="A905" s="6" t="s">
        <v>24</v>
      </c>
      <c r="B905" s="7">
        <v>7</v>
      </c>
      <c r="C905" s="8" t="s">
        <v>1</v>
      </c>
      <c r="D905" s="9">
        <v>7688.3119888746023</v>
      </c>
      <c r="E905" s="10">
        <v>0</v>
      </c>
      <c r="F905" s="8" t="s">
        <v>13</v>
      </c>
      <c r="G905" s="8">
        <v>39</v>
      </c>
      <c r="H905" s="11"/>
    </row>
    <row r="906" spans="1:8" x14ac:dyDescent="0.2">
      <c r="A906" s="6" t="s">
        <v>32</v>
      </c>
      <c r="B906" s="7">
        <v>2</v>
      </c>
      <c r="C906" s="8" t="s">
        <v>12</v>
      </c>
      <c r="D906" s="9">
        <v>8241.5523429774294</v>
      </c>
      <c r="E906" s="10">
        <v>0.01</v>
      </c>
      <c r="F906" s="8" t="s">
        <v>15</v>
      </c>
      <c r="G906" s="8">
        <v>45</v>
      </c>
      <c r="H906" s="11"/>
    </row>
    <row r="907" spans="1:8" x14ac:dyDescent="0.2">
      <c r="A907" s="6" t="s">
        <v>20</v>
      </c>
      <c r="B907" s="7">
        <v>5</v>
      </c>
      <c r="C907" s="8" t="s">
        <v>2</v>
      </c>
      <c r="D907" s="9">
        <v>8029.9757007396602</v>
      </c>
      <c r="E907" s="10">
        <v>0.01</v>
      </c>
      <c r="F907" s="8" t="s">
        <v>15</v>
      </c>
      <c r="G907" s="8">
        <v>35</v>
      </c>
      <c r="H907" s="11"/>
    </row>
    <row r="908" spans="1:8" x14ac:dyDescent="0.2">
      <c r="A908" s="6" t="s">
        <v>30</v>
      </c>
      <c r="B908" s="7">
        <v>2</v>
      </c>
      <c r="C908" s="8" t="s">
        <v>12</v>
      </c>
      <c r="D908" s="9">
        <v>7976.0138545971131</v>
      </c>
      <c r="E908" s="10">
        <v>0.03</v>
      </c>
      <c r="F908" s="8" t="s">
        <v>15</v>
      </c>
      <c r="G908" s="8">
        <v>40</v>
      </c>
      <c r="H908" s="11"/>
    </row>
    <row r="909" spans="1:8" x14ac:dyDescent="0.2">
      <c r="A909" s="6" t="s">
        <v>32</v>
      </c>
      <c r="B909" s="7">
        <v>7</v>
      </c>
      <c r="C909" s="8" t="s">
        <v>1</v>
      </c>
      <c r="D909" s="9">
        <v>7692.3766446394529</v>
      </c>
      <c r="E909" s="10">
        <v>0.01</v>
      </c>
      <c r="F909" s="8" t="s">
        <v>15</v>
      </c>
      <c r="G909" s="8">
        <v>31</v>
      </c>
      <c r="H909" s="11"/>
    </row>
    <row r="910" spans="1:8" x14ac:dyDescent="0.2">
      <c r="A910" s="6" t="s">
        <v>18</v>
      </c>
      <c r="B910" s="7">
        <v>2</v>
      </c>
      <c r="C910" s="8" t="s">
        <v>12</v>
      </c>
      <c r="D910" s="9">
        <v>7893.1799613506337</v>
      </c>
      <c r="E910" s="10">
        <v>0</v>
      </c>
      <c r="F910" s="8" t="s">
        <v>15</v>
      </c>
      <c r="G910" s="8">
        <v>37</v>
      </c>
      <c r="H910" s="11"/>
    </row>
    <row r="911" spans="1:8" x14ac:dyDescent="0.2">
      <c r="A911" s="6" t="s">
        <v>22</v>
      </c>
      <c r="B911" s="7">
        <v>6</v>
      </c>
      <c r="C911" s="8" t="s">
        <v>2</v>
      </c>
      <c r="D911" s="9">
        <v>7583.7001828543271</v>
      </c>
      <c r="E911" s="10">
        <v>0.02</v>
      </c>
      <c r="F911" s="8" t="s">
        <v>15</v>
      </c>
      <c r="G911" s="8">
        <v>39</v>
      </c>
      <c r="H911" s="11"/>
    </row>
    <row r="912" spans="1:8" x14ac:dyDescent="0.2">
      <c r="A912" s="6" t="s">
        <v>24</v>
      </c>
      <c r="B912" s="7">
        <v>3</v>
      </c>
      <c r="C912" s="8" t="s">
        <v>12</v>
      </c>
      <c r="D912" s="9">
        <v>8245.8989279852904</v>
      </c>
      <c r="E912" s="10">
        <v>0</v>
      </c>
      <c r="F912" s="8" t="s">
        <v>13</v>
      </c>
      <c r="G912" s="8">
        <v>29</v>
      </c>
      <c r="H912" s="11"/>
    </row>
    <row r="913" spans="1:8" x14ac:dyDescent="0.2">
      <c r="A913" s="6" t="s">
        <v>29</v>
      </c>
      <c r="B913" s="7">
        <v>3</v>
      </c>
      <c r="C913" s="8" t="s">
        <v>12</v>
      </c>
      <c r="D913" s="9">
        <v>7537.5660801837466</v>
      </c>
      <c r="E913" s="10">
        <v>0</v>
      </c>
      <c r="F913" s="8" t="s">
        <v>13</v>
      </c>
      <c r="G913" s="8">
        <v>30</v>
      </c>
      <c r="H913" s="11"/>
    </row>
    <row r="914" spans="1:8" x14ac:dyDescent="0.2">
      <c r="A914" s="6" t="s">
        <v>33</v>
      </c>
      <c r="B914" s="7">
        <v>4</v>
      </c>
      <c r="C914" s="8" t="s">
        <v>12</v>
      </c>
      <c r="D914" s="9">
        <v>7972.1645135301924</v>
      </c>
      <c r="E914" s="10">
        <v>0.03</v>
      </c>
      <c r="F914" s="8" t="s">
        <v>13</v>
      </c>
      <c r="G914" s="8">
        <v>30</v>
      </c>
      <c r="H914" s="11"/>
    </row>
    <row r="915" spans="1:8" x14ac:dyDescent="0.2">
      <c r="A915" s="6" t="s">
        <v>18</v>
      </c>
      <c r="B915" s="7">
        <v>6</v>
      </c>
      <c r="C915" s="8" t="s">
        <v>2</v>
      </c>
      <c r="D915" s="9">
        <v>7621.4913127380851</v>
      </c>
      <c r="E915" s="10">
        <v>0.01</v>
      </c>
      <c r="F915" s="8" t="s">
        <v>13</v>
      </c>
      <c r="G915" s="8">
        <v>42</v>
      </c>
      <c r="H915" s="11"/>
    </row>
    <row r="916" spans="1:8" x14ac:dyDescent="0.2">
      <c r="A916" s="6" t="s">
        <v>32</v>
      </c>
      <c r="B916" s="7">
        <v>1</v>
      </c>
      <c r="C916" s="8" t="s">
        <v>12</v>
      </c>
      <c r="D916" s="9">
        <v>8001.2345322136252</v>
      </c>
      <c r="E916" s="10">
        <v>0.01</v>
      </c>
      <c r="F916" s="8" t="s">
        <v>13</v>
      </c>
      <c r="G916" s="8">
        <v>43</v>
      </c>
      <c r="H916" s="11"/>
    </row>
    <row r="917" spans="1:8" x14ac:dyDescent="0.2">
      <c r="A917" s="6" t="s">
        <v>30</v>
      </c>
      <c r="B917" s="7">
        <v>1</v>
      </c>
      <c r="C917" s="8" t="s">
        <v>12</v>
      </c>
      <c r="D917" s="9">
        <v>7855.9394907094565</v>
      </c>
      <c r="E917" s="10">
        <v>0.02</v>
      </c>
      <c r="F917" s="8" t="s">
        <v>15</v>
      </c>
      <c r="G917" s="8">
        <v>28</v>
      </c>
      <c r="H917" s="11"/>
    </row>
    <row r="918" spans="1:8" x14ac:dyDescent="0.2">
      <c r="A918" s="6" t="s">
        <v>11</v>
      </c>
      <c r="B918" s="7">
        <v>2</v>
      </c>
      <c r="C918" s="8" t="s">
        <v>12</v>
      </c>
      <c r="D918" s="9">
        <v>7743.7102935036137</v>
      </c>
      <c r="E918" s="10">
        <v>0.03</v>
      </c>
      <c r="F918" s="8" t="s">
        <v>15</v>
      </c>
      <c r="G918" s="8">
        <v>40</v>
      </c>
      <c r="H918" s="11"/>
    </row>
    <row r="919" spans="1:8" x14ac:dyDescent="0.2">
      <c r="A919" s="6" t="s">
        <v>18</v>
      </c>
      <c r="B919" s="7">
        <v>2</v>
      </c>
      <c r="C919" s="8" t="s">
        <v>12</v>
      </c>
      <c r="D919" s="9">
        <v>7907.0284871825925</v>
      </c>
      <c r="E919" s="10">
        <v>0.03</v>
      </c>
      <c r="F919" s="8" t="s">
        <v>15</v>
      </c>
      <c r="G919" s="8">
        <v>48</v>
      </c>
      <c r="H919" s="11"/>
    </row>
    <row r="920" spans="1:8" x14ac:dyDescent="0.2">
      <c r="A920" s="6" t="s">
        <v>18</v>
      </c>
      <c r="B920" s="7">
        <v>8</v>
      </c>
      <c r="C920" s="8" t="s">
        <v>1</v>
      </c>
      <c r="D920" s="9">
        <v>7506.9025482542311</v>
      </c>
      <c r="E920" s="10">
        <v>0.03</v>
      </c>
      <c r="F920" s="8" t="s">
        <v>15</v>
      </c>
      <c r="G920" s="8">
        <v>22</v>
      </c>
      <c r="H920" s="11"/>
    </row>
    <row r="921" spans="1:8" x14ac:dyDescent="0.2">
      <c r="A921" s="6" t="s">
        <v>30</v>
      </c>
      <c r="B921" s="7">
        <v>4</v>
      </c>
      <c r="C921" s="8" t="s">
        <v>12</v>
      </c>
      <c r="D921" s="9">
        <v>8100.187555254488</v>
      </c>
      <c r="E921" s="10">
        <v>0.02</v>
      </c>
      <c r="F921" s="8" t="s">
        <v>15</v>
      </c>
      <c r="G921" s="8">
        <v>47</v>
      </c>
      <c r="H921" s="11"/>
    </row>
    <row r="922" spans="1:8" x14ac:dyDescent="0.2">
      <c r="A922" s="6" t="s">
        <v>18</v>
      </c>
      <c r="B922" s="7">
        <v>9</v>
      </c>
      <c r="C922" s="8" t="s">
        <v>1</v>
      </c>
      <c r="D922" s="9">
        <v>7539.1725681614207</v>
      </c>
      <c r="E922" s="10">
        <v>0.01</v>
      </c>
      <c r="F922" s="8" t="s">
        <v>15</v>
      </c>
      <c r="G922" s="8">
        <v>24</v>
      </c>
      <c r="H922" s="11"/>
    </row>
    <row r="923" spans="1:8" x14ac:dyDescent="0.2">
      <c r="A923" s="6" t="s">
        <v>22</v>
      </c>
      <c r="B923" s="7">
        <v>5</v>
      </c>
      <c r="C923" s="8" t="s">
        <v>2</v>
      </c>
      <c r="D923" s="9">
        <v>8096.903840162031</v>
      </c>
      <c r="E923" s="10">
        <v>0.01</v>
      </c>
      <c r="F923" s="8" t="s">
        <v>13</v>
      </c>
      <c r="G923" s="8">
        <v>36</v>
      </c>
      <c r="H923" s="11"/>
    </row>
    <row r="924" spans="1:8" x14ac:dyDescent="0.2">
      <c r="A924" s="6" t="s">
        <v>11</v>
      </c>
      <c r="B924" s="7">
        <v>7</v>
      </c>
      <c r="C924" s="8" t="s">
        <v>1</v>
      </c>
      <c r="D924" s="9">
        <v>8005.9686781754772</v>
      </c>
      <c r="E924" s="10">
        <v>0.01</v>
      </c>
      <c r="F924" s="8" t="s">
        <v>15</v>
      </c>
      <c r="G924" s="8">
        <v>21</v>
      </c>
      <c r="H924" s="11"/>
    </row>
    <row r="925" spans="1:8" x14ac:dyDescent="0.2">
      <c r="A925" s="6" t="s">
        <v>20</v>
      </c>
      <c r="B925" s="7">
        <v>4</v>
      </c>
      <c r="C925" s="8" t="s">
        <v>12</v>
      </c>
      <c r="D925" s="9">
        <v>8205.7307598204352</v>
      </c>
      <c r="E925" s="10">
        <v>0.01</v>
      </c>
      <c r="F925" s="8" t="s">
        <v>15</v>
      </c>
      <c r="G925" s="8">
        <v>29</v>
      </c>
      <c r="H925" s="11"/>
    </row>
    <row r="926" spans="1:8" x14ac:dyDescent="0.2">
      <c r="A926" s="6" t="s">
        <v>33</v>
      </c>
      <c r="B926" s="7">
        <v>9</v>
      </c>
      <c r="C926" s="8" t="s">
        <v>1</v>
      </c>
      <c r="D926" s="9">
        <v>7637.4280342177917</v>
      </c>
      <c r="E926" s="10">
        <v>0.01</v>
      </c>
      <c r="F926" s="8" t="s">
        <v>15</v>
      </c>
      <c r="G926" s="8">
        <v>48</v>
      </c>
      <c r="H926" s="11"/>
    </row>
    <row r="927" spans="1:8" x14ac:dyDescent="0.2">
      <c r="A927" s="6" t="s">
        <v>31</v>
      </c>
      <c r="B927" s="7">
        <v>5</v>
      </c>
      <c r="C927" s="8" t="s">
        <v>2</v>
      </c>
      <c r="D927" s="9">
        <v>8185.2102269419174</v>
      </c>
      <c r="E927" s="10">
        <v>0</v>
      </c>
      <c r="F927" s="8" t="s">
        <v>15</v>
      </c>
      <c r="G927" s="8">
        <v>32</v>
      </c>
      <c r="H927" s="11"/>
    </row>
    <row r="928" spans="1:8" x14ac:dyDescent="0.2">
      <c r="A928" s="6" t="s">
        <v>29</v>
      </c>
      <c r="B928" s="7">
        <v>2</v>
      </c>
      <c r="C928" s="8" t="s">
        <v>12</v>
      </c>
      <c r="D928" s="9">
        <v>8139.9985378785641</v>
      </c>
      <c r="E928" s="10">
        <v>0.01</v>
      </c>
      <c r="F928" s="8" t="s">
        <v>15</v>
      </c>
      <c r="G928" s="8">
        <v>31</v>
      </c>
      <c r="H928" s="11"/>
    </row>
    <row r="929" spans="1:8" x14ac:dyDescent="0.2">
      <c r="A929" s="6" t="s">
        <v>30</v>
      </c>
      <c r="B929" s="7">
        <v>3</v>
      </c>
      <c r="C929" s="8" t="s">
        <v>12</v>
      </c>
      <c r="D929" s="9">
        <v>8211.5181185247457</v>
      </c>
      <c r="E929" s="10">
        <v>0</v>
      </c>
      <c r="F929" s="8" t="s">
        <v>15</v>
      </c>
      <c r="G929" s="8">
        <v>40</v>
      </c>
      <c r="H929" s="11"/>
    </row>
    <row r="930" spans="1:8" x14ac:dyDescent="0.2">
      <c r="A930" s="6" t="s">
        <v>29</v>
      </c>
      <c r="B930" s="7">
        <v>9</v>
      </c>
      <c r="C930" s="8" t="s">
        <v>1</v>
      </c>
      <c r="D930" s="9">
        <v>7880.8569068197448</v>
      </c>
      <c r="E930" s="10">
        <v>0.03</v>
      </c>
      <c r="F930" s="8" t="s">
        <v>13</v>
      </c>
      <c r="G930" s="8">
        <v>64</v>
      </c>
      <c r="H930" s="11"/>
    </row>
    <row r="931" spans="1:8" x14ac:dyDescent="0.2">
      <c r="A931" s="6" t="s">
        <v>31</v>
      </c>
      <c r="B931" s="7">
        <v>9</v>
      </c>
      <c r="C931" s="8" t="s">
        <v>1</v>
      </c>
      <c r="D931" s="9">
        <v>7564.82225607906</v>
      </c>
      <c r="E931" s="10">
        <v>0.03</v>
      </c>
      <c r="F931" s="8" t="s">
        <v>15</v>
      </c>
      <c r="G931" s="8">
        <v>23</v>
      </c>
      <c r="H931" s="11"/>
    </row>
    <row r="932" spans="1:8" x14ac:dyDescent="0.2">
      <c r="A932" s="6" t="s">
        <v>30</v>
      </c>
      <c r="B932" s="7">
        <v>2</v>
      </c>
      <c r="C932" s="8" t="s">
        <v>12</v>
      </c>
      <c r="D932" s="9">
        <v>7580.1561062353812</v>
      </c>
      <c r="E932" s="10">
        <v>0.02</v>
      </c>
      <c r="F932" s="8" t="s">
        <v>15</v>
      </c>
      <c r="G932" s="8">
        <v>37</v>
      </c>
      <c r="H932" s="11"/>
    </row>
    <row r="933" spans="1:8" x14ac:dyDescent="0.2">
      <c r="A933" s="6" t="s">
        <v>14</v>
      </c>
      <c r="B933" s="7">
        <v>5</v>
      </c>
      <c r="C933" s="8" t="s">
        <v>2</v>
      </c>
      <c r="D933" s="9">
        <v>7972.2806699896501</v>
      </c>
      <c r="E933" s="10">
        <v>0</v>
      </c>
      <c r="F933" s="8" t="s">
        <v>15</v>
      </c>
      <c r="G933" s="8">
        <v>35</v>
      </c>
      <c r="H933" s="11"/>
    </row>
    <row r="934" spans="1:8" x14ac:dyDescent="0.2">
      <c r="A934" s="6" t="s">
        <v>18</v>
      </c>
      <c r="B934" s="7">
        <v>8</v>
      </c>
      <c r="C934" s="8" t="s">
        <v>1</v>
      </c>
      <c r="D934" s="9">
        <v>8111.7535002444765</v>
      </c>
      <c r="E934" s="10">
        <v>0.01</v>
      </c>
      <c r="F934" s="8" t="s">
        <v>15</v>
      </c>
      <c r="G934" s="8">
        <v>34</v>
      </c>
      <c r="H934" s="11"/>
    </row>
    <row r="935" spans="1:8" x14ac:dyDescent="0.2">
      <c r="A935" s="6" t="s">
        <v>11</v>
      </c>
      <c r="B935" s="7">
        <v>4</v>
      </c>
      <c r="C935" s="8" t="s">
        <v>12</v>
      </c>
      <c r="D935" s="9">
        <v>8215.8419334220889</v>
      </c>
      <c r="E935" s="10">
        <v>0</v>
      </c>
      <c r="F935" s="8" t="s">
        <v>15</v>
      </c>
      <c r="G935" s="8">
        <v>45</v>
      </c>
      <c r="H935" s="11"/>
    </row>
    <row r="936" spans="1:8" x14ac:dyDescent="0.2">
      <c r="A936" s="6" t="s">
        <v>22</v>
      </c>
      <c r="B936" s="7">
        <v>5</v>
      </c>
      <c r="C936" s="8" t="s">
        <v>2</v>
      </c>
      <c r="D936" s="9">
        <v>7994.52304742867</v>
      </c>
      <c r="E936" s="10">
        <v>0.01</v>
      </c>
      <c r="F936" s="8" t="s">
        <v>15</v>
      </c>
      <c r="G936" s="8">
        <v>30</v>
      </c>
      <c r="H936" s="11"/>
    </row>
    <row r="937" spans="1:8" x14ac:dyDescent="0.2">
      <c r="A937" s="6" t="s">
        <v>29</v>
      </c>
      <c r="B937" s="7">
        <v>1</v>
      </c>
      <c r="C937" s="8" t="s">
        <v>12</v>
      </c>
      <c r="D937" s="9">
        <v>8248.2121294842909</v>
      </c>
      <c r="E937" s="10">
        <v>0.01</v>
      </c>
      <c r="F937" s="8" t="s">
        <v>15</v>
      </c>
      <c r="G937" s="8">
        <v>46</v>
      </c>
      <c r="H937" s="11"/>
    </row>
    <row r="938" spans="1:8" x14ac:dyDescent="0.2">
      <c r="A938" s="6" t="s">
        <v>28</v>
      </c>
      <c r="B938" s="7">
        <v>1</v>
      </c>
      <c r="C938" s="8" t="s">
        <v>12</v>
      </c>
      <c r="D938" s="9">
        <v>7654.6137109571919</v>
      </c>
      <c r="E938" s="10">
        <v>0.02</v>
      </c>
      <c r="F938" s="8" t="s">
        <v>15</v>
      </c>
      <c r="G938" s="8">
        <v>32</v>
      </c>
      <c r="H938" s="11"/>
    </row>
    <row r="939" spans="1:8" x14ac:dyDescent="0.2">
      <c r="A939" s="6" t="s">
        <v>22</v>
      </c>
      <c r="B939" s="7">
        <v>9</v>
      </c>
      <c r="C939" s="8" t="s">
        <v>1</v>
      </c>
      <c r="D939" s="9">
        <v>8001.5339427063736</v>
      </c>
      <c r="E939" s="10">
        <v>0.01</v>
      </c>
      <c r="F939" s="8" t="s">
        <v>15</v>
      </c>
      <c r="G939" s="8">
        <v>33</v>
      </c>
      <c r="H939" s="11"/>
    </row>
    <row r="940" spans="1:8" x14ac:dyDescent="0.2">
      <c r="A940" s="6" t="s">
        <v>14</v>
      </c>
      <c r="B940" s="7">
        <v>8</v>
      </c>
      <c r="C940" s="8" t="s">
        <v>1</v>
      </c>
      <c r="D940" s="9">
        <v>8167.8741008365705</v>
      </c>
      <c r="E940" s="10">
        <v>0</v>
      </c>
      <c r="F940" s="8" t="s">
        <v>13</v>
      </c>
      <c r="G940" s="8">
        <v>17</v>
      </c>
      <c r="H940" s="11"/>
    </row>
    <row r="941" spans="1:8" x14ac:dyDescent="0.2">
      <c r="A941" s="6" t="s">
        <v>20</v>
      </c>
      <c r="B941" s="7">
        <v>6</v>
      </c>
      <c r="C941" s="8" t="s">
        <v>2</v>
      </c>
      <c r="D941" s="9">
        <v>7782.1968219735982</v>
      </c>
      <c r="E941" s="10">
        <v>0.03</v>
      </c>
      <c r="F941" s="8" t="s">
        <v>15</v>
      </c>
      <c r="G941" s="8">
        <v>22</v>
      </c>
      <c r="H941" s="11"/>
    </row>
    <row r="942" spans="1:8" x14ac:dyDescent="0.2">
      <c r="A942" s="6" t="s">
        <v>33</v>
      </c>
      <c r="B942" s="7">
        <v>2</v>
      </c>
      <c r="C942" s="8" t="s">
        <v>12</v>
      </c>
      <c r="D942" s="9">
        <v>8079.8622473151181</v>
      </c>
      <c r="E942" s="10">
        <v>0.01</v>
      </c>
      <c r="F942" s="8" t="s">
        <v>15</v>
      </c>
      <c r="G942" s="8">
        <v>48</v>
      </c>
      <c r="H942" s="11"/>
    </row>
    <row r="943" spans="1:8" x14ac:dyDescent="0.2">
      <c r="A943" s="6" t="s">
        <v>30</v>
      </c>
      <c r="B943" s="7">
        <v>1</v>
      </c>
      <c r="C943" s="8" t="s">
        <v>12</v>
      </c>
      <c r="D943" s="9">
        <v>8060.9101121048889</v>
      </c>
      <c r="E943" s="10">
        <v>0.01</v>
      </c>
      <c r="F943" s="8" t="s">
        <v>15</v>
      </c>
      <c r="G943" s="8">
        <v>49</v>
      </c>
      <c r="H943" s="11"/>
    </row>
    <row r="944" spans="1:8" x14ac:dyDescent="0.2">
      <c r="A944" s="6" t="s">
        <v>11</v>
      </c>
      <c r="B944" s="7">
        <v>4</v>
      </c>
      <c r="C944" s="8" t="s">
        <v>12</v>
      </c>
      <c r="D944" s="9">
        <v>7658.853247606271</v>
      </c>
      <c r="E944" s="10">
        <v>0.01</v>
      </c>
      <c r="F944" s="8" t="s">
        <v>15</v>
      </c>
      <c r="G944" s="8">
        <v>49</v>
      </c>
      <c r="H944" s="11"/>
    </row>
    <row r="945" spans="1:8" x14ac:dyDescent="0.2">
      <c r="A945" s="6" t="s">
        <v>28</v>
      </c>
      <c r="B945" s="7">
        <v>7</v>
      </c>
      <c r="C945" s="8" t="s">
        <v>1</v>
      </c>
      <c r="D945" s="9">
        <v>7851.1230813046905</v>
      </c>
      <c r="E945" s="10">
        <v>0.02</v>
      </c>
      <c r="F945" s="8" t="s">
        <v>13</v>
      </c>
      <c r="G945" s="8">
        <v>57</v>
      </c>
      <c r="H945" s="11"/>
    </row>
    <row r="946" spans="1:8" x14ac:dyDescent="0.2">
      <c r="A946" s="6" t="s">
        <v>33</v>
      </c>
      <c r="B946" s="7">
        <v>5</v>
      </c>
      <c r="C946" s="8" t="s">
        <v>2</v>
      </c>
      <c r="D946" s="9">
        <v>8309.9026404357392</v>
      </c>
      <c r="E946" s="10">
        <v>0</v>
      </c>
      <c r="F946" s="8" t="s">
        <v>15</v>
      </c>
      <c r="G946" s="8">
        <v>21</v>
      </c>
      <c r="H946" s="11"/>
    </row>
    <row r="947" spans="1:8" x14ac:dyDescent="0.2">
      <c r="A947" s="6" t="s">
        <v>28</v>
      </c>
      <c r="B947" s="7">
        <v>6</v>
      </c>
      <c r="C947" s="8" t="s">
        <v>2</v>
      </c>
      <c r="D947" s="9">
        <v>7914.7234331733398</v>
      </c>
      <c r="E947" s="10">
        <v>0</v>
      </c>
      <c r="F947" s="8" t="s">
        <v>15</v>
      </c>
      <c r="G947" s="8">
        <v>28</v>
      </c>
      <c r="H947" s="11"/>
    </row>
    <row r="948" spans="1:8" x14ac:dyDescent="0.2">
      <c r="A948" s="6" t="s">
        <v>33</v>
      </c>
      <c r="B948" s="7">
        <v>9</v>
      </c>
      <c r="C948" s="8" t="s">
        <v>1</v>
      </c>
      <c r="D948" s="9">
        <v>8209.1640233918588</v>
      </c>
      <c r="E948" s="10">
        <v>0</v>
      </c>
      <c r="F948" s="8" t="s">
        <v>13</v>
      </c>
      <c r="G948" s="8">
        <v>50</v>
      </c>
      <c r="H948" s="11"/>
    </row>
    <row r="949" spans="1:8" x14ac:dyDescent="0.2">
      <c r="A949" s="6" t="s">
        <v>32</v>
      </c>
      <c r="B949" s="7">
        <v>8</v>
      </c>
      <c r="C949" s="8" t="s">
        <v>1</v>
      </c>
      <c r="D949" s="9">
        <v>7668.3200052693246</v>
      </c>
      <c r="E949" s="10">
        <v>0</v>
      </c>
      <c r="F949" s="8" t="s">
        <v>15</v>
      </c>
      <c r="G949" s="8">
        <v>23</v>
      </c>
      <c r="H949" s="11"/>
    </row>
    <row r="950" spans="1:8" x14ac:dyDescent="0.2">
      <c r="A950" s="6" t="s">
        <v>18</v>
      </c>
      <c r="B950" s="7">
        <v>8</v>
      </c>
      <c r="C950" s="8" t="s">
        <v>1</v>
      </c>
      <c r="D950" s="9">
        <v>7957.5130145095955</v>
      </c>
      <c r="E950" s="10">
        <v>0</v>
      </c>
      <c r="F950" s="8" t="s">
        <v>15</v>
      </c>
      <c r="G950" s="8">
        <v>23</v>
      </c>
      <c r="H950" s="11"/>
    </row>
    <row r="951" spans="1:8" x14ac:dyDescent="0.2">
      <c r="A951" s="6" t="s">
        <v>11</v>
      </c>
      <c r="B951" s="7">
        <v>1</v>
      </c>
      <c r="C951" s="8" t="s">
        <v>12</v>
      </c>
      <c r="D951" s="9">
        <v>8247.0711582215881</v>
      </c>
      <c r="E951" s="10">
        <v>0.03</v>
      </c>
      <c r="F951" s="8" t="s">
        <v>15</v>
      </c>
      <c r="G951" s="8">
        <v>37</v>
      </c>
      <c r="H951" s="11"/>
    </row>
    <row r="952" spans="1:8" x14ac:dyDescent="0.2">
      <c r="A952" s="6" t="s">
        <v>31</v>
      </c>
      <c r="B952" s="7">
        <v>5</v>
      </c>
      <c r="C952" s="8" t="s">
        <v>2</v>
      </c>
      <c r="D952" s="9">
        <v>8324.0114391385905</v>
      </c>
      <c r="E952" s="10">
        <v>0.03</v>
      </c>
      <c r="F952" s="8" t="s">
        <v>15</v>
      </c>
      <c r="G952" s="8">
        <v>30</v>
      </c>
      <c r="H952" s="11"/>
    </row>
    <row r="953" spans="1:8" x14ac:dyDescent="0.2">
      <c r="A953" s="6" t="s">
        <v>18</v>
      </c>
      <c r="B953" s="7">
        <v>8</v>
      </c>
      <c r="C953" s="8" t="s">
        <v>1</v>
      </c>
      <c r="D953" s="9">
        <v>7998.7196216428902</v>
      </c>
      <c r="E953" s="10">
        <v>0.03</v>
      </c>
      <c r="F953" s="8" t="s">
        <v>13</v>
      </c>
      <c r="G953" s="8">
        <v>43</v>
      </c>
      <c r="H953" s="11"/>
    </row>
    <row r="954" spans="1:8" x14ac:dyDescent="0.2">
      <c r="A954" s="6" t="s">
        <v>29</v>
      </c>
      <c r="B954" s="7">
        <v>7</v>
      </c>
      <c r="C954" s="8" t="s">
        <v>1</v>
      </c>
      <c r="D954" s="9">
        <v>7949.3332442173278</v>
      </c>
      <c r="E954" s="10">
        <v>0.03</v>
      </c>
      <c r="F954" s="8" t="s">
        <v>15</v>
      </c>
      <c r="G954" s="8">
        <v>32</v>
      </c>
      <c r="H954" s="11"/>
    </row>
    <row r="955" spans="1:8" x14ac:dyDescent="0.2">
      <c r="A955" s="6" t="s">
        <v>30</v>
      </c>
      <c r="B955" s="7">
        <v>1</v>
      </c>
      <c r="C955" s="8" t="s">
        <v>12</v>
      </c>
      <c r="D955" s="9">
        <v>8065.5789208185479</v>
      </c>
      <c r="E955" s="10">
        <v>0.03</v>
      </c>
      <c r="F955" s="8" t="s">
        <v>15</v>
      </c>
      <c r="G955" s="8">
        <v>33</v>
      </c>
      <c r="H955" s="11"/>
    </row>
    <row r="956" spans="1:8" x14ac:dyDescent="0.2">
      <c r="A956" s="6" t="s">
        <v>32</v>
      </c>
      <c r="B956" s="7">
        <v>3</v>
      </c>
      <c r="C956" s="8" t="s">
        <v>12</v>
      </c>
      <c r="D956" s="9">
        <v>7668.2418245641065</v>
      </c>
      <c r="E956" s="10">
        <v>0.03</v>
      </c>
      <c r="F956" s="8" t="s">
        <v>15</v>
      </c>
      <c r="G956" s="8">
        <v>22</v>
      </c>
      <c r="H956" s="11"/>
    </row>
    <row r="957" spans="1:8" x14ac:dyDescent="0.2">
      <c r="A957" s="6" t="s">
        <v>24</v>
      </c>
      <c r="B957" s="7">
        <v>7</v>
      </c>
      <c r="C957" s="8" t="s">
        <v>1</v>
      </c>
      <c r="D957" s="9">
        <v>7664.2195601483945</v>
      </c>
      <c r="E957" s="10">
        <v>0</v>
      </c>
      <c r="F957" s="8" t="s">
        <v>15</v>
      </c>
      <c r="G957" s="8">
        <v>43</v>
      </c>
      <c r="H957" s="11"/>
    </row>
    <row r="958" spans="1:8" x14ac:dyDescent="0.2">
      <c r="A958" s="6" t="s">
        <v>22</v>
      </c>
      <c r="B958" s="7">
        <v>3</v>
      </c>
      <c r="C958" s="8" t="s">
        <v>12</v>
      </c>
      <c r="D958" s="9">
        <v>8243.3010949909567</v>
      </c>
      <c r="E958" s="10">
        <v>0.01</v>
      </c>
      <c r="F958" s="8" t="s">
        <v>15</v>
      </c>
      <c r="G958" s="8">
        <v>46</v>
      </c>
      <c r="H958" s="11"/>
    </row>
    <row r="959" spans="1:8" x14ac:dyDescent="0.2">
      <c r="A959" s="6" t="s">
        <v>14</v>
      </c>
      <c r="B959" s="7">
        <v>7</v>
      </c>
      <c r="C959" s="8" t="s">
        <v>1</v>
      </c>
      <c r="D959" s="9">
        <v>8217.5986604419722</v>
      </c>
      <c r="E959" s="10">
        <v>0.01</v>
      </c>
      <c r="F959" s="8" t="s">
        <v>15</v>
      </c>
      <c r="G959" s="8">
        <v>38</v>
      </c>
      <c r="H959" s="11"/>
    </row>
    <row r="960" spans="1:8" x14ac:dyDescent="0.2">
      <c r="A960" s="6" t="s">
        <v>11</v>
      </c>
      <c r="B960" s="7">
        <v>1</v>
      </c>
      <c r="C960" s="8" t="s">
        <v>12</v>
      </c>
      <c r="D960" s="9">
        <v>7678.6219240585251</v>
      </c>
      <c r="E960" s="10">
        <v>0.03</v>
      </c>
      <c r="F960" s="8" t="s">
        <v>15</v>
      </c>
      <c r="G960" s="8">
        <v>31</v>
      </c>
      <c r="H960" s="11"/>
    </row>
    <row r="961" spans="1:8" x14ac:dyDescent="0.2">
      <c r="A961" s="6" t="s">
        <v>29</v>
      </c>
      <c r="B961" s="7">
        <v>5</v>
      </c>
      <c r="C961" s="8" t="s">
        <v>2</v>
      </c>
      <c r="D961" s="9">
        <v>7818.3739250661893</v>
      </c>
      <c r="E961" s="10">
        <v>0</v>
      </c>
      <c r="F961" s="8" t="s">
        <v>15</v>
      </c>
      <c r="G961" s="8">
        <v>38</v>
      </c>
      <c r="H961" s="11"/>
    </row>
    <row r="962" spans="1:8" x14ac:dyDescent="0.2">
      <c r="A962" s="6" t="s">
        <v>11</v>
      </c>
      <c r="B962" s="7">
        <v>4</v>
      </c>
      <c r="C962" s="8" t="s">
        <v>12</v>
      </c>
      <c r="D962" s="9">
        <v>8152.9449366298741</v>
      </c>
      <c r="E962" s="10">
        <v>0.01</v>
      </c>
      <c r="F962" s="8" t="s">
        <v>15</v>
      </c>
      <c r="G962" s="8">
        <v>25</v>
      </c>
      <c r="H962" s="11"/>
    </row>
    <row r="963" spans="1:8" x14ac:dyDescent="0.2">
      <c r="A963" s="6" t="s">
        <v>29</v>
      </c>
      <c r="B963" s="7">
        <v>7</v>
      </c>
      <c r="C963" s="8" t="s">
        <v>1</v>
      </c>
      <c r="D963" s="9">
        <v>7973.5937857773069</v>
      </c>
      <c r="E963" s="10">
        <v>0</v>
      </c>
      <c r="F963" s="8" t="s">
        <v>15</v>
      </c>
      <c r="G963" s="8">
        <v>41</v>
      </c>
      <c r="H963" s="11"/>
    </row>
    <row r="964" spans="1:8" x14ac:dyDescent="0.2">
      <c r="A964" s="6" t="s">
        <v>22</v>
      </c>
      <c r="B964" s="7">
        <v>2</v>
      </c>
      <c r="C964" s="8" t="s">
        <v>12</v>
      </c>
      <c r="D964" s="9">
        <v>7817.0976461118835</v>
      </c>
      <c r="E964" s="10">
        <v>0.01</v>
      </c>
      <c r="F964" s="8" t="s">
        <v>15</v>
      </c>
      <c r="G964" s="8">
        <v>50</v>
      </c>
      <c r="H964" s="11"/>
    </row>
    <row r="965" spans="1:8" x14ac:dyDescent="0.2">
      <c r="A965" s="6" t="s">
        <v>30</v>
      </c>
      <c r="B965" s="7">
        <v>3</v>
      </c>
      <c r="C965" s="8" t="s">
        <v>12</v>
      </c>
      <c r="D965" s="9">
        <v>8095.1662956752853</v>
      </c>
      <c r="E965" s="10">
        <v>0.01</v>
      </c>
      <c r="F965" s="8" t="s">
        <v>13</v>
      </c>
      <c r="G965" s="8">
        <v>21</v>
      </c>
      <c r="H965" s="11"/>
    </row>
    <row r="966" spans="1:8" x14ac:dyDescent="0.2">
      <c r="A966" s="6" t="s">
        <v>30</v>
      </c>
      <c r="B966" s="7">
        <v>5</v>
      </c>
      <c r="C966" s="8" t="s">
        <v>2</v>
      </c>
      <c r="D966" s="9">
        <v>8012.9883454758556</v>
      </c>
      <c r="E966" s="10">
        <v>0.03</v>
      </c>
      <c r="F966" s="8" t="s">
        <v>13</v>
      </c>
      <c r="G966" s="8">
        <v>22</v>
      </c>
      <c r="H966" s="11"/>
    </row>
    <row r="967" spans="1:8" x14ac:dyDescent="0.2">
      <c r="A967" s="6" t="s">
        <v>20</v>
      </c>
      <c r="B967" s="7">
        <v>9</v>
      </c>
      <c r="C967" s="8" t="s">
        <v>1</v>
      </c>
      <c r="D967" s="9">
        <v>7767.359191892906</v>
      </c>
      <c r="E967" s="10">
        <v>0</v>
      </c>
      <c r="F967" s="8" t="s">
        <v>15</v>
      </c>
      <c r="G967" s="8">
        <v>48</v>
      </c>
      <c r="H967" s="11"/>
    </row>
    <row r="968" spans="1:8" x14ac:dyDescent="0.2">
      <c r="A968" s="6" t="s">
        <v>32</v>
      </c>
      <c r="B968" s="7">
        <v>8</v>
      </c>
      <c r="C968" s="8" t="s">
        <v>1</v>
      </c>
      <c r="D968" s="9">
        <v>8022.8772015571167</v>
      </c>
      <c r="E968" s="10">
        <v>0</v>
      </c>
      <c r="F968" s="8" t="s">
        <v>15</v>
      </c>
      <c r="G968" s="8">
        <v>21</v>
      </c>
      <c r="H968" s="11"/>
    </row>
    <row r="969" spans="1:8" x14ac:dyDescent="0.2">
      <c r="A969" s="6" t="s">
        <v>18</v>
      </c>
      <c r="B969" s="7">
        <v>8</v>
      </c>
      <c r="C969" s="8" t="s">
        <v>1</v>
      </c>
      <c r="D969" s="9">
        <v>7706.7184719613169</v>
      </c>
      <c r="E969" s="10">
        <v>0.03</v>
      </c>
      <c r="F969" s="8" t="s">
        <v>15</v>
      </c>
      <c r="G969" s="8">
        <v>43</v>
      </c>
      <c r="H969" s="11"/>
    </row>
    <row r="970" spans="1:8" x14ac:dyDescent="0.2">
      <c r="A970" s="6" t="s">
        <v>29</v>
      </c>
      <c r="B970" s="7">
        <v>9</v>
      </c>
      <c r="C970" s="8" t="s">
        <v>1</v>
      </c>
      <c r="D970" s="9">
        <v>7513.6621340849752</v>
      </c>
      <c r="E970" s="10">
        <v>0.02</v>
      </c>
      <c r="F970" s="8" t="s">
        <v>15</v>
      </c>
      <c r="G970" s="8">
        <v>48</v>
      </c>
      <c r="H970" s="11"/>
    </row>
    <row r="971" spans="1:8" x14ac:dyDescent="0.2">
      <c r="A971" s="6" t="s">
        <v>22</v>
      </c>
      <c r="B971" s="7">
        <v>9</v>
      </c>
      <c r="C971" s="8" t="s">
        <v>1</v>
      </c>
      <c r="D971" s="9">
        <v>8131.9669158048737</v>
      </c>
      <c r="E971" s="10">
        <v>0</v>
      </c>
      <c r="F971" s="8" t="s">
        <v>13</v>
      </c>
      <c r="G971" s="8">
        <v>27</v>
      </c>
      <c r="H971" s="11"/>
    </row>
    <row r="972" spans="1:8" x14ac:dyDescent="0.2">
      <c r="A972" s="6" t="s">
        <v>20</v>
      </c>
      <c r="B972" s="7">
        <v>5</v>
      </c>
      <c r="C972" s="8" t="s">
        <v>2</v>
      </c>
      <c r="D972" s="9">
        <v>8057.2278034755118</v>
      </c>
      <c r="E972" s="10">
        <v>0</v>
      </c>
      <c r="F972" s="8" t="s">
        <v>15</v>
      </c>
      <c r="G972" s="8">
        <v>35</v>
      </c>
      <c r="H972" s="11"/>
    </row>
    <row r="973" spans="1:8" x14ac:dyDescent="0.2">
      <c r="A973" s="6" t="s">
        <v>28</v>
      </c>
      <c r="B973" s="7">
        <v>8</v>
      </c>
      <c r="C973" s="8" t="s">
        <v>1</v>
      </c>
      <c r="D973" s="9">
        <v>7619.2166157211841</v>
      </c>
      <c r="E973" s="10">
        <v>0.03</v>
      </c>
      <c r="F973" s="8" t="s">
        <v>13</v>
      </c>
      <c r="G973" s="8">
        <v>47</v>
      </c>
      <c r="H973" s="11"/>
    </row>
    <row r="974" spans="1:8" x14ac:dyDescent="0.2">
      <c r="A974" s="6" t="s">
        <v>31</v>
      </c>
      <c r="B974" s="7">
        <v>2</v>
      </c>
      <c r="C974" s="8" t="s">
        <v>12</v>
      </c>
      <c r="D974" s="9">
        <v>7827.4064788780333</v>
      </c>
      <c r="E974" s="10">
        <v>0.01</v>
      </c>
      <c r="F974" s="8" t="s">
        <v>15</v>
      </c>
      <c r="G974" s="8">
        <v>42</v>
      </c>
      <c r="H974" s="11"/>
    </row>
    <row r="975" spans="1:8" x14ac:dyDescent="0.2">
      <c r="A975" s="6" t="s">
        <v>28</v>
      </c>
      <c r="B975" s="7">
        <v>6</v>
      </c>
      <c r="C975" s="8" t="s">
        <v>2</v>
      </c>
      <c r="D975" s="9">
        <v>7618.4425282553866</v>
      </c>
      <c r="E975" s="10">
        <v>0.01</v>
      </c>
      <c r="F975" s="8" t="s">
        <v>15</v>
      </c>
      <c r="G975" s="8">
        <v>28</v>
      </c>
      <c r="H975" s="11"/>
    </row>
    <row r="976" spans="1:8" x14ac:dyDescent="0.2">
      <c r="A976" s="6" t="s">
        <v>11</v>
      </c>
      <c r="B976" s="7">
        <v>8</v>
      </c>
      <c r="C976" s="8" t="s">
        <v>1</v>
      </c>
      <c r="D976" s="9">
        <v>7868.767325823369</v>
      </c>
      <c r="E976" s="10">
        <v>0</v>
      </c>
      <c r="F976" s="8" t="s">
        <v>13</v>
      </c>
      <c r="G976" s="8">
        <v>65</v>
      </c>
      <c r="H976" s="11"/>
    </row>
    <row r="977" spans="1:8" x14ac:dyDescent="0.2">
      <c r="A977" s="6" t="s">
        <v>24</v>
      </c>
      <c r="B977" s="7">
        <v>6</v>
      </c>
      <c r="C977" s="8" t="s">
        <v>2</v>
      </c>
      <c r="D977" s="9">
        <v>7986.8474807491157</v>
      </c>
      <c r="E977" s="10">
        <v>0.02</v>
      </c>
      <c r="F977" s="8" t="s">
        <v>15</v>
      </c>
      <c r="G977" s="8">
        <v>24</v>
      </c>
      <c r="H977" s="11"/>
    </row>
    <row r="978" spans="1:8" x14ac:dyDescent="0.2">
      <c r="A978" s="6" t="s">
        <v>18</v>
      </c>
      <c r="B978" s="7">
        <v>1</v>
      </c>
      <c r="C978" s="8" t="s">
        <v>12</v>
      </c>
      <c r="D978" s="9">
        <v>8037.4652746025413</v>
      </c>
      <c r="E978" s="10">
        <v>0</v>
      </c>
      <c r="F978" s="8" t="s">
        <v>15</v>
      </c>
      <c r="G978" s="8">
        <v>42</v>
      </c>
      <c r="H978" s="11"/>
    </row>
    <row r="979" spans="1:8" x14ac:dyDescent="0.2">
      <c r="A979" s="6" t="s">
        <v>20</v>
      </c>
      <c r="B979" s="7">
        <v>6</v>
      </c>
      <c r="C979" s="8" t="s">
        <v>2</v>
      </c>
      <c r="D979" s="9">
        <v>7500.6086266506099</v>
      </c>
      <c r="E979" s="10">
        <v>0.01</v>
      </c>
      <c r="F979" s="8" t="s">
        <v>15</v>
      </c>
      <c r="G979" s="8">
        <v>30</v>
      </c>
      <c r="H979" s="11"/>
    </row>
    <row r="980" spans="1:8" x14ac:dyDescent="0.2">
      <c r="A980" s="6" t="s">
        <v>14</v>
      </c>
      <c r="B980" s="7">
        <v>3</v>
      </c>
      <c r="C980" s="8" t="s">
        <v>12</v>
      </c>
      <c r="D980" s="9">
        <v>8090.3499688078318</v>
      </c>
      <c r="E980" s="10">
        <v>0.01</v>
      </c>
      <c r="F980" s="8" t="s">
        <v>15</v>
      </c>
      <c r="G980" s="8">
        <v>30</v>
      </c>
      <c r="H980" s="11"/>
    </row>
    <row r="981" spans="1:8" x14ac:dyDescent="0.2">
      <c r="A981" s="6" t="s">
        <v>33</v>
      </c>
      <c r="B981" s="7">
        <v>7</v>
      </c>
      <c r="C981" s="8" t="s">
        <v>1</v>
      </c>
      <c r="D981" s="9">
        <v>7539.3542794552486</v>
      </c>
      <c r="E981" s="10">
        <v>0</v>
      </c>
      <c r="F981" s="8" t="s">
        <v>13</v>
      </c>
      <c r="G981" s="8">
        <v>20</v>
      </c>
      <c r="H981" s="11"/>
    </row>
    <row r="982" spans="1:8" x14ac:dyDescent="0.2">
      <c r="A982" s="6" t="s">
        <v>29</v>
      </c>
      <c r="B982" s="7">
        <v>1</v>
      </c>
      <c r="C982" s="8" t="s">
        <v>12</v>
      </c>
      <c r="D982" s="9">
        <v>8130.1937265334527</v>
      </c>
      <c r="E982" s="10">
        <v>0.02</v>
      </c>
      <c r="F982" s="8" t="s">
        <v>13</v>
      </c>
      <c r="G982" s="8">
        <v>45</v>
      </c>
      <c r="H982" s="11"/>
    </row>
    <row r="983" spans="1:8" x14ac:dyDescent="0.2">
      <c r="A983" s="6" t="s">
        <v>28</v>
      </c>
      <c r="B983" s="7">
        <v>1</v>
      </c>
      <c r="C983" s="8" t="s">
        <v>12</v>
      </c>
      <c r="D983" s="9">
        <v>7645.4189434973887</v>
      </c>
      <c r="E983" s="10">
        <v>0</v>
      </c>
      <c r="F983" s="8" t="s">
        <v>13</v>
      </c>
      <c r="G983" s="8">
        <v>40</v>
      </c>
      <c r="H983" s="11"/>
    </row>
    <row r="984" spans="1:8" x14ac:dyDescent="0.2">
      <c r="A984" s="6" t="s">
        <v>11</v>
      </c>
      <c r="B984" s="7">
        <v>2</v>
      </c>
      <c r="C984" s="8" t="s">
        <v>12</v>
      </c>
      <c r="D984" s="9">
        <v>7507.6733200556328</v>
      </c>
      <c r="E984" s="10">
        <v>0.01</v>
      </c>
      <c r="F984" s="8" t="s">
        <v>15</v>
      </c>
      <c r="G984" s="8">
        <v>27</v>
      </c>
      <c r="H984" s="11"/>
    </row>
    <row r="985" spans="1:8" x14ac:dyDescent="0.2">
      <c r="A985" s="6" t="s">
        <v>28</v>
      </c>
      <c r="B985" s="7">
        <v>5</v>
      </c>
      <c r="C985" s="8" t="s">
        <v>2</v>
      </c>
      <c r="D985" s="9">
        <v>7705.0938730043708</v>
      </c>
      <c r="E985" s="10">
        <v>0</v>
      </c>
      <c r="F985" s="8" t="s">
        <v>13</v>
      </c>
      <c r="G985" s="8">
        <v>32</v>
      </c>
      <c r="H985" s="11"/>
    </row>
    <row r="986" spans="1:8" x14ac:dyDescent="0.2">
      <c r="A986" s="6" t="s">
        <v>28</v>
      </c>
      <c r="B986" s="7">
        <v>1</v>
      </c>
      <c r="C986" s="8" t="s">
        <v>12</v>
      </c>
      <c r="D986" s="9">
        <v>7550.1010273622614</v>
      </c>
      <c r="E986" s="10">
        <v>0.02</v>
      </c>
      <c r="F986" s="8" t="s">
        <v>15</v>
      </c>
      <c r="G986" s="8">
        <v>29</v>
      </c>
      <c r="H986" s="11"/>
    </row>
    <row r="987" spans="1:8" x14ac:dyDescent="0.2">
      <c r="A987" s="6" t="s">
        <v>30</v>
      </c>
      <c r="B987" s="7">
        <v>6</v>
      </c>
      <c r="C987" s="8" t="s">
        <v>2</v>
      </c>
      <c r="D987" s="9">
        <v>7667.0591853699352</v>
      </c>
      <c r="E987" s="10">
        <v>0.02</v>
      </c>
      <c r="F987" s="8" t="s">
        <v>15</v>
      </c>
      <c r="G987" s="8">
        <v>32</v>
      </c>
      <c r="H987" s="11"/>
    </row>
    <row r="988" spans="1:8" x14ac:dyDescent="0.2">
      <c r="A988" s="6" t="s">
        <v>31</v>
      </c>
      <c r="B988" s="7">
        <v>9</v>
      </c>
      <c r="C988" s="8" t="s">
        <v>1</v>
      </c>
      <c r="D988" s="9">
        <v>7602.9910741045614</v>
      </c>
      <c r="E988" s="10">
        <v>0.03</v>
      </c>
      <c r="F988" s="8" t="s">
        <v>15</v>
      </c>
      <c r="G988" s="8">
        <v>47</v>
      </c>
      <c r="H988" s="11"/>
    </row>
    <row r="989" spans="1:8" x14ac:dyDescent="0.2">
      <c r="A989" s="6" t="s">
        <v>24</v>
      </c>
      <c r="B989" s="7">
        <v>5</v>
      </c>
      <c r="C989" s="8" t="s">
        <v>2</v>
      </c>
      <c r="D989" s="9">
        <v>8233.2984010487053</v>
      </c>
      <c r="E989" s="10">
        <v>0.02</v>
      </c>
      <c r="F989" s="8" t="s">
        <v>13</v>
      </c>
      <c r="G989" s="8">
        <v>37</v>
      </c>
      <c r="H989" s="11"/>
    </row>
    <row r="990" spans="1:8" x14ac:dyDescent="0.2">
      <c r="A990" s="6" t="s">
        <v>22</v>
      </c>
      <c r="B990" s="7">
        <v>2</v>
      </c>
      <c r="C990" s="8" t="s">
        <v>12</v>
      </c>
      <c r="D990" s="9">
        <v>8146.4902877844906</v>
      </c>
      <c r="E990" s="10">
        <v>0.01</v>
      </c>
      <c r="F990" s="8" t="s">
        <v>15</v>
      </c>
      <c r="G990" s="8">
        <v>37</v>
      </c>
      <c r="H990" s="11"/>
    </row>
    <row r="991" spans="1:8" x14ac:dyDescent="0.2">
      <c r="A991" s="6" t="s">
        <v>11</v>
      </c>
      <c r="B991" s="7">
        <v>1</v>
      </c>
      <c r="C991" s="8" t="s">
        <v>12</v>
      </c>
      <c r="D991" s="9">
        <v>8128.1101350844756</v>
      </c>
      <c r="E991" s="10">
        <v>0.03</v>
      </c>
      <c r="F991" s="8" t="s">
        <v>13</v>
      </c>
      <c r="G991" s="8">
        <v>22</v>
      </c>
      <c r="H991" s="11"/>
    </row>
    <row r="992" spans="1:8" x14ac:dyDescent="0.2">
      <c r="A992" s="6" t="s">
        <v>22</v>
      </c>
      <c r="B992" s="7">
        <v>8</v>
      </c>
      <c r="C992" s="8" t="s">
        <v>1</v>
      </c>
      <c r="D992" s="9">
        <v>7904.9688543480715</v>
      </c>
      <c r="E992" s="10">
        <v>0.03</v>
      </c>
      <c r="F992" s="8" t="s">
        <v>15</v>
      </c>
      <c r="G992" s="8">
        <v>31</v>
      </c>
      <c r="H992" s="11"/>
    </row>
    <row r="993" spans="1:8" x14ac:dyDescent="0.2">
      <c r="A993" s="6" t="s">
        <v>28</v>
      </c>
      <c r="B993" s="7">
        <v>9</v>
      </c>
      <c r="C993" s="8" t="s">
        <v>1</v>
      </c>
      <c r="D993" s="9">
        <v>7688.530666034967</v>
      </c>
      <c r="E993" s="10">
        <v>0.01</v>
      </c>
      <c r="F993" s="8" t="s">
        <v>15</v>
      </c>
      <c r="G993" s="8">
        <v>39</v>
      </c>
      <c r="H993" s="11"/>
    </row>
    <row r="994" spans="1:8" x14ac:dyDescent="0.2">
      <c r="A994" s="6" t="s">
        <v>33</v>
      </c>
      <c r="B994" s="7">
        <v>4</v>
      </c>
      <c r="C994" s="8" t="s">
        <v>12</v>
      </c>
      <c r="D994" s="9">
        <v>7516.4097850840062</v>
      </c>
      <c r="E994" s="10">
        <v>0.03</v>
      </c>
      <c r="F994" s="8" t="s">
        <v>15</v>
      </c>
      <c r="G994" s="8">
        <v>50</v>
      </c>
      <c r="H994" s="11"/>
    </row>
    <row r="995" spans="1:8" x14ac:dyDescent="0.2">
      <c r="A995" s="6" t="s">
        <v>18</v>
      </c>
      <c r="B995" s="7">
        <v>4</v>
      </c>
      <c r="C995" s="8" t="s">
        <v>12</v>
      </c>
      <c r="D995" s="9">
        <v>7954.0242662319906</v>
      </c>
      <c r="E995" s="10">
        <v>0</v>
      </c>
      <c r="F995" s="8" t="s">
        <v>15</v>
      </c>
      <c r="G995" s="8">
        <v>62</v>
      </c>
      <c r="H995" s="11"/>
    </row>
    <row r="996" spans="1:8" x14ac:dyDescent="0.2">
      <c r="A996" s="6" t="s">
        <v>24</v>
      </c>
      <c r="B996" s="7">
        <v>4</v>
      </c>
      <c r="C996" s="8" t="s">
        <v>12</v>
      </c>
      <c r="D996" s="9">
        <v>8066.8787020713989</v>
      </c>
      <c r="E996" s="10">
        <v>0.02</v>
      </c>
      <c r="F996" s="8" t="s">
        <v>15</v>
      </c>
      <c r="G996" s="8">
        <v>33</v>
      </c>
      <c r="H996" s="11"/>
    </row>
    <row r="997" spans="1:8" x14ac:dyDescent="0.2">
      <c r="A997" s="6" t="s">
        <v>24</v>
      </c>
      <c r="B997" s="7">
        <v>4</v>
      </c>
      <c r="C997" s="8" t="s">
        <v>12</v>
      </c>
      <c r="D997" s="9">
        <v>8154.2656306990102</v>
      </c>
      <c r="E997" s="10">
        <v>0.02</v>
      </c>
      <c r="F997" s="8" t="s">
        <v>13</v>
      </c>
      <c r="G997" s="8">
        <v>50</v>
      </c>
      <c r="H997" s="11"/>
    </row>
    <row r="998" spans="1:8" x14ac:dyDescent="0.2">
      <c r="A998" s="6" t="s">
        <v>14</v>
      </c>
      <c r="B998" s="7">
        <v>4</v>
      </c>
      <c r="C998" s="8" t="s">
        <v>12</v>
      </c>
      <c r="D998" s="9">
        <v>8001.78238135426</v>
      </c>
      <c r="E998" s="10">
        <v>0.01</v>
      </c>
      <c r="F998" s="8" t="s">
        <v>15</v>
      </c>
      <c r="G998" s="8">
        <v>38</v>
      </c>
      <c r="H998" s="11"/>
    </row>
    <row r="999" spans="1:8" x14ac:dyDescent="0.2">
      <c r="A999" s="6" t="s">
        <v>30</v>
      </c>
      <c r="B999" s="7">
        <v>5</v>
      </c>
      <c r="C999" s="8" t="s">
        <v>2</v>
      </c>
      <c r="D999" s="9">
        <v>8195.2195958919674</v>
      </c>
      <c r="E999" s="10">
        <v>0.01</v>
      </c>
      <c r="F999" s="8" t="s">
        <v>15</v>
      </c>
      <c r="G999" s="8">
        <v>31</v>
      </c>
      <c r="H999" s="11"/>
    </row>
    <row r="1000" spans="1:8" x14ac:dyDescent="0.2">
      <c r="A1000" s="6" t="s">
        <v>29</v>
      </c>
      <c r="B1000" s="7">
        <v>8</v>
      </c>
      <c r="C1000" s="8" t="s">
        <v>1</v>
      </c>
      <c r="D1000" s="9">
        <v>7788.2375143353647</v>
      </c>
      <c r="E1000" s="10">
        <v>0.03</v>
      </c>
      <c r="F1000" s="8" t="s">
        <v>15</v>
      </c>
      <c r="G1000" s="8">
        <v>30</v>
      </c>
      <c r="H1000" s="11"/>
    </row>
    <row r="1001" spans="1:8" x14ac:dyDescent="0.2">
      <c r="A1001" s="6" t="s">
        <v>22</v>
      </c>
      <c r="B1001" s="7">
        <v>1</v>
      </c>
      <c r="C1001" s="8" t="s">
        <v>12</v>
      </c>
      <c r="D1001" s="9">
        <v>7980.2965578865314</v>
      </c>
      <c r="E1001" s="10">
        <v>0</v>
      </c>
      <c r="F1001" s="8" t="s">
        <v>13</v>
      </c>
      <c r="G1001" s="8">
        <v>35</v>
      </c>
      <c r="H1001" s="11"/>
    </row>
    <row r="1002" spans="1:8" x14ac:dyDescent="0.2">
      <c r="A1002" s="6" t="s">
        <v>30</v>
      </c>
      <c r="B1002" s="7">
        <v>3</v>
      </c>
      <c r="C1002" s="8" t="s">
        <v>12</v>
      </c>
      <c r="D1002" s="9">
        <v>8096.7687878734432</v>
      </c>
      <c r="E1002" s="10">
        <v>0.03</v>
      </c>
      <c r="F1002" s="8" t="s">
        <v>15</v>
      </c>
      <c r="G1002" s="8">
        <v>29</v>
      </c>
      <c r="H1002" s="11"/>
    </row>
    <row r="1003" spans="1:8" x14ac:dyDescent="0.2">
      <c r="A1003" s="6" t="s">
        <v>11</v>
      </c>
      <c r="B1003" s="7">
        <v>4</v>
      </c>
      <c r="C1003" s="8" t="s">
        <v>12</v>
      </c>
      <c r="D1003" s="9">
        <v>7581.6325775517998</v>
      </c>
      <c r="E1003" s="10">
        <v>0.02</v>
      </c>
      <c r="F1003" s="8" t="s">
        <v>15</v>
      </c>
      <c r="G1003" s="8">
        <v>42</v>
      </c>
      <c r="H1003" s="11"/>
    </row>
    <row r="1004" spans="1:8" x14ac:dyDescent="0.2">
      <c r="A1004" s="6" t="s">
        <v>30</v>
      </c>
      <c r="B1004" s="7">
        <v>7</v>
      </c>
      <c r="C1004" s="8" t="s">
        <v>1</v>
      </c>
      <c r="D1004" s="9">
        <v>8151.5322807095981</v>
      </c>
      <c r="E1004" s="10">
        <v>0</v>
      </c>
      <c r="F1004" s="8" t="s">
        <v>15</v>
      </c>
      <c r="G1004" s="8">
        <v>39</v>
      </c>
      <c r="H1004" s="11"/>
    </row>
    <row r="1005" spans="1:8" x14ac:dyDescent="0.2">
      <c r="A1005" s="6" t="s">
        <v>29</v>
      </c>
      <c r="B1005" s="7">
        <v>6</v>
      </c>
      <c r="C1005" s="8" t="s">
        <v>2</v>
      </c>
      <c r="D1005" s="9">
        <v>7689.1176782534376</v>
      </c>
      <c r="E1005" s="10">
        <v>0.03</v>
      </c>
      <c r="F1005" s="8" t="s">
        <v>15</v>
      </c>
      <c r="G1005" s="8">
        <v>22</v>
      </c>
      <c r="H1005" s="11"/>
    </row>
    <row r="1006" spans="1:8" x14ac:dyDescent="0.2">
      <c r="A1006" s="6" t="s">
        <v>18</v>
      </c>
      <c r="B1006" s="7">
        <v>1</v>
      </c>
      <c r="C1006" s="8" t="s">
        <v>12</v>
      </c>
      <c r="D1006" s="9">
        <v>7857.4325838715095</v>
      </c>
      <c r="E1006" s="10">
        <v>0.02</v>
      </c>
      <c r="F1006" s="8" t="s">
        <v>15</v>
      </c>
      <c r="G1006" s="8">
        <v>23</v>
      </c>
      <c r="H1006" s="11"/>
    </row>
    <row r="1007" spans="1:8" x14ac:dyDescent="0.2">
      <c r="A1007" s="6" t="s">
        <v>22</v>
      </c>
      <c r="B1007" s="7">
        <v>7</v>
      </c>
      <c r="C1007" s="8" t="s">
        <v>1</v>
      </c>
      <c r="D1007" s="9">
        <v>7710.4952402471781</v>
      </c>
      <c r="E1007" s="10">
        <v>0.02</v>
      </c>
      <c r="F1007" s="8" t="s">
        <v>15</v>
      </c>
      <c r="G1007" s="8">
        <v>29</v>
      </c>
      <c r="H1007" s="11"/>
    </row>
    <row r="1008" spans="1:8" x14ac:dyDescent="0.2">
      <c r="A1008" s="6" t="s">
        <v>20</v>
      </c>
      <c r="B1008" s="7">
        <v>2</v>
      </c>
      <c r="C1008" s="8" t="s">
        <v>12</v>
      </c>
      <c r="D1008" s="9">
        <v>7956.4790873703578</v>
      </c>
      <c r="E1008" s="10">
        <v>0.01</v>
      </c>
      <c r="F1008" s="8" t="s">
        <v>15</v>
      </c>
      <c r="G1008" s="8">
        <v>37</v>
      </c>
      <c r="H1008" s="11"/>
    </row>
    <row r="1009" spans="1:8" x14ac:dyDescent="0.2">
      <c r="A1009" s="6" t="s">
        <v>29</v>
      </c>
      <c r="B1009" s="7">
        <v>4</v>
      </c>
      <c r="C1009" s="8" t="s">
        <v>12</v>
      </c>
      <c r="D1009" s="9">
        <v>7951.1552459700897</v>
      </c>
      <c r="E1009" s="10">
        <v>0</v>
      </c>
      <c r="F1009" s="8" t="s">
        <v>15</v>
      </c>
      <c r="G1009" s="8">
        <v>26</v>
      </c>
      <c r="H1009" s="11"/>
    </row>
    <row r="1010" spans="1:8" x14ac:dyDescent="0.2">
      <c r="A1010" s="6" t="s">
        <v>14</v>
      </c>
      <c r="B1010" s="7">
        <v>3</v>
      </c>
      <c r="C1010" s="8" t="s">
        <v>12</v>
      </c>
      <c r="D1010" s="9">
        <v>8028.837271586076</v>
      </c>
      <c r="E1010" s="10">
        <v>0.03</v>
      </c>
      <c r="F1010" s="8" t="s">
        <v>13</v>
      </c>
      <c r="G1010" s="8">
        <v>27</v>
      </c>
      <c r="H1010" s="11"/>
    </row>
    <row r="1011" spans="1:8" x14ac:dyDescent="0.2">
      <c r="A1011" s="6" t="s">
        <v>14</v>
      </c>
      <c r="B1011" s="7">
        <v>6</v>
      </c>
      <c r="C1011" s="8" t="s">
        <v>2</v>
      </c>
      <c r="D1011" s="9">
        <v>7847.3070158155633</v>
      </c>
      <c r="E1011" s="10">
        <v>0.02</v>
      </c>
      <c r="F1011" s="8" t="s">
        <v>15</v>
      </c>
      <c r="G1011" s="8">
        <v>44</v>
      </c>
      <c r="H1011" s="11"/>
    </row>
    <row r="1012" spans="1:8" x14ac:dyDescent="0.2">
      <c r="A1012" s="6" t="s">
        <v>28</v>
      </c>
      <c r="B1012" s="7">
        <v>8</v>
      </c>
      <c r="C1012" s="8" t="s">
        <v>1</v>
      </c>
      <c r="D1012" s="9">
        <v>7589.7407376013962</v>
      </c>
      <c r="E1012" s="10">
        <v>0.03</v>
      </c>
      <c r="F1012" s="8" t="s">
        <v>15</v>
      </c>
      <c r="G1012" s="8">
        <v>31</v>
      </c>
      <c r="H1012" s="11"/>
    </row>
    <row r="1013" spans="1:8" x14ac:dyDescent="0.2">
      <c r="A1013" s="6" t="s">
        <v>28</v>
      </c>
      <c r="B1013" s="7">
        <v>1</v>
      </c>
      <c r="C1013" s="8" t="s">
        <v>12</v>
      </c>
      <c r="D1013" s="9">
        <v>7656.4345111674083</v>
      </c>
      <c r="E1013" s="10">
        <v>0.03</v>
      </c>
      <c r="F1013" s="8" t="s">
        <v>15</v>
      </c>
      <c r="G1013" s="8">
        <v>35</v>
      </c>
      <c r="H1013" s="11"/>
    </row>
    <row r="1014" spans="1:8" x14ac:dyDescent="0.2">
      <c r="A1014" s="6" t="s">
        <v>18</v>
      </c>
      <c r="B1014" s="7">
        <v>6</v>
      </c>
      <c r="C1014" s="8" t="s">
        <v>2</v>
      </c>
      <c r="D1014" s="9">
        <v>7560.4780601441871</v>
      </c>
      <c r="E1014" s="10">
        <v>0</v>
      </c>
      <c r="F1014" s="8" t="s">
        <v>13</v>
      </c>
      <c r="G1014" s="8">
        <v>42</v>
      </c>
      <c r="H1014" s="11"/>
    </row>
    <row r="1015" spans="1:8" x14ac:dyDescent="0.2">
      <c r="A1015" s="6" t="s">
        <v>14</v>
      </c>
      <c r="B1015" s="7">
        <v>1</v>
      </c>
      <c r="C1015" s="8" t="s">
        <v>12</v>
      </c>
      <c r="D1015" s="9">
        <v>7523.7560351436332</v>
      </c>
      <c r="E1015" s="10">
        <v>0.01</v>
      </c>
      <c r="F1015" s="8" t="s">
        <v>15</v>
      </c>
      <c r="G1015" s="8">
        <v>48</v>
      </c>
      <c r="H1015" s="11"/>
    </row>
    <row r="1016" spans="1:8" x14ac:dyDescent="0.2">
      <c r="A1016" s="6" t="s">
        <v>29</v>
      </c>
      <c r="B1016" s="7">
        <v>2</v>
      </c>
      <c r="C1016" s="8" t="s">
        <v>12</v>
      </c>
      <c r="D1016" s="9">
        <v>7886.0653028477554</v>
      </c>
      <c r="E1016" s="10">
        <v>0</v>
      </c>
      <c r="F1016" s="8" t="s">
        <v>15</v>
      </c>
      <c r="G1016" s="8">
        <v>26</v>
      </c>
      <c r="H1016" s="11"/>
    </row>
    <row r="1017" spans="1:8" x14ac:dyDescent="0.2">
      <c r="A1017" s="6" t="s">
        <v>29</v>
      </c>
      <c r="B1017" s="7">
        <v>3</v>
      </c>
      <c r="C1017" s="8" t="s">
        <v>12</v>
      </c>
      <c r="D1017" s="9">
        <v>8165.1567268157487</v>
      </c>
      <c r="E1017" s="10">
        <v>0.01</v>
      </c>
      <c r="F1017" s="8" t="s">
        <v>15</v>
      </c>
      <c r="G1017" s="8">
        <v>48</v>
      </c>
      <c r="H1017" s="11"/>
    </row>
    <row r="1018" spans="1:8" x14ac:dyDescent="0.2">
      <c r="A1018" s="6" t="s">
        <v>14</v>
      </c>
      <c r="B1018" s="7">
        <v>1</v>
      </c>
      <c r="C1018" s="8" t="s">
        <v>12</v>
      </c>
      <c r="D1018" s="9">
        <v>7582.2161746203983</v>
      </c>
      <c r="E1018" s="10">
        <v>0.03</v>
      </c>
      <c r="F1018" s="8" t="s">
        <v>15</v>
      </c>
      <c r="G1018" s="8">
        <v>41</v>
      </c>
      <c r="H1018" s="11"/>
    </row>
    <row r="1019" spans="1:8" x14ac:dyDescent="0.2">
      <c r="A1019" s="6" t="s">
        <v>31</v>
      </c>
      <c r="B1019" s="7">
        <v>8</v>
      </c>
      <c r="C1019" s="8" t="s">
        <v>1</v>
      </c>
      <c r="D1019" s="9">
        <v>8245.3445109306631</v>
      </c>
      <c r="E1019" s="10">
        <v>0</v>
      </c>
      <c r="F1019" s="8" t="s">
        <v>15</v>
      </c>
      <c r="G1019" s="8">
        <v>29</v>
      </c>
      <c r="H1019" s="11"/>
    </row>
    <row r="1020" spans="1:8" x14ac:dyDescent="0.2">
      <c r="A1020" s="6" t="s">
        <v>32</v>
      </c>
      <c r="B1020" s="7">
        <v>3</v>
      </c>
      <c r="C1020" s="8" t="s">
        <v>12</v>
      </c>
      <c r="D1020" s="9">
        <v>8072.0508587841869</v>
      </c>
      <c r="E1020" s="10">
        <v>0.02</v>
      </c>
      <c r="F1020" s="8" t="s">
        <v>13</v>
      </c>
      <c r="G1020" s="8">
        <v>27</v>
      </c>
      <c r="H1020" s="11"/>
    </row>
    <row r="1021" spans="1:8" x14ac:dyDescent="0.2">
      <c r="A1021" s="6" t="s">
        <v>33</v>
      </c>
      <c r="B1021" s="7">
        <v>6</v>
      </c>
      <c r="C1021" s="8" t="s">
        <v>2</v>
      </c>
      <c r="D1021" s="9">
        <v>7594.1643659178135</v>
      </c>
      <c r="E1021" s="10">
        <v>0.01</v>
      </c>
      <c r="F1021" s="8" t="s">
        <v>15</v>
      </c>
      <c r="G1021" s="8">
        <v>40</v>
      </c>
      <c r="H1021" s="11"/>
    </row>
    <row r="1022" spans="1:8" x14ac:dyDescent="0.2">
      <c r="A1022" s="6" t="s">
        <v>29</v>
      </c>
      <c r="B1022" s="7">
        <v>4</v>
      </c>
      <c r="C1022" s="8" t="s">
        <v>12</v>
      </c>
      <c r="D1022" s="9">
        <v>7731.2925177950092</v>
      </c>
      <c r="E1022" s="10">
        <v>0</v>
      </c>
      <c r="F1022" s="8" t="s">
        <v>15</v>
      </c>
      <c r="G1022" s="8">
        <v>47</v>
      </c>
      <c r="H1022" s="11"/>
    </row>
    <row r="1023" spans="1:8" x14ac:dyDescent="0.2">
      <c r="A1023" s="6" t="s">
        <v>28</v>
      </c>
      <c r="B1023" s="7">
        <v>2</v>
      </c>
      <c r="C1023" s="8" t="s">
        <v>12</v>
      </c>
      <c r="D1023" s="9">
        <v>7560.8737755636048</v>
      </c>
      <c r="E1023" s="10">
        <v>0.03</v>
      </c>
      <c r="F1023" s="8" t="s">
        <v>15</v>
      </c>
      <c r="G1023" s="8">
        <v>42</v>
      </c>
      <c r="H1023" s="11"/>
    </row>
    <row r="1024" spans="1:8" x14ac:dyDescent="0.2">
      <c r="A1024" s="6" t="s">
        <v>24</v>
      </c>
      <c r="B1024" s="7">
        <v>1</v>
      </c>
      <c r="C1024" s="8" t="s">
        <v>12</v>
      </c>
      <c r="D1024" s="9">
        <v>7824.333395091835</v>
      </c>
      <c r="E1024" s="10">
        <v>0</v>
      </c>
      <c r="F1024" s="8" t="s">
        <v>15</v>
      </c>
      <c r="G1024" s="8">
        <v>34</v>
      </c>
      <c r="H1024" s="11"/>
    </row>
    <row r="1025" spans="1:8" x14ac:dyDescent="0.2">
      <c r="A1025" s="6" t="s">
        <v>32</v>
      </c>
      <c r="B1025" s="7">
        <v>4</v>
      </c>
      <c r="C1025" s="8" t="s">
        <v>12</v>
      </c>
      <c r="D1025" s="9">
        <v>8102.9404523904941</v>
      </c>
      <c r="E1025" s="10">
        <v>0.01</v>
      </c>
      <c r="F1025" s="8" t="s">
        <v>15</v>
      </c>
      <c r="G1025" s="8">
        <v>35</v>
      </c>
      <c r="H1025" s="11"/>
    </row>
    <row r="1026" spans="1:8" x14ac:dyDescent="0.2">
      <c r="A1026" s="6" t="s">
        <v>31</v>
      </c>
      <c r="B1026" s="7">
        <v>1</v>
      </c>
      <c r="C1026" s="8" t="s">
        <v>12</v>
      </c>
      <c r="D1026" s="9">
        <v>7585.4005512245567</v>
      </c>
      <c r="E1026" s="10">
        <v>0.03</v>
      </c>
      <c r="F1026" s="8" t="s">
        <v>15</v>
      </c>
      <c r="G1026" s="8">
        <v>42</v>
      </c>
      <c r="H1026" s="11"/>
    </row>
    <row r="1027" spans="1:8" x14ac:dyDescent="0.2">
      <c r="A1027" s="6" t="s">
        <v>30</v>
      </c>
      <c r="B1027" s="7">
        <v>2</v>
      </c>
      <c r="C1027" s="8" t="s">
        <v>12</v>
      </c>
      <c r="D1027" s="9">
        <v>7989.8084218414169</v>
      </c>
      <c r="E1027" s="10">
        <v>0.03</v>
      </c>
      <c r="F1027" s="8" t="s">
        <v>13</v>
      </c>
      <c r="G1027" s="8">
        <v>29</v>
      </c>
      <c r="H1027" s="11"/>
    </row>
    <row r="1028" spans="1:8" x14ac:dyDescent="0.2">
      <c r="A1028" s="6" t="s">
        <v>33</v>
      </c>
      <c r="B1028" s="7">
        <v>8</v>
      </c>
      <c r="C1028" s="8" t="s">
        <v>1</v>
      </c>
      <c r="D1028" s="9">
        <v>8045.7587339701968</v>
      </c>
      <c r="E1028" s="10">
        <v>0.01</v>
      </c>
      <c r="F1028" s="8" t="s">
        <v>15</v>
      </c>
      <c r="G1028" s="8">
        <v>21</v>
      </c>
      <c r="H1028" s="11"/>
    </row>
    <row r="1029" spans="1:8" x14ac:dyDescent="0.2">
      <c r="A1029" s="6" t="s">
        <v>30</v>
      </c>
      <c r="B1029" s="7">
        <v>3</v>
      </c>
      <c r="C1029" s="8" t="s">
        <v>12</v>
      </c>
      <c r="D1029" s="9">
        <v>8216.2664249992577</v>
      </c>
      <c r="E1029" s="10">
        <v>0.01</v>
      </c>
      <c r="F1029" s="8" t="s">
        <v>13</v>
      </c>
      <c r="G1029" s="8">
        <v>50</v>
      </c>
      <c r="H1029" s="11"/>
    </row>
    <row r="1030" spans="1:8" x14ac:dyDescent="0.2">
      <c r="A1030" s="6" t="s">
        <v>29</v>
      </c>
      <c r="B1030" s="7">
        <v>5</v>
      </c>
      <c r="C1030" s="8" t="s">
        <v>2</v>
      </c>
      <c r="D1030" s="9">
        <v>7906.5039870069677</v>
      </c>
      <c r="E1030" s="10">
        <v>0.01</v>
      </c>
      <c r="F1030" s="8" t="s">
        <v>13</v>
      </c>
      <c r="G1030" s="8">
        <v>42</v>
      </c>
      <c r="H1030" s="11"/>
    </row>
    <row r="1031" spans="1:8" x14ac:dyDescent="0.2">
      <c r="A1031" s="6" t="s">
        <v>14</v>
      </c>
      <c r="B1031" s="7">
        <v>8</v>
      </c>
      <c r="C1031" s="8" t="s">
        <v>1</v>
      </c>
      <c r="D1031" s="9">
        <v>7993.6637194820696</v>
      </c>
      <c r="E1031" s="10">
        <v>0</v>
      </c>
      <c r="F1031" s="8" t="s">
        <v>13</v>
      </c>
      <c r="G1031" s="8">
        <v>60</v>
      </c>
      <c r="H1031" s="11"/>
    </row>
    <row r="1032" spans="1:8" x14ac:dyDescent="0.2">
      <c r="A1032" s="6" t="s">
        <v>18</v>
      </c>
      <c r="B1032" s="7">
        <v>3</v>
      </c>
      <c r="C1032" s="8" t="s">
        <v>12</v>
      </c>
      <c r="D1032" s="9">
        <v>7648.716162821861</v>
      </c>
      <c r="E1032" s="10">
        <v>0.02</v>
      </c>
      <c r="F1032" s="8" t="s">
        <v>15</v>
      </c>
      <c r="G1032" s="8">
        <v>47</v>
      </c>
      <c r="H1032" s="11"/>
    </row>
    <row r="1033" spans="1:8" x14ac:dyDescent="0.2">
      <c r="A1033" s="6" t="s">
        <v>24</v>
      </c>
      <c r="B1033" s="7">
        <v>8</v>
      </c>
      <c r="C1033" s="8" t="s">
        <v>1</v>
      </c>
      <c r="D1033" s="9">
        <v>7857.7135204314573</v>
      </c>
      <c r="E1033" s="10">
        <v>0</v>
      </c>
      <c r="F1033" s="8" t="s">
        <v>15</v>
      </c>
      <c r="G1033" s="8">
        <v>47</v>
      </c>
      <c r="H1033" s="11"/>
    </row>
    <row r="1034" spans="1:8" x14ac:dyDescent="0.2">
      <c r="A1034" s="6" t="s">
        <v>28</v>
      </c>
      <c r="B1034" s="7">
        <v>9</v>
      </c>
      <c r="C1034" s="8" t="s">
        <v>1</v>
      </c>
      <c r="D1034" s="9">
        <v>7673.7046917224552</v>
      </c>
      <c r="E1034" s="10">
        <v>0.03</v>
      </c>
      <c r="F1034" s="8" t="s">
        <v>15</v>
      </c>
      <c r="G1034" s="8">
        <v>32</v>
      </c>
      <c r="H1034" s="11"/>
    </row>
    <row r="1035" spans="1:8" x14ac:dyDescent="0.2">
      <c r="A1035" s="6" t="s">
        <v>28</v>
      </c>
      <c r="B1035" s="7">
        <v>6</v>
      </c>
      <c r="C1035" s="8" t="s">
        <v>2</v>
      </c>
      <c r="D1035" s="9">
        <v>8143.3917445966517</v>
      </c>
      <c r="E1035" s="10">
        <v>0.03</v>
      </c>
      <c r="F1035" s="8" t="s">
        <v>15</v>
      </c>
      <c r="G1035" s="8">
        <v>33</v>
      </c>
      <c r="H1035" s="11"/>
    </row>
    <row r="1036" spans="1:8" x14ac:dyDescent="0.2">
      <c r="A1036" s="6" t="s">
        <v>14</v>
      </c>
      <c r="B1036" s="7">
        <v>1</v>
      </c>
      <c r="C1036" s="8" t="s">
        <v>12</v>
      </c>
      <c r="D1036" s="9">
        <v>7982.4187277030751</v>
      </c>
      <c r="E1036" s="10">
        <v>0.02</v>
      </c>
      <c r="F1036" s="8" t="s">
        <v>15</v>
      </c>
      <c r="G1036" s="8">
        <v>24</v>
      </c>
      <c r="H1036" s="11"/>
    </row>
    <row r="1037" spans="1:8" x14ac:dyDescent="0.2">
      <c r="A1037" s="6" t="s">
        <v>22</v>
      </c>
      <c r="B1037" s="7">
        <v>1</v>
      </c>
      <c r="C1037" s="8" t="s">
        <v>12</v>
      </c>
      <c r="D1037" s="9">
        <v>7900.3147869376016</v>
      </c>
      <c r="E1037" s="10">
        <v>0.03</v>
      </c>
      <c r="F1037" s="8" t="s">
        <v>15</v>
      </c>
      <c r="G1037" s="8">
        <v>29</v>
      </c>
      <c r="H1037" s="11"/>
    </row>
    <row r="1038" spans="1:8" x14ac:dyDescent="0.2">
      <c r="A1038" s="6" t="s">
        <v>31</v>
      </c>
      <c r="B1038" s="7">
        <v>1</v>
      </c>
      <c r="C1038" s="8" t="s">
        <v>12</v>
      </c>
      <c r="D1038" s="9">
        <v>7846.9783698046149</v>
      </c>
      <c r="E1038" s="10">
        <v>0.02</v>
      </c>
      <c r="F1038" s="8" t="s">
        <v>15</v>
      </c>
      <c r="G1038" s="8">
        <v>28</v>
      </c>
      <c r="H1038" s="11"/>
    </row>
    <row r="1039" spans="1:8" x14ac:dyDescent="0.2">
      <c r="A1039" s="6" t="s">
        <v>20</v>
      </c>
      <c r="B1039" s="7">
        <v>9</v>
      </c>
      <c r="C1039" s="8" t="s">
        <v>1</v>
      </c>
      <c r="D1039" s="9">
        <v>8138.067800267404</v>
      </c>
      <c r="E1039" s="10">
        <v>0</v>
      </c>
      <c r="F1039" s="8" t="s">
        <v>15</v>
      </c>
      <c r="G1039" s="8">
        <v>43</v>
      </c>
      <c r="H1039" s="11"/>
    </row>
    <row r="1040" spans="1:8" x14ac:dyDescent="0.2">
      <c r="A1040" s="6" t="s">
        <v>28</v>
      </c>
      <c r="B1040" s="7">
        <v>3</v>
      </c>
      <c r="C1040" s="8" t="s">
        <v>12</v>
      </c>
      <c r="D1040" s="9">
        <v>8046.1271018957586</v>
      </c>
      <c r="E1040" s="10">
        <v>0.01</v>
      </c>
      <c r="F1040" s="8" t="s">
        <v>15</v>
      </c>
      <c r="G1040" s="8">
        <v>49</v>
      </c>
      <c r="H1040" s="11"/>
    </row>
    <row r="1041" spans="1:8" x14ac:dyDescent="0.2">
      <c r="A1041" s="6" t="s">
        <v>11</v>
      </c>
      <c r="B1041" s="7">
        <v>6</v>
      </c>
      <c r="C1041" s="8" t="s">
        <v>2</v>
      </c>
      <c r="D1041" s="9">
        <v>7618.4425282553866</v>
      </c>
      <c r="E1041" s="10">
        <v>0.01</v>
      </c>
      <c r="F1041" s="8" t="s">
        <v>15</v>
      </c>
      <c r="G1041" s="8">
        <v>47</v>
      </c>
      <c r="H1041" s="11"/>
    </row>
    <row r="1042" spans="1:8" x14ac:dyDescent="0.2">
      <c r="A1042" s="6" t="s">
        <v>20</v>
      </c>
      <c r="B1042" s="7">
        <v>1</v>
      </c>
      <c r="C1042" s="8" t="s">
        <v>12</v>
      </c>
      <c r="D1042" s="9">
        <v>7519.0649673986763</v>
      </c>
      <c r="E1042" s="10">
        <v>0</v>
      </c>
      <c r="F1042" s="8" t="s">
        <v>13</v>
      </c>
      <c r="G1042" s="8">
        <v>39</v>
      </c>
      <c r="H1042" s="11"/>
    </row>
    <row r="1043" spans="1:8" x14ac:dyDescent="0.2">
      <c r="A1043" s="6" t="s">
        <v>32</v>
      </c>
      <c r="B1043" s="7">
        <v>3</v>
      </c>
      <c r="C1043" s="8" t="s">
        <v>12</v>
      </c>
      <c r="D1043" s="9">
        <v>8060.2736200704976</v>
      </c>
      <c r="E1043" s="10">
        <v>0.03</v>
      </c>
      <c r="F1043" s="8" t="s">
        <v>15</v>
      </c>
      <c r="G1043" s="8">
        <v>25</v>
      </c>
      <c r="H1043" s="11"/>
    </row>
    <row r="1044" spans="1:8" x14ac:dyDescent="0.2">
      <c r="A1044" s="6" t="s">
        <v>22</v>
      </c>
      <c r="B1044" s="7">
        <v>7</v>
      </c>
      <c r="C1044" s="8" t="s">
        <v>1</v>
      </c>
      <c r="D1044" s="9">
        <v>7776.5347671125664</v>
      </c>
      <c r="E1044" s="10">
        <v>0.02</v>
      </c>
      <c r="F1044" s="8" t="s">
        <v>15</v>
      </c>
      <c r="G1044" s="8">
        <v>23</v>
      </c>
      <c r="H1044" s="11"/>
    </row>
    <row r="1045" spans="1:8" x14ac:dyDescent="0.2">
      <c r="A1045" s="6" t="s">
        <v>22</v>
      </c>
      <c r="B1045" s="7">
        <v>5</v>
      </c>
      <c r="C1045" s="8" t="s">
        <v>2</v>
      </c>
      <c r="D1045" s="9">
        <v>8150.9919871651846</v>
      </c>
      <c r="E1045" s="10">
        <v>0</v>
      </c>
      <c r="F1045" s="8" t="s">
        <v>15</v>
      </c>
      <c r="G1045" s="8">
        <v>45</v>
      </c>
      <c r="H1045" s="11"/>
    </row>
    <row r="1046" spans="1:8" x14ac:dyDescent="0.2">
      <c r="A1046" s="6" t="s">
        <v>24</v>
      </c>
      <c r="B1046" s="7">
        <v>3</v>
      </c>
      <c r="C1046" s="8" t="s">
        <v>12</v>
      </c>
      <c r="D1046" s="9">
        <v>8087.683766185778</v>
      </c>
      <c r="E1046" s="10">
        <v>0.02</v>
      </c>
      <c r="F1046" s="8" t="s">
        <v>13</v>
      </c>
      <c r="G1046" s="8">
        <v>33</v>
      </c>
      <c r="H1046" s="11"/>
    </row>
    <row r="1047" spans="1:8" x14ac:dyDescent="0.2">
      <c r="A1047" s="6" t="s">
        <v>31</v>
      </c>
      <c r="B1047" s="7">
        <v>3</v>
      </c>
      <c r="C1047" s="8" t="s">
        <v>12</v>
      </c>
      <c r="D1047" s="9">
        <v>7863.9627834093926</v>
      </c>
      <c r="E1047" s="10">
        <v>0.01</v>
      </c>
      <c r="F1047" s="8" t="s">
        <v>13</v>
      </c>
      <c r="G1047" s="8">
        <v>41</v>
      </c>
      <c r="H1047" s="11"/>
    </row>
    <row r="1048" spans="1:8" x14ac:dyDescent="0.2">
      <c r="A1048" s="6" t="s">
        <v>18</v>
      </c>
      <c r="B1048" s="7">
        <v>3</v>
      </c>
      <c r="C1048" s="8" t="s">
        <v>12</v>
      </c>
      <c r="D1048" s="9">
        <v>7617.1274846755796</v>
      </c>
      <c r="E1048" s="10">
        <v>0.03</v>
      </c>
      <c r="F1048" s="8" t="s">
        <v>15</v>
      </c>
      <c r="G1048" s="8">
        <v>26</v>
      </c>
      <c r="H1048" s="11"/>
    </row>
    <row r="1049" spans="1:8" x14ac:dyDescent="0.2">
      <c r="A1049" s="6" t="s">
        <v>32</v>
      </c>
      <c r="B1049" s="7">
        <v>3</v>
      </c>
      <c r="C1049" s="8" t="s">
        <v>12</v>
      </c>
      <c r="D1049" s="9">
        <v>7623.3798924205303</v>
      </c>
      <c r="E1049" s="10">
        <v>0.02</v>
      </c>
      <c r="F1049" s="8" t="s">
        <v>15</v>
      </c>
      <c r="G1049" s="8">
        <v>46</v>
      </c>
      <c r="H1049" s="11"/>
    </row>
    <row r="1050" spans="1:8" x14ac:dyDescent="0.2">
      <c r="A1050" s="6" t="s">
        <v>20</v>
      </c>
      <c r="B1050" s="7">
        <v>3</v>
      </c>
      <c r="C1050" s="8" t="s">
        <v>12</v>
      </c>
      <c r="D1050" s="9">
        <v>7968.5708573401052</v>
      </c>
      <c r="E1050" s="10">
        <v>0</v>
      </c>
      <c r="F1050" s="8" t="s">
        <v>15</v>
      </c>
      <c r="G1050" s="8">
        <v>37</v>
      </c>
      <c r="H1050" s="11"/>
    </row>
    <row r="1051" spans="1:8" x14ac:dyDescent="0.2">
      <c r="A1051" s="6" t="s">
        <v>31</v>
      </c>
      <c r="B1051" s="7">
        <v>4</v>
      </c>
      <c r="C1051" s="8" t="s">
        <v>12</v>
      </c>
      <c r="D1051" s="9">
        <v>7681.5126785006441</v>
      </c>
      <c r="E1051" s="10">
        <v>0</v>
      </c>
      <c r="F1051" s="8" t="s">
        <v>15</v>
      </c>
      <c r="G1051" s="8">
        <v>65</v>
      </c>
      <c r="H1051" s="11"/>
    </row>
    <row r="1052" spans="1:8" x14ac:dyDescent="0.2">
      <c r="A1052" s="6" t="s">
        <v>29</v>
      </c>
      <c r="B1052" s="7">
        <v>7</v>
      </c>
      <c r="C1052" s="8" t="s">
        <v>1</v>
      </c>
      <c r="D1052" s="9">
        <v>7594.5988842445104</v>
      </c>
      <c r="E1052" s="10">
        <v>0.02</v>
      </c>
      <c r="F1052" s="8" t="s">
        <v>15</v>
      </c>
      <c r="G1052" s="8">
        <v>25</v>
      </c>
      <c r="H1052" s="11"/>
    </row>
    <row r="1053" spans="1:8" x14ac:dyDescent="0.2">
      <c r="A1053" s="6" t="s">
        <v>11</v>
      </c>
      <c r="B1053" s="7">
        <v>5</v>
      </c>
      <c r="C1053" s="8" t="s">
        <v>2</v>
      </c>
      <c r="D1053" s="9">
        <v>8037.3529814655967</v>
      </c>
      <c r="E1053" s="10">
        <v>0</v>
      </c>
      <c r="F1053" s="8" t="s">
        <v>15</v>
      </c>
      <c r="G1053" s="8">
        <v>45</v>
      </c>
      <c r="H1053" s="11"/>
    </row>
    <row r="1054" spans="1:8" x14ac:dyDescent="0.2">
      <c r="A1054" s="6" t="s">
        <v>14</v>
      </c>
      <c r="B1054" s="7">
        <v>2</v>
      </c>
      <c r="C1054" s="8" t="s">
        <v>12</v>
      </c>
      <c r="D1054" s="9">
        <v>7950.5838547008671</v>
      </c>
      <c r="E1054" s="10">
        <v>0.02</v>
      </c>
      <c r="F1054" s="8" t="s">
        <v>15</v>
      </c>
      <c r="G1054" s="8">
        <v>48</v>
      </c>
      <c r="H1054" s="11"/>
    </row>
    <row r="1055" spans="1:8" x14ac:dyDescent="0.2">
      <c r="A1055" s="6" t="s">
        <v>14</v>
      </c>
      <c r="B1055" s="7">
        <v>1</v>
      </c>
      <c r="C1055" s="8" t="s">
        <v>12</v>
      </c>
      <c r="D1055" s="9">
        <v>7948.6412544735776</v>
      </c>
      <c r="E1055" s="10">
        <v>0.01</v>
      </c>
      <c r="F1055" s="8" t="s">
        <v>15</v>
      </c>
      <c r="G1055" s="8">
        <v>21</v>
      </c>
      <c r="H1055" s="11"/>
    </row>
    <row r="1056" spans="1:8" x14ac:dyDescent="0.2">
      <c r="A1056" s="6" t="s">
        <v>29</v>
      </c>
      <c r="B1056" s="7">
        <v>1</v>
      </c>
      <c r="C1056" s="8" t="s">
        <v>12</v>
      </c>
      <c r="D1056" s="9">
        <v>7613.0618689430776</v>
      </c>
      <c r="E1056" s="10">
        <v>0</v>
      </c>
      <c r="F1056" s="8" t="s">
        <v>15</v>
      </c>
      <c r="G1056" s="8">
        <v>45</v>
      </c>
      <c r="H1056" s="11"/>
    </row>
    <row r="1057" spans="1:8" x14ac:dyDescent="0.2">
      <c r="A1057" s="6" t="s">
        <v>31</v>
      </c>
      <c r="B1057" s="7">
        <v>8</v>
      </c>
      <c r="C1057" s="8" t="s">
        <v>1</v>
      </c>
      <c r="D1057" s="9">
        <v>7553.9791217923002</v>
      </c>
      <c r="E1057" s="10">
        <v>0.01</v>
      </c>
      <c r="F1057" s="8" t="s">
        <v>15</v>
      </c>
      <c r="G1057" s="8">
        <v>23</v>
      </c>
      <c r="H1057" s="11"/>
    </row>
    <row r="1058" spans="1:8" x14ac:dyDescent="0.2">
      <c r="A1058" s="6" t="s">
        <v>11</v>
      </c>
      <c r="B1058" s="7">
        <v>1</v>
      </c>
      <c r="C1058" s="8" t="s">
        <v>12</v>
      </c>
      <c r="D1058" s="9">
        <v>7500.5374147465909</v>
      </c>
      <c r="E1058" s="10">
        <v>0.03</v>
      </c>
      <c r="F1058" s="8" t="s">
        <v>15</v>
      </c>
      <c r="G1058" s="8">
        <v>30</v>
      </c>
      <c r="H1058" s="11"/>
    </row>
    <row r="1059" spans="1:8" x14ac:dyDescent="0.2">
      <c r="A1059" s="6" t="s">
        <v>30</v>
      </c>
      <c r="B1059" s="7">
        <v>6</v>
      </c>
      <c r="C1059" s="8" t="s">
        <v>2</v>
      </c>
      <c r="D1059" s="9">
        <v>7527.5024944337929</v>
      </c>
      <c r="E1059" s="10">
        <v>0.01</v>
      </c>
      <c r="F1059" s="8" t="s">
        <v>15</v>
      </c>
      <c r="G1059" s="8">
        <v>46</v>
      </c>
      <c r="H1059" s="11"/>
    </row>
    <row r="1060" spans="1:8" x14ac:dyDescent="0.2">
      <c r="A1060" s="6" t="s">
        <v>33</v>
      </c>
      <c r="B1060" s="7">
        <v>5</v>
      </c>
      <c r="C1060" s="8" t="s">
        <v>2</v>
      </c>
      <c r="D1060" s="9">
        <v>8262.3253370314433</v>
      </c>
      <c r="E1060" s="10">
        <v>0.02</v>
      </c>
      <c r="F1060" s="8" t="s">
        <v>15</v>
      </c>
      <c r="G1060" s="8">
        <v>35</v>
      </c>
      <c r="H1060" s="11"/>
    </row>
    <row r="1061" spans="1:8" x14ac:dyDescent="0.2">
      <c r="A1061" s="6" t="s">
        <v>29</v>
      </c>
      <c r="B1061" s="7">
        <v>7</v>
      </c>
      <c r="C1061" s="8" t="s">
        <v>1</v>
      </c>
      <c r="D1061" s="9">
        <v>8123.850586764861</v>
      </c>
      <c r="E1061" s="10">
        <v>0</v>
      </c>
      <c r="F1061" s="8" t="s">
        <v>15</v>
      </c>
      <c r="G1061" s="8">
        <v>25</v>
      </c>
      <c r="H1061" s="11"/>
    </row>
    <row r="1062" spans="1:8" x14ac:dyDescent="0.2">
      <c r="A1062" s="6" t="s">
        <v>14</v>
      </c>
      <c r="B1062" s="7">
        <v>6</v>
      </c>
      <c r="C1062" s="8" t="s">
        <v>2</v>
      </c>
      <c r="D1062" s="9">
        <v>8002.3107577271867</v>
      </c>
      <c r="E1062" s="10">
        <v>0</v>
      </c>
      <c r="F1062" s="8" t="s">
        <v>15</v>
      </c>
      <c r="G1062" s="8">
        <v>41</v>
      </c>
      <c r="H1062" s="11"/>
    </row>
    <row r="1063" spans="1:8" x14ac:dyDescent="0.2">
      <c r="A1063" s="6" t="s">
        <v>31</v>
      </c>
      <c r="B1063" s="7">
        <v>3</v>
      </c>
      <c r="C1063" s="8" t="s">
        <v>12</v>
      </c>
      <c r="D1063" s="9">
        <v>8090.6655900366468</v>
      </c>
      <c r="E1063" s="10">
        <v>0.02</v>
      </c>
      <c r="F1063" s="8" t="s">
        <v>15</v>
      </c>
      <c r="G1063" s="8">
        <v>28</v>
      </c>
      <c r="H1063" s="11"/>
    </row>
    <row r="1064" spans="1:8" x14ac:dyDescent="0.2">
      <c r="A1064" s="6" t="s">
        <v>14</v>
      </c>
      <c r="B1064" s="7">
        <v>7</v>
      </c>
      <c r="C1064" s="8" t="s">
        <v>1</v>
      </c>
      <c r="D1064" s="9">
        <v>7644.688781866821</v>
      </c>
      <c r="E1064" s="10">
        <v>0</v>
      </c>
      <c r="F1064" s="8" t="s">
        <v>15</v>
      </c>
      <c r="G1064" s="8">
        <v>33</v>
      </c>
      <c r="H1064" s="11"/>
    </row>
    <row r="1065" spans="1:8" x14ac:dyDescent="0.2">
      <c r="A1065" s="6" t="s">
        <v>18</v>
      </c>
      <c r="B1065" s="7">
        <v>6</v>
      </c>
      <c r="C1065" s="8" t="s">
        <v>2</v>
      </c>
      <c r="D1065" s="9">
        <v>7942.9314358923921</v>
      </c>
      <c r="E1065" s="10">
        <v>0.03</v>
      </c>
      <c r="F1065" s="8" t="s">
        <v>13</v>
      </c>
      <c r="G1065" s="8">
        <v>26</v>
      </c>
      <c r="H1065" s="11"/>
    </row>
    <row r="1066" spans="1:8" x14ac:dyDescent="0.2">
      <c r="A1066" s="6" t="s">
        <v>20</v>
      </c>
      <c r="B1066" s="7">
        <v>4</v>
      </c>
      <c r="C1066" s="8" t="s">
        <v>12</v>
      </c>
      <c r="D1066" s="9">
        <v>7950.8375542631029</v>
      </c>
      <c r="E1066" s="10">
        <v>0</v>
      </c>
      <c r="F1066" s="8" t="s">
        <v>13</v>
      </c>
      <c r="G1066" s="8">
        <v>40</v>
      </c>
      <c r="H1066" s="11"/>
    </row>
    <row r="1067" spans="1:8" x14ac:dyDescent="0.2">
      <c r="A1067" s="6" t="s">
        <v>20</v>
      </c>
      <c r="B1067" s="7">
        <v>1</v>
      </c>
      <c r="C1067" s="8" t="s">
        <v>12</v>
      </c>
      <c r="D1067" s="9">
        <v>7852.3822223837715</v>
      </c>
      <c r="E1067" s="10">
        <v>0.03</v>
      </c>
      <c r="F1067" s="8" t="s">
        <v>15</v>
      </c>
      <c r="G1067" s="8">
        <v>30</v>
      </c>
      <c r="H1067" s="11"/>
    </row>
    <row r="1068" spans="1:8" x14ac:dyDescent="0.2">
      <c r="A1068" s="6" t="s">
        <v>14</v>
      </c>
      <c r="B1068" s="7">
        <v>6</v>
      </c>
      <c r="C1068" s="8" t="s">
        <v>2</v>
      </c>
      <c r="D1068" s="9">
        <v>8087.9954824654806</v>
      </c>
      <c r="E1068" s="10">
        <v>0.01</v>
      </c>
      <c r="F1068" s="8" t="s">
        <v>13</v>
      </c>
      <c r="G1068" s="8">
        <v>32</v>
      </c>
      <c r="H1068" s="11"/>
    </row>
    <row r="1069" spans="1:8" x14ac:dyDescent="0.2">
      <c r="A1069" s="6" t="s">
        <v>11</v>
      </c>
      <c r="B1069" s="7">
        <v>6</v>
      </c>
      <c r="C1069" s="8" t="s">
        <v>2</v>
      </c>
      <c r="D1069" s="9">
        <v>7587.3738222210204</v>
      </c>
      <c r="E1069" s="10">
        <v>0.03</v>
      </c>
      <c r="F1069" s="8" t="s">
        <v>15</v>
      </c>
      <c r="G1069" s="8">
        <v>28</v>
      </c>
      <c r="H1069" s="11"/>
    </row>
    <row r="1070" spans="1:8" x14ac:dyDescent="0.2">
      <c r="A1070" s="6" t="s">
        <v>24</v>
      </c>
      <c r="B1070" s="7">
        <v>8</v>
      </c>
      <c r="C1070" s="8" t="s">
        <v>1</v>
      </c>
      <c r="D1070" s="9">
        <v>8143.1273270574638</v>
      </c>
      <c r="E1070" s="10">
        <v>0.01</v>
      </c>
      <c r="F1070" s="8" t="s">
        <v>15</v>
      </c>
      <c r="G1070" s="8">
        <v>33</v>
      </c>
      <c r="H1070" s="11"/>
    </row>
    <row r="1071" spans="1:8" x14ac:dyDescent="0.2">
      <c r="A1071" s="6" t="s">
        <v>11</v>
      </c>
      <c r="B1071" s="7">
        <v>6</v>
      </c>
      <c r="C1071" s="8" t="s">
        <v>2</v>
      </c>
      <c r="D1071" s="9">
        <v>7618.4425282553866</v>
      </c>
      <c r="E1071" s="10">
        <v>0</v>
      </c>
      <c r="F1071" s="8" t="s">
        <v>15</v>
      </c>
      <c r="G1071" s="8">
        <v>29</v>
      </c>
      <c r="H1071" s="11"/>
    </row>
    <row r="1072" spans="1:8" x14ac:dyDescent="0.2">
      <c r="A1072" s="6" t="s">
        <v>20</v>
      </c>
      <c r="B1072" s="7">
        <v>8</v>
      </c>
      <c r="C1072" s="8" t="s">
        <v>1</v>
      </c>
      <c r="D1072" s="9">
        <v>7527.8258068740934</v>
      </c>
      <c r="E1072" s="10">
        <v>0.03</v>
      </c>
      <c r="F1072" s="8" t="s">
        <v>15</v>
      </c>
      <c r="G1072" s="8">
        <v>32</v>
      </c>
      <c r="H1072" s="11"/>
    </row>
    <row r="1073" spans="1:8" x14ac:dyDescent="0.2">
      <c r="A1073" s="6" t="s">
        <v>30</v>
      </c>
      <c r="B1073" s="7">
        <v>6</v>
      </c>
      <c r="C1073" s="8" t="s">
        <v>2</v>
      </c>
      <c r="D1073" s="9">
        <v>7667.0591853699352</v>
      </c>
      <c r="E1073" s="10">
        <v>0</v>
      </c>
      <c r="F1073" s="8" t="s">
        <v>13</v>
      </c>
      <c r="G1073" s="8">
        <v>41</v>
      </c>
      <c r="H1073" s="11"/>
    </row>
    <row r="1074" spans="1:8" x14ac:dyDescent="0.2">
      <c r="A1074" s="6" t="s">
        <v>32</v>
      </c>
      <c r="B1074" s="7">
        <v>3</v>
      </c>
      <c r="C1074" s="8" t="s">
        <v>12</v>
      </c>
      <c r="D1074" s="9">
        <v>7588.4781193929075</v>
      </c>
      <c r="E1074" s="10">
        <v>0.02</v>
      </c>
      <c r="F1074" s="8" t="s">
        <v>15</v>
      </c>
      <c r="G1074" s="8">
        <v>43</v>
      </c>
      <c r="H1074" s="11"/>
    </row>
    <row r="1075" spans="1:8" x14ac:dyDescent="0.2">
      <c r="A1075" s="6" t="s">
        <v>18</v>
      </c>
      <c r="B1075" s="7">
        <v>7</v>
      </c>
      <c r="C1075" s="8" t="s">
        <v>1</v>
      </c>
      <c r="D1075" s="9">
        <v>7938.1736652277914</v>
      </c>
      <c r="E1075" s="10">
        <v>0</v>
      </c>
      <c r="F1075" s="8" t="s">
        <v>15</v>
      </c>
      <c r="G1075" s="8">
        <v>48</v>
      </c>
      <c r="H1075" s="11"/>
    </row>
    <row r="1076" spans="1:8" x14ac:dyDescent="0.2">
      <c r="A1076" s="6" t="s">
        <v>29</v>
      </c>
      <c r="B1076" s="7">
        <v>7</v>
      </c>
      <c r="C1076" s="8" t="s">
        <v>1</v>
      </c>
      <c r="D1076" s="9">
        <v>8096.6342958814812</v>
      </c>
      <c r="E1076" s="10">
        <v>0</v>
      </c>
      <c r="F1076" s="8" t="s">
        <v>15</v>
      </c>
      <c r="G1076" s="8">
        <v>29</v>
      </c>
      <c r="H1076" s="11"/>
    </row>
    <row r="1077" spans="1:8" x14ac:dyDescent="0.2">
      <c r="A1077" s="6" t="s">
        <v>28</v>
      </c>
      <c r="B1077" s="7">
        <v>3</v>
      </c>
      <c r="C1077" s="8" t="s">
        <v>12</v>
      </c>
      <c r="D1077" s="9">
        <v>7902.0225386088759</v>
      </c>
      <c r="E1077" s="10">
        <v>0.03</v>
      </c>
      <c r="F1077" s="8" t="s">
        <v>15</v>
      </c>
      <c r="G1077" s="8">
        <v>25</v>
      </c>
      <c r="H1077" s="11"/>
    </row>
    <row r="1078" spans="1:8" x14ac:dyDescent="0.2">
      <c r="A1078" s="6" t="s">
        <v>33</v>
      </c>
      <c r="B1078" s="7">
        <v>1</v>
      </c>
      <c r="C1078" s="8" t="s">
        <v>12</v>
      </c>
      <c r="D1078" s="9">
        <v>7557.6957237453962</v>
      </c>
      <c r="E1078" s="10">
        <v>0.03</v>
      </c>
      <c r="F1078" s="8" t="s">
        <v>15</v>
      </c>
      <c r="G1078" s="8">
        <v>50</v>
      </c>
      <c r="H1078" s="11"/>
    </row>
    <row r="1079" spans="1:8" x14ac:dyDescent="0.2">
      <c r="A1079" s="6" t="s">
        <v>29</v>
      </c>
      <c r="B1079" s="7">
        <v>4</v>
      </c>
      <c r="C1079" s="8" t="s">
        <v>12</v>
      </c>
      <c r="D1079" s="9">
        <v>7640.3027036813955</v>
      </c>
      <c r="E1079" s="10">
        <v>0.02</v>
      </c>
      <c r="F1079" s="8" t="s">
        <v>15</v>
      </c>
      <c r="G1079" s="8">
        <v>50</v>
      </c>
      <c r="H1079" s="11"/>
    </row>
    <row r="1080" spans="1:8" x14ac:dyDescent="0.2">
      <c r="A1080" s="6" t="s">
        <v>31</v>
      </c>
      <c r="B1080" s="7">
        <v>6</v>
      </c>
      <c r="C1080" s="8" t="s">
        <v>2</v>
      </c>
      <c r="D1080" s="9">
        <v>7698.6777896228841</v>
      </c>
      <c r="E1080" s="10">
        <v>0.03</v>
      </c>
      <c r="F1080" s="8" t="s">
        <v>15</v>
      </c>
      <c r="G1080" s="8">
        <v>41</v>
      </c>
      <c r="H1080" s="11"/>
    </row>
    <row r="1081" spans="1:8" x14ac:dyDescent="0.2">
      <c r="A1081" s="6" t="s">
        <v>14</v>
      </c>
      <c r="B1081" s="7">
        <v>6</v>
      </c>
      <c r="C1081" s="8" t="s">
        <v>2</v>
      </c>
      <c r="D1081" s="9">
        <v>7731.9937558280481</v>
      </c>
      <c r="E1081" s="10">
        <v>0</v>
      </c>
      <c r="F1081" s="8" t="s">
        <v>15</v>
      </c>
      <c r="G1081" s="8">
        <v>41</v>
      </c>
      <c r="H1081" s="11"/>
    </row>
    <row r="1082" spans="1:8" x14ac:dyDescent="0.2">
      <c r="A1082" s="6" t="s">
        <v>29</v>
      </c>
      <c r="B1082" s="7">
        <v>5</v>
      </c>
      <c r="C1082" s="8" t="s">
        <v>2</v>
      </c>
      <c r="D1082" s="9">
        <v>7817.407242187719</v>
      </c>
      <c r="E1082" s="10">
        <v>0.03</v>
      </c>
      <c r="F1082" s="8" t="s">
        <v>15</v>
      </c>
      <c r="G1082" s="8">
        <v>37</v>
      </c>
      <c r="H1082" s="11"/>
    </row>
    <row r="1083" spans="1:8" x14ac:dyDescent="0.2">
      <c r="A1083" s="6" t="s">
        <v>24</v>
      </c>
      <c r="B1083" s="7">
        <v>4</v>
      </c>
      <c r="C1083" s="8" t="s">
        <v>12</v>
      </c>
      <c r="D1083" s="9">
        <v>7914.0675257727344</v>
      </c>
      <c r="E1083" s="10">
        <v>0.03</v>
      </c>
      <c r="F1083" s="8" t="s">
        <v>13</v>
      </c>
      <c r="G1083" s="8">
        <v>28</v>
      </c>
      <c r="H1083" s="11"/>
    </row>
    <row r="1084" spans="1:8" x14ac:dyDescent="0.2">
      <c r="A1084" s="6" t="s">
        <v>24</v>
      </c>
      <c r="B1084" s="7">
        <v>2</v>
      </c>
      <c r="C1084" s="8" t="s">
        <v>12</v>
      </c>
      <c r="D1084" s="9">
        <v>7780.5849486301759</v>
      </c>
      <c r="E1084" s="10">
        <v>0</v>
      </c>
      <c r="F1084" s="8" t="s">
        <v>15</v>
      </c>
      <c r="G1084" s="8">
        <v>29</v>
      </c>
      <c r="H1084" s="11"/>
    </row>
    <row r="1085" spans="1:8" x14ac:dyDescent="0.2">
      <c r="A1085" s="6" t="s">
        <v>32</v>
      </c>
      <c r="B1085" s="7">
        <v>9</v>
      </c>
      <c r="C1085" s="8" t="s">
        <v>1</v>
      </c>
      <c r="D1085" s="9">
        <v>8251.6054652568528</v>
      </c>
      <c r="E1085" s="10">
        <v>0.02</v>
      </c>
      <c r="F1085" s="8" t="s">
        <v>13</v>
      </c>
      <c r="G1085" s="8">
        <v>65</v>
      </c>
      <c r="H1085" s="11"/>
    </row>
    <row r="1086" spans="1:8" x14ac:dyDescent="0.2">
      <c r="A1086" s="6" t="s">
        <v>14</v>
      </c>
      <c r="B1086" s="7">
        <v>4</v>
      </c>
      <c r="C1086" s="8" t="s">
        <v>12</v>
      </c>
      <c r="D1086" s="9">
        <v>7789.3907654768918</v>
      </c>
      <c r="E1086" s="10">
        <v>0.01</v>
      </c>
      <c r="F1086" s="8" t="s">
        <v>15</v>
      </c>
      <c r="G1086" s="8">
        <v>38</v>
      </c>
      <c r="H1086" s="11"/>
    </row>
    <row r="1087" spans="1:8" x14ac:dyDescent="0.2">
      <c r="A1087" s="6" t="s">
        <v>18</v>
      </c>
      <c r="B1087" s="7">
        <v>3</v>
      </c>
      <c r="C1087" s="8" t="s">
        <v>12</v>
      </c>
      <c r="D1087" s="9">
        <v>7668.2641929224064</v>
      </c>
      <c r="E1087" s="10">
        <v>0.02</v>
      </c>
      <c r="F1087" s="8" t="s">
        <v>13</v>
      </c>
      <c r="G1087" s="8">
        <v>17</v>
      </c>
      <c r="H1087" s="11"/>
    </row>
    <row r="1088" spans="1:8" x14ac:dyDescent="0.2">
      <c r="A1088" s="6" t="s">
        <v>11</v>
      </c>
      <c r="B1088" s="7">
        <v>6</v>
      </c>
      <c r="C1088" s="8" t="s">
        <v>2</v>
      </c>
      <c r="D1088" s="9">
        <v>7912.1158969405042</v>
      </c>
      <c r="E1088" s="10">
        <v>0.02</v>
      </c>
      <c r="F1088" s="8" t="s">
        <v>15</v>
      </c>
      <c r="G1088" s="8">
        <v>30</v>
      </c>
      <c r="H1088" s="11"/>
    </row>
    <row r="1089" spans="1:8" x14ac:dyDescent="0.2">
      <c r="A1089" s="6" t="s">
        <v>28</v>
      </c>
      <c r="B1089" s="7">
        <v>4</v>
      </c>
      <c r="C1089" s="8" t="s">
        <v>12</v>
      </c>
      <c r="D1089" s="9">
        <v>7862.3938490042838</v>
      </c>
      <c r="E1089" s="10">
        <v>0.01</v>
      </c>
      <c r="F1089" s="8" t="s">
        <v>15</v>
      </c>
      <c r="G1089" s="8">
        <v>37</v>
      </c>
      <c r="H1089" s="11"/>
    </row>
    <row r="1090" spans="1:8" x14ac:dyDescent="0.2">
      <c r="A1090" s="6" t="s">
        <v>24</v>
      </c>
      <c r="B1090" s="7">
        <v>4</v>
      </c>
      <c r="C1090" s="8" t="s">
        <v>12</v>
      </c>
      <c r="D1090" s="9">
        <v>7833.7042114286305</v>
      </c>
      <c r="E1090" s="10">
        <v>0.01</v>
      </c>
      <c r="F1090" s="8" t="s">
        <v>13</v>
      </c>
      <c r="G1090" s="8">
        <v>56</v>
      </c>
      <c r="H1090" s="11"/>
    </row>
    <row r="1091" spans="1:8" x14ac:dyDescent="0.2">
      <c r="A1091" s="6" t="s">
        <v>11</v>
      </c>
      <c r="B1091" s="7">
        <v>3</v>
      </c>
      <c r="C1091" s="8" t="s">
        <v>12</v>
      </c>
      <c r="D1091" s="9">
        <v>8042.5754511913055</v>
      </c>
      <c r="E1091" s="10">
        <v>0</v>
      </c>
      <c r="F1091" s="8" t="s">
        <v>13</v>
      </c>
      <c r="G1091" s="8">
        <v>59</v>
      </c>
      <c r="H1091" s="11"/>
    </row>
    <row r="1092" spans="1:8" x14ac:dyDescent="0.2">
      <c r="A1092" s="6" t="s">
        <v>22</v>
      </c>
      <c r="B1092" s="7">
        <v>1</v>
      </c>
      <c r="C1092" s="8" t="s">
        <v>12</v>
      </c>
      <c r="D1092" s="9">
        <v>7508.5630488915058</v>
      </c>
      <c r="E1092" s="10">
        <v>0.02</v>
      </c>
      <c r="F1092" s="8" t="s">
        <v>13</v>
      </c>
      <c r="G1092" s="8">
        <v>53</v>
      </c>
      <c r="H1092" s="11"/>
    </row>
    <row r="1093" spans="1:8" x14ac:dyDescent="0.2">
      <c r="A1093" s="6" t="s">
        <v>22</v>
      </c>
      <c r="B1093" s="7">
        <v>5</v>
      </c>
      <c r="C1093" s="8" t="s">
        <v>2</v>
      </c>
      <c r="D1093" s="9">
        <v>7903.1225924369619</v>
      </c>
      <c r="E1093" s="10">
        <v>0.01</v>
      </c>
      <c r="F1093" s="8" t="s">
        <v>15</v>
      </c>
      <c r="G1093" s="8">
        <v>35</v>
      </c>
      <c r="H1093" s="11"/>
    </row>
    <row r="1094" spans="1:8" x14ac:dyDescent="0.2">
      <c r="A1094" s="6" t="s">
        <v>11</v>
      </c>
      <c r="B1094" s="7">
        <v>3</v>
      </c>
      <c r="C1094" s="8" t="s">
        <v>12</v>
      </c>
      <c r="D1094" s="9">
        <v>7991.8734641739275</v>
      </c>
      <c r="E1094" s="10">
        <v>0.03</v>
      </c>
      <c r="F1094" s="8" t="s">
        <v>15</v>
      </c>
      <c r="G1094" s="8">
        <v>40</v>
      </c>
      <c r="H1094" s="11"/>
    </row>
    <row r="1095" spans="1:8" x14ac:dyDescent="0.2">
      <c r="A1095" s="6" t="s">
        <v>28</v>
      </c>
      <c r="B1095" s="7">
        <v>7</v>
      </c>
      <c r="C1095" s="8" t="s">
        <v>1</v>
      </c>
      <c r="D1095" s="9">
        <v>8121.7087275744279</v>
      </c>
      <c r="E1095" s="10">
        <v>0.03</v>
      </c>
      <c r="F1095" s="8" t="s">
        <v>15</v>
      </c>
      <c r="G1095" s="8">
        <v>39</v>
      </c>
      <c r="H1095" s="11"/>
    </row>
    <row r="1096" spans="1:8" x14ac:dyDescent="0.2">
      <c r="A1096" s="6" t="s">
        <v>20</v>
      </c>
      <c r="B1096" s="7">
        <v>7</v>
      </c>
      <c r="C1096" s="8" t="s">
        <v>1</v>
      </c>
      <c r="D1096" s="9">
        <v>8202.6121590511684</v>
      </c>
      <c r="E1096" s="10">
        <v>0.02</v>
      </c>
      <c r="F1096" s="8" t="s">
        <v>15</v>
      </c>
      <c r="G1096" s="8">
        <v>42</v>
      </c>
      <c r="H1096" s="11"/>
    </row>
    <row r="1097" spans="1:8" x14ac:dyDescent="0.2">
      <c r="A1097" s="6" t="s">
        <v>18</v>
      </c>
      <c r="B1097" s="7">
        <v>9</v>
      </c>
      <c r="C1097" s="8" t="s">
        <v>1</v>
      </c>
      <c r="D1097" s="9">
        <v>7572.0456620799268</v>
      </c>
      <c r="E1097" s="10">
        <v>0.02</v>
      </c>
      <c r="F1097" s="8" t="s">
        <v>15</v>
      </c>
      <c r="G1097" s="8">
        <v>35</v>
      </c>
      <c r="H1097" s="11"/>
    </row>
    <row r="1098" spans="1:8" x14ac:dyDescent="0.2">
      <c r="A1098" s="6" t="s">
        <v>28</v>
      </c>
      <c r="B1098" s="7">
        <v>2</v>
      </c>
      <c r="C1098" s="8" t="s">
        <v>12</v>
      </c>
      <c r="D1098" s="9">
        <v>7587.4781888466077</v>
      </c>
      <c r="E1098" s="10">
        <v>0.02</v>
      </c>
      <c r="F1098" s="8" t="s">
        <v>13</v>
      </c>
      <c r="G1098" s="8">
        <v>29</v>
      </c>
      <c r="H1098" s="11"/>
    </row>
    <row r="1099" spans="1:8" x14ac:dyDescent="0.2">
      <c r="A1099" s="6" t="s">
        <v>29</v>
      </c>
      <c r="B1099" s="7">
        <v>3</v>
      </c>
      <c r="C1099" s="8" t="s">
        <v>12</v>
      </c>
      <c r="D1099" s="9">
        <v>8244.241780199045</v>
      </c>
      <c r="E1099" s="10">
        <v>0.01</v>
      </c>
      <c r="F1099" s="8" t="s">
        <v>15</v>
      </c>
      <c r="G1099" s="8">
        <v>53</v>
      </c>
      <c r="H1099" s="11"/>
    </row>
    <row r="1100" spans="1:8" x14ac:dyDescent="0.2">
      <c r="A1100" s="6" t="s">
        <v>18</v>
      </c>
      <c r="B1100" s="7">
        <v>9</v>
      </c>
      <c r="C1100" s="8" t="s">
        <v>1</v>
      </c>
      <c r="D1100" s="9">
        <v>8147.7839756074718</v>
      </c>
      <c r="E1100" s="10">
        <v>0.01</v>
      </c>
      <c r="F1100" s="8" t="s">
        <v>15</v>
      </c>
      <c r="G1100" s="8">
        <v>50</v>
      </c>
      <c r="H1100" s="11"/>
    </row>
    <row r="1101" spans="1:8" x14ac:dyDescent="0.2">
      <c r="A1101" s="6" t="s">
        <v>29</v>
      </c>
      <c r="B1101" s="7">
        <v>7</v>
      </c>
      <c r="C1101" s="8" t="s">
        <v>1</v>
      </c>
      <c r="D1101" s="9">
        <v>7611.7044829354836</v>
      </c>
      <c r="E1101" s="10">
        <v>0</v>
      </c>
      <c r="F1101" s="8" t="s">
        <v>15</v>
      </c>
      <c r="G1101" s="8">
        <v>35</v>
      </c>
      <c r="H1101" s="11"/>
    </row>
    <row r="1102" spans="1:8" x14ac:dyDescent="0.2">
      <c r="A1102" s="6" t="s">
        <v>11</v>
      </c>
      <c r="B1102" s="7">
        <v>2</v>
      </c>
      <c r="C1102" s="8" t="s">
        <v>12</v>
      </c>
      <c r="D1102" s="9">
        <v>7608.9618175306168</v>
      </c>
      <c r="E1102" s="10">
        <v>0</v>
      </c>
      <c r="F1102" s="8" t="s">
        <v>13</v>
      </c>
      <c r="G1102" s="8">
        <v>64</v>
      </c>
      <c r="H1102" s="11"/>
    </row>
    <row r="1103" spans="1:8" x14ac:dyDescent="0.2">
      <c r="A1103" s="6" t="s">
        <v>11</v>
      </c>
      <c r="B1103" s="7">
        <v>7</v>
      </c>
      <c r="C1103" s="8" t="s">
        <v>1</v>
      </c>
      <c r="D1103" s="9">
        <v>8074.0595754646074</v>
      </c>
      <c r="E1103" s="10">
        <v>0.03</v>
      </c>
      <c r="F1103" s="8" t="s">
        <v>15</v>
      </c>
      <c r="G1103" s="8">
        <v>24</v>
      </c>
      <c r="H1103" s="11"/>
    </row>
    <row r="1104" spans="1:8" x14ac:dyDescent="0.2">
      <c r="A1104" s="6" t="s">
        <v>32</v>
      </c>
      <c r="B1104" s="7">
        <v>8</v>
      </c>
      <c r="C1104" s="8" t="s">
        <v>1</v>
      </c>
      <c r="D1104" s="9">
        <v>7591.0501002695491</v>
      </c>
      <c r="E1104" s="10">
        <v>0.02</v>
      </c>
      <c r="F1104" s="8" t="s">
        <v>15</v>
      </c>
      <c r="G1104" s="8">
        <v>42</v>
      </c>
      <c r="H1104" s="11"/>
    </row>
    <row r="1105" spans="1:8" x14ac:dyDescent="0.2">
      <c r="A1105" s="6" t="s">
        <v>32</v>
      </c>
      <c r="B1105" s="7">
        <v>4</v>
      </c>
      <c r="C1105" s="8" t="s">
        <v>12</v>
      </c>
      <c r="D1105" s="9">
        <v>7571.7664804650758</v>
      </c>
      <c r="E1105" s="10">
        <v>0.02</v>
      </c>
      <c r="F1105" s="8" t="s">
        <v>13</v>
      </c>
      <c r="G1105" s="8">
        <v>17</v>
      </c>
      <c r="H1105" s="11"/>
    </row>
    <row r="1106" spans="1:8" x14ac:dyDescent="0.2">
      <c r="A1106" s="6" t="s">
        <v>11</v>
      </c>
      <c r="B1106" s="7">
        <v>8</v>
      </c>
      <c r="C1106" s="8" t="s">
        <v>1</v>
      </c>
      <c r="D1106" s="9">
        <v>8207.5703291437821</v>
      </c>
      <c r="E1106" s="10">
        <v>0.02</v>
      </c>
      <c r="F1106" s="8" t="s">
        <v>15</v>
      </c>
      <c r="G1106" s="8">
        <v>38</v>
      </c>
      <c r="H1106" s="11"/>
    </row>
    <row r="1107" spans="1:8" x14ac:dyDescent="0.2">
      <c r="A1107" s="6" t="s">
        <v>22</v>
      </c>
      <c r="B1107" s="7">
        <v>3</v>
      </c>
      <c r="C1107" s="8" t="s">
        <v>12</v>
      </c>
      <c r="D1107" s="9">
        <v>7755.7571391129341</v>
      </c>
      <c r="E1107" s="10">
        <v>0</v>
      </c>
      <c r="F1107" s="8" t="s">
        <v>13</v>
      </c>
      <c r="G1107" s="8">
        <v>25</v>
      </c>
      <c r="H1107" s="11"/>
    </row>
    <row r="1108" spans="1:8" x14ac:dyDescent="0.2">
      <c r="A1108" s="6" t="s">
        <v>30</v>
      </c>
      <c r="B1108" s="7">
        <v>1</v>
      </c>
      <c r="C1108" s="8" t="s">
        <v>12</v>
      </c>
      <c r="D1108" s="9">
        <v>7981.8039785280462</v>
      </c>
      <c r="E1108" s="10">
        <v>0.01</v>
      </c>
      <c r="F1108" s="8" t="s">
        <v>13</v>
      </c>
      <c r="G1108" s="8">
        <v>39</v>
      </c>
      <c r="H1108" s="11"/>
    </row>
    <row r="1109" spans="1:8" x14ac:dyDescent="0.2">
      <c r="A1109" s="6" t="s">
        <v>14</v>
      </c>
      <c r="B1109" s="7">
        <v>3</v>
      </c>
      <c r="C1109" s="8" t="s">
        <v>12</v>
      </c>
      <c r="D1109" s="9">
        <v>7617.8868000003968</v>
      </c>
      <c r="E1109" s="10">
        <v>0.02</v>
      </c>
      <c r="F1109" s="8" t="s">
        <v>13</v>
      </c>
      <c r="G1109" s="8">
        <v>40</v>
      </c>
      <c r="H1109" s="11"/>
    </row>
    <row r="1110" spans="1:8" x14ac:dyDescent="0.2">
      <c r="A1110" s="6" t="s">
        <v>30</v>
      </c>
      <c r="B1110" s="7">
        <v>4</v>
      </c>
      <c r="C1110" s="8" t="s">
        <v>12</v>
      </c>
      <c r="D1110" s="9">
        <v>8003.0535492046238</v>
      </c>
      <c r="E1110" s="10">
        <v>0</v>
      </c>
      <c r="F1110" s="8" t="s">
        <v>15</v>
      </c>
      <c r="G1110" s="8">
        <v>48</v>
      </c>
      <c r="H1110" s="11"/>
    </row>
    <row r="1111" spans="1:8" x14ac:dyDescent="0.2">
      <c r="A1111" s="6" t="s">
        <v>29</v>
      </c>
      <c r="B1111" s="7">
        <v>3</v>
      </c>
      <c r="C1111" s="8" t="s">
        <v>12</v>
      </c>
      <c r="D1111" s="9">
        <v>7685.4089895645302</v>
      </c>
      <c r="E1111" s="10">
        <v>0.02</v>
      </c>
      <c r="F1111" s="8" t="s">
        <v>13</v>
      </c>
      <c r="G1111" s="8">
        <v>42</v>
      </c>
      <c r="H1111" s="11"/>
    </row>
    <row r="1112" spans="1:8" x14ac:dyDescent="0.2">
      <c r="A1112" s="6" t="s">
        <v>22</v>
      </c>
      <c r="B1112" s="7">
        <v>5</v>
      </c>
      <c r="C1112" s="8" t="s">
        <v>2</v>
      </c>
      <c r="D1112" s="9">
        <v>8270.1624513638035</v>
      </c>
      <c r="E1112" s="10">
        <v>0.03</v>
      </c>
      <c r="F1112" s="8" t="s">
        <v>15</v>
      </c>
      <c r="G1112" s="8">
        <v>26</v>
      </c>
      <c r="H1112" s="11"/>
    </row>
    <row r="1113" spans="1:8" x14ac:dyDescent="0.2">
      <c r="A1113" s="6" t="s">
        <v>30</v>
      </c>
      <c r="B1113" s="7">
        <v>9</v>
      </c>
      <c r="C1113" s="8" t="s">
        <v>1</v>
      </c>
      <c r="D1113" s="9">
        <v>8237.5159428233928</v>
      </c>
      <c r="E1113" s="10">
        <v>0.01</v>
      </c>
      <c r="F1113" s="8" t="s">
        <v>15</v>
      </c>
      <c r="G1113" s="8">
        <v>46</v>
      </c>
      <c r="H1113" s="11"/>
    </row>
    <row r="1114" spans="1:8" x14ac:dyDescent="0.2">
      <c r="A1114" s="6" t="s">
        <v>22</v>
      </c>
      <c r="B1114" s="7">
        <v>1</v>
      </c>
      <c r="C1114" s="8" t="s">
        <v>12</v>
      </c>
      <c r="D1114" s="9">
        <v>7780.5764481200458</v>
      </c>
      <c r="E1114" s="10">
        <v>0.01</v>
      </c>
      <c r="F1114" s="8" t="s">
        <v>15</v>
      </c>
      <c r="G1114" s="8">
        <v>28</v>
      </c>
      <c r="H1114" s="11"/>
    </row>
    <row r="1115" spans="1:8" x14ac:dyDescent="0.2">
      <c r="A1115" s="6" t="s">
        <v>14</v>
      </c>
      <c r="B1115" s="7">
        <v>5</v>
      </c>
      <c r="C1115" s="8" t="s">
        <v>2</v>
      </c>
      <c r="D1115" s="9">
        <v>7759.2920628374213</v>
      </c>
      <c r="E1115" s="10">
        <v>0.03</v>
      </c>
      <c r="F1115" s="8" t="s">
        <v>15</v>
      </c>
      <c r="G1115" s="8">
        <v>46</v>
      </c>
      <c r="H1115" s="11"/>
    </row>
    <row r="1116" spans="1:8" x14ac:dyDescent="0.2">
      <c r="A1116" s="6" t="s">
        <v>28</v>
      </c>
      <c r="B1116" s="7">
        <v>3</v>
      </c>
      <c r="C1116" s="8" t="s">
        <v>12</v>
      </c>
      <c r="D1116" s="9">
        <v>8034.5656356249128</v>
      </c>
      <c r="E1116" s="10">
        <v>0</v>
      </c>
      <c r="F1116" s="8" t="s">
        <v>15</v>
      </c>
      <c r="G1116" s="8">
        <v>30</v>
      </c>
      <c r="H1116" s="11"/>
    </row>
    <row r="1117" spans="1:8" x14ac:dyDescent="0.2">
      <c r="A1117" s="6" t="s">
        <v>24</v>
      </c>
      <c r="B1117" s="7">
        <v>1</v>
      </c>
      <c r="C1117" s="8" t="s">
        <v>12</v>
      </c>
      <c r="D1117" s="9">
        <v>8177.9836402814817</v>
      </c>
      <c r="E1117" s="10">
        <v>0.02</v>
      </c>
      <c r="F1117" s="8" t="s">
        <v>15</v>
      </c>
      <c r="G1117" s="8">
        <v>33</v>
      </c>
      <c r="H1117" s="11"/>
    </row>
    <row r="1118" spans="1:8" x14ac:dyDescent="0.2">
      <c r="A1118" s="6" t="s">
        <v>29</v>
      </c>
      <c r="B1118" s="7">
        <v>8</v>
      </c>
      <c r="C1118" s="8" t="s">
        <v>1</v>
      </c>
      <c r="D1118" s="9">
        <v>7808.9710894057362</v>
      </c>
      <c r="E1118" s="10">
        <v>0</v>
      </c>
      <c r="F1118" s="8" t="s">
        <v>13</v>
      </c>
      <c r="G1118" s="8">
        <v>60</v>
      </c>
      <c r="H1118" s="11"/>
    </row>
    <row r="1119" spans="1:8" x14ac:dyDescent="0.2">
      <c r="A1119" s="6" t="s">
        <v>28</v>
      </c>
      <c r="B1119" s="7">
        <v>1</v>
      </c>
      <c r="C1119" s="8" t="s">
        <v>12</v>
      </c>
      <c r="D1119" s="9">
        <v>7528.6684536739267</v>
      </c>
      <c r="E1119" s="10">
        <v>0.02</v>
      </c>
      <c r="F1119" s="8" t="s">
        <v>13</v>
      </c>
      <c r="G1119" s="8">
        <v>43</v>
      </c>
      <c r="H1119" s="11"/>
    </row>
    <row r="1120" spans="1:8" x14ac:dyDescent="0.2">
      <c r="A1120" s="6" t="s">
        <v>20</v>
      </c>
      <c r="B1120" s="7">
        <v>9</v>
      </c>
      <c r="C1120" s="8" t="s">
        <v>1</v>
      </c>
      <c r="D1120" s="9">
        <v>8047.1889124550671</v>
      </c>
      <c r="E1120" s="10">
        <v>0</v>
      </c>
      <c r="F1120" s="8" t="s">
        <v>15</v>
      </c>
      <c r="G1120" s="8">
        <v>46</v>
      </c>
      <c r="H1120" s="11"/>
    </row>
    <row r="1121" spans="1:8" x14ac:dyDescent="0.2">
      <c r="A1121" s="6" t="s">
        <v>14</v>
      </c>
      <c r="B1121" s="7">
        <v>3</v>
      </c>
      <c r="C1121" s="8" t="s">
        <v>12</v>
      </c>
      <c r="D1121" s="9">
        <v>7884.198419630975</v>
      </c>
      <c r="E1121" s="10">
        <v>0.01</v>
      </c>
      <c r="F1121" s="8" t="s">
        <v>15</v>
      </c>
      <c r="G1121" s="8">
        <v>40</v>
      </c>
      <c r="H1121" s="11"/>
    </row>
    <row r="1122" spans="1:8" x14ac:dyDescent="0.2">
      <c r="A1122" s="6" t="s">
        <v>30</v>
      </c>
      <c r="B1122" s="7">
        <v>6</v>
      </c>
      <c r="C1122" s="8" t="s">
        <v>2</v>
      </c>
      <c r="D1122" s="9">
        <v>7667.0591853699352</v>
      </c>
      <c r="E1122" s="10">
        <v>0.03</v>
      </c>
      <c r="F1122" s="8" t="s">
        <v>15</v>
      </c>
      <c r="G1122" s="8">
        <v>55</v>
      </c>
      <c r="H1122" s="11"/>
    </row>
    <row r="1123" spans="1:8" x14ac:dyDescent="0.2">
      <c r="A1123" s="6" t="s">
        <v>32</v>
      </c>
      <c r="B1123" s="7">
        <v>4</v>
      </c>
      <c r="C1123" s="8" t="s">
        <v>12</v>
      </c>
      <c r="D1123" s="9">
        <v>8189.3335574436333</v>
      </c>
      <c r="E1123" s="10">
        <v>0.02</v>
      </c>
      <c r="F1123" s="8" t="s">
        <v>15</v>
      </c>
      <c r="G1123" s="8">
        <v>41</v>
      </c>
      <c r="H1123" s="11"/>
    </row>
    <row r="1124" spans="1:8" x14ac:dyDescent="0.2">
      <c r="A1124" s="6" t="s">
        <v>29</v>
      </c>
      <c r="B1124" s="7">
        <v>7</v>
      </c>
      <c r="C1124" s="8" t="s">
        <v>1</v>
      </c>
      <c r="D1124" s="9">
        <v>8116.8491064852287</v>
      </c>
      <c r="E1124" s="10">
        <v>0.03</v>
      </c>
      <c r="F1124" s="8" t="s">
        <v>15</v>
      </c>
      <c r="G1124" s="8">
        <v>48</v>
      </c>
      <c r="H1124" s="11"/>
    </row>
    <row r="1125" spans="1:8" x14ac:dyDescent="0.2">
      <c r="A1125" s="6" t="s">
        <v>18</v>
      </c>
      <c r="B1125" s="7">
        <v>3</v>
      </c>
      <c r="C1125" s="8" t="s">
        <v>12</v>
      </c>
      <c r="D1125" s="9">
        <v>7600.8923703547362</v>
      </c>
      <c r="E1125" s="10">
        <v>0.02</v>
      </c>
      <c r="F1125" s="8" t="s">
        <v>15</v>
      </c>
      <c r="G1125" s="8">
        <v>30</v>
      </c>
      <c r="H1125" s="11"/>
    </row>
    <row r="1126" spans="1:8" x14ac:dyDescent="0.2">
      <c r="A1126" s="6" t="s">
        <v>30</v>
      </c>
      <c r="B1126" s="7">
        <v>9</v>
      </c>
      <c r="C1126" s="8" t="s">
        <v>1</v>
      </c>
      <c r="D1126" s="9">
        <v>7870.657654575557</v>
      </c>
      <c r="E1126" s="10">
        <v>0.02</v>
      </c>
      <c r="F1126" s="8" t="s">
        <v>13</v>
      </c>
      <c r="G1126" s="8">
        <v>39</v>
      </c>
      <c r="H1126" s="11"/>
    </row>
    <row r="1127" spans="1:8" x14ac:dyDescent="0.2">
      <c r="A1127" s="6" t="s">
        <v>28</v>
      </c>
      <c r="B1127" s="7">
        <v>1</v>
      </c>
      <c r="C1127" s="8" t="s">
        <v>12</v>
      </c>
      <c r="D1127" s="9">
        <v>7528.3294897912083</v>
      </c>
      <c r="E1127" s="10">
        <v>0.03</v>
      </c>
      <c r="F1127" s="8" t="s">
        <v>13</v>
      </c>
      <c r="G1127" s="8">
        <v>41</v>
      </c>
      <c r="H1127" s="11"/>
    </row>
    <row r="1128" spans="1:8" x14ac:dyDescent="0.2">
      <c r="A1128" s="6" t="s">
        <v>30</v>
      </c>
      <c r="B1128" s="7">
        <v>4</v>
      </c>
      <c r="C1128" s="8" t="s">
        <v>12</v>
      </c>
      <c r="D1128" s="9">
        <v>7751.0958358415928</v>
      </c>
      <c r="E1128" s="10">
        <v>0.01</v>
      </c>
      <c r="F1128" s="8" t="s">
        <v>15</v>
      </c>
      <c r="G1128" s="8">
        <v>38</v>
      </c>
      <c r="H1128" s="11"/>
    </row>
    <row r="1129" spans="1:8" x14ac:dyDescent="0.2">
      <c r="A1129" s="6" t="s">
        <v>20</v>
      </c>
      <c r="B1129" s="7">
        <v>6</v>
      </c>
      <c r="C1129" s="8" t="s">
        <v>2</v>
      </c>
      <c r="D1129" s="9">
        <v>7836.776967024357</v>
      </c>
      <c r="E1129" s="10">
        <v>0</v>
      </c>
      <c r="F1129" s="8" t="s">
        <v>15</v>
      </c>
      <c r="G1129" s="8">
        <v>40</v>
      </c>
      <c r="H1129" s="11"/>
    </row>
    <row r="1130" spans="1:8" x14ac:dyDescent="0.2">
      <c r="A1130" s="6" t="s">
        <v>24</v>
      </c>
      <c r="B1130" s="7">
        <v>3</v>
      </c>
      <c r="C1130" s="8" t="s">
        <v>12</v>
      </c>
      <c r="D1130" s="9">
        <v>7809.2697588635792</v>
      </c>
      <c r="E1130" s="10">
        <v>0.01</v>
      </c>
      <c r="F1130" s="8" t="s">
        <v>15</v>
      </c>
      <c r="G1130" s="8">
        <v>50</v>
      </c>
      <c r="H1130" s="11"/>
    </row>
    <row r="1131" spans="1:8" x14ac:dyDescent="0.2">
      <c r="A1131" s="6" t="s">
        <v>33</v>
      </c>
      <c r="B1131" s="7">
        <v>8</v>
      </c>
      <c r="C1131" s="8" t="s">
        <v>1</v>
      </c>
      <c r="D1131" s="9">
        <v>7886.3438555899802</v>
      </c>
      <c r="E1131" s="10">
        <v>0.03</v>
      </c>
      <c r="F1131" s="8" t="s">
        <v>13</v>
      </c>
      <c r="G1131" s="8">
        <v>30</v>
      </c>
      <c r="H1131" s="11"/>
    </row>
    <row r="1132" spans="1:8" x14ac:dyDescent="0.2">
      <c r="A1132" s="6" t="s">
        <v>22</v>
      </c>
      <c r="B1132" s="7">
        <v>7</v>
      </c>
      <c r="C1132" s="8" t="s">
        <v>1</v>
      </c>
      <c r="D1132" s="9">
        <v>7596.3526413249974</v>
      </c>
      <c r="E1132" s="10">
        <v>0.03</v>
      </c>
      <c r="F1132" s="8" t="s">
        <v>15</v>
      </c>
      <c r="G1132" s="8">
        <v>23</v>
      </c>
      <c r="H1132" s="11"/>
    </row>
    <row r="1133" spans="1:8" x14ac:dyDescent="0.2">
      <c r="A1133" s="6" t="s">
        <v>11</v>
      </c>
      <c r="B1133" s="7">
        <v>7</v>
      </c>
      <c r="C1133" s="8" t="s">
        <v>1</v>
      </c>
      <c r="D1133" s="9">
        <v>7769.324794967747</v>
      </c>
      <c r="E1133" s="10">
        <v>0.01</v>
      </c>
      <c r="F1133" s="8" t="s">
        <v>13</v>
      </c>
      <c r="G1133" s="8">
        <v>41</v>
      </c>
      <c r="H1133" s="11"/>
    </row>
    <row r="1134" spans="1:8" x14ac:dyDescent="0.2">
      <c r="A1134" s="6" t="s">
        <v>11</v>
      </c>
      <c r="B1134" s="7">
        <v>4</v>
      </c>
      <c r="C1134" s="8" t="s">
        <v>12</v>
      </c>
      <c r="D1134" s="9">
        <v>7574.940638005969</v>
      </c>
      <c r="E1134" s="10">
        <v>0.01</v>
      </c>
      <c r="F1134" s="8" t="s">
        <v>13</v>
      </c>
      <c r="G1134" s="8">
        <v>35</v>
      </c>
      <c r="H1134" s="11"/>
    </row>
    <row r="1135" spans="1:8" x14ac:dyDescent="0.2">
      <c r="A1135" s="6" t="s">
        <v>24</v>
      </c>
      <c r="B1135" s="7">
        <v>6</v>
      </c>
      <c r="C1135" s="8" t="s">
        <v>2</v>
      </c>
      <c r="D1135" s="9">
        <v>7905.9238565530586</v>
      </c>
      <c r="E1135" s="10">
        <v>0.02</v>
      </c>
      <c r="F1135" s="8" t="s">
        <v>15</v>
      </c>
      <c r="G1135" s="8">
        <v>41</v>
      </c>
      <c r="H1135" s="11"/>
    </row>
    <row r="1136" spans="1:8" x14ac:dyDescent="0.2">
      <c r="A1136" s="6" t="s">
        <v>18</v>
      </c>
      <c r="B1136" s="7">
        <v>6</v>
      </c>
      <c r="C1136" s="8" t="s">
        <v>2</v>
      </c>
      <c r="D1136" s="9">
        <v>7579.8131599529024</v>
      </c>
      <c r="E1136" s="10">
        <v>0.01</v>
      </c>
      <c r="F1136" s="8" t="s">
        <v>13</v>
      </c>
      <c r="G1136" s="8">
        <v>16</v>
      </c>
      <c r="H1136" s="11"/>
    </row>
    <row r="1137" spans="1:8" x14ac:dyDescent="0.2">
      <c r="A1137" s="6" t="s">
        <v>32</v>
      </c>
      <c r="B1137" s="7">
        <v>9</v>
      </c>
      <c r="C1137" s="8" t="s">
        <v>1</v>
      </c>
      <c r="D1137" s="9">
        <v>7815.0548256931779</v>
      </c>
      <c r="E1137" s="10">
        <v>0.03</v>
      </c>
      <c r="F1137" s="8" t="s">
        <v>15</v>
      </c>
      <c r="G1137" s="8">
        <v>45</v>
      </c>
      <c r="H1137" s="11"/>
    </row>
    <row r="1138" spans="1:8" x14ac:dyDescent="0.2">
      <c r="A1138" s="6" t="s">
        <v>33</v>
      </c>
      <c r="B1138" s="7">
        <v>1</v>
      </c>
      <c r="C1138" s="8" t="s">
        <v>12</v>
      </c>
      <c r="D1138" s="9">
        <v>7720.2136318219327</v>
      </c>
      <c r="E1138" s="10">
        <v>0.03</v>
      </c>
      <c r="F1138" s="8" t="s">
        <v>15</v>
      </c>
      <c r="G1138" s="8">
        <v>46</v>
      </c>
      <c r="H1138" s="11"/>
    </row>
    <row r="1139" spans="1:8" x14ac:dyDescent="0.2">
      <c r="A1139" s="6" t="s">
        <v>32</v>
      </c>
      <c r="B1139" s="7">
        <v>9</v>
      </c>
      <c r="C1139" s="8" t="s">
        <v>1</v>
      </c>
      <c r="D1139" s="9">
        <v>8100.0948099730385</v>
      </c>
      <c r="E1139" s="10">
        <v>0</v>
      </c>
      <c r="F1139" s="8" t="s">
        <v>15</v>
      </c>
      <c r="G1139" s="8">
        <v>41</v>
      </c>
      <c r="H1139" s="11"/>
    </row>
    <row r="1140" spans="1:8" x14ac:dyDescent="0.2">
      <c r="A1140" s="6" t="s">
        <v>30</v>
      </c>
      <c r="B1140" s="7">
        <v>1</v>
      </c>
      <c r="C1140" s="8" t="s">
        <v>12</v>
      </c>
      <c r="D1140" s="9">
        <v>7503.4847561731522</v>
      </c>
      <c r="E1140" s="10">
        <v>0.01</v>
      </c>
      <c r="F1140" s="8" t="s">
        <v>15</v>
      </c>
      <c r="G1140" s="8">
        <v>36</v>
      </c>
      <c r="H1140" s="11"/>
    </row>
    <row r="1141" spans="1:8" x14ac:dyDescent="0.2">
      <c r="A1141" s="6" t="s">
        <v>31</v>
      </c>
      <c r="B1141" s="7">
        <v>5</v>
      </c>
      <c r="C1141" s="8" t="s">
        <v>2</v>
      </c>
      <c r="D1141" s="9">
        <v>8122.91435034203</v>
      </c>
      <c r="E1141" s="10">
        <v>0.01</v>
      </c>
      <c r="F1141" s="8" t="s">
        <v>13</v>
      </c>
      <c r="G1141" s="8">
        <v>30</v>
      </c>
      <c r="H1141" s="11"/>
    </row>
    <row r="1142" spans="1:8" x14ac:dyDescent="0.2">
      <c r="A1142" s="6" t="s">
        <v>33</v>
      </c>
      <c r="B1142" s="7">
        <v>2</v>
      </c>
      <c r="C1142" s="8" t="s">
        <v>12</v>
      </c>
      <c r="D1142" s="9">
        <v>7921.1586353378198</v>
      </c>
      <c r="E1142" s="10">
        <v>0.02</v>
      </c>
      <c r="F1142" s="8" t="s">
        <v>15</v>
      </c>
      <c r="G1142" s="8">
        <v>44</v>
      </c>
      <c r="H1142" s="11"/>
    </row>
    <row r="1143" spans="1:8" x14ac:dyDescent="0.2">
      <c r="A1143" s="6" t="s">
        <v>28</v>
      </c>
      <c r="B1143" s="7">
        <v>6</v>
      </c>
      <c r="C1143" s="8" t="s">
        <v>2</v>
      </c>
      <c r="D1143" s="9">
        <v>8202.5369458107343</v>
      </c>
      <c r="E1143" s="10">
        <v>0.01</v>
      </c>
      <c r="F1143" s="8" t="s">
        <v>15</v>
      </c>
      <c r="G1143" s="8">
        <v>34</v>
      </c>
      <c r="H1143" s="11"/>
    </row>
    <row r="1144" spans="1:8" x14ac:dyDescent="0.2">
      <c r="A1144" s="6" t="s">
        <v>33</v>
      </c>
      <c r="B1144" s="7">
        <v>6</v>
      </c>
      <c r="C1144" s="8" t="s">
        <v>2</v>
      </c>
      <c r="D1144" s="9">
        <v>7662.0380171398347</v>
      </c>
      <c r="E1144" s="10">
        <v>0.02</v>
      </c>
      <c r="F1144" s="8" t="s">
        <v>13</v>
      </c>
      <c r="G1144" s="8">
        <v>49</v>
      </c>
      <c r="H1144" s="11"/>
    </row>
    <row r="1145" spans="1:8" x14ac:dyDescent="0.2">
      <c r="A1145" s="6" t="s">
        <v>32</v>
      </c>
      <c r="B1145" s="7">
        <v>2</v>
      </c>
      <c r="C1145" s="8" t="s">
        <v>12</v>
      </c>
      <c r="D1145" s="9">
        <v>7763.3148390009819</v>
      </c>
      <c r="E1145" s="10">
        <v>0.03</v>
      </c>
      <c r="F1145" s="8" t="s">
        <v>15</v>
      </c>
      <c r="G1145" s="8">
        <v>22</v>
      </c>
      <c r="H1145" s="11"/>
    </row>
    <row r="1146" spans="1:8" x14ac:dyDescent="0.2">
      <c r="A1146" s="6" t="s">
        <v>32</v>
      </c>
      <c r="B1146" s="7">
        <v>2</v>
      </c>
      <c r="C1146" s="8" t="s">
        <v>12</v>
      </c>
      <c r="D1146" s="9">
        <v>7860.8295539698111</v>
      </c>
      <c r="E1146" s="10">
        <v>0.02</v>
      </c>
      <c r="F1146" s="8" t="s">
        <v>15</v>
      </c>
      <c r="G1146" s="8">
        <v>19</v>
      </c>
      <c r="H1146" s="11"/>
    </row>
    <row r="1147" spans="1:8" x14ac:dyDescent="0.2">
      <c r="A1147" s="6" t="s">
        <v>30</v>
      </c>
      <c r="B1147" s="7">
        <v>7</v>
      </c>
      <c r="C1147" s="8" t="s">
        <v>1</v>
      </c>
      <c r="D1147" s="9">
        <v>8040.3272483474211</v>
      </c>
      <c r="E1147" s="10">
        <v>0.03</v>
      </c>
      <c r="F1147" s="8" t="s">
        <v>15</v>
      </c>
      <c r="G1147" s="8">
        <v>34</v>
      </c>
      <c r="H1147" s="11"/>
    </row>
    <row r="1148" spans="1:8" x14ac:dyDescent="0.2">
      <c r="A1148" s="6" t="s">
        <v>30</v>
      </c>
      <c r="B1148" s="7">
        <v>6</v>
      </c>
      <c r="C1148" s="8" t="s">
        <v>2</v>
      </c>
      <c r="D1148" s="9">
        <v>7676.4390188023117</v>
      </c>
      <c r="E1148" s="10">
        <v>0.01</v>
      </c>
      <c r="F1148" s="8" t="s">
        <v>13</v>
      </c>
      <c r="G1148" s="8">
        <v>33</v>
      </c>
      <c r="H1148" s="11"/>
    </row>
    <row r="1149" spans="1:8" x14ac:dyDescent="0.2">
      <c r="A1149" s="6" t="s">
        <v>18</v>
      </c>
      <c r="B1149" s="7">
        <v>6</v>
      </c>
      <c r="C1149" s="8" t="s">
        <v>2</v>
      </c>
      <c r="D1149" s="9">
        <v>8112.0232398361804</v>
      </c>
      <c r="E1149" s="10">
        <v>0.01</v>
      </c>
      <c r="F1149" s="8" t="s">
        <v>13</v>
      </c>
      <c r="G1149" s="8">
        <v>49</v>
      </c>
      <c r="H1149" s="11"/>
    </row>
    <row r="1150" spans="1:8" x14ac:dyDescent="0.2">
      <c r="A1150" s="6" t="s">
        <v>24</v>
      </c>
      <c r="B1150" s="7">
        <v>6</v>
      </c>
      <c r="C1150" s="8" t="s">
        <v>2</v>
      </c>
      <c r="D1150" s="9">
        <v>7914.0534197945726</v>
      </c>
      <c r="E1150" s="10">
        <v>0.01</v>
      </c>
      <c r="F1150" s="8" t="s">
        <v>15</v>
      </c>
      <c r="G1150" s="8">
        <v>28</v>
      </c>
      <c r="H1150" s="11"/>
    </row>
    <row r="1151" spans="1:8" x14ac:dyDescent="0.2">
      <c r="A1151" s="6" t="s">
        <v>20</v>
      </c>
      <c r="B1151" s="7">
        <v>2</v>
      </c>
      <c r="C1151" s="8" t="s">
        <v>12</v>
      </c>
      <c r="D1151" s="9">
        <v>8042.132657350885</v>
      </c>
      <c r="E1151" s="10">
        <v>0.02</v>
      </c>
      <c r="F1151" s="8" t="s">
        <v>15</v>
      </c>
      <c r="G1151" s="8">
        <v>43</v>
      </c>
      <c r="H1151" s="11"/>
    </row>
    <row r="1152" spans="1:8" x14ac:dyDescent="0.2">
      <c r="A1152" s="6" t="s">
        <v>18</v>
      </c>
      <c r="B1152" s="7">
        <v>4</v>
      </c>
      <c r="C1152" s="8" t="s">
        <v>12</v>
      </c>
      <c r="D1152" s="9">
        <v>8086.4517312529006</v>
      </c>
      <c r="E1152" s="10">
        <v>0.01</v>
      </c>
      <c r="F1152" s="8" t="s">
        <v>15</v>
      </c>
      <c r="G1152" s="8">
        <v>38</v>
      </c>
      <c r="H1152" s="11"/>
    </row>
    <row r="1153" spans="1:8" x14ac:dyDescent="0.2">
      <c r="A1153" s="6" t="s">
        <v>31</v>
      </c>
      <c r="B1153" s="7">
        <v>5</v>
      </c>
      <c r="C1153" s="8" t="s">
        <v>2</v>
      </c>
      <c r="D1153" s="9">
        <v>8251.6534378639517</v>
      </c>
      <c r="E1153" s="10">
        <v>0.03</v>
      </c>
      <c r="F1153" s="8" t="s">
        <v>15</v>
      </c>
      <c r="G1153" s="8">
        <v>43</v>
      </c>
      <c r="H1153" s="11"/>
    </row>
    <row r="1154" spans="1:8" x14ac:dyDescent="0.2">
      <c r="A1154" s="6" t="s">
        <v>20</v>
      </c>
      <c r="B1154" s="7">
        <v>3</v>
      </c>
      <c r="C1154" s="8" t="s">
        <v>12</v>
      </c>
      <c r="D1154" s="9">
        <v>7573.4830264177253</v>
      </c>
      <c r="E1154" s="10">
        <v>0.01</v>
      </c>
      <c r="F1154" s="8" t="s">
        <v>15</v>
      </c>
      <c r="G1154" s="8">
        <v>21</v>
      </c>
      <c r="H1154" s="11"/>
    </row>
    <row r="1155" spans="1:8" x14ac:dyDescent="0.2">
      <c r="A1155" s="6" t="s">
        <v>20</v>
      </c>
      <c r="B1155" s="7">
        <v>3</v>
      </c>
      <c r="C1155" s="8" t="s">
        <v>12</v>
      </c>
      <c r="D1155" s="9">
        <v>7791.7659313572858</v>
      </c>
      <c r="E1155" s="10">
        <v>0.02</v>
      </c>
      <c r="F1155" s="8" t="s">
        <v>13</v>
      </c>
      <c r="G1155" s="8">
        <v>32</v>
      </c>
      <c r="H1155" s="11"/>
    </row>
    <row r="1156" spans="1:8" x14ac:dyDescent="0.2">
      <c r="A1156" s="6" t="s">
        <v>28</v>
      </c>
      <c r="B1156" s="7">
        <v>6</v>
      </c>
      <c r="C1156" s="8" t="s">
        <v>2</v>
      </c>
      <c r="D1156" s="9">
        <v>7566.1844596109586</v>
      </c>
      <c r="E1156" s="10">
        <v>0.01</v>
      </c>
      <c r="F1156" s="8" t="s">
        <v>13</v>
      </c>
      <c r="G1156" s="8">
        <v>26</v>
      </c>
      <c r="H1156" s="11"/>
    </row>
    <row r="1157" spans="1:8" x14ac:dyDescent="0.2">
      <c r="A1157" s="6" t="s">
        <v>30</v>
      </c>
      <c r="B1157" s="7">
        <v>6</v>
      </c>
      <c r="C1157" s="8" t="s">
        <v>2</v>
      </c>
      <c r="D1157" s="9">
        <v>8046.7430208799578</v>
      </c>
      <c r="E1157" s="10">
        <v>0</v>
      </c>
      <c r="F1157" s="8" t="s">
        <v>15</v>
      </c>
      <c r="G1157" s="8">
        <v>28</v>
      </c>
      <c r="H1157" s="11"/>
    </row>
    <row r="1158" spans="1:8" x14ac:dyDescent="0.2">
      <c r="A1158" s="6" t="s">
        <v>18</v>
      </c>
      <c r="B1158" s="7">
        <v>9</v>
      </c>
      <c r="C1158" s="8" t="s">
        <v>1</v>
      </c>
      <c r="D1158" s="9">
        <v>7523.6837050128997</v>
      </c>
      <c r="E1158" s="10">
        <v>0</v>
      </c>
      <c r="F1158" s="8" t="s">
        <v>15</v>
      </c>
      <c r="G1158" s="8">
        <v>35</v>
      </c>
      <c r="H1158" s="11"/>
    </row>
    <row r="1159" spans="1:8" x14ac:dyDescent="0.2">
      <c r="A1159" s="6" t="s">
        <v>31</v>
      </c>
      <c r="B1159" s="7">
        <v>5</v>
      </c>
      <c r="C1159" s="8" t="s">
        <v>2</v>
      </c>
      <c r="D1159" s="9">
        <v>7990.6544536872661</v>
      </c>
      <c r="E1159" s="10">
        <v>0</v>
      </c>
      <c r="F1159" s="8" t="s">
        <v>15</v>
      </c>
      <c r="G1159" s="8">
        <v>31</v>
      </c>
      <c r="H1159" s="11"/>
    </row>
    <row r="1160" spans="1:8" x14ac:dyDescent="0.2">
      <c r="A1160" s="6" t="s">
        <v>20</v>
      </c>
      <c r="B1160" s="7">
        <v>2</v>
      </c>
      <c r="C1160" s="8" t="s">
        <v>12</v>
      </c>
      <c r="D1160" s="9">
        <v>8172.4753677410263</v>
      </c>
      <c r="E1160" s="10">
        <v>0</v>
      </c>
      <c r="F1160" s="8" t="s">
        <v>15</v>
      </c>
      <c r="G1160" s="8">
        <v>23</v>
      </c>
      <c r="H1160" s="11"/>
    </row>
    <row r="1161" spans="1:8" x14ac:dyDescent="0.2">
      <c r="A1161" s="6" t="s">
        <v>33</v>
      </c>
      <c r="B1161" s="7">
        <v>4</v>
      </c>
      <c r="C1161" s="8" t="s">
        <v>12</v>
      </c>
      <c r="D1161" s="9">
        <v>7689.110055614774</v>
      </c>
      <c r="E1161" s="10">
        <v>0</v>
      </c>
      <c r="F1161" s="8" t="s">
        <v>15</v>
      </c>
      <c r="G1161" s="8">
        <v>29</v>
      </c>
      <c r="H1161" s="11"/>
    </row>
    <row r="1162" spans="1:8" x14ac:dyDescent="0.2">
      <c r="A1162" s="6" t="s">
        <v>22</v>
      </c>
      <c r="B1162" s="7">
        <v>7</v>
      </c>
      <c r="C1162" s="8" t="s">
        <v>1</v>
      </c>
      <c r="D1162" s="9">
        <v>8077.140376576408</v>
      </c>
      <c r="E1162" s="10">
        <v>0.01</v>
      </c>
      <c r="F1162" s="8" t="s">
        <v>15</v>
      </c>
      <c r="G1162" s="8">
        <v>24</v>
      </c>
      <c r="H1162" s="11"/>
    </row>
    <row r="1163" spans="1:8" x14ac:dyDescent="0.2">
      <c r="A1163" s="6" t="s">
        <v>29</v>
      </c>
      <c r="B1163" s="7">
        <v>9</v>
      </c>
      <c r="C1163" s="8" t="s">
        <v>1</v>
      </c>
      <c r="D1163" s="9">
        <v>8138.7433222624441</v>
      </c>
      <c r="E1163" s="10">
        <v>0.02</v>
      </c>
      <c r="F1163" s="8" t="s">
        <v>15</v>
      </c>
      <c r="G1163" s="8">
        <v>25</v>
      </c>
      <c r="H1163" s="11"/>
    </row>
    <row r="1164" spans="1:8" x14ac:dyDescent="0.2">
      <c r="A1164" s="6" t="s">
        <v>31</v>
      </c>
      <c r="B1164" s="7">
        <v>3</v>
      </c>
      <c r="C1164" s="8" t="s">
        <v>12</v>
      </c>
      <c r="D1164" s="9">
        <v>7806.1698596293718</v>
      </c>
      <c r="E1164" s="10">
        <v>0</v>
      </c>
      <c r="F1164" s="8" t="s">
        <v>15</v>
      </c>
      <c r="G1164" s="8">
        <v>41</v>
      </c>
      <c r="H1164" s="11"/>
    </row>
    <row r="1165" spans="1:8" x14ac:dyDescent="0.2">
      <c r="A1165" s="6" t="s">
        <v>20</v>
      </c>
      <c r="B1165" s="7">
        <v>8</v>
      </c>
      <c r="C1165" s="8" t="s">
        <v>1</v>
      </c>
      <c r="D1165" s="9">
        <v>7953.5788413369391</v>
      </c>
      <c r="E1165" s="10">
        <v>0</v>
      </c>
      <c r="F1165" s="8" t="s">
        <v>15</v>
      </c>
      <c r="G1165" s="8">
        <v>41</v>
      </c>
      <c r="H1165" s="11"/>
    </row>
    <row r="1166" spans="1:8" x14ac:dyDescent="0.2">
      <c r="A1166" s="6" t="s">
        <v>30</v>
      </c>
      <c r="B1166" s="7">
        <v>6</v>
      </c>
      <c r="C1166" s="8" t="s">
        <v>2</v>
      </c>
      <c r="D1166" s="9">
        <v>7636.7677301797266</v>
      </c>
      <c r="E1166" s="10">
        <v>0.01</v>
      </c>
      <c r="F1166" s="8" t="s">
        <v>13</v>
      </c>
      <c r="G1166" s="8">
        <v>56</v>
      </c>
      <c r="H1166" s="11"/>
    </row>
    <row r="1167" spans="1:8" x14ac:dyDescent="0.2">
      <c r="A1167" s="6" t="s">
        <v>11</v>
      </c>
      <c r="B1167" s="7">
        <v>2</v>
      </c>
      <c r="C1167" s="8" t="s">
        <v>12</v>
      </c>
      <c r="D1167" s="9">
        <v>7653.0775523657485</v>
      </c>
      <c r="E1167" s="10">
        <v>0.01</v>
      </c>
      <c r="F1167" s="8" t="s">
        <v>13</v>
      </c>
      <c r="G1167" s="8">
        <v>44</v>
      </c>
      <c r="H1167" s="11"/>
    </row>
    <row r="1168" spans="1:8" x14ac:dyDescent="0.2">
      <c r="A1168" s="6" t="s">
        <v>20</v>
      </c>
      <c r="B1168" s="7">
        <v>4</v>
      </c>
      <c r="C1168" s="8" t="s">
        <v>12</v>
      </c>
      <c r="D1168" s="9">
        <v>7778.3942507579559</v>
      </c>
      <c r="E1168" s="10">
        <v>0.02</v>
      </c>
      <c r="F1168" s="8" t="s">
        <v>15</v>
      </c>
      <c r="G1168" s="8">
        <v>26</v>
      </c>
      <c r="H1168" s="11"/>
    </row>
    <row r="1169" spans="1:8" x14ac:dyDescent="0.2">
      <c r="A1169" s="6" t="s">
        <v>18</v>
      </c>
      <c r="B1169" s="7">
        <v>5</v>
      </c>
      <c r="C1169" s="8" t="s">
        <v>2</v>
      </c>
      <c r="D1169" s="9">
        <v>7835.2817798182969</v>
      </c>
      <c r="E1169" s="10">
        <v>0.02</v>
      </c>
      <c r="F1169" s="8" t="s">
        <v>13</v>
      </c>
      <c r="G1169" s="8">
        <v>60</v>
      </c>
      <c r="H1169" s="11"/>
    </row>
    <row r="1170" spans="1:8" x14ac:dyDescent="0.2">
      <c r="A1170" s="6" t="s">
        <v>11</v>
      </c>
      <c r="B1170" s="7">
        <v>9</v>
      </c>
      <c r="C1170" s="8" t="s">
        <v>1</v>
      </c>
      <c r="D1170" s="9">
        <v>8223.7923357212821</v>
      </c>
      <c r="E1170" s="10">
        <v>0</v>
      </c>
      <c r="F1170" s="8" t="s">
        <v>15</v>
      </c>
      <c r="G1170" s="8">
        <v>27</v>
      </c>
      <c r="H1170" s="11"/>
    </row>
    <row r="1171" spans="1:8" x14ac:dyDescent="0.2">
      <c r="A1171" s="6" t="s">
        <v>33</v>
      </c>
      <c r="B1171" s="7">
        <v>2</v>
      </c>
      <c r="C1171" s="8" t="s">
        <v>12</v>
      </c>
      <c r="D1171" s="9">
        <v>8173.0216971664231</v>
      </c>
      <c r="E1171" s="10">
        <v>0.02</v>
      </c>
      <c r="F1171" s="8" t="s">
        <v>15</v>
      </c>
      <c r="G1171" s="8">
        <v>39</v>
      </c>
      <c r="H1171" s="11"/>
    </row>
    <row r="1172" spans="1:8" x14ac:dyDescent="0.2">
      <c r="A1172" s="6" t="s">
        <v>22</v>
      </c>
      <c r="B1172" s="7">
        <v>5</v>
      </c>
      <c r="C1172" s="8" t="s">
        <v>2</v>
      </c>
      <c r="D1172" s="9">
        <v>7972.5109501126553</v>
      </c>
      <c r="E1172" s="10">
        <v>0.03</v>
      </c>
      <c r="F1172" s="8" t="s">
        <v>15</v>
      </c>
      <c r="G1172" s="8">
        <v>41</v>
      </c>
      <c r="H1172" s="11"/>
    </row>
    <row r="1173" spans="1:8" x14ac:dyDescent="0.2">
      <c r="A1173" s="6" t="s">
        <v>20</v>
      </c>
      <c r="B1173" s="7">
        <v>2</v>
      </c>
      <c r="C1173" s="8" t="s">
        <v>12</v>
      </c>
      <c r="D1173" s="9">
        <v>8260.1570654446186</v>
      </c>
      <c r="E1173" s="10">
        <v>0</v>
      </c>
      <c r="F1173" s="8" t="s">
        <v>15</v>
      </c>
      <c r="G1173" s="8">
        <v>28</v>
      </c>
      <c r="H1173" s="11"/>
    </row>
    <row r="1174" spans="1:8" x14ac:dyDescent="0.2">
      <c r="A1174" s="6" t="s">
        <v>20</v>
      </c>
      <c r="B1174" s="7">
        <v>5</v>
      </c>
      <c r="C1174" s="8" t="s">
        <v>2</v>
      </c>
      <c r="D1174" s="9">
        <v>7867.0941567255186</v>
      </c>
      <c r="E1174" s="10">
        <v>0.01</v>
      </c>
      <c r="F1174" s="8" t="s">
        <v>15</v>
      </c>
      <c r="G1174" s="8">
        <v>49</v>
      </c>
      <c r="H1174" s="11"/>
    </row>
    <row r="1175" spans="1:8" x14ac:dyDescent="0.2">
      <c r="A1175" s="6" t="s">
        <v>33</v>
      </c>
      <c r="B1175" s="7">
        <v>6</v>
      </c>
      <c r="C1175" s="8" t="s">
        <v>2</v>
      </c>
      <c r="D1175" s="9">
        <v>7618.4425282553866</v>
      </c>
      <c r="E1175" s="10">
        <v>0</v>
      </c>
      <c r="F1175" s="8" t="s">
        <v>13</v>
      </c>
      <c r="G1175" s="8">
        <v>23</v>
      </c>
      <c r="H1175" s="11"/>
    </row>
    <row r="1176" spans="1:8" x14ac:dyDescent="0.2">
      <c r="A1176" s="6" t="s">
        <v>30</v>
      </c>
      <c r="B1176" s="7">
        <v>4</v>
      </c>
      <c r="C1176" s="8" t="s">
        <v>12</v>
      </c>
      <c r="D1176" s="9">
        <v>8100.005580187235</v>
      </c>
      <c r="E1176" s="10">
        <v>0.02</v>
      </c>
      <c r="F1176" s="8" t="s">
        <v>15</v>
      </c>
      <c r="G1176" s="8">
        <v>22</v>
      </c>
      <c r="H1176" s="11"/>
    </row>
    <row r="1177" spans="1:8" x14ac:dyDescent="0.2">
      <c r="A1177" s="6" t="s">
        <v>18</v>
      </c>
      <c r="B1177" s="7">
        <v>8</v>
      </c>
      <c r="C1177" s="8" t="s">
        <v>1</v>
      </c>
      <c r="D1177" s="9">
        <v>7690.2310026824489</v>
      </c>
      <c r="E1177" s="10">
        <v>0.02</v>
      </c>
      <c r="F1177" s="8" t="s">
        <v>13</v>
      </c>
      <c r="G1177" s="8">
        <v>36</v>
      </c>
      <c r="H1177" s="11"/>
    </row>
    <row r="1178" spans="1:8" x14ac:dyDescent="0.2">
      <c r="A1178" s="6" t="s">
        <v>33</v>
      </c>
      <c r="B1178" s="7">
        <v>9</v>
      </c>
      <c r="C1178" s="8" t="s">
        <v>1</v>
      </c>
      <c r="D1178" s="9">
        <v>7865.8115641163477</v>
      </c>
      <c r="E1178" s="10">
        <v>0.01</v>
      </c>
      <c r="F1178" s="8" t="s">
        <v>15</v>
      </c>
      <c r="G1178" s="8">
        <v>25</v>
      </c>
      <c r="H1178" s="11"/>
    </row>
    <row r="1179" spans="1:8" x14ac:dyDescent="0.2">
      <c r="A1179" s="6" t="s">
        <v>20</v>
      </c>
      <c r="B1179" s="7">
        <v>8</v>
      </c>
      <c r="C1179" s="8" t="s">
        <v>1</v>
      </c>
      <c r="D1179" s="9">
        <v>7893.6415917938393</v>
      </c>
      <c r="E1179" s="10">
        <v>0.01</v>
      </c>
      <c r="F1179" s="8" t="s">
        <v>15</v>
      </c>
      <c r="G1179" s="8">
        <v>62</v>
      </c>
      <c r="H1179" s="11"/>
    </row>
    <row r="1180" spans="1:8" x14ac:dyDescent="0.2">
      <c r="A1180" s="6" t="s">
        <v>32</v>
      </c>
      <c r="B1180" s="7">
        <v>1</v>
      </c>
      <c r="C1180" s="8" t="s">
        <v>12</v>
      </c>
      <c r="D1180" s="9">
        <v>7928.5627431547528</v>
      </c>
      <c r="E1180" s="10">
        <v>0.01</v>
      </c>
      <c r="F1180" s="8" t="s">
        <v>15</v>
      </c>
      <c r="G1180" s="8">
        <v>33</v>
      </c>
      <c r="H1180" s="11"/>
    </row>
    <row r="1181" spans="1:8" x14ac:dyDescent="0.2">
      <c r="A1181" s="6" t="s">
        <v>11</v>
      </c>
      <c r="B1181" s="7">
        <v>8</v>
      </c>
      <c r="C1181" s="8" t="s">
        <v>1</v>
      </c>
      <c r="D1181" s="9">
        <v>7579.9399547051144</v>
      </c>
      <c r="E1181" s="10">
        <v>0.02</v>
      </c>
      <c r="F1181" s="8" t="s">
        <v>13</v>
      </c>
      <c r="G1181" s="8">
        <v>25</v>
      </c>
      <c r="H1181" s="11"/>
    </row>
    <row r="1182" spans="1:8" x14ac:dyDescent="0.2">
      <c r="A1182" s="6" t="s">
        <v>24</v>
      </c>
      <c r="B1182" s="7">
        <v>5</v>
      </c>
      <c r="C1182" s="8" t="s">
        <v>2</v>
      </c>
      <c r="D1182" s="9">
        <v>8020.3750587831837</v>
      </c>
      <c r="E1182" s="10">
        <v>0</v>
      </c>
      <c r="F1182" s="8" t="s">
        <v>13</v>
      </c>
      <c r="G1182" s="8">
        <v>21</v>
      </c>
      <c r="H1182" s="11"/>
    </row>
    <row r="1183" spans="1:8" x14ac:dyDescent="0.2">
      <c r="A1183" s="6" t="s">
        <v>33</v>
      </c>
      <c r="B1183" s="7">
        <v>4</v>
      </c>
      <c r="C1183" s="8" t="s">
        <v>12</v>
      </c>
      <c r="D1183" s="9">
        <v>8246.5978006164551</v>
      </c>
      <c r="E1183" s="10">
        <v>0.01</v>
      </c>
      <c r="F1183" s="8" t="s">
        <v>13</v>
      </c>
      <c r="G1183" s="8">
        <v>44</v>
      </c>
      <c r="H1183" s="11"/>
    </row>
    <row r="1184" spans="1:8" x14ac:dyDescent="0.2">
      <c r="A1184" s="6" t="s">
        <v>11</v>
      </c>
      <c r="B1184" s="7">
        <v>3</v>
      </c>
      <c r="C1184" s="8" t="s">
        <v>12</v>
      </c>
      <c r="D1184" s="9">
        <v>7816.5223855324211</v>
      </c>
      <c r="E1184" s="10">
        <v>0.01</v>
      </c>
      <c r="F1184" s="8" t="s">
        <v>13</v>
      </c>
      <c r="G1184" s="8">
        <v>61</v>
      </c>
      <c r="H1184" s="11"/>
    </row>
    <row r="1185" spans="1:8" x14ac:dyDescent="0.2">
      <c r="A1185" s="6" t="s">
        <v>30</v>
      </c>
      <c r="B1185" s="7">
        <v>4</v>
      </c>
      <c r="C1185" s="8" t="s">
        <v>12</v>
      </c>
      <c r="D1185" s="9">
        <v>7712.3188338929549</v>
      </c>
      <c r="E1185" s="10">
        <v>0.01</v>
      </c>
      <c r="F1185" s="8" t="s">
        <v>15</v>
      </c>
      <c r="G1185" s="8">
        <v>47</v>
      </c>
      <c r="H1185" s="11"/>
    </row>
    <row r="1186" spans="1:8" x14ac:dyDescent="0.2">
      <c r="A1186" s="6" t="s">
        <v>18</v>
      </c>
      <c r="B1186" s="7">
        <v>8</v>
      </c>
      <c r="C1186" s="8" t="s">
        <v>1</v>
      </c>
      <c r="D1186" s="9">
        <v>7877.6485196151725</v>
      </c>
      <c r="E1186" s="10">
        <v>0.02</v>
      </c>
      <c r="F1186" s="8" t="s">
        <v>15</v>
      </c>
      <c r="G1186" s="8">
        <v>36</v>
      </c>
      <c r="H1186" s="11"/>
    </row>
    <row r="1187" spans="1:8" x14ac:dyDescent="0.2">
      <c r="A1187" s="6" t="s">
        <v>18</v>
      </c>
      <c r="B1187" s="7">
        <v>5</v>
      </c>
      <c r="C1187" s="8" t="s">
        <v>2</v>
      </c>
      <c r="D1187" s="9">
        <v>7835.5477372722635</v>
      </c>
      <c r="E1187" s="10">
        <v>0</v>
      </c>
      <c r="F1187" s="8" t="s">
        <v>15</v>
      </c>
      <c r="G1187" s="8">
        <v>33</v>
      </c>
      <c r="H1187" s="11"/>
    </row>
    <row r="1188" spans="1:8" x14ac:dyDescent="0.2">
      <c r="A1188" s="6" t="s">
        <v>31</v>
      </c>
      <c r="B1188" s="7">
        <v>3</v>
      </c>
      <c r="C1188" s="8" t="s">
        <v>12</v>
      </c>
      <c r="D1188" s="9">
        <v>7640.1636118383522</v>
      </c>
      <c r="E1188" s="10">
        <v>0.01</v>
      </c>
      <c r="F1188" s="8" t="s">
        <v>15</v>
      </c>
      <c r="G1188" s="8">
        <v>23</v>
      </c>
      <c r="H1188" s="11"/>
    </row>
    <row r="1189" spans="1:8" x14ac:dyDescent="0.2">
      <c r="A1189" s="6" t="s">
        <v>29</v>
      </c>
      <c r="B1189" s="7">
        <v>1</v>
      </c>
      <c r="C1189" s="8" t="s">
        <v>12</v>
      </c>
      <c r="D1189" s="9">
        <v>7518.2928910789633</v>
      </c>
      <c r="E1189" s="10">
        <v>0.02</v>
      </c>
      <c r="F1189" s="8" t="s">
        <v>15</v>
      </c>
      <c r="G1189" s="8">
        <v>33</v>
      </c>
      <c r="H1189" s="11"/>
    </row>
    <row r="1190" spans="1:8" x14ac:dyDescent="0.2">
      <c r="A1190" s="6" t="s">
        <v>28</v>
      </c>
      <c r="B1190" s="7">
        <v>1</v>
      </c>
      <c r="C1190" s="8" t="s">
        <v>12</v>
      </c>
      <c r="D1190" s="9">
        <v>7848.963175320323</v>
      </c>
      <c r="E1190" s="10">
        <v>0.03</v>
      </c>
      <c r="F1190" s="8" t="s">
        <v>15</v>
      </c>
      <c r="G1190" s="8">
        <v>35</v>
      </c>
      <c r="H1190" s="11"/>
    </row>
    <row r="1191" spans="1:8" x14ac:dyDescent="0.2">
      <c r="A1191" s="6" t="s">
        <v>30</v>
      </c>
      <c r="B1191" s="7">
        <v>1</v>
      </c>
      <c r="C1191" s="8" t="s">
        <v>12</v>
      </c>
      <c r="D1191" s="9">
        <v>7580.5232410702047</v>
      </c>
      <c r="E1191" s="10">
        <v>0.02</v>
      </c>
      <c r="F1191" s="8" t="s">
        <v>15</v>
      </c>
      <c r="G1191" s="8">
        <v>30</v>
      </c>
      <c r="H1191" s="11"/>
    </row>
    <row r="1192" spans="1:8" x14ac:dyDescent="0.2">
      <c r="A1192" s="6" t="s">
        <v>33</v>
      </c>
      <c r="B1192" s="7">
        <v>2</v>
      </c>
      <c r="C1192" s="8" t="s">
        <v>12</v>
      </c>
      <c r="D1192" s="9">
        <v>8058.2255732226167</v>
      </c>
      <c r="E1192" s="10">
        <v>0</v>
      </c>
      <c r="F1192" s="8" t="s">
        <v>15</v>
      </c>
      <c r="G1192" s="8">
        <v>28</v>
      </c>
      <c r="H1192" s="11"/>
    </row>
    <row r="1193" spans="1:8" x14ac:dyDescent="0.2">
      <c r="A1193" s="6" t="s">
        <v>14</v>
      </c>
      <c r="B1193" s="7">
        <v>5</v>
      </c>
      <c r="C1193" s="8" t="s">
        <v>2</v>
      </c>
      <c r="D1193" s="9">
        <v>8176.9481667932632</v>
      </c>
      <c r="E1193" s="10">
        <v>0.01</v>
      </c>
      <c r="F1193" s="8" t="s">
        <v>15</v>
      </c>
      <c r="G1193" s="8">
        <v>34</v>
      </c>
      <c r="H1193" s="11"/>
    </row>
    <row r="1194" spans="1:8" x14ac:dyDescent="0.2">
      <c r="A1194" s="6" t="s">
        <v>33</v>
      </c>
      <c r="B1194" s="7">
        <v>4</v>
      </c>
      <c r="C1194" s="8" t="s">
        <v>12</v>
      </c>
      <c r="D1194" s="9">
        <v>7670.5269574558952</v>
      </c>
      <c r="E1194" s="10">
        <v>0.01</v>
      </c>
      <c r="F1194" s="8" t="s">
        <v>15</v>
      </c>
      <c r="G1194" s="8">
        <v>48</v>
      </c>
      <c r="H1194" s="11"/>
    </row>
    <row r="1195" spans="1:8" x14ac:dyDescent="0.2">
      <c r="A1195" s="6" t="s">
        <v>22</v>
      </c>
      <c r="B1195" s="7">
        <v>3</v>
      </c>
      <c r="C1195" s="8" t="s">
        <v>12</v>
      </c>
      <c r="D1195" s="9">
        <v>8191.1760629380569</v>
      </c>
      <c r="E1195" s="10">
        <v>0.02</v>
      </c>
      <c r="F1195" s="8" t="s">
        <v>13</v>
      </c>
      <c r="G1195" s="8">
        <v>21</v>
      </c>
      <c r="H1195" s="11"/>
    </row>
    <row r="1196" spans="1:8" x14ac:dyDescent="0.2">
      <c r="A1196" s="6" t="s">
        <v>11</v>
      </c>
      <c r="B1196" s="7">
        <v>6</v>
      </c>
      <c r="C1196" s="8" t="s">
        <v>2</v>
      </c>
      <c r="D1196" s="9">
        <v>7618.4425282553866</v>
      </c>
      <c r="E1196" s="10">
        <v>0.01</v>
      </c>
      <c r="F1196" s="8" t="s">
        <v>13</v>
      </c>
      <c r="G1196" s="8">
        <v>49</v>
      </c>
      <c r="H1196" s="11"/>
    </row>
    <row r="1197" spans="1:8" x14ac:dyDescent="0.2">
      <c r="A1197" s="6" t="s">
        <v>32</v>
      </c>
      <c r="B1197" s="7">
        <v>7</v>
      </c>
      <c r="C1197" s="8" t="s">
        <v>1</v>
      </c>
      <c r="D1197" s="9">
        <v>8263.4796907802593</v>
      </c>
      <c r="E1197" s="10">
        <v>0.01</v>
      </c>
      <c r="F1197" s="8" t="s">
        <v>15</v>
      </c>
      <c r="G1197" s="8">
        <v>45</v>
      </c>
      <c r="H1197" s="11"/>
    </row>
    <row r="1198" spans="1:8" x14ac:dyDescent="0.2">
      <c r="A1198" s="6" t="s">
        <v>22</v>
      </c>
      <c r="B1198" s="7">
        <v>1</v>
      </c>
      <c r="C1198" s="8" t="s">
        <v>12</v>
      </c>
      <c r="D1198" s="9">
        <v>8157.3145850140463</v>
      </c>
      <c r="E1198" s="10">
        <v>0.03</v>
      </c>
      <c r="F1198" s="8" t="s">
        <v>13</v>
      </c>
      <c r="G1198" s="8">
        <v>25</v>
      </c>
      <c r="H1198" s="11"/>
    </row>
    <row r="1199" spans="1:8" x14ac:dyDescent="0.2">
      <c r="A1199" s="6" t="s">
        <v>29</v>
      </c>
      <c r="B1199" s="7">
        <v>9</v>
      </c>
      <c r="C1199" s="8" t="s">
        <v>1</v>
      </c>
      <c r="D1199" s="9">
        <v>8104.3386100819544</v>
      </c>
      <c r="E1199" s="10">
        <v>0</v>
      </c>
      <c r="F1199" s="8" t="s">
        <v>15</v>
      </c>
      <c r="G1199" s="8">
        <v>43</v>
      </c>
      <c r="H1199" s="11"/>
    </row>
    <row r="1200" spans="1:8" x14ac:dyDescent="0.2">
      <c r="A1200" s="6" t="s">
        <v>28</v>
      </c>
      <c r="B1200" s="7">
        <v>9</v>
      </c>
      <c r="C1200" s="8" t="s">
        <v>1</v>
      </c>
      <c r="D1200" s="9">
        <v>7916.3306978079572</v>
      </c>
      <c r="E1200" s="10">
        <v>0.02</v>
      </c>
      <c r="F1200" s="8" t="s">
        <v>15</v>
      </c>
      <c r="G1200" s="8">
        <v>23</v>
      </c>
      <c r="H1200" s="11"/>
    </row>
    <row r="1201" spans="1:8" x14ac:dyDescent="0.2">
      <c r="A1201" s="6" t="s">
        <v>11</v>
      </c>
      <c r="B1201" s="7">
        <v>8</v>
      </c>
      <c r="C1201" s="8" t="s">
        <v>1</v>
      </c>
      <c r="D1201" s="9">
        <v>8234.5407761410024</v>
      </c>
      <c r="E1201" s="10">
        <v>0</v>
      </c>
      <c r="F1201" s="8" t="s">
        <v>15</v>
      </c>
      <c r="G1201" s="8">
        <v>29</v>
      </c>
      <c r="H1201" s="11"/>
    </row>
    <row r="1202" spans="1:8" x14ac:dyDescent="0.2">
      <c r="A1202" s="6" t="s">
        <v>14</v>
      </c>
      <c r="B1202" s="7">
        <v>3</v>
      </c>
      <c r="C1202" s="8" t="s">
        <v>12</v>
      </c>
      <c r="D1202" s="9">
        <v>7982.0340240361929</v>
      </c>
      <c r="E1202" s="10">
        <v>0</v>
      </c>
      <c r="F1202" s="8" t="s">
        <v>15</v>
      </c>
      <c r="G1202" s="8">
        <v>41</v>
      </c>
      <c r="H1202" s="11"/>
    </row>
    <row r="1203" spans="1:8" x14ac:dyDescent="0.2">
      <c r="A1203" s="6" t="s">
        <v>29</v>
      </c>
      <c r="B1203" s="7">
        <v>1</v>
      </c>
      <c r="C1203" s="8" t="s">
        <v>12</v>
      </c>
      <c r="D1203" s="9">
        <v>7804.8545368493251</v>
      </c>
      <c r="E1203" s="10">
        <v>0.01</v>
      </c>
      <c r="F1203" s="8" t="s">
        <v>13</v>
      </c>
      <c r="G1203" s="8">
        <v>21</v>
      </c>
      <c r="H1203" s="11"/>
    </row>
    <row r="1204" spans="1:8" x14ac:dyDescent="0.2">
      <c r="A1204" s="6" t="s">
        <v>28</v>
      </c>
      <c r="B1204" s="7">
        <v>4</v>
      </c>
      <c r="C1204" s="8" t="s">
        <v>12</v>
      </c>
      <c r="D1204" s="9">
        <v>8077.0749349933158</v>
      </c>
      <c r="E1204" s="10">
        <v>0</v>
      </c>
      <c r="F1204" s="8" t="s">
        <v>15</v>
      </c>
      <c r="G1204" s="8">
        <v>37</v>
      </c>
      <c r="H1204" s="11"/>
    </row>
    <row r="1205" spans="1:8" x14ac:dyDescent="0.2">
      <c r="A1205" s="6" t="s">
        <v>30</v>
      </c>
      <c r="B1205" s="7">
        <v>3</v>
      </c>
      <c r="C1205" s="8" t="s">
        <v>12</v>
      </c>
      <c r="D1205" s="9">
        <v>7695.8026685227742</v>
      </c>
      <c r="E1205" s="10">
        <v>0</v>
      </c>
      <c r="F1205" s="8" t="s">
        <v>15</v>
      </c>
      <c r="G1205" s="8">
        <v>45</v>
      </c>
      <c r="H1205" s="11"/>
    </row>
    <row r="1206" spans="1:8" x14ac:dyDescent="0.2">
      <c r="A1206" s="6" t="s">
        <v>20</v>
      </c>
      <c r="B1206" s="7">
        <v>2</v>
      </c>
      <c r="C1206" s="8" t="s">
        <v>12</v>
      </c>
      <c r="D1206" s="9">
        <v>7930.0606783012063</v>
      </c>
      <c r="E1206" s="10">
        <v>0.01</v>
      </c>
      <c r="F1206" s="8" t="s">
        <v>15</v>
      </c>
      <c r="G1206" s="8">
        <v>44</v>
      </c>
      <c r="H1206" s="11"/>
    </row>
    <row r="1207" spans="1:8" x14ac:dyDescent="0.2">
      <c r="A1207" s="6" t="s">
        <v>32</v>
      </c>
      <c r="B1207" s="7">
        <v>5</v>
      </c>
      <c r="C1207" s="8" t="s">
        <v>2</v>
      </c>
      <c r="D1207" s="9">
        <v>8182.0140766150689</v>
      </c>
      <c r="E1207" s="10">
        <v>0.01</v>
      </c>
      <c r="F1207" s="8" t="s">
        <v>13</v>
      </c>
      <c r="G1207" s="8">
        <v>45</v>
      </c>
      <c r="H1207" s="11"/>
    </row>
    <row r="1208" spans="1:8" x14ac:dyDescent="0.2">
      <c r="A1208" s="6" t="s">
        <v>24</v>
      </c>
      <c r="B1208" s="7">
        <v>3</v>
      </c>
      <c r="C1208" s="8" t="s">
        <v>12</v>
      </c>
      <c r="D1208" s="9">
        <v>8201.1682692355589</v>
      </c>
      <c r="E1208" s="10">
        <v>0.02</v>
      </c>
      <c r="F1208" s="8" t="s">
        <v>15</v>
      </c>
      <c r="G1208" s="8">
        <v>34</v>
      </c>
      <c r="H1208" s="11"/>
    </row>
    <row r="1209" spans="1:8" x14ac:dyDescent="0.2">
      <c r="A1209" s="6" t="s">
        <v>32</v>
      </c>
      <c r="B1209" s="7">
        <v>5</v>
      </c>
      <c r="C1209" s="8" t="s">
        <v>2</v>
      </c>
      <c r="D1209" s="9">
        <v>8258.9146149469379</v>
      </c>
      <c r="E1209" s="10">
        <v>0.03</v>
      </c>
      <c r="F1209" s="8" t="s">
        <v>13</v>
      </c>
      <c r="G1209" s="8">
        <v>25</v>
      </c>
      <c r="H1209" s="11"/>
    </row>
    <row r="1210" spans="1:8" x14ac:dyDescent="0.2">
      <c r="A1210" s="6" t="s">
        <v>14</v>
      </c>
      <c r="B1210" s="7">
        <v>6</v>
      </c>
      <c r="C1210" s="8" t="s">
        <v>2</v>
      </c>
      <c r="D1210" s="9">
        <v>7568.0800862379647</v>
      </c>
      <c r="E1210" s="10">
        <v>0.02</v>
      </c>
      <c r="F1210" s="8" t="s">
        <v>15</v>
      </c>
      <c r="G1210" s="8">
        <v>25</v>
      </c>
      <c r="H1210" s="11"/>
    </row>
    <row r="1211" spans="1:8" x14ac:dyDescent="0.2">
      <c r="A1211" s="6" t="s">
        <v>31</v>
      </c>
      <c r="B1211" s="7">
        <v>1</v>
      </c>
      <c r="C1211" s="8" t="s">
        <v>12</v>
      </c>
      <c r="D1211" s="9">
        <v>7570.7568596010651</v>
      </c>
      <c r="E1211" s="10">
        <v>0.02</v>
      </c>
      <c r="F1211" s="8" t="s">
        <v>13</v>
      </c>
      <c r="G1211" s="8">
        <v>42</v>
      </c>
      <c r="H1211" s="11"/>
    </row>
    <row r="1212" spans="1:8" x14ac:dyDescent="0.2">
      <c r="A1212" s="6" t="s">
        <v>11</v>
      </c>
      <c r="B1212" s="7">
        <v>1</v>
      </c>
      <c r="C1212" s="8" t="s">
        <v>12</v>
      </c>
      <c r="D1212" s="9">
        <v>8088.7188811893566</v>
      </c>
      <c r="E1212" s="10">
        <v>0.01</v>
      </c>
      <c r="F1212" s="8" t="s">
        <v>13</v>
      </c>
      <c r="G1212" s="8">
        <v>62</v>
      </c>
      <c r="H1212" s="11"/>
    </row>
    <row r="1213" spans="1:8" x14ac:dyDescent="0.2">
      <c r="A1213" s="6" t="s">
        <v>32</v>
      </c>
      <c r="B1213" s="7">
        <v>7</v>
      </c>
      <c r="C1213" s="8" t="s">
        <v>1</v>
      </c>
      <c r="D1213" s="9">
        <v>7830.914200653483</v>
      </c>
      <c r="E1213" s="10">
        <v>0.03</v>
      </c>
      <c r="F1213" s="8" t="s">
        <v>13</v>
      </c>
      <c r="G1213" s="8">
        <v>64</v>
      </c>
      <c r="H1213" s="11"/>
    </row>
    <row r="1214" spans="1:8" x14ac:dyDescent="0.2">
      <c r="A1214" s="6" t="s">
        <v>28</v>
      </c>
      <c r="B1214" s="7">
        <v>9</v>
      </c>
      <c r="C1214" s="8" t="s">
        <v>1</v>
      </c>
      <c r="D1214" s="9">
        <v>7977.8605622882287</v>
      </c>
      <c r="E1214" s="10">
        <v>0.01</v>
      </c>
      <c r="F1214" s="8" t="s">
        <v>13</v>
      </c>
      <c r="G1214" s="8">
        <v>54</v>
      </c>
      <c r="H1214" s="11"/>
    </row>
    <row r="1215" spans="1:8" x14ac:dyDescent="0.2">
      <c r="A1215" s="6" t="s">
        <v>18</v>
      </c>
      <c r="B1215" s="7">
        <v>9</v>
      </c>
      <c r="C1215" s="8" t="s">
        <v>1</v>
      </c>
      <c r="D1215" s="9">
        <v>7709.1514050807245</v>
      </c>
      <c r="E1215" s="10">
        <v>0.02</v>
      </c>
      <c r="F1215" s="8" t="s">
        <v>15</v>
      </c>
      <c r="G1215" s="8">
        <v>32</v>
      </c>
      <c r="H1215" s="11"/>
    </row>
    <row r="1216" spans="1:8" x14ac:dyDescent="0.2">
      <c r="A1216" s="6" t="s">
        <v>32</v>
      </c>
      <c r="B1216" s="7">
        <v>3</v>
      </c>
      <c r="C1216" s="8" t="s">
        <v>12</v>
      </c>
      <c r="D1216" s="9">
        <v>7964.6533840517122</v>
      </c>
      <c r="E1216" s="10">
        <v>0.03</v>
      </c>
      <c r="F1216" s="8" t="s">
        <v>15</v>
      </c>
      <c r="G1216" s="8">
        <v>28</v>
      </c>
      <c r="H1216" s="11"/>
    </row>
    <row r="1217" spans="1:8" x14ac:dyDescent="0.2">
      <c r="A1217" s="6" t="s">
        <v>22</v>
      </c>
      <c r="B1217" s="7">
        <v>6</v>
      </c>
      <c r="C1217" s="8" t="s">
        <v>2</v>
      </c>
      <c r="D1217" s="9">
        <v>7692.6057169681508</v>
      </c>
      <c r="E1217" s="10">
        <v>0.02</v>
      </c>
      <c r="F1217" s="8" t="s">
        <v>15</v>
      </c>
      <c r="G1217" s="8">
        <v>27</v>
      </c>
      <c r="H1217" s="11"/>
    </row>
    <row r="1218" spans="1:8" x14ac:dyDescent="0.2">
      <c r="A1218" s="6" t="s">
        <v>14</v>
      </c>
      <c r="B1218" s="7">
        <v>5</v>
      </c>
      <c r="C1218" s="8" t="s">
        <v>2</v>
      </c>
      <c r="D1218" s="9">
        <v>8030.255638268959</v>
      </c>
      <c r="E1218" s="10">
        <v>0.01</v>
      </c>
      <c r="F1218" s="8" t="s">
        <v>15</v>
      </c>
      <c r="G1218" s="8">
        <v>36</v>
      </c>
      <c r="H1218" s="11"/>
    </row>
    <row r="1219" spans="1:8" x14ac:dyDescent="0.2">
      <c r="A1219" s="6" t="s">
        <v>18</v>
      </c>
      <c r="B1219" s="7">
        <v>2</v>
      </c>
      <c r="C1219" s="8" t="s">
        <v>12</v>
      </c>
      <c r="D1219" s="9">
        <v>7621.5036533591729</v>
      </c>
      <c r="E1219" s="10">
        <v>0.03</v>
      </c>
      <c r="F1219" s="8" t="s">
        <v>13</v>
      </c>
      <c r="G1219" s="8">
        <v>63</v>
      </c>
      <c r="H1219" s="11"/>
    </row>
    <row r="1220" spans="1:8" x14ac:dyDescent="0.2">
      <c r="A1220" s="6" t="s">
        <v>11</v>
      </c>
      <c r="B1220" s="7">
        <v>1</v>
      </c>
      <c r="C1220" s="8" t="s">
        <v>12</v>
      </c>
      <c r="D1220" s="9">
        <v>7969.0244738490992</v>
      </c>
      <c r="E1220" s="10">
        <v>0</v>
      </c>
      <c r="F1220" s="8" t="s">
        <v>13</v>
      </c>
      <c r="G1220" s="8">
        <v>45</v>
      </c>
      <c r="H1220" s="11"/>
    </row>
    <row r="1221" spans="1:8" x14ac:dyDescent="0.2">
      <c r="A1221" s="6" t="s">
        <v>30</v>
      </c>
      <c r="B1221" s="7">
        <v>7</v>
      </c>
      <c r="C1221" s="8" t="s">
        <v>1</v>
      </c>
      <c r="D1221" s="9">
        <v>7994.5790698116753</v>
      </c>
      <c r="E1221" s="10">
        <v>0.03</v>
      </c>
      <c r="F1221" s="8" t="s">
        <v>15</v>
      </c>
      <c r="G1221" s="8">
        <v>41</v>
      </c>
      <c r="H1221" s="11"/>
    </row>
    <row r="1222" spans="1:8" x14ac:dyDescent="0.2">
      <c r="A1222" s="6" t="s">
        <v>18</v>
      </c>
      <c r="B1222" s="7">
        <v>8</v>
      </c>
      <c r="C1222" s="8" t="s">
        <v>1</v>
      </c>
      <c r="D1222" s="9">
        <v>8039.5516072052033</v>
      </c>
      <c r="E1222" s="10">
        <v>0.03</v>
      </c>
      <c r="F1222" s="8" t="s">
        <v>15</v>
      </c>
      <c r="G1222" s="8">
        <v>22</v>
      </c>
      <c r="H1222" s="11"/>
    </row>
    <row r="1223" spans="1:8" x14ac:dyDescent="0.2">
      <c r="A1223" s="6" t="s">
        <v>28</v>
      </c>
      <c r="B1223" s="7">
        <v>6</v>
      </c>
      <c r="C1223" s="8" t="s">
        <v>2</v>
      </c>
      <c r="D1223" s="9">
        <v>7667.0591853699352</v>
      </c>
      <c r="E1223" s="10">
        <v>0</v>
      </c>
      <c r="F1223" s="8" t="s">
        <v>13</v>
      </c>
      <c r="G1223" s="8">
        <v>28</v>
      </c>
      <c r="H1223" s="11"/>
    </row>
    <row r="1224" spans="1:8" x14ac:dyDescent="0.2">
      <c r="A1224" s="6" t="s">
        <v>28</v>
      </c>
      <c r="B1224" s="7">
        <v>4</v>
      </c>
      <c r="C1224" s="8" t="s">
        <v>12</v>
      </c>
      <c r="D1224" s="9">
        <v>8047.2835497808728</v>
      </c>
      <c r="E1224" s="10">
        <v>0</v>
      </c>
      <c r="F1224" s="8" t="s">
        <v>15</v>
      </c>
      <c r="G1224" s="8">
        <v>29</v>
      </c>
      <c r="H1224" s="11"/>
    </row>
    <row r="1225" spans="1:8" x14ac:dyDescent="0.2">
      <c r="A1225" s="6" t="s">
        <v>32</v>
      </c>
      <c r="B1225" s="7">
        <v>1</v>
      </c>
      <c r="C1225" s="8" t="s">
        <v>12</v>
      </c>
      <c r="D1225" s="9">
        <v>7977.7555720409964</v>
      </c>
      <c r="E1225" s="10">
        <v>0.02</v>
      </c>
      <c r="F1225" s="8" t="s">
        <v>13</v>
      </c>
      <c r="G1225" s="8">
        <v>50</v>
      </c>
      <c r="H1225" s="11"/>
    </row>
    <row r="1226" spans="1:8" x14ac:dyDescent="0.2">
      <c r="A1226" s="6" t="s">
        <v>29</v>
      </c>
      <c r="B1226" s="7">
        <v>7</v>
      </c>
      <c r="C1226" s="8" t="s">
        <v>1</v>
      </c>
      <c r="D1226" s="9">
        <v>8156.2876656798653</v>
      </c>
      <c r="E1226" s="10">
        <v>0</v>
      </c>
      <c r="F1226" s="8" t="s">
        <v>15</v>
      </c>
      <c r="G1226" s="8">
        <v>43</v>
      </c>
      <c r="H1226" s="11"/>
    </row>
    <row r="1227" spans="1:8" x14ac:dyDescent="0.2">
      <c r="A1227" s="6" t="s">
        <v>30</v>
      </c>
      <c r="B1227" s="7">
        <v>8</v>
      </c>
      <c r="C1227" s="8" t="s">
        <v>1</v>
      </c>
      <c r="D1227" s="9">
        <v>8051.4163002676196</v>
      </c>
      <c r="E1227" s="10">
        <v>0.03</v>
      </c>
      <c r="F1227" s="8" t="s">
        <v>13</v>
      </c>
      <c r="G1227" s="8">
        <v>62</v>
      </c>
      <c r="H1227" s="11"/>
    </row>
    <row r="1228" spans="1:8" x14ac:dyDescent="0.2">
      <c r="A1228" s="6" t="s">
        <v>18</v>
      </c>
      <c r="B1228" s="7">
        <v>5</v>
      </c>
      <c r="C1228" s="8" t="s">
        <v>2</v>
      </c>
      <c r="D1228" s="9">
        <v>7983.0493269355429</v>
      </c>
      <c r="E1228" s="10">
        <v>0.03</v>
      </c>
      <c r="F1228" s="8" t="s">
        <v>15</v>
      </c>
      <c r="G1228" s="8">
        <v>38</v>
      </c>
      <c r="H1228" s="11"/>
    </row>
    <row r="1229" spans="1:8" x14ac:dyDescent="0.2">
      <c r="A1229" s="6" t="s">
        <v>31</v>
      </c>
      <c r="B1229" s="7">
        <v>4</v>
      </c>
      <c r="C1229" s="8" t="s">
        <v>12</v>
      </c>
      <c r="D1229" s="9">
        <v>8028.5486495640089</v>
      </c>
      <c r="E1229" s="10">
        <v>0</v>
      </c>
      <c r="F1229" s="8" t="s">
        <v>15</v>
      </c>
      <c r="G1229" s="8">
        <v>45</v>
      </c>
      <c r="H1229" s="11"/>
    </row>
    <row r="1230" spans="1:8" x14ac:dyDescent="0.2">
      <c r="A1230" s="6" t="s">
        <v>30</v>
      </c>
      <c r="B1230" s="7">
        <v>4</v>
      </c>
      <c r="C1230" s="8" t="s">
        <v>12</v>
      </c>
      <c r="D1230" s="9">
        <v>7976.4206419306538</v>
      </c>
      <c r="E1230" s="10">
        <v>0.03</v>
      </c>
      <c r="F1230" s="8" t="s">
        <v>13</v>
      </c>
      <c r="G1230" s="8">
        <v>39</v>
      </c>
      <c r="H1230" s="11"/>
    </row>
    <row r="1231" spans="1:8" x14ac:dyDescent="0.2">
      <c r="A1231" s="6" t="s">
        <v>11</v>
      </c>
      <c r="B1231" s="7">
        <v>2</v>
      </c>
      <c r="C1231" s="8" t="s">
        <v>12</v>
      </c>
      <c r="D1231" s="9">
        <v>7677.1078357130227</v>
      </c>
      <c r="E1231" s="10">
        <v>0.01</v>
      </c>
      <c r="F1231" s="8" t="s">
        <v>15</v>
      </c>
      <c r="G1231" s="8">
        <v>35</v>
      </c>
      <c r="H1231" s="11"/>
    </row>
    <row r="1232" spans="1:8" x14ac:dyDescent="0.2">
      <c r="A1232" s="6" t="s">
        <v>14</v>
      </c>
      <c r="B1232" s="7">
        <v>6</v>
      </c>
      <c r="C1232" s="8" t="s">
        <v>2</v>
      </c>
      <c r="D1232" s="9">
        <v>7669.4690132301184</v>
      </c>
      <c r="E1232" s="10">
        <v>0.01</v>
      </c>
      <c r="F1232" s="8" t="s">
        <v>15</v>
      </c>
      <c r="G1232" s="8">
        <v>41</v>
      </c>
      <c r="H1232" s="11"/>
    </row>
    <row r="1233" spans="1:8" x14ac:dyDescent="0.2">
      <c r="A1233" s="6" t="s">
        <v>28</v>
      </c>
      <c r="B1233" s="7">
        <v>4</v>
      </c>
      <c r="C1233" s="8" t="s">
        <v>12</v>
      </c>
      <c r="D1233" s="9">
        <v>8243.8341666576252</v>
      </c>
      <c r="E1233" s="10">
        <v>0.03</v>
      </c>
      <c r="F1233" s="8" t="s">
        <v>15</v>
      </c>
      <c r="G1233" s="8">
        <v>23</v>
      </c>
      <c r="H1233" s="11"/>
    </row>
    <row r="1234" spans="1:8" x14ac:dyDescent="0.2">
      <c r="A1234" s="6" t="s">
        <v>20</v>
      </c>
      <c r="B1234" s="7">
        <v>2</v>
      </c>
      <c r="C1234" s="8" t="s">
        <v>12</v>
      </c>
      <c r="D1234" s="9">
        <v>7636.5727900359025</v>
      </c>
      <c r="E1234" s="10">
        <v>0.03</v>
      </c>
      <c r="F1234" s="8" t="s">
        <v>13</v>
      </c>
      <c r="G1234" s="8">
        <v>52</v>
      </c>
      <c r="H1234" s="11"/>
    </row>
    <row r="1235" spans="1:8" x14ac:dyDescent="0.2">
      <c r="A1235" s="6" t="s">
        <v>33</v>
      </c>
      <c r="B1235" s="7">
        <v>7</v>
      </c>
      <c r="C1235" s="8" t="s">
        <v>1</v>
      </c>
      <c r="D1235" s="9">
        <v>8234.9220749695269</v>
      </c>
      <c r="E1235" s="10">
        <v>0</v>
      </c>
      <c r="F1235" s="8" t="s">
        <v>15</v>
      </c>
      <c r="G1235" s="8">
        <v>33</v>
      </c>
      <c r="H1235" s="11"/>
    </row>
    <row r="1236" spans="1:8" x14ac:dyDescent="0.2">
      <c r="A1236" s="6" t="s">
        <v>14</v>
      </c>
      <c r="B1236" s="7">
        <v>3</v>
      </c>
      <c r="C1236" s="8" t="s">
        <v>12</v>
      </c>
      <c r="D1236" s="9">
        <v>7840.8055174292804</v>
      </c>
      <c r="E1236" s="10">
        <v>0.02</v>
      </c>
      <c r="F1236" s="8" t="s">
        <v>15</v>
      </c>
      <c r="G1236" s="8">
        <v>34</v>
      </c>
      <c r="H1236" s="11"/>
    </row>
    <row r="1237" spans="1:8" x14ac:dyDescent="0.2">
      <c r="A1237" s="6" t="s">
        <v>24</v>
      </c>
      <c r="B1237" s="7">
        <v>4</v>
      </c>
      <c r="C1237" s="8" t="s">
        <v>12</v>
      </c>
      <c r="D1237" s="9">
        <v>7752.2480929252561</v>
      </c>
      <c r="E1237" s="10">
        <v>0.01</v>
      </c>
      <c r="F1237" s="8" t="s">
        <v>13</v>
      </c>
      <c r="G1237" s="8">
        <v>45</v>
      </c>
      <c r="H1237" s="11"/>
    </row>
    <row r="1238" spans="1:8" x14ac:dyDescent="0.2">
      <c r="A1238" s="6" t="s">
        <v>14</v>
      </c>
      <c r="B1238" s="7">
        <v>7</v>
      </c>
      <c r="C1238" s="8" t="s">
        <v>1</v>
      </c>
      <c r="D1238" s="9">
        <v>7767.4021643299511</v>
      </c>
      <c r="E1238" s="10">
        <v>0</v>
      </c>
      <c r="F1238" s="8" t="s">
        <v>13</v>
      </c>
      <c r="G1238" s="8">
        <v>46</v>
      </c>
      <c r="H1238" s="11"/>
    </row>
    <row r="1239" spans="1:8" x14ac:dyDescent="0.2">
      <c r="A1239" s="6" t="s">
        <v>11</v>
      </c>
      <c r="B1239" s="7">
        <v>2</v>
      </c>
      <c r="C1239" s="8" t="s">
        <v>12</v>
      </c>
      <c r="D1239" s="9">
        <v>8197.0733147326064</v>
      </c>
      <c r="E1239" s="10">
        <v>0.02</v>
      </c>
      <c r="F1239" s="8" t="s">
        <v>15</v>
      </c>
      <c r="G1239" s="8">
        <v>50</v>
      </c>
      <c r="H1239" s="11"/>
    </row>
    <row r="1240" spans="1:8" x14ac:dyDescent="0.2">
      <c r="A1240" s="6" t="s">
        <v>29</v>
      </c>
      <c r="B1240" s="7">
        <v>6</v>
      </c>
      <c r="C1240" s="8" t="s">
        <v>2</v>
      </c>
      <c r="D1240" s="9">
        <v>7882.4896074233038</v>
      </c>
      <c r="E1240" s="10">
        <v>0.01</v>
      </c>
      <c r="F1240" s="8" t="s">
        <v>15</v>
      </c>
      <c r="G1240" s="8">
        <v>29</v>
      </c>
      <c r="H1240" s="11"/>
    </row>
    <row r="1241" spans="1:8" x14ac:dyDescent="0.2">
      <c r="A1241" s="6" t="s">
        <v>24</v>
      </c>
      <c r="B1241" s="7">
        <v>1</v>
      </c>
      <c r="C1241" s="8" t="s">
        <v>12</v>
      </c>
      <c r="D1241" s="9">
        <v>7557.487980505075</v>
      </c>
      <c r="E1241" s="10">
        <v>0.01</v>
      </c>
      <c r="F1241" s="8" t="s">
        <v>15</v>
      </c>
      <c r="G1241" s="8">
        <v>22</v>
      </c>
      <c r="H1241" s="11"/>
    </row>
    <row r="1242" spans="1:8" x14ac:dyDescent="0.2">
      <c r="A1242" s="6" t="s">
        <v>33</v>
      </c>
      <c r="B1242" s="7">
        <v>8</v>
      </c>
      <c r="C1242" s="8" t="s">
        <v>1</v>
      </c>
      <c r="D1242" s="9">
        <v>7857.160467736303</v>
      </c>
      <c r="E1242" s="10">
        <v>0.01</v>
      </c>
      <c r="F1242" s="8" t="s">
        <v>13</v>
      </c>
      <c r="G1242" s="8">
        <v>35</v>
      </c>
      <c r="H1242" s="11"/>
    </row>
    <row r="1243" spans="1:8" x14ac:dyDescent="0.2">
      <c r="A1243" s="6" t="s">
        <v>24</v>
      </c>
      <c r="B1243" s="7">
        <v>6</v>
      </c>
      <c r="C1243" s="8" t="s">
        <v>2</v>
      </c>
      <c r="D1243" s="9">
        <v>7618.4425282553866</v>
      </c>
      <c r="E1243" s="10">
        <v>0.02</v>
      </c>
      <c r="F1243" s="8" t="s">
        <v>15</v>
      </c>
      <c r="G1243" s="8">
        <v>29</v>
      </c>
      <c r="H1243" s="11"/>
    </row>
    <row r="1244" spans="1:8" x14ac:dyDescent="0.2">
      <c r="A1244" s="6" t="s">
        <v>33</v>
      </c>
      <c r="B1244" s="7">
        <v>9</v>
      </c>
      <c r="C1244" s="8" t="s">
        <v>1</v>
      </c>
      <c r="D1244" s="9">
        <v>7701.9060591612151</v>
      </c>
      <c r="E1244" s="10">
        <v>0.01</v>
      </c>
      <c r="F1244" s="8" t="s">
        <v>15</v>
      </c>
      <c r="G1244" s="8">
        <v>26</v>
      </c>
      <c r="H1244" s="11"/>
    </row>
    <row r="1245" spans="1:8" x14ac:dyDescent="0.2">
      <c r="A1245" s="6" t="s">
        <v>33</v>
      </c>
      <c r="B1245" s="7">
        <v>6</v>
      </c>
      <c r="C1245" s="8" t="s">
        <v>2</v>
      </c>
      <c r="D1245" s="9">
        <v>7651.8649759013306</v>
      </c>
      <c r="E1245" s="10">
        <v>0</v>
      </c>
      <c r="F1245" s="8" t="s">
        <v>15</v>
      </c>
      <c r="G1245" s="8">
        <v>22</v>
      </c>
      <c r="H1245" s="11"/>
    </row>
    <row r="1246" spans="1:8" x14ac:dyDescent="0.2">
      <c r="A1246" s="6" t="s">
        <v>33</v>
      </c>
      <c r="B1246" s="7">
        <v>3</v>
      </c>
      <c r="C1246" s="8" t="s">
        <v>12</v>
      </c>
      <c r="D1246" s="9">
        <v>7683.6487970436838</v>
      </c>
      <c r="E1246" s="10">
        <v>0.03</v>
      </c>
      <c r="F1246" s="8" t="s">
        <v>15</v>
      </c>
      <c r="G1246" s="8">
        <v>46</v>
      </c>
      <c r="H1246" s="11"/>
    </row>
    <row r="1247" spans="1:8" x14ac:dyDescent="0.2">
      <c r="A1247" s="6" t="s">
        <v>33</v>
      </c>
      <c r="B1247" s="7">
        <v>1</v>
      </c>
      <c r="C1247" s="8" t="s">
        <v>12</v>
      </c>
      <c r="D1247" s="9">
        <v>7741.7809263242225</v>
      </c>
      <c r="E1247" s="10">
        <v>0.03</v>
      </c>
      <c r="F1247" s="8" t="s">
        <v>15</v>
      </c>
      <c r="G1247" s="8">
        <v>29</v>
      </c>
      <c r="H1247" s="11"/>
    </row>
    <row r="1248" spans="1:8" x14ac:dyDescent="0.2">
      <c r="A1248" s="6" t="s">
        <v>32</v>
      </c>
      <c r="B1248" s="7">
        <v>2</v>
      </c>
      <c r="C1248" s="8" t="s">
        <v>12</v>
      </c>
      <c r="D1248" s="9">
        <v>7535.1289646320083</v>
      </c>
      <c r="E1248" s="10">
        <v>0.03</v>
      </c>
      <c r="F1248" s="8" t="s">
        <v>15</v>
      </c>
      <c r="G1248" s="8">
        <v>32</v>
      </c>
      <c r="H1248" s="11"/>
    </row>
    <row r="1249" spans="1:8" x14ac:dyDescent="0.2">
      <c r="A1249" s="6" t="s">
        <v>29</v>
      </c>
      <c r="B1249" s="7">
        <v>6</v>
      </c>
      <c r="C1249" s="8" t="s">
        <v>2</v>
      </c>
      <c r="D1249" s="9">
        <v>7649.0344839910858</v>
      </c>
      <c r="E1249" s="10">
        <v>0.01</v>
      </c>
      <c r="F1249" s="8" t="s">
        <v>15</v>
      </c>
      <c r="G1249" s="8">
        <v>46</v>
      </c>
      <c r="H1249" s="11"/>
    </row>
    <row r="1250" spans="1:8" x14ac:dyDescent="0.2">
      <c r="A1250" s="6" t="s">
        <v>14</v>
      </c>
      <c r="B1250" s="7">
        <v>1</v>
      </c>
      <c r="C1250" s="8" t="s">
        <v>12</v>
      </c>
      <c r="D1250" s="9">
        <v>7860.8751382899982</v>
      </c>
      <c r="E1250" s="10">
        <v>0.01</v>
      </c>
      <c r="F1250" s="8" t="s">
        <v>13</v>
      </c>
      <c r="G1250" s="8">
        <v>19</v>
      </c>
      <c r="H1250" s="11"/>
    </row>
    <row r="1251" spans="1:8" x14ac:dyDescent="0.2">
      <c r="A1251" s="6" t="s">
        <v>30</v>
      </c>
      <c r="B1251" s="7">
        <v>1</v>
      </c>
      <c r="C1251" s="8" t="s">
        <v>12</v>
      </c>
      <c r="D1251" s="9">
        <v>7731.14490377729</v>
      </c>
      <c r="E1251" s="10">
        <v>0.02</v>
      </c>
      <c r="F1251" s="8" t="s">
        <v>15</v>
      </c>
      <c r="G1251" s="8">
        <v>47</v>
      </c>
      <c r="H1251" s="11"/>
    </row>
    <row r="1252" spans="1:8" x14ac:dyDescent="0.2">
      <c r="A1252" s="6" t="s">
        <v>14</v>
      </c>
      <c r="B1252" s="7">
        <v>1</v>
      </c>
      <c r="C1252" s="8" t="s">
        <v>12</v>
      </c>
      <c r="D1252" s="9">
        <v>8000.5169006360165</v>
      </c>
      <c r="E1252" s="10">
        <v>0</v>
      </c>
      <c r="F1252" s="8" t="s">
        <v>13</v>
      </c>
      <c r="G1252" s="8">
        <v>48</v>
      </c>
      <c r="H1252" s="11"/>
    </row>
    <row r="1253" spans="1:8" x14ac:dyDescent="0.2">
      <c r="A1253" s="6" t="s">
        <v>33</v>
      </c>
      <c r="B1253" s="7">
        <v>3</v>
      </c>
      <c r="C1253" s="8" t="s">
        <v>12</v>
      </c>
      <c r="D1253" s="9">
        <v>7506.0825569332428</v>
      </c>
      <c r="E1253" s="10">
        <v>0</v>
      </c>
      <c r="F1253" s="8" t="s">
        <v>13</v>
      </c>
      <c r="G1253" s="8">
        <v>45</v>
      </c>
      <c r="H1253" s="11"/>
    </row>
    <row r="1254" spans="1:8" x14ac:dyDescent="0.2">
      <c r="A1254" s="6" t="s">
        <v>20</v>
      </c>
      <c r="B1254" s="7">
        <v>2</v>
      </c>
      <c r="C1254" s="8" t="s">
        <v>12</v>
      </c>
      <c r="D1254" s="9">
        <v>8106.576405742162</v>
      </c>
      <c r="E1254" s="10">
        <v>0</v>
      </c>
      <c r="F1254" s="8" t="s">
        <v>13</v>
      </c>
      <c r="G1254" s="8">
        <v>23</v>
      </c>
      <c r="H1254" s="11"/>
    </row>
    <row r="1255" spans="1:8" x14ac:dyDescent="0.2">
      <c r="A1255" s="6" t="s">
        <v>28</v>
      </c>
      <c r="B1255" s="7">
        <v>2</v>
      </c>
      <c r="C1255" s="8" t="s">
        <v>12</v>
      </c>
      <c r="D1255" s="9">
        <v>7630.9183099792517</v>
      </c>
      <c r="E1255" s="10">
        <v>0</v>
      </c>
      <c r="F1255" s="8" t="s">
        <v>15</v>
      </c>
      <c r="G1255" s="8">
        <v>32</v>
      </c>
      <c r="H1255" s="11"/>
    </row>
    <row r="1256" spans="1:8" x14ac:dyDescent="0.2">
      <c r="A1256" s="6" t="s">
        <v>24</v>
      </c>
      <c r="B1256" s="7">
        <v>1</v>
      </c>
      <c r="C1256" s="8" t="s">
        <v>12</v>
      </c>
      <c r="D1256" s="9">
        <v>8257.7450701754606</v>
      </c>
      <c r="E1256" s="10">
        <v>0.03</v>
      </c>
      <c r="F1256" s="8" t="s">
        <v>15</v>
      </c>
      <c r="G1256" s="8">
        <v>50</v>
      </c>
      <c r="H1256" s="11"/>
    </row>
    <row r="1257" spans="1:8" x14ac:dyDescent="0.2">
      <c r="A1257" s="6" t="s">
        <v>30</v>
      </c>
      <c r="B1257" s="7">
        <v>3</v>
      </c>
      <c r="C1257" s="8" t="s">
        <v>12</v>
      </c>
      <c r="D1257" s="9">
        <v>8170.9552721952059</v>
      </c>
      <c r="E1257" s="10">
        <v>0</v>
      </c>
      <c r="F1257" s="8" t="s">
        <v>15</v>
      </c>
      <c r="G1257" s="8">
        <v>48</v>
      </c>
      <c r="H1257" s="11"/>
    </row>
    <row r="1258" spans="1:8" x14ac:dyDescent="0.2">
      <c r="A1258" s="6" t="s">
        <v>33</v>
      </c>
      <c r="B1258" s="7">
        <v>3</v>
      </c>
      <c r="C1258" s="8" t="s">
        <v>12</v>
      </c>
      <c r="D1258" s="9">
        <v>7860.3736913265357</v>
      </c>
      <c r="E1258" s="10">
        <v>0.01</v>
      </c>
      <c r="F1258" s="8" t="s">
        <v>15</v>
      </c>
      <c r="G1258" s="8">
        <v>33</v>
      </c>
      <c r="H1258" s="11"/>
    </row>
    <row r="1259" spans="1:8" x14ac:dyDescent="0.2">
      <c r="A1259" s="6" t="s">
        <v>22</v>
      </c>
      <c r="B1259" s="7">
        <v>4</v>
      </c>
      <c r="C1259" s="8" t="s">
        <v>12</v>
      </c>
      <c r="D1259" s="9">
        <v>8083.5830361077251</v>
      </c>
      <c r="E1259" s="10">
        <v>0.01</v>
      </c>
      <c r="F1259" s="8" t="s">
        <v>13</v>
      </c>
      <c r="G1259" s="8">
        <v>37</v>
      </c>
      <c r="H1259" s="11"/>
    </row>
    <row r="1260" spans="1:8" x14ac:dyDescent="0.2">
      <c r="A1260" s="6" t="s">
        <v>32</v>
      </c>
      <c r="B1260" s="7">
        <v>5</v>
      </c>
      <c r="C1260" s="8" t="s">
        <v>2</v>
      </c>
      <c r="D1260" s="9">
        <v>8082.1737298309336</v>
      </c>
      <c r="E1260" s="10">
        <v>0.03</v>
      </c>
      <c r="F1260" s="8" t="s">
        <v>13</v>
      </c>
      <c r="G1260" s="8">
        <v>52</v>
      </c>
      <c r="H1260" s="11"/>
    </row>
    <row r="1261" spans="1:8" x14ac:dyDescent="0.2">
      <c r="A1261" s="6" t="s">
        <v>24</v>
      </c>
      <c r="B1261" s="7">
        <v>1</v>
      </c>
      <c r="C1261" s="8" t="s">
        <v>12</v>
      </c>
      <c r="D1261" s="9">
        <v>7566.3129978490224</v>
      </c>
      <c r="E1261" s="10">
        <v>0.03</v>
      </c>
      <c r="F1261" s="8" t="s">
        <v>13</v>
      </c>
      <c r="G1261" s="8">
        <v>23</v>
      </c>
      <c r="H1261" s="11"/>
    </row>
    <row r="1262" spans="1:8" x14ac:dyDescent="0.2">
      <c r="A1262" s="6" t="s">
        <v>14</v>
      </c>
      <c r="B1262" s="7">
        <v>3</v>
      </c>
      <c r="C1262" s="8" t="s">
        <v>12</v>
      </c>
      <c r="D1262" s="9">
        <v>7637.9979923546261</v>
      </c>
      <c r="E1262" s="10">
        <v>0.03</v>
      </c>
      <c r="F1262" s="8" t="s">
        <v>15</v>
      </c>
      <c r="G1262" s="8">
        <v>37</v>
      </c>
      <c r="H1262" s="11"/>
    </row>
    <row r="1263" spans="1:8" x14ac:dyDescent="0.2">
      <c r="A1263" s="6" t="s">
        <v>31</v>
      </c>
      <c r="B1263" s="7">
        <v>7</v>
      </c>
      <c r="C1263" s="8" t="s">
        <v>1</v>
      </c>
      <c r="D1263" s="9">
        <v>8144.6486680172075</v>
      </c>
      <c r="E1263" s="10">
        <v>0.02</v>
      </c>
      <c r="F1263" s="8" t="s">
        <v>15</v>
      </c>
      <c r="G1263" s="8">
        <v>36</v>
      </c>
      <c r="H1263" s="11"/>
    </row>
    <row r="1264" spans="1:8" x14ac:dyDescent="0.2">
      <c r="A1264" s="6" t="s">
        <v>14</v>
      </c>
      <c r="B1264" s="7">
        <v>1</v>
      </c>
      <c r="C1264" s="8" t="s">
        <v>12</v>
      </c>
      <c r="D1264" s="9">
        <v>7591.9971822041771</v>
      </c>
      <c r="E1264" s="10">
        <v>0.03</v>
      </c>
      <c r="F1264" s="8" t="s">
        <v>15</v>
      </c>
      <c r="G1264" s="8">
        <v>21</v>
      </c>
      <c r="H1264" s="11"/>
    </row>
    <row r="1265" spans="1:8" x14ac:dyDescent="0.2">
      <c r="A1265" s="6" t="s">
        <v>29</v>
      </c>
      <c r="B1265" s="7">
        <v>9</v>
      </c>
      <c r="C1265" s="8" t="s">
        <v>1</v>
      </c>
      <c r="D1265" s="9">
        <v>7537.7221052501136</v>
      </c>
      <c r="E1265" s="10">
        <v>0</v>
      </c>
      <c r="F1265" s="8" t="s">
        <v>15</v>
      </c>
      <c r="G1265" s="8">
        <v>48</v>
      </c>
      <c r="H1265" s="11"/>
    </row>
    <row r="1266" spans="1:8" x14ac:dyDescent="0.2">
      <c r="A1266" s="6" t="s">
        <v>28</v>
      </c>
      <c r="B1266" s="7">
        <v>8</v>
      </c>
      <c r="C1266" s="8" t="s">
        <v>1</v>
      </c>
      <c r="D1266" s="9">
        <v>8221.224669397252</v>
      </c>
      <c r="E1266" s="10">
        <v>0.02</v>
      </c>
      <c r="F1266" s="8" t="s">
        <v>15</v>
      </c>
      <c r="G1266" s="8">
        <v>27</v>
      </c>
      <c r="H1266" s="11"/>
    </row>
    <row r="1267" spans="1:8" x14ac:dyDescent="0.2">
      <c r="A1267" s="6" t="s">
        <v>32</v>
      </c>
      <c r="B1267" s="7">
        <v>8</v>
      </c>
      <c r="C1267" s="8" t="s">
        <v>1</v>
      </c>
      <c r="D1267" s="9">
        <v>7662.080868992889</v>
      </c>
      <c r="E1267" s="10">
        <v>0.02</v>
      </c>
      <c r="F1267" s="8" t="s">
        <v>13</v>
      </c>
      <c r="G1267" s="8">
        <v>35</v>
      </c>
      <c r="H1267" s="11"/>
    </row>
    <row r="1268" spans="1:8" x14ac:dyDescent="0.2">
      <c r="A1268" s="6" t="s">
        <v>32</v>
      </c>
      <c r="B1268" s="7">
        <v>1</v>
      </c>
      <c r="C1268" s="8" t="s">
        <v>12</v>
      </c>
      <c r="D1268" s="9">
        <v>7685.5839589985862</v>
      </c>
      <c r="E1268" s="10">
        <v>0.02</v>
      </c>
      <c r="F1268" s="8" t="s">
        <v>15</v>
      </c>
      <c r="G1268" s="8">
        <v>46</v>
      </c>
      <c r="H1268" s="11"/>
    </row>
    <row r="1269" spans="1:8" x14ac:dyDescent="0.2">
      <c r="A1269" s="6" t="s">
        <v>30</v>
      </c>
      <c r="B1269" s="7">
        <v>1</v>
      </c>
      <c r="C1269" s="8" t="s">
        <v>12</v>
      </c>
      <c r="D1269" s="9">
        <v>7826.1022942560339</v>
      </c>
      <c r="E1269" s="10">
        <v>0.01</v>
      </c>
      <c r="F1269" s="8" t="s">
        <v>15</v>
      </c>
      <c r="G1269" s="8">
        <v>35</v>
      </c>
      <c r="H1269" s="11"/>
    </row>
    <row r="1270" spans="1:8" x14ac:dyDescent="0.2">
      <c r="A1270" s="6" t="s">
        <v>14</v>
      </c>
      <c r="B1270" s="7">
        <v>3</v>
      </c>
      <c r="C1270" s="8" t="s">
        <v>12</v>
      </c>
      <c r="D1270" s="9">
        <v>8138.8924889758982</v>
      </c>
      <c r="E1270" s="10">
        <v>0.01</v>
      </c>
      <c r="F1270" s="8" t="s">
        <v>15</v>
      </c>
      <c r="G1270" s="8">
        <v>37</v>
      </c>
      <c r="H1270" s="11"/>
    </row>
    <row r="1271" spans="1:8" x14ac:dyDescent="0.2">
      <c r="A1271" s="6" t="s">
        <v>22</v>
      </c>
      <c r="B1271" s="7">
        <v>9</v>
      </c>
      <c r="C1271" s="8" t="s">
        <v>1</v>
      </c>
      <c r="D1271" s="9">
        <v>8051.1047177227238</v>
      </c>
      <c r="E1271" s="10">
        <v>0.01</v>
      </c>
      <c r="F1271" s="8" t="s">
        <v>15</v>
      </c>
      <c r="G1271" s="8">
        <v>46</v>
      </c>
      <c r="H1271" s="11"/>
    </row>
    <row r="1272" spans="1:8" x14ac:dyDescent="0.2">
      <c r="A1272" s="6" t="s">
        <v>20</v>
      </c>
      <c r="B1272" s="7">
        <v>9</v>
      </c>
      <c r="C1272" s="8" t="s">
        <v>1</v>
      </c>
      <c r="D1272" s="9">
        <v>8114.2722345429456</v>
      </c>
      <c r="E1272" s="10">
        <v>0</v>
      </c>
      <c r="F1272" s="8" t="s">
        <v>15</v>
      </c>
      <c r="G1272" s="8">
        <v>24</v>
      </c>
      <c r="H1272" s="11"/>
    </row>
    <row r="1273" spans="1:8" x14ac:dyDescent="0.2">
      <c r="A1273" s="6" t="s">
        <v>11</v>
      </c>
      <c r="B1273" s="7">
        <v>3</v>
      </c>
      <c r="C1273" s="8" t="s">
        <v>12</v>
      </c>
      <c r="D1273" s="9">
        <v>8188.8553771450552</v>
      </c>
      <c r="E1273" s="10">
        <v>0.01</v>
      </c>
      <c r="F1273" s="8" t="s">
        <v>15</v>
      </c>
      <c r="G1273" s="8">
        <v>28</v>
      </c>
      <c r="H1273" s="11"/>
    </row>
    <row r="1274" spans="1:8" x14ac:dyDescent="0.2">
      <c r="A1274" s="6" t="s">
        <v>28</v>
      </c>
      <c r="B1274" s="7">
        <v>6</v>
      </c>
      <c r="C1274" s="8" t="s">
        <v>2</v>
      </c>
      <c r="D1274" s="9">
        <v>7618.4425282553866</v>
      </c>
      <c r="E1274" s="10">
        <v>0.03</v>
      </c>
      <c r="F1274" s="8" t="s">
        <v>15</v>
      </c>
      <c r="G1274" s="8">
        <v>23</v>
      </c>
      <c r="H1274" s="11"/>
    </row>
    <row r="1275" spans="1:8" x14ac:dyDescent="0.2">
      <c r="A1275" s="6" t="s">
        <v>22</v>
      </c>
      <c r="B1275" s="7">
        <v>7</v>
      </c>
      <c r="C1275" s="8" t="s">
        <v>1</v>
      </c>
      <c r="D1275" s="9">
        <v>7724.9563959718034</v>
      </c>
      <c r="E1275" s="10">
        <v>0.01</v>
      </c>
      <c r="F1275" s="8" t="s">
        <v>15</v>
      </c>
      <c r="G1275" s="8">
        <v>28</v>
      </c>
      <c r="H1275" s="11"/>
    </row>
    <row r="1276" spans="1:8" x14ac:dyDescent="0.2">
      <c r="A1276" s="6" t="s">
        <v>11</v>
      </c>
      <c r="B1276" s="7">
        <v>6</v>
      </c>
      <c r="C1276" s="8" t="s">
        <v>2</v>
      </c>
      <c r="D1276" s="9">
        <v>7618.4425282553866</v>
      </c>
      <c r="E1276" s="10">
        <v>0.02</v>
      </c>
      <c r="F1276" s="8" t="s">
        <v>13</v>
      </c>
      <c r="G1276" s="8">
        <v>17</v>
      </c>
      <c r="H1276" s="11"/>
    </row>
    <row r="1277" spans="1:8" x14ac:dyDescent="0.2">
      <c r="A1277" s="6" t="s">
        <v>14</v>
      </c>
      <c r="B1277" s="7">
        <v>9</v>
      </c>
      <c r="C1277" s="8" t="s">
        <v>1</v>
      </c>
      <c r="D1277" s="9">
        <v>8167.856021106054</v>
      </c>
      <c r="E1277" s="10">
        <v>0</v>
      </c>
      <c r="F1277" s="8" t="s">
        <v>13</v>
      </c>
      <c r="G1277" s="8">
        <v>46</v>
      </c>
      <c r="H1277" s="11"/>
    </row>
    <row r="1278" spans="1:8" x14ac:dyDescent="0.2">
      <c r="A1278" s="6" t="s">
        <v>11</v>
      </c>
      <c r="B1278" s="7">
        <v>6</v>
      </c>
      <c r="C1278" s="8" t="s">
        <v>2</v>
      </c>
      <c r="D1278" s="9">
        <v>7618.4425282553866</v>
      </c>
      <c r="E1278" s="10">
        <v>0</v>
      </c>
      <c r="F1278" s="8" t="s">
        <v>15</v>
      </c>
      <c r="G1278" s="8">
        <v>33</v>
      </c>
      <c r="H1278" s="11"/>
    </row>
    <row r="1279" spans="1:8" x14ac:dyDescent="0.2">
      <c r="A1279" s="6" t="s">
        <v>31</v>
      </c>
      <c r="B1279" s="7">
        <v>3</v>
      </c>
      <c r="C1279" s="8" t="s">
        <v>12</v>
      </c>
      <c r="D1279" s="9">
        <v>7697.1847307310281</v>
      </c>
      <c r="E1279" s="10">
        <v>0.01</v>
      </c>
      <c r="F1279" s="8" t="s">
        <v>15</v>
      </c>
      <c r="G1279" s="8">
        <v>47</v>
      </c>
      <c r="H1279" s="11"/>
    </row>
    <row r="1280" spans="1:8" x14ac:dyDescent="0.2">
      <c r="A1280" s="6" t="s">
        <v>11</v>
      </c>
      <c r="B1280" s="7">
        <v>3</v>
      </c>
      <c r="C1280" s="8" t="s">
        <v>12</v>
      </c>
      <c r="D1280" s="9">
        <v>8107.4183689112169</v>
      </c>
      <c r="E1280" s="10">
        <v>0.02</v>
      </c>
      <c r="F1280" s="8" t="s">
        <v>15</v>
      </c>
      <c r="G1280" s="8">
        <v>44</v>
      </c>
      <c r="H1280" s="11"/>
    </row>
    <row r="1281" spans="1:8" x14ac:dyDescent="0.2">
      <c r="A1281" s="6" t="s">
        <v>18</v>
      </c>
      <c r="B1281" s="7">
        <v>9</v>
      </c>
      <c r="C1281" s="8" t="s">
        <v>1</v>
      </c>
      <c r="D1281" s="9">
        <v>7839.8140604159062</v>
      </c>
      <c r="E1281" s="10">
        <v>0.02</v>
      </c>
      <c r="F1281" s="8" t="s">
        <v>15</v>
      </c>
      <c r="G1281" s="8">
        <v>25</v>
      </c>
      <c r="H1281" s="11"/>
    </row>
    <row r="1282" spans="1:8" x14ac:dyDescent="0.2">
      <c r="A1282" s="6" t="s">
        <v>24</v>
      </c>
      <c r="B1282" s="7">
        <v>9</v>
      </c>
      <c r="C1282" s="8" t="s">
        <v>1</v>
      </c>
      <c r="D1282" s="9">
        <v>8122.0291529653286</v>
      </c>
      <c r="E1282" s="10">
        <v>0.03</v>
      </c>
      <c r="F1282" s="8" t="s">
        <v>15</v>
      </c>
      <c r="G1282" s="8">
        <v>43</v>
      </c>
      <c r="H1282" s="11"/>
    </row>
    <row r="1283" spans="1:8" x14ac:dyDescent="0.2">
      <c r="A1283" s="6" t="s">
        <v>30</v>
      </c>
      <c r="B1283" s="7">
        <v>9</v>
      </c>
      <c r="C1283" s="8" t="s">
        <v>1</v>
      </c>
      <c r="D1283" s="9">
        <v>7713.5687807500335</v>
      </c>
      <c r="E1283" s="10">
        <v>0.03</v>
      </c>
      <c r="F1283" s="8" t="s">
        <v>15</v>
      </c>
      <c r="G1283" s="8">
        <v>42</v>
      </c>
      <c r="H1283" s="11"/>
    </row>
    <row r="1284" spans="1:8" x14ac:dyDescent="0.2">
      <c r="A1284" s="6" t="s">
        <v>29</v>
      </c>
      <c r="B1284" s="7">
        <v>6</v>
      </c>
      <c r="C1284" s="8" t="s">
        <v>2</v>
      </c>
      <c r="D1284" s="9">
        <v>8137.4153414624152</v>
      </c>
      <c r="E1284" s="10">
        <v>0</v>
      </c>
      <c r="F1284" s="8" t="s">
        <v>15</v>
      </c>
      <c r="G1284" s="8">
        <v>23</v>
      </c>
      <c r="H1284" s="11"/>
    </row>
    <row r="1285" spans="1:8" x14ac:dyDescent="0.2">
      <c r="A1285" s="6" t="s">
        <v>20</v>
      </c>
      <c r="B1285" s="7">
        <v>6</v>
      </c>
      <c r="C1285" s="8" t="s">
        <v>2</v>
      </c>
      <c r="D1285" s="9">
        <v>7745.1297492772437</v>
      </c>
      <c r="E1285" s="10">
        <v>0.01</v>
      </c>
      <c r="F1285" s="8" t="s">
        <v>15</v>
      </c>
      <c r="G1285" s="8">
        <v>42</v>
      </c>
      <c r="H1285" s="11"/>
    </row>
    <row r="1286" spans="1:8" x14ac:dyDescent="0.2">
      <c r="A1286" s="6" t="s">
        <v>11</v>
      </c>
      <c r="B1286" s="7">
        <v>4</v>
      </c>
      <c r="C1286" s="8" t="s">
        <v>12</v>
      </c>
      <c r="D1286" s="9">
        <v>7631.8767500246349</v>
      </c>
      <c r="E1286" s="10">
        <v>0.01</v>
      </c>
      <c r="F1286" s="8" t="s">
        <v>15</v>
      </c>
      <c r="G1286" s="8">
        <v>46</v>
      </c>
      <c r="H1286" s="11"/>
    </row>
    <row r="1287" spans="1:8" x14ac:dyDescent="0.2">
      <c r="A1287" s="6" t="s">
        <v>18</v>
      </c>
      <c r="B1287" s="7">
        <v>1</v>
      </c>
      <c r="C1287" s="8" t="s">
        <v>12</v>
      </c>
      <c r="D1287" s="9">
        <v>7866.2391176052961</v>
      </c>
      <c r="E1287" s="10">
        <v>0.02</v>
      </c>
      <c r="F1287" s="8" t="s">
        <v>15</v>
      </c>
      <c r="G1287" s="8">
        <v>29</v>
      </c>
      <c r="H1287" s="11"/>
    </row>
    <row r="1288" spans="1:8" x14ac:dyDescent="0.2">
      <c r="A1288" s="6" t="s">
        <v>31</v>
      </c>
      <c r="B1288" s="7">
        <v>6</v>
      </c>
      <c r="C1288" s="8" t="s">
        <v>2</v>
      </c>
      <c r="D1288" s="9">
        <v>7618.4425282553866</v>
      </c>
      <c r="E1288" s="10">
        <v>0.01</v>
      </c>
      <c r="F1288" s="8" t="s">
        <v>15</v>
      </c>
      <c r="G1288" s="8">
        <v>22</v>
      </c>
      <c r="H1288" s="11"/>
    </row>
    <row r="1289" spans="1:8" x14ac:dyDescent="0.2">
      <c r="A1289" s="6" t="s">
        <v>22</v>
      </c>
      <c r="B1289" s="7">
        <v>9</v>
      </c>
      <c r="C1289" s="8" t="s">
        <v>1</v>
      </c>
      <c r="D1289" s="9">
        <v>8070.3466202300024</v>
      </c>
      <c r="E1289" s="10">
        <v>0.01</v>
      </c>
      <c r="F1289" s="8" t="s">
        <v>15</v>
      </c>
      <c r="G1289" s="8">
        <v>48</v>
      </c>
      <c r="H1289" s="11"/>
    </row>
    <row r="1290" spans="1:8" x14ac:dyDescent="0.2">
      <c r="A1290" s="6" t="s">
        <v>31</v>
      </c>
      <c r="B1290" s="7">
        <v>2</v>
      </c>
      <c r="C1290" s="8" t="s">
        <v>12</v>
      </c>
      <c r="D1290" s="9">
        <v>8086.1478670579891</v>
      </c>
      <c r="E1290" s="10">
        <v>0</v>
      </c>
      <c r="F1290" s="8" t="s">
        <v>15</v>
      </c>
      <c r="G1290" s="8">
        <v>43</v>
      </c>
      <c r="H1290" s="11"/>
    </row>
    <row r="1291" spans="1:8" x14ac:dyDescent="0.2">
      <c r="A1291" s="6" t="s">
        <v>18</v>
      </c>
      <c r="B1291" s="7">
        <v>6</v>
      </c>
      <c r="C1291" s="8" t="s">
        <v>2</v>
      </c>
      <c r="D1291" s="9">
        <v>7695.8042396566907</v>
      </c>
      <c r="E1291" s="10">
        <v>0.03</v>
      </c>
      <c r="F1291" s="8" t="s">
        <v>15</v>
      </c>
      <c r="G1291" s="8">
        <v>27</v>
      </c>
      <c r="H1291" s="11"/>
    </row>
    <row r="1292" spans="1:8" x14ac:dyDescent="0.2">
      <c r="A1292" s="6" t="s">
        <v>18</v>
      </c>
      <c r="B1292" s="7">
        <v>2</v>
      </c>
      <c r="C1292" s="8" t="s">
        <v>12</v>
      </c>
      <c r="D1292" s="9">
        <v>7860.5224261765215</v>
      </c>
      <c r="E1292" s="10">
        <v>0.01</v>
      </c>
      <c r="F1292" s="8" t="s">
        <v>15</v>
      </c>
      <c r="G1292" s="8">
        <v>42</v>
      </c>
      <c r="H1292" s="11"/>
    </row>
    <row r="1293" spans="1:8" x14ac:dyDescent="0.2">
      <c r="A1293" s="6" t="s">
        <v>14</v>
      </c>
      <c r="B1293" s="7">
        <v>4</v>
      </c>
      <c r="C1293" s="8" t="s">
        <v>12</v>
      </c>
      <c r="D1293" s="9">
        <v>7750.0472369031104</v>
      </c>
      <c r="E1293" s="10">
        <v>0.03</v>
      </c>
      <c r="F1293" s="8" t="s">
        <v>13</v>
      </c>
      <c r="G1293" s="8">
        <v>35</v>
      </c>
      <c r="H1293" s="11"/>
    </row>
    <row r="1294" spans="1:8" x14ac:dyDescent="0.2">
      <c r="A1294" s="6" t="s">
        <v>18</v>
      </c>
      <c r="B1294" s="7">
        <v>8</v>
      </c>
      <c r="C1294" s="8" t="s">
        <v>1</v>
      </c>
      <c r="D1294" s="9">
        <v>8250.0108720896878</v>
      </c>
      <c r="E1294" s="10">
        <v>0.01</v>
      </c>
      <c r="F1294" s="8" t="s">
        <v>13</v>
      </c>
      <c r="G1294" s="8">
        <v>52</v>
      </c>
      <c r="H1294" s="11"/>
    </row>
    <row r="1295" spans="1:8" x14ac:dyDescent="0.2">
      <c r="A1295" s="6" t="s">
        <v>28</v>
      </c>
      <c r="B1295" s="7">
        <v>7</v>
      </c>
      <c r="C1295" s="8" t="s">
        <v>1</v>
      </c>
      <c r="D1295" s="9">
        <v>7827.881249243901</v>
      </c>
      <c r="E1295" s="10">
        <v>0.03</v>
      </c>
      <c r="F1295" s="8" t="s">
        <v>13</v>
      </c>
      <c r="G1295" s="8">
        <v>53</v>
      </c>
      <c r="H1295" s="11"/>
    </row>
    <row r="1296" spans="1:8" x14ac:dyDescent="0.2">
      <c r="A1296" s="6" t="s">
        <v>14</v>
      </c>
      <c r="B1296" s="7">
        <v>3</v>
      </c>
      <c r="C1296" s="8" t="s">
        <v>12</v>
      </c>
      <c r="D1296" s="9">
        <v>8016.3708473320366</v>
      </c>
      <c r="E1296" s="10">
        <v>0.03</v>
      </c>
      <c r="F1296" s="8" t="s">
        <v>15</v>
      </c>
      <c r="G1296" s="8">
        <v>33</v>
      </c>
      <c r="H1296" s="11"/>
    </row>
    <row r="1297" spans="1:8" x14ac:dyDescent="0.2">
      <c r="A1297" s="6" t="s">
        <v>18</v>
      </c>
      <c r="B1297" s="7">
        <v>4</v>
      </c>
      <c r="C1297" s="8" t="s">
        <v>12</v>
      </c>
      <c r="D1297" s="9">
        <v>7924.5430030512671</v>
      </c>
      <c r="E1297" s="10">
        <v>0.02</v>
      </c>
      <c r="F1297" s="8" t="s">
        <v>15</v>
      </c>
      <c r="G1297" s="8">
        <v>44</v>
      </c>
      <c r="H1297" s="11"/>
    </row>
    <row r="1298" spans="1:8" x14ac:dyDescent="0.2">
      <c r="A1298" s="6" t="s">
        <v>22</v>
      </c>
      <c r="B1298" s="7">
        <v>5</v>
      </c>
      <c r="C1298" s="8" t="s">
        <v>2</v>
      </c>
      <c r="D1298" s="9">
        <v>8165.2820777502893</v>
      </c>
      <c r="E1298" s="10">
        <v>0.02</v>
      </c>
      <c r="F1298" s="8" t="s">
        <v>15</v>
      </c>
      <c r="G1298" s="8">
        <v>49</v>
      </c>
      <c r="H1298" s="11"/>
    </row>
    <row r="1299" spans="1:8" x14ac:dyDescent="0.2">
      <c r="A1299" s="6" t="s">
        <v>24</v>
      </c>
      <c r="B1299" s="7">
        <v>5</v>
      </c>
      <c r="C1299" s="8" t="s">
        <v>2</v>
      </c>
      <c r="D1299" s="9">
        <v>8013.9110036611373</v>
      </c>
      <c r="E1299" s="10">
        <v>0</v>
      </c>
      <c r="F1299" s="8" t="s">
        <v>13</v>
      </c>
      <c r="G1299" s="8">
        <v>46</v>
      </c>
      <c r="H1299" s="11"/>
    </row>
    <row r="1300" spans="1:8" x14ac:dyDescent="0.2">
      <c r="A1300" s="6" t="s">
        <v>24</v>
      </c>
      <c r="B1300" s="7">
        <v>9</v>
      </c>
      <c r="C1300" s="8" t="s">
        <v>1</v>
      </c>
      <c r="D1300" s="9">
        <v>7872.1247377658301</v>
      </c>
      <c r="E1300" s="10">
        <v>0</v>
      </c>
      <c r="F1300" s="8" t="s">
        <v>15</v>
      </c>
      <c r="G1300" s="8">
        <v>33</v>
      </c>
      <c r="H1300" s="11"/>
    </row>
    <row r="1301" spans="1:8" x14ac:dyDescent="0.2">
      <c r="A1301" s="6" t="s">
        <v>28</v>
      </c>
      <c r="B1301" s="7">
        <v>8</v>
      </c>
      <c r="C1301" s="8" t="s">
        <v>1</v>
      </c>
      <c r="D1301" s="9">
        <v>7785.5151129183241</v>
      </c>
      <c r="E1301" s="10">
        <v>0</v>
      </c>
      <c r="F1301" s="8" t="s">
        <v>15</v>
      </c>
      <c r="G1301" s="8">
        <v>47</v>
      </c>
      <c r="H1301" s="11"/>
    </row>
    <row r="1302" spans="1:8" x14ac:dyDescent="0.2">
      <c r="A1302" s="6" t="s">
        <v>11</v>
      </c>
      <c r="B1302" s="7">
        <v>5</v>
      </c>
      <c r="C1302" s="8" t="s">
        <v>2</v>
      </c>
      <c r="D1302" s="9">
        <v>7779.9371442094025</v>
      </c>
      <c r="E1302" s="10">
        <v>0</v>
      </c>
      <c r="F1302" s="8" t="s">
        <v>15</v>
      </c>
      <c r="G1302" s="8">
        <v>29</v>
      </c>
      <c r="H1302" s="11"/>
    </row>
    <row r="1303" spans="1:8" x14ac:dyDescent="0.2">
      <c r="A1303" s="6" t="s">
        <v>28</v>
      </c>
      <c r="B1303" s="7">
        <v>2</v>
      </c>
      <c r="C1303" s="8" t="s">
        <v>12</v>
      </c>
      <c r="D1303" s="9">
        <v>7602.5958846234289</v>
      </c>
      <c r="E1303" s="10">
        <v>0</v>
      </c>
      <c r="F1303" s="8" t="s">
        <v>15</v>
      </c>
      <c r="G1303" s="8">
        <v>34</v>
      </c>
      <c r="H1303" s="11"/>
    </row>
    <row r="1304" spans="1:8" x14ac:dyDescent="0.2">
      <c r="A1304" s="6" t="s">
        <v>31</v>
      </c>
      <c r="B1304" s="7">
        <v>4</v>
      </c>
      <c r="C1304" s="8" t="s">
        <v>12</v>
      </c>
      <c r="D1304" s="9">
        <v>7738.3579745895577</v>
      </c>
      <c r="E1304" s="10">
        <v>0.03</v>
      </c>
      <c r="F1304" s="8" t="s">
        <v>15</v>
      </c>
      <c r="G1304" s="8">
        <v>40</v>
      </c>
      <c r="H1304" s="11"/>
    </row>
    <row r="1305" spans="1:8" x14ac:dyDescent="0.2">
      <c r="A1305" s="6" t="s">
        <v>33</v>
      </c>
      <c r="B1305" s="7">
        <v>7</v>
      </c>
      <c r="C1305" s="8" t="s">
        <v>1</v>
      </c>
      <c r="D1305" s="9">
        <v>7706.5636144345672</v>
      </c>
      <c r="E1305" s="10">
        <v>0.02</v>
      </c>
      <c r="F1305" s="8" t="s">
        <v>15</v>
      </c>
      <c r="G1305" s="8">
        <v>34</v>
      </c>
      <c r="H1305" s="11"/>
    </row>
    <row r="1306" spans="1:8" x14ac:dyDescent="0.2">
      <c r="A1306" s="6" t="s">
        <v>30</v>
      </c>
      <c r="B1306" s="7">
        <v>8</v>
      </c>
      <c r="C1306" s="8" t="s">
        <v>1</v>
      </c>
      <c r="D1306" s="9">
        <v>7573.3811086149717</v>
      </c>
      <c r="E1306" s="10">
        <v>0.02</v>
      </c>
      <c r="F1306" s="8" t="s">
        <v>15</v>
      </c>
      <c r="G1306" s="8">
        <v>28</v>
      </c>
      <c r="H1306" s="11"/>
    </row>
    <row r="1307" spans="1:8" x14ac:dyDescent="0.2">
      <c r="A1307" s="6" t="s">
        <v>22</v>
      </c>
      <c r="B1307" s="7">
        <v>5</v>
      </c>
      <c r="C1307" s="8" t="s">
        <v>2</v>
      </c>
      <c r="D1307" s="9">
        <v>8028.3996781734686</v>
      </c>
      <c r="E1307" s="10">
        <v>0.02</v>
      </c>
      <c r="F1307" s="8" t="s">
        <v>15</v>
      </c>
      <c r="G1307" s="8">
        <v>46</v>
      </c>
      <c r="H1307" s="11"/>
    </row>
    <row r="1308" spans="1:8" x14ac:dyDescent="0.2">
      <c r="A1308" s="6" t="s">
        <v>28</v>
      </c>
      <c r="B1308" s="7">
        <v>2</v>
      </c>
      <c r="C1308" s="8" t="s">
        <v>12</v>
      </c>
      <c r="D1308" s="9">
        <v>7633.309217983192</v>
      </c>
      <c r="E1308" s="10">
        <v>0.01</v>
      </c>
      <c r="F1308" s="8" t="s">
        <v>15</v>
      </c>
      <c r="G1308" s="8">
        <v>39</v>
      </c>
      <c r="H1308" s="11"/>
    </row>
    <row r="1309" spans="1:8" x14ac:dyDescent="0.2">
      <c r="A1309" s="6" t="s">
        <v>30</v>
      </c>
      <c r="B1309" s="7">
        <v>5</v>
      </c>
      <c r="C1309" s="8" t="s">
        <v>2</v>
      </c>
      <c r="D1309" s="9">
        <v>8043.0546229550737</v>
      </c>
      <c r="E1309" s="10">
        <v>0.03</v>
      </c>
      <c r="F1309" s="8" t="s">
        <v>15</v>
      </c>
      <c r="G1309" s="8">
        <v>33</v>
      </c>
      <c r="H1309" s="11"/>
    </row>
    <row r="1310" spans="1:8" x14ac:dyDescent="0.2">
      <c r="A1310" s="6" t="s">
        <v>14</v>
      </c>
      <c r="B1310" s="7">
        <v>3</v>
      </c>
      <c r="C1310" s="8" t="s">
        <v>12</v>
      </c>
      <c r="D1310" s="9">
        <v>7551.3025688927382</v>
      </c>
      <c r="E1310" s="10">
        <v>0</v>
      </c>
      <c r="F1310" s="8" t="s">
        <v>15</v>
      </c>
      <c r="G1310" s="8">
        <v>35</v>
      </c>
      <c r="H1310" s="11"/>
    </row>
    <row r="1311" spans="1:8" x14ac:dyDescent="0.2">
      <c r="A1311" s="6" t="s">
        <v>11</v>
      </c>
      <c r="B1311" s="7">
        <v>8</v>
      </c>
      <c r="C1311" s="8" t="s">
        <v>1</v>
      </c>
      <c r="D1311" s="9">
        <v>8129.4209056861291</v>
      </c>
      <c r="E1311" s="10">
        <v>0.03</v>
      </c>
      <c r="F1311" s="8" t="s">
        <v>15</v>
      </c>
      <c r="G1311" s="8">
        <v>21</v>
      </c>
      <c r="H1311" s="11"/>
    </row>
    <row r="1312" spans="1:8" x14ac:dyDescent="0.2">
      <c r="A1312" s="6" t="s">
        <v>29</v>
      </c>
      <c r="B1312" s="7">
        <v>6</v>
      </c>
      <c r="C1312" s="8" t="s">
        <v>2</v>
      </c>
      <c r="D1312" s="9">
        <v>7793.6807832258728</v>
      </c>
      <c r="E1312" s="10">
        <v>0.03</v>
      </c>
      <c r="F1312" s="8" t="s">
        <v>13</v>
      </c>
      <c r="G1312" s="8">
        <v>22</v>
      </c>
      <c r="H1312" s="11"/>
    </row>
    <row r="1313" spans="1:8" x14ac:dyDescent="0.2">
      <c r="A1313" s="6" t="s">
        <v>11</v>
      </c>
      <c r="B1313" s="7">
        <v>7</v>
      </c>
      <c r="C1313" s="8" t="s">
        <v>1</v>
      </c>
      <c r="D1313" s="9">
        <v>8222.4058128419892</v>
      </c>
      <c r="E1313" s="10">
        <v>0.02</v>
      </c>
      <c r="F1313" s="8" t="s">
        <v>15</v>
      </c>
      <c r="G1313" s="8">
        <v>19</v>
      </c>
      <c r="H1313" s="11"/>
    </row>
    <row r="1314" spans="1:8" x14ac:dyDescent="0.2">
      <c r="A1314" s="6" t="s">
        <v>29</v>
      </c>
      <c r="B1314" s="7">
        <v>8</v>
      </c>
      <c r="C1314" s="8" t="s">
        <v>1</v>
      </c>
      <c r="D1314" s="9">
        <v>8052.1832012098002</v>
      </c>
      <c r="E1314" s="10">
        <v>0.03</v>
      </c>
      <c r="F1314" s="8" t="s">
        <v>15</v>
      </c>
      <c r="G1314" s="8">
        <v>46</v>
      </c>
      <c r="H1314" s="11"/>
    </row>
    <row r="1315" spans="1:8" x14ac:dyDescent="0.2">
      <c r="A1315" s="6" t="s">
        <v>22</v>
      </c>
      <c r="B1315" s="7">
        <v>2</v>
      </c>
      <c r="C1315" s="8" t="s">
        <v>12</v>
      </c>
      <c r="D1315" s="9">
        <v>7702.8115827779766</v>
      </c>
      <c r="E1315" s="10">
        <v>0.03</v>
      </c>
      <c r="F1315" s="8" t="s">
        <v>15</v>
      </c>
      <c r="G1315" s="8">
        <v>50</v>
      </c>
      <c r="H1315" s="11"/>
    </row>
    <row r="1316" spans="1:8" x14ac:dyDescent="0.2">
      <c r="A1316" s="6" t="s">
        <v>32</v>
      </c>
      <c r="B1316" s="7">
        <v>3</v>
      </c>
      <c r="C1316" s="8" t="s">
        <v>12</v>
      </c>
      <c r="D1316" s="9">
        <v>8003.6402414025088</v>
      </c>
      <c r="E1316" s="10">
        <v>0.01</v>
      </c>
      <c r="F1316" s="8" t="s">
        <v>15</v>
      </c>
      <c r="G1316" s="8">
        <v>50</v>
      </c>
      <c r="H1316" s="11"/>
    </row>
    <row r="1317" spans="1:8" x14ac:dyDescent="0.2">
      <c r="A1317" s="6" t="s">
        <v>32</v>
      </c>
      <c r="B1317" s="7">
        <v>5</v>
      </c>
      <c r="C1317" s="8" t="s">
        <v>2</v>
      </c>
      <c r="D1317" s="9">
        <v>8183.3582675957405</v>
      </c>
      <c r="E1317" s="10">
        <v>0</v>
      </c>
      <c r="F1317" s="8" t="s">
        <v>15</v>
      </c>
      <c r="G1317" s="8">
        <v>23</v>
      </c>
      <c r="H1317" s="11"/>
    </row>
    <row r="1318" spans="1:8" x14ac:dyDescent="0.2">
      <c r="A1318" s="6" t="s">
        <v>22</v>
      </c>
      <c r="B1318" s="7">
        <v>3</v>
      </c>
      <c r="C1318" s="8" t="s">
        <v>12</v>
      </c>
      <c r="D1318" s="9">
        <v>7713.0282323268966</v>
      </c>
      <c r="E1318" s="10">
        <v>0</v>
      </c>
      <c r="F1318" s="8" t="s">
        <v>13</v>
      </c>
      <c r="G1318" s="8">
        <v>60</v>
      </c>
      <c r="H1318" s="11"/>
    </row>
    <row r="1319" spans="1:8" x14ac:dyDescent="0.2">
      <c r="A1319" s="6" t="s">
        <v>29</v>
      </c>
      <c r="B1319" s="7">
        <v>1</v>
      </c>
      <c r="C1319" s="8" t="s">
        <v>12</v>
      </c>
      <c r="D1319" s="9">
        <v>8100.973026151114</v>
      </c>
      <c r="E1319" s="10">
        <v>0</v>
      </c>
      <c r="F1319" s="8" t="s">
        <v>15</v>
      </c>
      <c r="G1319" s="8">
        <v>42</v>
      </c>
      <c r="H1319" s="11"/>
    </row>
    <row r="1320" spans="1:8" x14ac:dyDescent="0.2">
      <c r="A1320" s="6" t="s">
        <v>29</v>
      </c>
      <c r="B1320" s="7">
        <v>8</v>
      </c>
      <c r="C1320" s="8" t="s">
        <v>1</v>
      </c>
      <c r="D1320" s="9">
        <v>8042.8493774036997</v>
      </c>
      <c r="E1320" s="10">
        <v>0.01</v>
      </c>
      <c r="F1320" s="8" t="s">
        <v>15</v>
      </c>
      <c r="G1320" s="8">
        <v>46</v>
      </c>
      <c r="H1320" s="11"/>
    </row>
    <row r="1321" spans="1:8" x14ac:dyDescent="0.2">
      <c r="A1321" s="6" t="s">
        <v>28</v>
      </c>
      <c r="B1321" s="7">
        <v>5</v>
      </c>
      <c r="C1321" s="8" t="s">
        <v>2</v>
      </c>
      <c r="D1321" s="9">
        <v>8176.8916295720737</v>
      </c>
      <c r="E1321" s="10">
        <v>0.01</v>
      </c>
      <c r="F1321" s="8" t="s">
        <v>15</v>
      </c>
      <c r="G1321" s="8">
        <v>41</v>
      </c>
      <c r="H1321" s="11"/>
    </row>
    <row r="1322" spans="1:8" x14ac:dyDescent="0.2">
      <c r="A1322" s="6" t="s">
        <v>29</v>
      </c>
      <c r="B1322" s="7">
        <v>9</v>
      </c>
      <c r="C1322" s="8" t="s">
        <v>1</v>
      </c>
      <c r="D1322" s="9">
        <v>7739.8987124812083</v>
      </c>
      <c r="E1322" s="10">
        <v>0</v>
      </c>
      <c r="F1322" s="8" t="s">
        <v>15</v>
      </c>
      <c r="G1322" s="8">
        <v>28</v>
      </c>
      <c r="H1322" s="11"/>
    </row>
    <row r="1323" spans="1:8" x14ac:dyDescent="0.2">
      <c r="A1323" s="6" t="s">
        <v>14</v>
      </c>
      <c r="B1323" s="7">
        <v>1</v>
      </c>
      <c r="C1323" s="8" t="s">
        <v>12</v>
      </c>
      <c r="D1323" s="9">
        <v>7640.7750073955594</v>
      </c>
      <c r="E1323" s="10">
        <v>0</v>
      </c>
      <c r="F1323" s="8" t="s">
        <v>15</v>
      </c>
      <c r="G1323" s="8">
        <v>40</v>
      </c>
      <c r="H1323" s="11"/>
    </row>
    <row r="1324" spans="1:8" x14ac:dyDescent="0.2">
      <c r="A1324" s="6" t="s">
        <v>32</v>
      </c>
      <c r="B1324" s="7">
        <v>2</v>
      </c>
      <c r="C1324" s="8" t="s">
        <v>12</v>
      </c>
      <c r="D1324" s="9">
        <v>7563.8626025131816</v>
      </c>
      <c r="E1324" s="10">
        <v>0.03</v>
      </c>
      <c r="F1324" s="8" t="s">
        <v>13</v>
      </c>
      <c r="G1324" s="8">
        <v>45</v>
      </c>
      <c r="H1324" s="11"/>
    </row>
    <row r="1325" spans="1:8" x14ac:dyDescent="0.2">
      <c r="A1325" s="6" t="s">
        <v>14</v>
      </c>
      <c r="B1325" s="7">
        <v>4</v>
      </c>
      <c r="C1325" s="8" t="s">
        <v>12</v>
      </c>
      <c r="D1325" s="9">
        <v>8165.5272503155811</v>
      </c>
      <c r="E1325" s="10">
        <v>0</v>
      </c>
      <c r="F1325" s="8" t="s">
        <v>15</v>
      </c>
      <c r="G1325" s="8">
        <v>47</v>
      </c>
      <c r="H1325" s="11"/>
    </row>
    <row r="1326" spans="1:8" x14ac:dyDescent="0.2">
      <c r="A1326" s="6" t="s">
        <v>14</v>
      </c>
      <c r="B1326" s="7">
        <v>3</v>
      </c>
      <c r="C1326" s="8" t="s">
        <v>12</v>
      </c>
      <c r="D1326" s="9">
        <v>8024.7367776874762</v>
      </c>
      <c r="E1326" s="10">
        <v>0</v>
      </c>
      <c r="F1326" s="8" t="s">
        <v>15</v>
      </c>
      <c r="G1326" s="8">
        <v>23</v>
      </c>
      <c r="H1326" s="11"/>
    </row>
    <row r="1327" spans="1:8" x14ac:dyDescent="0.2">
      <c r="A1327" s="6" t="s">
        <v>14</v>
      </c>
      <c r="B1327" s="7">
        <v>6</v>
      </c>
      <c r="C1327" s="8" t="s">
        <v>2</v>
      </c>
      <c r="D1327" s="9">
        <v>7618.4425282553866</v>
      </c>
      <c r="E1327" s="10">
        <v>0.01</v>
      </c>
      <c r="F1327" s="8" t="s">
        <v>13</v>
      </c>
      <c r="G1327" s="8">
        <v>64</v>
      </c>
      <c r="H1327" s="11"/>
    </row>
    <row r="1328" spans="1:8" x14ac:dyDescent="0.2">
      <c r="A1328" s="6" t="s">
        <v>14</v>
      </c>
      <c r="B1328" s="7">
        <v>1</v>
      </c>
      <c r="C1328" s="8" t="s">
        <v>12</v>
      </c>
      <c r="D1328" s="9">
        <v>7848.0419234680812</v>
      </c>
      <c r="E1328" s="10">
        <v>0.02</v>
      </c>
      <c r="F1328" s="8" t="s">
        <v>15</v>
      </c>
      <c r="G1328" s="8">
        <v>39</v>
      </c>
      <c r="H1328" s="11"/>
    </row>
    <row r="1329" spans="1:8" x14ac:dyDescent="0.2">
      <c r="A1329" s="6" t="s">
        <v>14</v>
      </c>
      <c r="B1329" s="7">
        <v>3</v>
      </c>
      <c r="C1329" s="8" t="s">
        <v>12</v>
      </c>
      <c r="D1329" s="9">
        <v>8105.3521796727455</v>
      </c>
      <c r="E1329" s="10">
        <v>0.02</v>
      </c>
      <c r="F1329" s="8" t="s">
        <v>13</v>
      </c>
      <c r="G1329" s="8">
        <v>17</v>
      </c>
      <c r="H1329" s="11"/>
    </row>
    <row r="1330" spans="1:8" x14ac:dyDescent="0.2">
      <c r="A1330" s="6" t="s">
        <v>22</v>
      </c>
      <c r="B1330" s="7">
        <v>8</v>
      </c>
      <c r="C1330" s="8" t="s">
        <v>1</v>
      </c>
      <c r="D1330" s="9">
        <v>8211.7608861231383</v>
      </c>
      <c r="E1330" s="10">
        <v>0</v>
      </c>
      <c r="F1330" s="8" t="s">
        <v>15</v>
      </c>
      <c r="G1330" s="8">
        <v>26</v>
      </c>
      <c r="H1330" s="11"/>
    </row>
    <row r="1331" spans="1:8" x14ac:dyDescent="0.2">
      <c r="A1331" s="6" t="s">
        <v>28</v>
      </c>
      <c r="B1331" s="7">
        <v>3</v>
      </c>
      <c r="C1331" s="8" t="s">
        <v>12</v>
      </c>
      <c r="D1331" s="9">
        <v>7605.5005416313998</v>
      </c>
      <c r="E1331" s="10">
        <v>0.01</v>
      </c>
      <c r="F1331" s="8" t="s">
        <v>15</v>
      </c>
      <c r="G1331" s="8">
        <v>34</v>
      </c>
      <c r="H1331" s="11"/>
    </row>
    <row r="1332" spans="1:8" x14ac:dyDescent="0.2">
      <c r="A1332" s="6" t="s">
        <v>14</v>
      </c>
      <c r="B1332" s="7">
        <v>3</v>
      </c>
      <c r="C1332" s="8" t="s">
        <v>12</v>
      </c>
      <c r="D1332" s="9">
        <v>7635.859808614041</v>
      </c>
      <c r="E1332" s="10">
        <v>0.01</v>
      </c>
      <c r="F1332" s="8" t="s">
        <v>15</v>
      </c>
      <c r="G1332" s="8">
        <v>18</v>
      </c>
      <c r="H1332" s="11"/>
    </row>
    <row r="1333" spans="1:8" x14ac:dyDescent="0.2">
      <c r="A1333" s="6" t="s">
        <v>18</v>
      </c>
      <c r="B1333" s="7">
        <v>7</v>
      </c>
      <c r="C1333" s="8" t="s">
        <v>1</v>
      </c>
      <c r="D1333" s="9">
        <v>8123.7439702396023</v>
      </c>
      <c r="E1333" s="10">
        <v>0.03</v>
      </c>
      <c r="F1333" s="8" t="s">
        <v>15</v>
      </c>
      <c r="G1333" s="8">
        <v>34</v>
      </c>
      <c r="H1333" s="11"/>
    </row>
    <row r="1334" spans="1:8" x14ac:dyDescent="0.2">
      <c r="A1334" s="6" t="s">
        <v>18</v>
      </c>
      <c r="B1334" s="7">
        <v>7</v>
      </c>
      <c r="C1334" s="8" t="s">
        <v>1</v>
      </c>
      <c r="D1334" s="9">
        <v>8147.5546297557048</v>
      </c>
      <c r="E1334" s="10">
        <v>0</v>
      </c>
      <c r="F1334" s="8" t="s">
        <v>13</v>
      </c>
      <c r="G1334" s="8">
        <v>58</v>
      </c>
      <c r="H1334" s="11"/>
    </row>
    <row r="1335" spans="1:8" x14ac:dyDescent="0.2">
      <c r="A1335" s="6" t="s">
        <v>18</v>
      </c>
      <c r="B1335" s="7">
        <v>4</v>
      </c>
      <c r="C1335" s="8" t="s">
        <v>12</v>
      </c>
      <c r="D1335" s="9">
        <v>7506.3730345814838</v>
      </c>
      <c r="E1335" s="10">
        <v>0</v>
      </c>
      <c r="F1335" s="8" t="s">
        <v>15</v>
      </c>
      <c r="G1335" s="8">
        <v>38</v>
      </c>
      <c r="H1335" s="11"/>
    </row>
    <row r="1336" spans="1:8" x14ac:dyDescent="0.2">
      <c r="A1336" s="6" t="s">
        <v>29</v>
      </c>
      <c r="B1336" s="7">
        <v>6</v>
      </c>
      <c r="C1336" s="8" t="s">
        <v>2</v>
      </c>
      <c r="D1336" s="9">
        <v>7618.4425282553866</v>
      </c>
      <c r="E1336" s="10">
        <v>0.02</v>
      </c>
      <c r="F1336" s="8" t="s">
        <v>15</v>
      </c>
      <c r="G1336" s="8">
        <v>44</v>
      </c>
      <c r="H1336" s="11"/>
    </row>
    <row r="1337" spans="1:8" x14ac:dyDescent="0.2">
      <c r="A1337" s="6" t="s">
        <v>31</v>
      </c>
      <c r="B1337" s="7">
        <v>7</v>
      </c>
      <c r="C1337" s="8" t="s">
        <v>1</v>
      </c>
      <c r="D1337" s="9">
        <v>7944.9668961583347</v>
      </c>
      <c r="E1337" s="10">
        <v>0.02</v>
      </c>
      <c r="F1337" s="8" t="s">
        <v>13</v>
      </c>
      <c r="G1337" s="8">
        <v>39</v>
      </c>
      <c r="H1337" s="11"/>
    </row>
    <row r="1338" spans="1:8" x14ac:dyDescent="0.2">
      <c r="A1338" s="6" t="s">
        <v>29</v>
      </c>
      <c r="B1338" s="7">
        <v>8</v>
      </c>
      <c r="C1338" s="8" t="s">
        <v>1</v>
      </c>
      <c r="D1338" s="9">
        <v>7964.7057842991626</v>
      </c>
      <c r="E1338" s="10">
        <v>0.01</v>
      </c>
      <c r="F1338" s="8" t="s">
        <v>15</v>
      </c>
      <c r="G1338" s="8">
        <v>37</v>
      </c>
      <c r="H1338" s="11"/>
    </row>
    <row r="1339" spans="1:8" x14ac:dyDescent="0.2">
      <c r="A1339" s="6" t="s">
        <v>31</v>
      </c>
      <c r="B1339" s="7">
        <v>5</v>
      </c>
      <c r="C1339" s="8" t="s">
        <v>2</v>
      </c>
      <c r="D1339" s="9">
        <v>8157.8974425217075</v>
      </c>
      <c r="E1339" s="10">
        <v>0</v>
      </c>
      <c r="F1339" s="8" t="s">
        <v>15</v>
      </c>
      <c r="G1339" s="8">
        <v>25</v>
      </c>
      <c r="H1339" s="11"/>
    </row>
    <row r="1340" spans="1:8" x14ac:dyDescent="0.2">
      <c r="A1340" s="6" t="s">
        <v>14</v>
      </c>
      <c r="B1340" s="7">
        <v>3</v>
      </c>
      <c r="C1340" s="8" t="s">
        <v>12</v>
      </c>
      <c r="D1340" s="9">
        <v>8007.254178665753</v>
      </c>
      <c r="E1340" s="10">
        <v>0.02</v>
      </c>
      <c r="F1340" s="8" t="s">
        <v>13</v>
      </c>
      <c r="G1340" s="8">
        <v>45</v>
      </c>
      <c r="H1340" s="11"/>
    </row>
    <row r="1341" spans="1:8" x14ac:dyDescent="0.2">
      <c r="A1341" s="6" t="s">
        <v>31</v>
      </c>
      <c r="B1341" s="7">
        <v>1</v>
      </c>
      <c r="C1341" s="8" t="s">
        <v>12</v>
      </c>
      <c r="D1341" s="9">
        <v>7822.8115020650239</v>
      </c>
      <c r="E1341" s="10">
        <v>0.01</v>
      </c>
      <c r="F1341" s="8" t="s">
        <v>13</v>
      </c>
      <c r="G1341" s="8">
        <v>38</v>
      </c>
      <c r="H1341" s="11"/>
    </row>
    <row r="1342" spans="1:8" x14ac:dyDescent="0.2">
      <c r="A1342" s="6" t="s">
        <v>30</v>
      </c>
      <c r="B1342" s="7">
        <v>4</v>
      </c>
      <c r="C1342" s="8" t="s">
        <v>12</v>
      </c>
      <c r="D1342" s="9">
        <v>8202.0097854954111</v>
      </c>
      <c r="E1342" s="10">
        <v>0.02</v>
      </c>
      <c r="F1342" s="8" t="s">
        <v>13</v>
      </c>
      <c r="G1342" s="8">
        <v>64</v>
      </c>
      <c r="H1342" s="11"/>
    </row>
    <row r="1343" spans="1:8" x14ac:dyDescent="0.2">
      <c r="A1343" s="6" t="s">
        <v>28</v>
      </c>
      <c r="B1343" s="7">
        <v>1</v>
      </c>
      <c r="C1343" s="8" t="s">
        <v>12</v>
      </c>
      <c r="D1343" s="9">
        <v>7811.8685078131512</v>
      </c>
      <c r="E1343" s="10">
        <v>0.01</v>
      </c>
      <c r="F1343" s="8" t="s">
        <v>15</v>
      </c>
      <c r="G1343" s="8">
        <v>21</v>
      </c>
      <c r="H1343" s="11"/>
    </row>
    <row r="1344" spans="1:8" x14ac:dyDescent="0.2">
      <c r="A1344" s="6" t="s">
        <v>24</v>
      </c>
      <c r="B1344" s="7">
        <v>5</v>
      </c>
      <c r="C1344" s="8" t="s">
        <v>2</v>
      </c>
      <c r="D1344" s="9">
        <v>7816.0281788859356</v>
      </c>
      <c r="E1344" s="10">
        <v>0.02</v>
      </c>
      <c r="F1344" s="8" t="s">
        <v>13</v>
      </c>
      <c r="G1344" s="8">
        <v>32</v>
      </c>
      <c r="H1344" s="11"/>
    </row>
    <row r="1345" spans="1:8" x14ac:dyDescent="0.2">
      <c r="A1345" s="6" t="s">
        <v>22</v>
      </c>
      <c r="B1345" s="7">
        <v>5</v>
      </c>
      <c r="C1345" s="8" t="s">
        <v>2</v>
      </c>
      <c r="D1345" s="9">
        <v>8025.5343081980118</v>
      </c>
      <c r="E1345" s="10">
        <v>0</v>
      </c>
      <c r="F1345" s="8" t="s">
        <v>15</v>
      </c>
      <c r="G1345" s="8">
        <v>45</v>
      </c>
      <c r="H1345" s="11"/>
    </row>
    <row r="1346" spans="1:8" x14ac:dyDescent="0.2">
      <c r="A1346" s="6" t="s">
        <v>20</v>
      </c>
      <c r="B1346" s="7">
        <v>1</v>
      </c>
      <c r="C1346" s="8" t="s">
        <v>12</v>
      </c>
      <c r="D1346" s="9">
        <v>7944.6489534184911</v>
      </c>
      <c r="E1346" s="10">
        <v>0</v>
      </c>
      <c r="F1346" s="8" t="s">
        <v>13</v>
      </c>
      <c r="G1346" s="8">
        <v>17</v>
      </c>
      <c r="H1346" s="11"/>
    </row>
    <row r="1347" spans="1:8" x14ac:dyDescent="0.2">
      <c r="A1347" s="6" t="s">
        <v>29</v>
      </c>
      <c r="B1347" s="7">
        <v>6</v>
      </c>
      <c r="C1347" s="8" t="s">
        <v>2</v>
      </c>
      <c r="D1347" s="9">
        <v>7618.4425282553866</v>
      </c>
      <c r="E1347" s="10">
        <v>0.02</v>
      </c>
      <c r="F1347" s="8" t="s">
        <v>15</v>
      </c>
      <c r="G1347" s="8">
        <v>41</v>
      </c>
      <c r="H1347" s="11"/>
    </row>
    <row r="1348" spans="1:8" x14ac:dyDescent="0.2">
      <c r="A1348" s="6" t="s">
        <v>32</v>
      </c>
      <c r="B1348" s="7">
        <v>4</v>
      </c>
      <c r="C1348" s="8" t="s">
        <v>12</v>
      </c>
      <c r="D1348" s="9">
        <v>7772.1394456127246</v>
      </c>
      <c r="E1348" s="10">
        <v>0.01</v>
      </c>
      <c r="F1348" s="8" t="s">
        <v>13</v>
      </c>
      <c r="G1348" s="8">
        <v>33</v>
      </c>
      <c r="H1348" s="11"/>
    </row>
    <row r="1349" spans="1:8" x14ac:dyDescent="0.2">
      <c r="A1349" s="6" t="s">
        <v>24</v>
      </c>
      <c r="B1349" s="7">
        <v>9</v>
      </c>
      <c r="C1349" s="8" t="s">
        <v>1</v>
      </c>
      <c r="D1349" s="9">
        <v>7872.7382359626017</v>
      </c>
      <c r="E1349" s="10">
        <v>0.01</v>
      </c>
      <c r="F1349" s="8" t="s">
        <v>13</v>
      </c>
      <c r="G1349" s="8">
        <v>30</v>
      </c>
      <c r="H1349" s="11"/>
    </row>
    <row r="1350" spans="1:8" x14ac:dyDescent="0.2">
      <c r="A1350" s="6" t="s">
        <v>11</v>
      </c>
      <c r="B1350" s="7">
        <v>6</v>
      </c>
      <c r="C1350" s="8" t="s">
        <v>2</v>
      </c>
      <c r="D1350" s="9">
        <v>7759.2005972992456</v>
      </c>
      <c r="E1350" s="10">
        <v>0.03</v>
      </c>
      <c r="F1350" s="8" t="s">
        <v>13</v>
      </c>
      <c r="G1350" s="8">
        <v>59</v>
      </c>
      <c r="H1350" s="11"/>
    </row>
    <row r="1351" spans="1:8" x14ac:dyDescent="0.2">
      <c r="A1351" s="6" t="s">
        <v>28</v>
      </c>
      <c r="B1351" s="7">
        <v>5</v>
      </c>
      <c r="C1351" s="8" t="s">
        <v>2</v>
      </c>
      <c r="D1351" s="9">
        <v>8051.6400453816595</v>
      </c>
      <c r="E1351" s="10">
        <v>0.02</v>
      </c>
      <c r="F1351" s="8" t="s">
        <v>15</v>
      </c>
      <c r="G1351" s="8">
        <v>46</v>
      </c>
      <c r="H1351" s="11"/>
    </row>
    <row r="1352" spans="1:8" x14ac:dyDescent="0.2">
      <c r="A1352" s="6" t="s">
        <v>14</v>
      </c>
      <c r="B1352" s="7">
        <v>7</v>
      </c>
      <c r="C1352" s="8" t="s">
        <v>1</v>
      </c>
      <c r="D1352" s="9">
        <v>7583.7808380004435</v>
      </c>
      <c r="E1352" s="10">
        <v>0.03</v>
      </c>
      <c r="F1352" s="8" t="s">
        <v>15</v>
      </c>
      <c r="G1352" s="8">
        <v>44</v>
      </c>
      <c r="H1352" s="11"/>
    </row>
    <row r="1353" spans="1:8" x14ac:dyDescent="0.2">
      <c r="A1353" s="6" t="s">
        <v>33</v>
      </c>
      <c r="B1353" s="7">
        <v>1</v>
      </c>
      <c r="C1353" s="8" t="s">
        <v>12</v>
      </c>
      <c r="D1353" s="9">
        <v>7699.0625752955702</v>
      </c>
      <c r="E1353" s="10">
        <v>0.01</v>
      </c>
      <c r="F1353" s="8" t="s">
        <v>15</v>
      </c>
      <c r="G1353" s="8">
        <v>27</v>
      </c>
      <c r="H1353" s="11"/>
    </row>
    <row r="1354" spans="1:8" x14ac:dyDescent="0.2">
      <c r="A1354" s="6" t="s">
        <v>22</v>
      </c>
      <c r="B1354" s="7">
        <v>6</v>
      </c>
      <c r="C1354" s="8" t="s">
        <v>2</v>
      </c>
      <c r="D1354" s="9">
        <v>7618.4425282553866</v>
      </c>
      <c r="E1354" s="10">
        <v>0.03</v>
      </c>
      <c r="F1354" s="8" t="s">
        <v>15</v>
      </c>
      <c r="G1354" s="8">
        <v>24</v>
      </c>
      <c r="H1354" s="11"/>
    </row>
    <row r="1355" spans="1:8" x14ac:dyDescent="0.2">
      <c r="A1355" s="6" t="s">
        <v>20</v>
      </c>
      <c r="B1355" s="7">
        <v>5</v>
      </c>
      <c r="C1355" s="8" t="s">
        <v>2</v>
      </c>
      <c r="D1355" s="9">
        <v>7863.4434161962918</v>
      </c>
      <c r="E1355" s="10">
        <v>0.02</v>
      </c>
      <c r="F1355" s="8" t="s">
        <v>15</v>
      </c>
      <c r="G1355" s="8">
        <v>31</v>
      </c>
      <c r="H1355" s="11"/>
    </row>
    <row r="1356" spans="1:8" x14ac:dyDescent="0.2">
      <c r="A1356" s="6" t="s">
        <v>33</v>
      </c>
      <c r="B1356" s="7">
        <v>7</v>
      </c>
      <c r="C1356" s="8" t="s">
        <v>1</v>
      </c>
      <c r="D1356" s="9">
        <v>7615.7431967005914</v>
      </c>
      <c r="E1356" s="10">
        <v>0</v>
      </c>
      <c r="F1356" s="8" t="s">
        <v>15</v>
      </c>
      <c r="G1356" s="8">
        <v>22</v>
      </c>
      <c r="H1356" s="11"/>
    </row>
    <row r="1357" spans="1:8" x14ac:dyDescent="0.2">
      <c r="A1357" s="6" t="s">
        <v>18</v>
      </c>
      <c r="B1357" s="7">
        <v>4</v>
      </c>
      <c r="C1357" s="8" t="s">
        <v>12</v>
      </c>
      <c r="D1357" s="9">
        <v>7962.8539880346989</v>
      </c>
      <c r="E1357" s="10">
        <v>0.03</v>
      </c>
      <c r="F1357" s="8" t="s">
        <v>15</v>
      </c>
      <c r="G1357" s="8">
        <v>45</v>
      </c>
      <c r="H1357" s="11"/>
    </row>
    <row r="1358" spans="1:8" x14ac:dyDescent="0.2">
      <c r="A1358" s="6" t="s">
        <v>32</v>
      </c>
      <c r="B1358" s="7">
        <v>1</v>
      </c>
      <c r="C1358" s="8" t="s">
        <v>12</v>
      </c>
      <c r="D1358" s="9">
        <v>7619.0490691435662</v>
      </c>
      <c r="E1358" s="10">
        <v>0.01</v>
      </c>
      <c r="F1358" s="8" t="s">
        <v>15</v>
      </c>
      <c r="G1358" s="8">
        <v>43</v>
      </c>
      <c r="H1358" s="11"/>
    </row>
    <row r="1359" spans="1:8" x14ac:dyDescent="0.2">
      <c r="A1359" s="6" t="s">
        <v>33</v>
      </c>
      <c r="B1359" s="7">
        <v>3</v>
      </c>
      <c r="C1359" s="8" t="s">
        <v>12</v>
      </c>
      <c r="D1359" s="9">
        <v>7938.1278949736497</v>
      </c>
      <c r="E1359" s="10">
        <v>0.01</v>
      </c>
      <c r="F1359" s="8" t="s">
        <v>15</v>
      </c>
      <c r="G1359" s="8">
        <v>32</v>
      </c>
      <c r="H1359" s="11"/>
    </row>
    <row r="1360" spans="1:8" x14ac:dyDescent="0.2">
      <c r="A1360" s="6" t="s">
        <v>14</v>
      </c>
      <c r="B1360" s="7">
        <v>2</v>
      </c>
      <c r="C1360" s="8" t="s">
        <v>12</v>
      </c>
      <c r="D1360" s="9">
        <v>7656.6124184797809</v>
      </c>
      <c r="E1360" s="10">
        <v>0.03</v>
      </c>
      <c r="F1360" s="8" t="s">
        <v>15</v>
      </c>
      <c r="G1360" s="8">
        <v>45</v>
      </c>
      <c r="H1360" s="11"/>
    </row>
    <row r="1361" spans="1:8" x14ac:dyDescent="0.2">
      <c r="A1361" s="6" t="s">
        <v>20</v>
      </c>
      <c r="B1361" s="7">
        <v>2</v>
      </c>
      <c r="C1361" s="8" t="s">
        <v>12</v>
      </c>
      <c r="D1361" s="9">
        <v>7701.5003519915717</v>
      </c>
      <c r="E1361" s="10">
        <v>0</v>
      </c>
      <c r="F1361" s="8" t="s">
        <v>15</v>
      </c>
      <c r="G1361" s="8">
        <v>40</v>
      </c>
      <c r="H1361" s="11"/>
    </row>
    <row r="1362" spans="1:8" x14ac:dyDescent="0.2">
      <c r="A1362" s="6" t="s">
        <v>33</v>
      </c>
      <c r="B1362" s="7">
        <v>6</v>
      </c>
      <c r="C1362" s="8" t="s">
        <v>2</v>
      </c>
      <c r="D1362" s="9">
        <v>7618.4425282553866</v>
      </c>
      <c r="E1362" s="10">
        <v>0</v>
      </c>
      <c r="F1362" s="8" t="s">
        <v>15</v>
      </c>
      <c r="G1362" s="8">
        <v>36</v>
      </c>
      <c r="H1362" s="11"/>
    </row>
    <row r="1363" spans="1:8" x14ac:dyDescent="0.2">
      <c r="A1363" s="6" t="s">
        <v>14</v>
      </c>
      <c r="B1363" s="7">
        <v>3</v>
      </c>
      <c r="C1363" s="8" t="s">
        <v>12</v>
      </c>
      <c r="D1363" s="9">
        <v>8030.5467956157145</v>
      </c>
      <c r="E1363" s="10">
        <v>0.02</v>
      </c>
      <c r="F1363" s="8" t="s">
        <v>15</v>
      </c>
      <c r="G1363" s="8">
        <v>33</v>
      </c>
      <c r="H1363" s="11"/>
    </row>
    <row r="1364" spans="1:8" x14ac:dyDescent="0.2">
      <c r="A1364" s="6" t="s">
        <v>33</v>
      </c>
      <c r="B1364" s="7">
        <v>2</v>
      </c>
      <c r="C1364" s="8" t="s">
        <v>12</v>
      </c>
      <c r="D1364" s="9">
        <v>7586.0097893702414</v>
      </c>
      <c r="E1364" s="10">
        <v>0.01</v>
      </c>
      <c r="F1364" s="8" t="s">
        <v>15</v>
      </c>
      <c r="G1364" s="8">
        <v>30</v>
      </c>
      <c r="H1364" s="11"/>
    </row>
    <row r="1365" spans="1:8" x14ac:dyDescent="0.2">
      <c r="A1365" s="6" t="s">
        <v>31</v>
      </c>
      <c r="B1365" s="7">
        <v>8</v>
      </c>
      <c r="C1365" s="8" t="s">
        <v>1</v>
      </c>
      <c r="D1365" s="9">
        <v>7619.4072472370271</v>
      </c>
      <c r="E1365" s="10">
        <v>0.01</v>
      </c>
      <c r="F1365" s="8" t="s">
        <v>15</v>
      </c>
      <c r="G1365" s="8">
        <v>29</v>
      </c>
      <c r="H1365" s="11"/>
    </row>
    <row r="1366" spans="1:8" x14ac:dyDescent="0.2">
      <c r="A1366" s="6" t="s">
        <v>18</v>
      </c>
      <c r="B1366" s="7">
        <v>2</v>
      </c>
      <c r="C1366" s="8" t="s">
        <v>12</v>
      </c>
      <c r="D1366" s="9">
        <v>7773.3676864816198</v>
      </c>
      <c r="E1366" s="10">
        <v>0.02</v>
      </c>
      <c r="F1366" s="8" t="s">
        <v>13</v>
      </c>
      <c r="G1366" s="8">
        <v>44</v>
      </c>
      <c r="H1366" s="11"/>
    </row>
    <row r="1367" spans="1:8" x14ac:dyDescent="0.2">
      <c r="A1367" s="6" t="s">
        <v>18</v>
      </c>
      <c r="B1367" s="7">
        <v>4</v>
      </c>
      <c r="C1367" s="8" t="s">
        <v>12</v>
      </c>
      <c r="D1367" s="9">
        <v>7893.4779972521346</v>
      </c>
      <c r="E1367" s="10">
        <v>0</v>
      </c>
      <c r="F1367" s="8" t="s">
        <v>15</v>
      </c>
      <c r="G1367" s="8">
        <v>30</v>
      </c>
      <c r="H1367" s="11"/>
    </row>
    <row r="1368" spans="1:8" x14ac:dyDescent="0.2">
      <c r="A1368" s="6" t="s">
        <v>20</v>
      </c>
      <c r="B1368" s="7">
        <v>3</v>
      </c>
      <c r="C1368" s="8" t="s">
        <v>12</v>
      </c>
      <c r="D1368" s="9">
        <v>7755.4159169495551</v>
      </c>
      <c r="E1368" s="10">
        <v>0.03</v>
      </c>
      <c r="F1368" s="8" t="s">
        <v>15</v>
      </c>
      <c r="G1368" s="8">
        <v>34</v>
      </c>
      <c r="H1368" s="11"/>
    </row>
    <row r="1369" spans="1:8" x14ac:dyDescent="0.2">
      <c r="A1369" s="6" t="s">
        <v>33</v>
      </c>
      <c r="B1369" s="7">
        <v>9</v>
      </c>
      <c r="C1369" s="8" t="s">
        <v>1</v>
      </c>
      <c r="D1369" s="9">
        <v>8095.2746179379346</v>
      </c>
      <c r="E1369" s="10">
        <v>0.03</v>
      </c>
      <c r="F1369" s="8" t="s">
        <v>15</v>
      </c>
      <c r="G1369" s="8">
        <v>24</v>
      </c>
      <c r="H1369" s="11"/>
    </row>
    <row r="1370" spans="1:8" x14ac:dyDescent="0.2">
      <c r="A1370" s="6" t="s">
        <v>11</v>
      </c>
      <c r="B1370" s="7">
        <v>9</v>
      </c>
      <c r="C1370" s="8" t="s">
        <v>1</v>
      </c>
      <c r="D1370" s="9">
        <v>8205.2605223301362</v>
      </c>
      <c r="E1370" s="10">
        <v>0.02</v>
      </c>
      <c r="F1370" s="8" t="s">
        <v>13</v>
      </c>
      <c r="G1370" s="8">
        <v>46</v>
      </c>
      <c r="H1370" s="11"/>
    </row>
    <row r="1371" spans="1:8" x14ac:dyDescent="0.2">
      <c r="A1371" s="6" t="s">
        <v>14</v>
      </c>
      <c r="B1371" s="7">
        <v>7</v>
      </c>
      <c r="C1371" s="8" t="s">
        <v>1</v>
      </c>
      <c r="D1371" s="9">
        <v>8162.8098743442206</v>
      </c>
      <c r="E1371" s="10">
        <v>0.02</v>
      </c>
      <c r="F1371" s="8" t="s">
        <v>13</v>
      </c>
      <c r="G1371" s="8">
        <v>19</v>
      </c>
      <c r="H1371" s="11"/>
    </row>
    <row r="1372" spans="1:8" x14ac:dyDescent="0.2">
      <c r="A1372" s="6" t="s">
        <v>22</v>
      </c>
      <c r="B1372" s="7">
        <v>2</v>
      </c>
      <c r="C1372" s="8" t="s">
        <v>12</v>
      </c>
      <c r="D1372" s="9">
        <v>7958.2379534405391</v>
      </c>
      <c r="E1372" s="10">
        <v>0.01</v>
      </c>
      <c r="F1372" s="8" t="s">
        <v>15</v>
      </c>
      <c r="G1372" s="8">
        <v>45</v>
      </c>
      <c r="H1372" s="11"/>
    </row>
    <row r="1373" spans="1:8" x14ac:dyDescent="0.2">
      <c r="A1373" s="6" t="s">
        <v>14</v>
      </c>
      <c r="B1373" s="7">
        <v>3</v>
      </c>
      <c r="C1373" s="8" t="s">
        <v>12</v>
      </c>
      <c r="D1373" s="9">
        <v>8186.4602070829278</v>
      </c>
      <c r="E1373" s="10">
        <v>0.03</v>
      </c>
      <c r="F1373" s="8" t="s">
        <v>13</v>
      </c>
      <c r="G1373" s="8">
        <v>42</v>
      </c>
      <c r="H1373" s="11"/>
    </row>
    <row r="1374" spans="1:8" x14ac:dyDescent="0.2">
      <c r="A1374" s="6" t="s">
        <v>30</v>
      </c>
      <c r="B1374" s="7">
        <v>1</v>
      </c>
      <c r="C1374" s="8" t="s">
        <v>12</v>
      </c>
      <c r="D1374" s="9">
        <v>7557.6917037624253</v>
      </c>
      <c r="E1374" s="10">
        <v>0.01</v>
      </c>
      <c r="F1374" s="8" t="s">
        <v>13</v>
      </c>
      <c r="G1374" s="8">
        <v>57</v>
      </c>
      <c r="H1374" s="11"/>
    </row>
    <row r="1375" spans="1:8" x14ac:dyDescent="0.2">
      <c r="A1375" s="6" t="s">
        <v>30</v>
      </c>
      <c r="B1375" s="7">
        <v>5</v>
      </c>
      <c r="C1375" s="8" t="s">
        <v>2</v>
      </c>
      <c r="D1375" s="9">
        <v>8137.999984861749</v>
      </c>
      <c r="E1375" s="10">
        <v>0.01</v>
      </c>
      <c r="F1375" s="8" t="s">
        <v>15</v>
      </c>
      <c r="G1375" s="8">
        <v>28</v>
      </c>
      <c r="H1375" s="11"/>
    </row>
    <row r="1376" spans="1:8" x14ac:dyDescent="0.2">
      <c r="A1376" s="6" t="s">
        <v>11</v>
      </c>
      <c r="B1376" s="7">
        <v>3</v>
      </c>
      <c r="C1376" s="8" t="s">
        <v>12</v>
      </c>
      <c r="D1376" s="9">
        <v>7645.8733869944035</v>
      </c>
      <c r="E1376" s="10">
        <v>0</v>
      </c>
      <c r="F1376" s="8" t="s">
        <v>15</v>
      </c>
      <c r="G1376" s="8">
        <v>50</v>
      </c>
      <c r="H1376" s="11"/>
    </row>
    <row r="1377" spans="1:8" x14ac:dyDescent="0.2">
      <c r="A1377" s="6" t="s">
        <v>18</v>
      </c>
      <c r="B1377" s="7">
        <v>6</v>
      </c>
      <c r="C1377" s="8" t="s">
        <v>2</v>
      </c>
      <c r="D1377" s="9">
        <v>7884.3762963094423</v>
      </c>
      <c r="E1377" s="10">
        <v>0</v>
      </c>
      <c r="F1377" s="8" t="s">
        <v>13</v>
      </c>
      <c r="G1377" s="8">
        <v>65</v>
      </c>
      <c r="H1377" s="11"/>
    </row>
    <row r="1378" spans="1:8" x14ac:dyDescent="0.2">
      <c r="A1378" s="6" t="s">
        <v>29</v>
      </c>
      <c r="B1378" s="7">
        <v>8</v>
      </c>
      <c r="C1378" s="8" t="s">
        <v>1</v>
      </c>
      <c r="D1378" s="9">
        <v>8092.8158384908556</v>
      </c>
      <c r="E1378" s="10">
        <v>0</v>
      </c>
      <c r="F1378" s="8" t="s">
        <v>15</v>
      </c>
      <c r="G1378" s="8">
        <v>27</v>
      </c>
      <c r="H1378" s="11"/>
    </row>
    <row r="1379" spans="1:8" x14ac:dyDescent="0.2">
      <c r="A1379" s="6" t="s">
        <v>33</v>
      </c>
      <c r="B1379" s="7">
        <v>3</v>
      </c>
      <c r="C1379" s="8" t="s">
        <v>12</v>
      </c>
      <c r="D1379" s="9">
        <v>7643.1201928428754</v>
      </c>
      <c r="E1379" s="10">
        <v>0.02</v>
      </c>
      <c r="F1379" s="8" t="s">
        <v>15</v>
      </c>
      <c r="G1379" s="8">
        <v>38</v>
      </c>
      <c r="H1379" s="11"/>
    </row>
    <row r="1380" spans="1:8" x14ac:dyDescent="0.2">
      <c r="A1380" s="6" t="s">
        <v>22</v>
      </c>
      <c r="B1380" s="7">
        <v>6</v>
      </c>
      <c r="C1380" s="8" t="s">
        <v>2</v>
      </c>
      <c r="D1380" s="9">
        <v>7618.4425282553866</v>
      </c>
      <c r="E1380" s="10">
        <v>0.02</v>
      </c>
      <c r="F1380" s="8" t="s">
        <v>15</v>
      </c>
      <c r="G1380" s="8">
        <v>50</v>
      </c>
      <c r="H1380" s="11"/>
    </row>
    <row r="1381" spans="1:8" x14ac:dyDescent="0.2">
      <c r="A1381" s="6" t="s">
        <v>33</v>
      </c>
      <c r="B1381" s="7">
        <v>6</v>
      </c>
      <c r="C1381" s="8" t="s">
        <v>2</v>
      </c>
      <c r="D1381" s="9">
        <v>7818.4204695564267</v>
      </c>
      <c r="E1381" s="10">
        <v>0</v>
      </c>
      <c r="F1381" s="8" t="s">
        <v>13</v>
      </c>
      <c r="G1381" s="8">
        <v>32</v>
      </c>
      <c r="H1381" s="11"/>
    </row>
    <row r="1382" spans="1:8" x14ac:dyDescent="0.2">
      <c r="A1382" s="6" t="s">
        <v>22</v>
      </c>
      <c r="B1382" s="7">
        <v>7</v>
      </c>
      <c r="C1382" s="8" t="s">
        <v>1</v>
      </c>
      <c r="D1382" s="9">
        <v>7987.9272060568792</v>
      </c>
      <c r="E1382" s="10">
        <v>0.03</v>
      </c>
      <c r="F1382" s="8" t="s">
        <v>15</v>
      </c>
      <c r="G1382" s="8">
        <v>33</v>
      </c>
      <c r="H1382" s="11"/>
    </row>
    <row r="1383" spans="1:8" x14ac:dyDescent="0.2">
      <c r="A1383" s="6" t="s">
        <v>33</v>
      </c>
      <c r="B1383" s="7">
        <v>2</v>
      </c>
      <c r="C1383" s="8" t="s">
        <v>12</v>
      </c>
      <c r="D1383" s="9">
        <v>7930.0872036302508</v>
      </c>
      <c r="E1383" s="10">
        <v>0.03</v>
      </c>
      <c r="F1383" s="8" t="s">
        <v>15</v>
      </c>
      <c r="G1383" s="8">
        <v>40</v>
      </c>
      <c r="H1383" s="11"/>
    </row>
    <row r="1384" spans="1:8" x14ac:dyDescent="0.2">
      <c r="A1384" s="6" t="s">
        <v>11</v>
      </c>
      <c r="B1384" s="7">
        <v>2</v>
      </c>
      <c r="C1384" s="8" t="s">
        <v>12</v>
      </c>
      <c r="D1384" s="9">
        <v>7825.5987340411002</v>
      </c>
      <c r="E1384" s="10">
        <v>0.03</v>
      </c>
      <c r="F1384" s="8" t="s">
        <v>15</v>
      </c>
      <c r="G1384" s="8">
        <v>38</v>
      </c>
      <c r="H1384" s="11"/>
    </row>
    <row r="1385" spans="1:8" x14ac:dyDescent="0.2">
      <c r="A1385" s="6" t="s">
        <v>32</v>
      </c>
      <c r="B1385" s="7">
        <v>6</v>
      </c>
      <c r="C1385" s="8" t="s">
        <v>2</v>
      </c>
      <c r="D1385" s="9">
        <v>7774.0569454180013</v>
      </c>
      <c r="E1385" s="10">
        <v>0.01</v>
      </c>
      <c r="F1385" s="8" t="s">
        <v>13</v>
      </c>
      <c r="G1385" s="8">
        <v>65</v>
      </c>
      <c r="H1385" s="11"/>
    </row>
    <row r="1386" spans="1:8" x14ac:dyDescent="0.2">
      <c r="A1386" s="6" t="s">
        <v>29</v>
      </c>
      <c r="B1386" s="7">
        <v>3</v>
      </c>
      <c r="C1386" s="8" t="s">
        <v>12</v>
      </c>
      <c r="D1386" s="9">
        <v>7613.5762536041102</v>
      </c>
      <c r="E1386" s="10">
        <v>0.01</v>
      </c>
      <c r="F1386" s="8" t="s">
        <v>15</v>
      </c>
      <c r="G1386" s="8">
        <v>36</v>
      </c>
      <c r="H1386" s="11"/>
    </row>
    <row r="1387" spans="1:8" x14ac:dyDescent="0.2">
      <c r="A1387" s="6" t="s">
        <v>32</v>
      </c>
      <c r="B1387" s="7">
        <v>2</v>
      </c>
      <c r="C1387" s="8" t="s">
        <v>12</v>
      </c>
      <c r="D1387" s="9">
        <v>7962.3988517647786</v>
      </c>
      <c r="E1387" s="10">
        <v>0.01</v>
      </c>
      <c r="F1387" s="8" t="s">
        <v>15</v>
      </c>
      <c r="G1387" s="8">
        <v>27</v>
      </c>
      <c r="H1387" s="11"/>
    </row>
    <row r="1388" spans="1:8" x14ac:dyDescent="0.2">
      <c r="A1388" s="6" t="s">
        <v>33</v>
      </c>
      <c r="B1388" s="7">
        <v>4</v>
      </c>
      <c r="C1388" s="8" t="s">
        <v>12</v>
      </c>
      <c r="D1388" s="9">
        <v>7502.4687628703668</v>
      </c>
      <c r="E1388" s="10">
        <v>0.03</v>
      </c>
      <c r="F1388" s="8" t="s">
        <v>13</v>
      </c>
      <c r="G1388" s="8">
        <v>31</v>
      </c>
      <c r="H1388" s="11"/>
    </row>
    <row r="1389" spans="1:8" x14ac:dyDescent="0.2">
      <c r="A1389" s="6" t="s">
        <v>31</v>
      </c>
      <c r="B1389" s="7">
        <v>2</v>
      </c>
      <c r="C1389" s="8" t="s">
        <v>12</v>
      </c>
      <c r="D1389" s="9">
        <v>7881.1197494271983</v>
      </c>
      <c r="E1389" s="10">
        <v>0</v>
      </c>
      <c r="F1389" s="8" t="s">
        <v>15</v>
      </c>
      <c r="G1389" s="8">
        <v>28</v>
      </c>
      <c r="H1389" s="11"/>
    </row>
    <row r="1390" spans="1:8" x14ac:dyDescent="0.2">
      <c r="A1390" s="6" t="s">
        <v>22</v>
      </c>
      <c r="B1390" s="7">
        <v>9</v>
      </c>
      <c r="C1390" s="8" t="s">
        <v>1</v>
      </c>
      <c r="D1390" s="9">
        <v>7995.5319614886412</v>
      </c>
      <c r="E1390" s="10">
        <v>0.03</v>
      </c>
      <c r="F1390" s="8" t="s">
        <v>15</v>
      </c>
      <c r="G1390" s="8">
        <v>30</v>
      </c>
      <c r="H1390" s="11"/>
    </row>
    <row r="1391" spans="1:8" x14ac:dyDescent="0.2">
      <c r="A1391" s="6" t="s">
        <v>33</v>
      </c>
      <c r="B1391" s="7">
        <v>2</v>
      </c>
      <c r="C1391" s="8" t="s">
        <v>12</v>
      </c>
      <c r="D1391" s="9">
        <v>8240.193630124686</v>
      </c>
      <c r="E1391" s="10">
        <v>0.01</v>
      </c>
      <c r="F1391" s="8" t="s">
        <v>13</v>
      </c>
      <c r="G1391" s="8">
        <v>40</v>
      </c>
      <c r="H1391" s="11"/>
    </row>
    <row r="1392" spans="1:8" x14ac:dyDescent="0.2">
      <c r="A1392" s="6" t="s">
        <v>11</v>
      </c>
      <c r="B1392" s="7">
        <v>1</v>
      </c>
      <c r="C1392" s="8" t="s">
        <v>12</v>
      </c>
      <c r="D1392" s="9">
        <v>8056.4964273839132</v>
      </c>
      <c r="E1392" s="10">
        <v>0.01</v>
      </c>
      <c r="F1392" s="8" t="s">
        <v>15</v>
      </c>
      <c r="G1392" s="8">
        <v>23</v>
      </c>
      <c r="H1392" s="11"/>
    </row>
    <row r="1393" spans="1:8" x14ac:dyDescent="0.2">
      <c r="A1393" s="6" t="s">
        <v>28</v>
      </c>
      <c r="B1393" s="7">
        <v>4</v>
      </c>
      <c r="C1393" s="8" t="s">
        <v>12</v>
      </c>
      <c r="D1393" s="9">
        <v>8074.9356313951876</v>
      </c>
      <c r="E1393" s="10">
        <v>0.03</v>
      </c>
      <c r="F1393" s="8" t="s">
        <v>15</v>
      </c>
      <c r="G1393" s="8">
        <v>25</v>
      </c>
      <c r="H1393" s="11"/>
    </row>
    <row r="1394" spans="1:8" x14ac:dyDescent="0.2">
      <c r="A1394" s="6" t="s">
        <v>14</v>
      </c>
      <c r="B1394" s="7">
        <v>5</v>
      </c>
      <c r="C1394" s="8" t="s">
        <v>2</v>
      </c>
      <c r="D1394" s="9">
        <v>8053.1664902262537</v>
      </c>
      <c r="E1394" s="10">
        <v>0</v>
      </c>
      <c r="F1394" s="8" t="s">
        <v>15</v>
      </c>
      <c r="G1394" s="8">
        <v>22</v>
      </c>
      <c r="H1394" s="11"/>
    </row>
    <row r="1395" spans="1:8" x14ac:dyDescent="0.2">
      <c r="A1395" s="6" t="s">
        <v>11</v>
      </c>
      <c r="B1395" s="7">
        <v>8</v>
      </c>
      <c r="C1395" s="8" t="s">
        <v>1</v>
      </c>
      <c r="D1395" s="9">
        <v>7979.2187769086149</v>
      </c>
      <c r="E1395" s="10">
        <v>0.02</v>
      </c>
      <c r="F1395" s="8" t="s">
        <v>15</v>
      </c>
      <c r="G1395" s="8">
        <v>28</v>
      </c>
      <c r="H1395" s="11"/>
    </row>
    <row r="1396" spans="1:8" x14ac:dyDescent="0.2">
      <c r="A1396" s="6" t="s">
        <v>33</v>
      </c>
      <c r="B1396" s="7">
        <v>1</v>
      </c>
      <c r="C1396" s="8" t="s">
        <v>12</v>
      </c>
      <c r="D1396" s="9">
        <v>8202.7279445482327</v>
      </c>
      <c r="E1396" s="10">
        <v>0.02</v>
      </c>
      <c r="F1396" s="8" t="s">
        <v>15</v>
      </c>
      <c r="G1396" s="8">
        <v>39</v>
      </c>
      <c r="H1396" s="11"/>
    </row>
    <row r="1397" spans="1:8" x14ac:dyDescent="0.2">
      <c r="A1397" s="6" t="s">
        <v>33</v>
      </c>
      <c r="B1397" s="7">
        <v>1</v>
      </c>
      <c r="C1397" s="8" t="s">
        <v>12</v>
      </c>
      <c r="D1397" s="9">
        <v>7796.4011393281044</v>
      </c>
      <c r="E1397" s="10">
        <v>0.01</v>
      </c>
      <c r="F1397" s="8" t="s">
        <v>15</v>
      </c>
      <c r="G1397" s="8">
        <v>37</v>
      </c>
      <c r="H1397" s="11"/>
    </row>
    <row r="1398" spans="1:8" x14ac:dyDescent="0.2">
      <c r="A1398" s="6" t="s">
        <v>29</v>
      </c>
      <c r="B1398" s="7">
        <v>2</v>
      </c>
      <c r="C1398" s="8" t="s">
        <v>12</v>
      </c>
      <c r="D1398" s="9">
        <v>7663.8776684009645</v>
      </c>
      <c r="E1398" s="10">
        <v>0.01</v>
      </c>
      <c r="F1398" s="8" t="s">
        <v>15</v>
      </c>
      <c r="G1398" s="8">
        <v>40</v>
      </c>
      <c r="H1398" s="11"/>
    </row>
    <row r="1399" spans="1:8" x14ac:dyDescent="0.2">
      <c r="A1399" s="6" t="s">
        <v>29</v>
      </c>
      <c r="B1399" s="7">
        <v>4</v>
      </c>
      <c r="C1399" s="8" t="s">
        <v>12</v>
      </c>
      <c r="D1399" s="9">
        <v>7840.9387903369588</v>
      </c>
      <c r="E1399" s="10">
        <v>0.02</v>
      </c>
      <c r="F1399" s="8" t="s">
        <v>15</v>
      </c>
      <c r="G1399" s="8">
        <v>34</v>
      </c>
      <c r="H1399" s="11"/>
    </row>
    <row r="1400" spans="1:8" x14ac:dyDescent="0.2">
      <c r="A1400" s="6" t="s">
        <v>22</v>
      </c>
      <c r="B1400" s="7">
        <v>5</v>
      </c>
      <c r="C1400" s="8" t="s">
        <v>2</v>
      </c>
      <c r="D1400" s="9">
        <v>7998.4002181056167</v>
      </c>
      <c r="E1400" s="10">
        <v>0.02</v>
      </c>
      <c r="F1400" s="8" t="s">
        <v>13</v>
      </c>
      <c r="G1400" s="8">
        <v>20</v>
      </c>
      <c r="H1400" s="11"/>
    </row>
    <row r="1401" spans="1:8" x14ac:dyDescent="0.2">
      <c r="A1401" s="6" t="s">
        <v>31</v>
      </c>
      <c r="B1401" s="7">
        <v>2</v>
      </c>
      <c r="C1401" s="8" t="s">
        <v>12</v>
      </c>
      <c r="D1401" s="9">
        <v>7691.4053281007637</v>
      </c>
      <c r="E1401" s="10">
        <v>0.03</v>
      </c>
      <c r="F1401" s="8" t="s">
        <v>15</v>
      </c>
      <c r="G1401" s="8">
        <v>37</v>
      </c>
      <c r="H1401" s="11"/>
    </row>
    <row r="1402" spans="1:8" x14ac:dyDescent="0.2">
      <c r="A1402" s="6" t="s">
        <v>18</v>
      </c>
      <c r="B1402" s="7">
        <v>3</v>
      </c>
      <c r="C1402" s="8" t="s">
        <v>12</v>
      </c>
      <c r="D1402" s="9">
        <v>7725.2765045853039</v>
      </c>
      <c r="E1402" s="10">
        <v>0</v>
      </c>
      <c r="F1402" s="8" t="s">
        <v>13</v>
      </c>
      <c r="G1402" s="8">
        <v>23</v>
      </c>
      <c r="H1402" s="11"/>
    </row>
    <row r="1403" spans="1:8" x14ac:dyDescent="0.2">
      <c r="A1403" s="6" t="s">
        <v>31</v>
      </c>
      <c r="B1403" s="7">
        <v>1</v>
      </c>
      <c r="C1403" s="8" t="s">
        <v>12</v>
      </c>
      <c r="D1403" s="9">
        <v>7892.0223417093848</v>
      </c>
      <c r="E1403" s="10">
        <v>0</v>
      </c>
      <c r="F1403" s="8" t="s">
        <v>15</v>
      </c>
      <c r="G1403" s="8">
        <v>21</v>
      </c>
      <c r="H1403" s="11"/>
    </row>
    <row r="1404" spans="1:8" x14ac:dyDescent="0.2">
      <c r="A1404" s="6" t="s">
        <v>24</v>
      </c>
      <c r="B1404" s="7">
        <v>3</v>
      </c>
      <c r="C1404" s="8" t="s">
        <v>12</v>
      </c>
      <c r="D1404" s="9">
        <v>7908.6385871525044</v>
      </c>
      <c r="E1404" s="10">
        <v>0.01</v>
      </c>
      <c r="F1404" s="8" t="s">
        <v>15</v>
      </c>
      <c r="G1404" s="8">
        <v>21</v>
      </c>
      <c r="H1404" s="11"/>
    </row>
    <row r="1405" spans="1:8" x14ac:dyDescent="0.2">
      <c r="A1405" s="6" t="s">
        <v>28</v>
      </c>
      <c r="B1405" s="7">
        <v>9</v>
      </c>
      <c r="C1405" s="8" t="s">
        <v>1</v>
      </c>
      <c r="D1405" s="9">
        <v>8037.1978396375425</v>
      </c>
      <c r="E1405" s="10">
        <v>0.02</v>
      </c>
      <c r="F1405" s="8" t="s">
        <v>15</v>
      </c>
      <c r="G1405" s="8">
        <v>36</v>
      </c>
      <c r="H1405" s="11"/>
    </row>
    <row r="1406" spans="1:8" x14ac:dyDescent="0.2">
      <c r="A1406" s="6" t="s">
        <v>11</v>
      </c>
      <c r="B1406" s="7">
        <v>1</v>
      </c>
      <c r="C1406" s="8" t="s">
        <v>12</v>
      </c>
      <c r="D1406" s="9">
        <v>8023.5054786180308</v>
      </c>
      <c r="E1406" s="10">
        <v>0.03</v>
      </c>
      <c r="F1406" s="8" t="s">
        <v>15</v>
      </c>
      <c r="G1406" s="8">
        <v>21</v>
      </c>
      <c r="H1406" s="11"/>
    </row>
    <row r="1407" spans="1:8" x14ac:dyDescent="0.2">
      <c r="A1407" s="6" t="s">
        <v>32</v>
      </c>
      <c r="B1407" s="7">
        <v>5</v>
      </c>
      <c r="C1407" s="8" t="s">
        <v>2</v>
      </c>
      <c r="D1407" s="9">
        <v>8070.0114035295383</v>
      </c>
      <c r="E1407" s="10">
        <v>0</v>
      </c>
      <c r="F1407" s="8" t="s">
        <v>15</v>
      </c>
      <c r="G1407" s="8">
        <v>31</v>
      </c>
      <c r="H1407" s="11"/>
    </row>
    <row r="1408" spans="1:8" x14ac:dyDescent="0.2">
      <c r="A1408" s="6" t="s">
        <v>14</v>
      </c>
      <c r="B1408" s="7">
        <v>3</v>
      </c>
      <c r="C1408" s="8" t="s">
        <v>12</v>
      </c>
      <c r="D1408" s="9">
        <v>7923.0349879294363</v>
      </c>
      <c r="E1408" s="10">
        <v>0</v>
      </c>
      <c r="F1408" s="8" t="s">
        <v>15</v>
      </c>
      <c r="G1408" s="8">
        <v>31</v>
      </c>
      <c r="H1408" s="11"/>
    </row>
    <row r="1409" spans="1:8" x14ac:dyDescent="0.2">
      <c r="A1409" s="6" t="s">
        <v>28</v>
      </c>
      <c r="B1409" s="7">
        <v>4</v>
      </c>
      <c r="C1409" s="8" t="s">
        <v>12</v>
      </c>
      <c r="D1409" s="9">
        <v>8006.1394256367066</v>
      </c>
      <c r="E1409" s="10">
        <v>0.01</v>
      </c>
      <c r="F1409" s="8" t="s">
        <v>13</v>
      </c>
      <c r="G1409" s="8">
        <v>24</v>
      </c>
      <c r="H1409" s="11"/>
    </row>
    <row r="1410" spans="1:8" x14ac:dyDescent="0.2">
      <c r="A1410" s="6" t="s">
        <v>29</v>
      </c>
      <c r="B1410" s="7">
        <v>4</v>
      </c>
      <c r="C1410" s="8" t="s">
        <v>12</v>
      </c>
      <c r="D1410" s="9">
        <v>8054.7395047486089</v>
      </c>
      <c r="E1410" s="10">
        <v>0</v>
      </c>
      <c r="F1410" s="8" t="s">
        <v>15</v>
      </c>
      <c r="G1410" s="8">
        <v>36</v>
      </c>
      <c r="H1410" s="11"/>
    </row>
    <row r="1411" spans="1:8" x14ac:dyDescent="0.2">
      <c r="A1411" s="6" t="s">
        <v>30</v>
      </c>
      <c r="B1411" s="7">
        <v>4</v>
      </c>
      <c r="C1411" s="8" t="s">
        <v>12</v>
      </c>
      <c r="D1411" s="9">
        <v>7978.0014714248773</v>
      </c>
      <c r="E1411" s="10">
        <v>0.03</v>
      </c>
      <c r="F1411" s="8" t="s">
        <v>13</v>
      </c>
      <c r="G1411" s="8">
        <v>58</v>
      </c>
      <c r="H1411" s="11"/>
    </row>
    <row r="1412" spans="1:8" x14ac:dyDescent="0.2">
      <c r="A1412" s="6" t="s">
        <v>20</v>
      </c>
      <c r="B1412" s="7">
        <v>5</v>
      </c>
      <c r="C1412" s="8" t="s">
        <v>2</v>
      </c>
      <c r="D1412" s="9">
        <v>7747.5609471881944</v>
      </c>
      <c r="E1412" s="10">
        <v>0.01</v>
      </c>
      <c r="F1412" s="8" t="s">
        <v>15</v>
      </c>
      <c r="G1412" s="8">
        <v>45</v>
      </c>
      <c r="H1412" s="11"/>
    </row>
    <row r="1413" spans="1:8" x14ac:dyDescent="0.2">
      <c r="A1413" s="6" t="s">
        <v>32</v>
      </c>
      <c r="B1413" s="7">
        <v>5</v>
      </c>
      <c r="C1413" s="8" t="s">
        <v>2</v>
      </c>
      <c r="D1413" s="9">
        <v>8152.1736970061011</v>
      </c>
      <c r="E1413" s="10">
        <v>0.02</v>
      </c>
      <c r="F1413" s="8" t="s">
        <v>15</v>
      </c>
      <c r="G1413" s="8">
        <v>49</v>
      </c>
      <c r="H1413" s="11"/>
    </row>
    <row r="1414" spans="1:8" x14ac:dyDescent="0.2">
      <c r="A1414" s="6" t="s">
        <v>32</v>
      </c>
      <c r="B1414" s="7">
        <v>9</v>
      </c>
      <c r="C1414" s="8" t="s">
        <v>1</v>
      </c>
      <c r="D1414" s="9">
        <v>7851.3053100905017</v>
      </c>
      <c r="E1414" s="10">
        <v>0.02</v>
      </c>
      <c r="F1414" s="8" t="s">
        <v>15</v>
      </c>
      <c r="G1414" s="8">
        <v>23</v>
      </c>
      <c r="H1414" s="11"/>
    </row>
    <row r="1415" spans="1:8" x14ac:dyDescent="0.2">
      <c r="A1415" s="6" t="s">
        <v>14</v>
      </c>
      <c r="B1415" s="7">
        <v>2</v>
      </c>
      <c r="C1415" s="8" t="s">
        <v>12</v>
      </c>
      <c r="D1415" s="9">
        <v>8211.8520174860623</v>
      </c>
      <c r="E1415" s="10">
        <v>0.03</v>
      </c>
      <c r="F1415" s="8" t="s">
        <v>15</v>
      </c>
      <c r="G1415" s="8">
        <v>21</v>
      </c>
      <c r="H1415" s="11"/>
    </row>
    <row r="1416" spans="1:8" x14ac:dyDescent="0.2">
      <c r="A1416" s="6" t="s">
        <v>24</v>
      </c>
      <c r="B1416" s="7">
        <v>1</v>
      </c>
      <c r="C1416" s="8" t="s">
        <v>12</v>
      </c>
      <c r="D1416" s="9">
        <v>7766.0666818034997</v>
      </c>
      <c r="E1416" s="10">
        <v>0.01</v>
      </c>
      <c r="F1416" s="8" t="s">
        <v>15</v>
      </c>
      <c r="G1416" s="8">
        <v>30</v>
      </c>
      <c r="H1416" s="11"/>
    </row>
    <row r="1417" spans="1:8" x14ac:dyDescent="0.2">
      <c r="A1417" s="6" t="s">
        <v>22</v>
      </c>
      <c r="B1417" s="7">
        <v>6</v>
      </c>
      <c r="C1417" s="8" t="s">
        <v>2</v>
      </c>
      <c r="D1417" s="9">
        <v>7557.4862007975526</v>
      </c>
      <c r="E1417" s="10">
        <v>0</v>
      </c>
      <c r="F1417" s="8" t="s">
        <v>13</v>
      </c>
      <c r="G1417" s="8">
        <v>28</v>
      </c>
      <c r="H1417" s="11"/>
    </row>
    <row r="1418" spans="1:8" x14ac:dyDescent="0.2">
      <c r="A1418" s="6" t="s">
        <v>29</v>
      </c>
      <c r="B1418" s="7">
        <v>2</v>
      </c>
      <c r="C1418" s="8" t="s">
        <v>12</v>
      </c>
      <c r="D1418" s="9">
        <v>7788.8853453363345</v>
      </c>
      <c r="E1418" s="10">
        <v>0.03</v>
      </c>
      <c r="F1418" s="8" t="s">
        <v>15</v>
      </c>
      <c r="G1418" s="8">
        <v>34</v>
      </c>
      <c r="H1418" s="11"/>
    </row>
    <row r="1419" spans="1:8" x14ac:dyDescent="0.2">
      <c r="A1419" s="6" t="s">
        <v>20</v>
      </c>
      <c r="B1419" s="7">
        <v>4</v>
      </c>
      <c r="C1419" s="8" t="s">
        <v>12</v>
      </c>
      <c r="D1419" s="9">
        <v>7604.3526593602974</v>
      </c>
      <c r="E1419" s="10">
        <v>0</v>
      </c>
      <c r="F1419" s="8" t="s">
        <v>13</v>
      </c>
      <c r="G1419" s="8">
        <v>49</v>
      </c>
      <c r="H1419" s="11"/>
    </row>
    <row r="1420" spans="1:8" x14ac:dyDescent="0.2">
      <c r="A1420" s="6" t="s">
        <v>30</v>
      </c>
      <c r="B1420" s="7">
        <v>3</v>
      </c>
      <c r="C1420" s="8" t="s">
        <v>12</v>
      </c>
      <c r="D1420" s="9">
        <v>7843.2357941450482</v>
      </c>
      <c r="E1420" s="10">
        <v>0.03</v>
      </c>
      <c r="F1420" s="8" t="s">
        <v>13</v>
      </c>
      <c r="G1420" s="8">
        <v>56</v>
      </c>
      <c r="H1420" s="11"/>
    </row>
    <row r="1421" spans="1:8" x14ac:dyDescent="0.2">
      <c r="A1421" s="6" t="s">
        <v>33</v>
      </c>
      <c r="B1421" s="7">
        <v>5</v>
      </c>
      <c r="C1421" s="8" t="s">
        <v>2</v>
      </c>
      <c r="D1421" s="9">
        <v>8031.2868903254093</v>
      </c>
      <c r="E1421" s="10">
        <v>0.02</v>
      </c>
      <c r="F1421" s="8" t="s">
        <v>15</v>
      </c>
      <c r="G1421" s="8">
        <v>34</v>
      </c>
      <c r="H1421" s="11"/>
    </row>
    <row r="1422" spans="1:8" x14ac:dyDescent="0.2">
      <c r="A1422" s="6" t="s">
        <v>18</v>
      </c>
      <c r="B1422" s="7">
        <v>2</v>
      </c>
      <c r="C1422" s="8" t="s">
        <v>12</v>
      </c>
      <c r="D1422" s="9">
        <v>7761.2765677657353</v>
      </c>
      <c r="E1422" s="10">
        <v>0.03</v>
      </c>
      <c r="F1422" s="8" t="s">
        <v>15</v>
      </c>
      <c r="G1422" s="8">
        <v>23</v>
      </c>
      <c r="H1422" s="11"/>
    </row>
    <row r="1423" spans="1:8" x14ac:dyDescent="0.2">
      <c r="A1423" s="6" t="s">
        <v>30</v>
      </c>
      <c r="B1423" s="7">
        <v>8</v>
      </c>
      <c r="C1423" s="8" t="s">
        <v>1</v>
      </c>
      <c r="D1423" s="9">
        <v>8255.4222611159639</v>
      </c>
      <c r="E1423" s="10">
        <v>0.03</v>
      </c>
      <c r="F1423" s="8" t="s">
        <v>15</v>
      </c>
      <c r="G1423" s="8">
        <v>35</v>
      </c>
      <c r="H1423" s="11"/>
    </row>
    <row r="1424" spans="1:8" x14ac:dyDescent="0.2">
      <c r="A1424" s="6" t="s">
        <v>20</v>
      </c>
      <c r="B1424" s="7">
        <v>3</v>
      </c>
      <c r="C1424" s="8" t="s">
        <v>12</v>
      </c>
      <c r="D1424" s="9">
        <v>7714.7832844264576</v>
      </c>
      <c r="E1424" s="10">
        <v>0.03</v>
      </c>
      <c r="F1424" s="8" t="s">
        <v>15</v>
      </c>
      <c r="G1424" s="8">
        <v>39</v>
      </c>
      <c r="H1424" s="11"/>
    </row>
    <row r="1425" spans="1:8" x14ac:dyDescent="0.2">
      <c r="A1425" s="6" t="s">
        <v>14</v>
      </c>
      <c r="B1425" s="7">
        <v>9</v>
      </c>
      <c r="C1425" s="8" t="s">
        <v>1</v>
      </c>
      <c r="D1425" s="9">
        <v>7505.5321486662615</v>
      </c>
      <c r="E1425" s="10">
        <v>0.03</v>
      </c>
      <c r="F1425" s="8" t="s">
        <v>15</v>
      </c>
      <c r="G1425" s="8">
        <v>43</v>
      </c>
      <c r="H1425" s="11"/>
    </row>
    <row r="1426" spans="1:8" x14ac:dyDescent="0.2">
      <c r="A1426" s="6" t="s">
        <v>11</v>
      </c>
      <c r="B1426" s="7">
        <v>2</v>
      </c>
      <c r="C1426" s="8" t="s">
        <v>12</v>
      </c>
      <c r="D1426" s="9">
        <v>8153.3924119420681</v>
      </c>
      <c r="E1426" s="10">
        <v>0.02</v>
      </c>
      <c r="F1426" s="8" t="s">
        <v>15</v>
      </c>
      <c r="G1426" s="8">
        <v>53</v>
      </c>
      <c r="H1426" s="11"/>
    </row>
    <row r="1427" spans="1:8" x14ac:dyDescent="0.2">
      <c r="A1427" s="6" t="s">
        <v>22</v>
      </c>
      <c r="B1427" s="7">
        <v>7</v>
      </c>
      <c r="C1427" s="8" t="s">
        <v>1</v>
      </c>
      <c r="D1427" s="9">
        <v>7679.8314491197289</v>
      </c>
      <c r="E1427" s="10">
        <v>0.02</v>
      </c>
      <c r="F1427" s="8" t="s">
        <v>15</v>
      </c>
      <c r="G1427" s="8">
        <v>49</v>
      </c>
      <c r="H1427" s="11"/>
    </row>
    <row r="1428" spans="1:8" x14ac:dyDescent="0.2">
      <c r="A1428" s="6" t="s">
        <v>11</v>
      </c>
      <c r="B1428" s="7">
        <v>9</v>
      </c>
      <c r="C1428" s="8" t="s">
        <v>1</v>
      </c>
      <c r="D1428" s="9">
        <v>7706.3237170380307</v>
      </c>
      <c r="E1428" s="10">
        <v>0</v>
      </c>
      <c r="F1428" s="8" t="s">
        <v>15</v>
      </c>
      <c r="G1428" s="8">
        <v>50</v>
      </c>
      <c r="H1428" s="11"/>
    </row>
    <row r="1429" spans="1:8" x14ac:dyDescent="0.2">
      <c r="A1429" s="6" t="s">
        <v>33</v>
      </c>
      <c r="B1429" s="7">
        <v>5</v>
      </c>
      <c r="C1429" s="8" t="s">
        <v>2</v>
      </c>
      <c r="D1429" s="9">
        <v>8097.4982954120878</v>
      </c>
      <c r="E1429" s="10">
        <v>0.02</v>
      </c>
      <c r="F1429" s="8" t="s">
        <v>15</v>
      </c>
      <c r="G1429" s="8">
        <v>43</v>
      </c>
      <c r="H1429" s="11"/>
    </row>
    <row r="1430" spans="1:8" x14ac:dyDescent="0.2">
      <c r="A1430" s="6" t="s">
        <v>31</v>
      </c>
      <c r="B1430" s="7">
        <v>7</v>
      </c>
      <c r="C1430" s="8" t="s">
        <v>1</v>
      </c>
      <c r="D1430" s="9">
        <v>8254.2071422593472</v>
      </c>
      <c r="E1430" s="10">
        <v>0.03</v>
      </c>
      <c r="F1430" s="8" t="s">
        <v>15</v>
      </c>
      <c r="G1430" s="8">
        <v>43</v>
      </c>
      <c r="H1430" s="11"/>
    </row>
    <row r="1431" spans="1:8" x14ac:dyDescent="0.2">
      <c r="A1431" s="6" t="s">
        <v>22</v>
      </c>
      <c r="B1431" s="7">
        <v>5</v>
      </c>
      <c r="C1431" s="8" t="s">
        <v>2</v>
      </c>
      <c r="D1431" s="9">
        <v>8120.2995176576951</v>
      </c>
      <c r="E1431" s="10">
        <v>0.03</v>
      </c>
      <c r="F1431" s="8" t="s">
        <v>15</v>
      </c>
      <c r="G1431" s="8">
        <v>41</v>
      </c>
      <c r="H1431" s="11"/>
    </row>
    <row r="1432" spans="1:8" x14ac:dyDescent="0.2">
      <c r="A1432" s="6" t="s">
        <v>30</v>
      </c>
      <c r="B1432" s="7">
        <v>2</v>
      </c>
      <c r="C1432" s="8" t="s">
        <v>12</v>
      </c>
      <c r="D1432" s="9">
        <v>7788.3846272417668</v>
      </c>
      <c r="E1432" s="10">
        <v>0.01</v>
      </c>
      <c r="F1432" s="8" t="s">
        <v>13</v>
      </c>
      <c r="G1432" s="8">
        <v>17</v>
      </c>
      <c r="H1432" s="11"/>
    </row>
    <row r="1433" spans="1:8" x14ac:dyDescent="0.2">
      <c r="A1433" s="6" t="s">
        <v>28</v>
      </c>
      <c r="B1433" s="7">
        <v>3</v>
      </c>
      <c r="C1433" s="8" t="s">
        <v>12</v>
      </c>
      <c r="D1433" s="9">
        <v>8093.0752959243</v>
      </c>
      <c r="E1433" s="10">
        <v>0.03</v>
      </c>
      <c r="F1433" s="8" t="s">
        <v>13</v>
      </c>
      <c r="G1433" s="8">
        <v>50</v>
      </c>
      <c r="H1433" s="11"/>
    </row>
    <row r="1434" spans="1:8" x14ac:dyDescent="0.2">
      <c r="A1434" s="6" t="s">
        <v>33</v>
      </c>
      <c r="B1434" s="7">
        <v>9</v>
      </c>
      <c r="C1434" s="8" t="s">
        <v>1</v>
      </c>
      <c r="D1434" s="9">
        <v>8240.7803093899111</v>
      </c>
      <c r="E1434" s="10">
        <v>0</v>
      </c>
      <c r="F1434" s="8" t="s">
        <v>15</v>
      </c>
      <c r="G1434" s="8">
        <v>36</v>
      </c>
      <c r="H1434" s="11"/>
    </row>
    <row r="1435" spans="1:8" x14ac:dyDescent="0.2">
      <c r="A1435" s="6" t="s">
        <v>22</v>
      </c>
      <c r="B1435" s="7">
        <v>6</v>
      </c>
      <c r="C1435" s="8" t="s">
        <v>2</v>
      </c>
      <c r="D1435" s="9">
        <v>7876.9194974419815</v>
      </c>
      <c r="E1435" s="10">
        <v>0</v>
      </c>
      <c r="F1435" s="8" t="s">
        <v>13</v>
      </c>
      <c r="G1435" s="8">
        <v>55</v>
      </c>
      <c r="H1435" s="11"/>
    </row>
    <row r="1436" spans="1:8" x14ac:dyDescent="0.2">
      <c r="A1436" s="6" t="s">
        <v>20</v>
      </c>
      <c r="B1436" s="7">
        <v>1</v>
      </c>
      <c r="C1436" s="8" t="s">
        <v>12</v>
      </c>
      <c r="D1436" s="9">
        <v>7731.7268505713901</v>
      </c>
      <c r="E1436" s="10">
        <v>0.01</v>
      </c>
      <c r="F1436" s="8" t="s">
        <v>15</v>
      </c>
      <c r="G1436" s="8">
        <v>41</v>
      </c>
      <c r="H1436" s="11"/>
    </row>
    <row r="1437" spans="1:8" x14ac:dyDescent="0.2">
      <c r="A1437" s="6" t="s">
        <v>22</v>
      </c>
      <c r="B1437" s="7">
        <v>3</v>
      </c>
      <c r="C1437" s="8" t="s">
        <v>12</v>
      </c>
      <c r="D1437" s="9">
        <v>7907.1323046126099</v>
      </c>
      <c r="E1437" s="10">
        <v>0</v>
      </c>
      <c r="F1437" s="8" t="s">
        <v>15</v>
      </c>
      <c r="G1437" s="8">
        <v>24</v>
      </c>
      <c r="H1437" s="11"/>
    </row>
    <row r="1438" spans="1:8" x14ac:dyDescent="0.2">
      <c r="A1438" s="6" t="s">
        <v>29</v>
      </c>
      <c r="B1438" s="7">
        <v>3</v>
      </c>
      <c r="C1438" s="8" t="s">
        <v>12</v>
      </c>
      <c r="D1438" s="9">
        <v>7784.7118411659676</v>
      </c>
      <c r="E1438" s="10">
        <v>0.03</v>
      </c>
      <c r="F1438" s="8" t="s">
        <v>15</v>
      </c>
      <c r="G1438" s="8">
        <v>18</v>
      </c>
      <c r="H1438" s="11"/>
    </row>
    <row r="1439" spans="1:8" x14ac:dyDescent="0.2">
      <c r="A1439" s="6" t="s">
        <v>14</v>
      </c>
      <c r="B1439" s="7">
        <v>4</v>
      </c>
      <c r="C1439" s="8" t="s">
        <v>12</v>
      </c>
      <c r="D1439" s="9">
        <v>8081.8676549820748</v>
      </c>
      <c r="E1439" s="10">
        <v>0.01</v>
      </c>
      <c r="F1439" s="8" t="s">
        <v>15</v>
      </c>
      <c r="G1439" s="8">
        <v>47</v>
      </c>
      <c r="H1439" s="11"/>
    </row>
    <row r="1440" spans="1:8" x14ac:dyDescent="0.2">
      <c r="A1440" s="6" t="s">
        <v>30</v>
      </c>
      <c r="B1440" s="7">
        <v>5</v>
      </c>
      <c r="C1440" s="8" t="s">
        <v>2</v>
      </c>
      <c r="D1440" s="9">
        <v>8278.9469656952169</v>
      </c>
      <c r="E1440" s="10">
        <v>0.03</v>
      </c>
      <c r="F1440" s="8" t="s">
        <v>15</v>
      </c>
      <c r="G1440" s="8">
        <v>32</v>
      </c>
      <c r="H1440" s="11"/>
    </row>
    <row r="1441" spans="1:8" x14ac:dyDescent="0.2">
      <c r="A1441" s="6" t="s">
        <v>32</v>
      </c>
      <c r="B1441" s="7">
        <v>4</v>
      </c>
      <c r="C1441" s="8" t="s">
        <v>12</v>
      </c>
      <c r="D1441" s="9">
        <v>7964.1879528411437</v>
      </c>
      <c r="E1441" s="10">
        <v>0</v>
      </c>
      <c r="F1441" s="8" t="s">
        <v>15</v>
      </c>
      <c r="G1441" s="8">
        <v>50</v>
      </c>
      <c r="H1441" s="11"/>
    </row>
    <row r="1442" spans="1:8" x14ac:dyDescent="0.2">
      <c r="A1442" s="6" t="s">
        <v>28</v>
      </c>
      <c r="B1442" s="7">
        <v>5</v>
      </c>
      <c r="C1442" s="8" t="s">
        <v>2</v>
      </c>
      <c r="D1442" s="9">
        <v>7795.5590933983558</v>
      </c>
      <c r="E1442" s="10">
        <v>0</v>
      </c>
      <c r="F1442" s="8" t="s">
        <v>15</v>
      </c>
      <c r="G1442" s="8">
        <v>38</v>
      </c>
      <c r="H1442" s="11"/>
    </row>
    <row r="1443" spans="1:8" x14ac:dyDescent="0.2">
      <c r="A1443" s="6" t="s">
        <v>20</v>
      </c>
      <c r="B1443" s="7">
        <v>5</v>
      </c>
      <c r="C1443" s="8" t="s">
        <v>2</v>
      </c>
      <c r="D1443" s="9">
        <v>7958.0734412945412</v>
      </c>
      <c r="E1443" s="10">
        <v>0</v>
      </c>
      <c r="F1443" s="8" t="s">
        <v>15</v>
      </c>
      <c r="G1443" s="8">
        <v>26</v>
      </c>
      <c r="H1443" s="11"/>
    </row>
    <row r="1444" spans="1:8" x14ac:dyDescent="0.2">
      <c r="A1444" s="6" t="s">
        <v>31</v>
      </c>
      <c r="B1444" s="7">
        <v>3</v>
      </c>
      <c r="C1444" s="8" t="s">
        <v>12</v>
      </c>
      <c r="D1444" s="9">
        <v>8034.3601160629305</v>
      </c>
      <c r="E1444" s="10">
        <v>0.01</v>
      </c>
      <c r="F1444" s="8" t="s">
        <v>15</v>
      </c>
      <c r="G1444" s="8">
        <v>39</v>
      </c>
      <c r="H1444" s="11"/>
    </row>
    <row r="1445" spans="1:8" x14ac:dyDescent="0.2">
      <c r="A1445" s="6" t="s">
        <v>31</v>
      </c>
      <c r="B1445" s="7">
        <v>7</v>
      </c>
      <c r="C1445" s="8" t="s">
        <v>1</v>
      </c>
      <c r="D1445" s="9">
        <v>8083.3160724878098</v>
      </c>
      <c r="E1445" s="10">
        <v>0.01</v>
      </c>
      <c r="F1445" s="8" t="s">
        <v>15</v>
      </c>
      <c r="G1445" s="8">
        <v>49</v>
      </c>
      <c r="H1445" s="11"/>
    </row>
    <row r="1446" spans="1:8" x14ac:dyDescent="0.2">
      <c r="A1446" s="6" t="s">
        <v>24</v>
      </c>
      <c r="B1446" s="7">
        <v>7</v>
      </c>
      <c r="C1446" s="8" t="s">
        <v>1</v>
      </c>
      <c r="D1446" s="9">
        <v>8035.922826283263</v>
      </c>
      <c r="E1446" s="10">
        <v>0.02</v>
      </c>
      <c r="F1446" s="8" t="s">
        <v>15</v>
      </c>
      <c r="G1446" s="8">
        <v>28</v>
      </c>
      <c r="H1446" s="11"/>
    </row>
    <row r="1447" spans="1:8" x14ac:dyDescent="0.2">
      <c r="A1447" s="6" t="s">
        <v>22</v>
      </c>
      <c r="B1447" s="7">
        <v>7</v>
      </c>
      <c r="C1447" s="8" t="s">
        <v>1</v>
      </c>
      <c r="D1447" s="9">
        <v>8057.5300009060038</v>
      </c>
      <c r="E1447" s="10">
        <v>0.02</v>
      </c>
      <c r="F1447" s="8" t="s">
        <v>15</v>
      </c>
      <c r="G1447" s="8">
        <v>31</v>
      </c>
      <c r="H1447" s="11"/>
    </row>
    <row r="1448" spans="1:8" x14ac:dyDescent="0.2">
      <c r="A1448" s="6" t="s">
        <v>18</v>
      </c>
      <c r="B1448" s="7">
        <v>3</v>
      </c>
      <c r="C1448" s="8" t="s">
        <v>12</v>
      </c>
      <c r="D1448" s="9">
        <v>8041.4258063001807</v>
      </c>
      <c r="E1448" s="10">
        <v>0.03</v>
      </c>
      <c r="F1448" s="8" t="s">
        <v>13</v>
      </c>
      <c r="G1448" s="8">
        <v>33</v>
      </c>
      <c r="H1448" s="11"/>
    </row>
    <row r="1449" spans="1:8" x14ac:dyDescent="0.2">
      <c r="A1449" s="6" t="s">
        <v>30</v>
      </c>
      <c r="B1449" s="7">
        <v>7</v>
      </c>
      <c r="C1449" s="8" t="s">
        <v>1</v>
      </c>
      <c r="D1449" s="9">
        <v>7889.9335593284013</v>
      </c>
      <c r="E1449" s="10">
        <v>0.02</v>
      </c>
      <c r="F1449" s="8" t="s">
        <v>13</v>
      </c>
      <c r="G1449" s="8">
        <v>36</v>
      </c>
      <c r="H1449" s="11"/>
    </row>
    <row r="1450" spans="1:8" x14ac:dyDescent="0.2">
      <c r="A1450" s="6" t="s">
        <v>31</v>
      </c>
      <c r="B1450" s="7">
        <v>3</v>
      </c>
      <c r="C1450" s="8" t="s">
        <v>12</v>
      </c>
      <c r="D1450" s="9">
        <v>7660.4688172449005</v>
      </c>
      <c r="E1450" s="10">
        <v>0</v>
      </c>
      <c r="F1450" s="8" t="s">
        <v>13</v>
      </c>
      <c r="G1450" s="8">
        <v>59</v>
      </c>
      <c r="H1450" s="11"/>
    </row>
    <row r="1451" spans="1:8" x14ac:dyDescent="0.2">
      <c r="A1451" s="6" t="s">
        <v>29</v>
      </c>
      <c r="B1451" s="7">
        <v>2</v>
      </c>
      <c r="C1451" s="8" t="s">
        <v>12</v>
      </c>
      <c r="D1451" s="9">
        <v>8163.9680297243467</v>
      </c>
      <c r="E1451" s="10">
        <v>0</v>
      </c>
      <c r="F1451" s="8" t="s">
        <v>15</v>
      </c>
      <c r="G1451" s="8">
        <v>41</v>
      </c>
      <c r="H1451" s="11"/>
    </row>
    <row r="1452" spans="1:8" x14ac:dyDescent="0.2">
      <c r="A1452" s="6" t="s">
        <v>32</v>
      </c>
      <c r="B1452" s="7">
        <v>6</v>
      </c>
      <c r="C1452" s="8" t="s">
        <v>2</v>
      </c>
      <c r="D1452" s="9">
        <v>7618.4425282553866</v>
      </c>
      <c r="E1452" s="10">
        <v>0</v>
      </c>
      <c r="F1452" s="8" t="s">
        <v>15</v>
      </c>
      <c r="G1452" s="8">
        <v>42</v>
      </c>
      <c r="H1452" s="11"/>
    </row>
    <row r="1453" spans="1:8" x14ac:dyDescent="0.2">
      <c r="A1453" s="6" t="s">
        <v>28</v>
      </c>
      <c r="B1453" s="7">
        <v>4</v>
      </c>
      <c r="C1453" s="8" t="s">
        <v>12</v>
      </c>
      <c r="D1453" s="9">
        <v>8146.3635275190973</v>
      </c>
      <c r="E1453" s="10">
        <v>0.01</v>
      </c>
      <c r="F1453" s="8" t="s">
        <v>15</v>
      </c>
      <c r="G1453" s="8">
        <v>35</v>
      </c>
      <c r="H1453" s="11"/>
    </row>
    <row r="1454" spans="1:8" x14ac:dyDescent="0.2">
      <c r="A1454" s="6" t="s">
        <v>24</v>
      </c>
      <c r="B1454" s="7">
        <v>8</v>
      </c>
      <c r="C1454" s="8" t="s">
        <v>1</v>
      </c>
      <c r="D1454" s="9">
        <v>7837.7445926370456</v>
      </c>
      <c r="E1454" s="10">
        <v>0.01</v>
      </c>
      <c r="F1454" s="8" t="s">
        <v>15</v>
      </c>
      <c r="G1454" s="8">
        <v>35</v>
      </c>
      <c r="H1454" s="11"/>
    </row>
    <row r="1455" spans="1:8" x14ac:dyDescent="0.2">
      <c r="A1455" s="6" t="s">
        <v>14</v>
      </c>
      <c r="B1455" s="7">
        <v>3</v>
      </c>
      <c r="C1455" s="8" t="s">
        <v>12</v>
      </c>
      <c r="D1455" s="9">
        <v>7995.3776005417831</v>
      </c>
      <c r="E1455" s="10">
        <v>0</v>
      </c>
      <c r="F1455" s="8" t="s">
        <v>13</v>
      </c>
      <c r="G1455" s="8">
        <v>54</v>
      </c>
      <c r="H1455" s="11"/>
    </row>
    <row r="1456" spans="1:8" x14ac:dyDescent="0.2">
      <c r="A1456" s="6" t="s">
        <v>14</v>
      </c>
      <c r="B1456" s="7">
        <v>6</v>
      </c>
      <c r="C1456" s="8" t="s">
        <v>2</v>
      </c>
      <c r="D1456" s="9">
        <v>7662.2499566968281</v>
      </c>
      <c r="E1456" s="10">
        <v>0.03</v>
      </c>
      <c r="F1456" s="8" t="s">
        <v>15</v>
      </c>
      <c r="G1456" s="8">
        <v>27</v>
      </c>
      <c r="H1456" s="11"/>
    </row>
    <row r="1457" spans="1:8" x14ac:dyDescent="0.2">
      <c r="A1457" s="6" t="s">
        <v>29</v>
      </c>
      <c r="B1457" s="7">
        <v>3</v>
      </c>
      <c r="C1457" s="8" t="s">
        <v>12</v>
      </c>
      <c r="D1457" s="9">
        <v>7568.2888694127587</v>
      </c>
      <c r="E1457" s="10">
        <v>0.03</v>
      </c>
      <c r="F1457" s="8" t="s">
        <v>13</v>
      </c>
      <c r="G1457" s="8">
        <v>43</v>
      </c>
      <c r="H1457" s="11"/>
    </row>
    <row r="1458" spans="1:8" x14ac:dyDescent="0.2">
      <c r="A1458" s="6" t="s">
        <v>20</v>
      </c>
      <c r="B1458" s="7">
        <v>6</v>
      </c>
      <c r="C1458" s="8" t="s">
        <v>2</v>
      </c>
      <c r="D1458" s="9">
        <v>7827.8813927170495</v>
      </c>
      <c r="E1458" s="10">
        <v>0.01</v>
      </c>
      <c r="F1458" s="8" t="s">
        <v>13</v>
      </c>
      <c r="G1458" s="8">
        <v>36</v>
      </c>
      <c r="H1458" s="11"/>
    </row>
    <row r="1459" spans="1:8" x14ac:dyDescent="0.2">
      <c r="A1459" s="6" t="s">
        <v>11</v>
      </c>
      <c r="B1459" s="7">
        <v>6</v>
      </c>
      <c r="C1459" s="8" t="s">
        <v>2</v>
      </c>
      <c r="D1459" s="9">
        <v>7798.3874467526766</v>
      </c>
      <c r="E1459" s="10">
        <v>0.02</v>
      </c>
      <c r="F1459" s="8" t="s">
        <v>15</v>
      </c>
      <c r="G1459" s="8">
        <v>47</v>
      </c>
      <c r="H1459" s="11"/>
    </row>
    <row r="1460" spans="1:8" x14ac:dyDescent="0.2">
      <c r="A1460" s="6" t="s">
        <v>14</v>
      </c>
      <c r="B1460" s="7">
        <v>7</v>
      </c>
      <c r="C1460" s="8" t="s">
        <v>1</v>
      </c>
      <c r="D1460" s="9">
        <v>7656.3173377386647</v>
      </c>
      <c r="E1460" s="10">
        <v>0.01</v>
      </c>
      <c r="F1460" s="8" t="s">
        <v>13</v>
      </c>
      <c r="G1460" s="8">
        <v>64</v>
      </c>
      <c r="H1460" s="11"/>
    </row>
    <row r="1461" spans="1:8" x14ac:dyDescent="0.2">
      <c r="A1461" s="6" t="s">
        <v>20</v>
      </c>
      <c r="B1461" s="7">
        <v>2</v>
      </c>
      <c r="C1461" s="8" t="s">
        <v>12</v>
      </c>
      <c r="D1461" s="9">
        <v>8093.4767306946924</v>
      </c>
      <c r="E1461" s="10">
        <v>0.01</v>
      </c>
      <c r="F1461" s="8" t="s">
        <v>15</v>
      </c>
      <c r="G1461" s="8">
        <v>41</v>
      </c>
      <c r="H1461" s="11"/>
    </row>
    <row r="1462" spans="1:8" x14ac:dyDescent="0.2">
      <c r="A1462" s="6" t="s">
        <v>14</v>
      </c>
      <c r="B1462" s="7">
        <v>6</v>
      </c>
      <c r="C1462" s="8" t="s">
        <v>2</v>
      </c>
      <c r="D1462" s="9">
        <v>7614.297785348781</v>
      </c>
      <c r="E1462" s="10">
        <v>0.01</v>
      </c>
      <c r="F1462" s="8" t="s">
        <v>15</v>
      </c>
      <c r="G1462" s="8">
        <v>47</v>
      </c>
      <c r="H1462" s="11"/>
    </row>
    <row r="1463" spans="1:8" x14ac:dyDescent="0.2">
      <c r="A1463" s="6" t="s">
        <v>33</v>
      </c>
      <c r="B1463" s="7">
        <v>3</v>
      </c>
      <c r="C1463" s="8" t="s">
        <v>12</v>
      </c>
      <c r="D1463" s="9">
        <v>8214.5518921107214</v>
      </c>
      <c r="E1463" s="10">
        <v>0.03</v>
      </c>
      <c r="F1463" s="8" t="s">
        <v>13</v>
      </c>
      <c r="G1463" s="8">
        <v>25</v>
      </c>
      <c r="H1463" s="11"/>
    </row>
    <row r="1464" spans="1:8" x14ac:dyDescent="0.2">
      <c r="A1464" s="6" t="s">
        <v>33</v>
      </c>
      <c r="B1464" s="7">
        <v>5</v>
      </c>
      <c r="C1464" s="8" t="s">
        <v>2</v>
      </c>
      <c r="D1464" s="9">
        <v>7820.4842487961969</v>
      </c>
      <c r="E1464" s="10">
        <v>0.01</v>
      </c>
      <c r="F1464" s="8" t="s">
        <v>13</v>
      </c>
      <c r="G1464" s="8">
        <v>37</v>
      </c>
      <c r="H1464" s="11"/>
    </row>
    <row r="1465" spans="1:8" x14ac:dyDescent="0.2">
      <c r="A1465" s="6" t="s">
        <v>24</v>
      </c>
      <c r="B1465" s="7">
        <v>6</v>
      </c>
      <c r="C1465" s="8" t="s">
        <v>2</v>
      </c>
      <c r="D1465" s="9">
        <v>7618.4425282553866</v>
      </c>
      <c r="E1465" s="10">
        <v>0.02</v>
      </c>
      <c r="F1465" s="8" t="s">
        <v>13</v>
      </c>
      <c r="G1465" s="8">
        <v>57</v>
      </c>
      <c r="H1465" s="11"/>
    </row>
    <row r="1466" spans="1:8" x14ac:dyDescent="0.2">
      <c r="A1466" s="6" t="s">
        <v>33</v>
      </c>
      <c r="B1466" s="7">
        <v>6</v>
      </c>
      <c r="C1466" s="8" t="s">
        <v>2</v>
      </c>
      <c r="D1466" s="9">
        <v>7618.4425282553866</v>
      </c>
      <c r="E1466" s="10">
        <v>0</v>
      </c>
      <c r="F1466" s="8" t="s">
        <v>15</v>
      </c>
      <c r="G1466" s="8">
        <v>46</v>
      </c>
      <c r="H1466" s="11"/>
    </row>
    <row r="1467" spans="1:8" x14ac:dyDescent="0.2">
      <c r="A1467" s="6" t="s">
        <v>22</v>
      </c>
      <c r="B1467" s="7">
        <v>6</v>
      </c>
      <c r="C1467" s="8" t="s">
        <v>2</v>
      </c>
      <c r="D1467" s="9">
        <v>7717.1396339185458</v>
      </c>
      <c r="E1467" s="10">
        <v>0.01</v>
      </c>
      <c r="F1467" s="8" t="s">
        <v>15</v>
      </c>
      <c r="G1467" s="8">
        <v>43</v>
      </c>
      <c r="H1467" s="11"/>
    </row>
    <row r="1468" spans="1:8" x14ac:dyDescent="0.2">
      <c r="A1468" s="6" t="s">
        <v>14</v>
      </c>
      <c r="B1468" s="7">
        <v>3</v>
      </c>
      <c r="C1468" s="8" t="s">
        <v>12</v>
      </c>
      <c r="D1468" s="9">
        <v>8203.6178797640241</v>
      </c>
      <c r="E1468" s="10">
        <v>0.02</v>
      </c>
      <c r="F1468" s="8" t="s">
        <v>15</v>
      </c>
      <c r="G1468" s="8">
        <v>40</v>
      </c>
      <c r="H1468" s="11"/>
    </row>
    <row r="1469" spans="1:8" x14ac:dyDescent="0.2">
      <c r="A1469" s="6" t="s">
        <v>24</v>
      </c>
      <c r="B1469" s="7">
        <v>1</v>
      </c>
      <c r="C1469" s="8" t="s">
        <v>12</v>
      </c>
      <c r="D1469" s="9">
        <v>8058.2207071575704</v>
      </c>
      <c r="E1469" s="10">
        <v>0.01</v>
      </c>
      <c r="F1469" s="8" t="s">
        <v>15</v>
      </c>
      <c r="G1469" s="8">
        <v>32</v>
      </c>
      <c r="H1469" s="11"/>
    </row>
    <row r="1470" spans="1:8" x14ac:dyDescent="0.2">
      <c r="A1470" s="6" t="s">
        <v>14</v>
      </c>
      <c r="B1470" s="7">
        <v>4</v>
      </c>
      <c r="C1470" s="8" t="s">
        <v>12</v>
      </c>
      <c r="D1470" s="9">
        <v>8193.8115237853162</v>
      </c>
      <c r="E1470" s="10">
        <v>0.02</v>
      </c>
      <c r="F1470" s="8" t="s">
        <v>15</v>
      </c>
      <c r="G1470" s="8">
        <v>27</v>
      </c>
      <c r="H1470" s="11"/>
    </row>
    <row r="1471" spans="1:8" x14ac:dyDescent="0.2">
      <c r="A1471" s="6" t="s">
        <v>14</v>
      </c>
      <c r="B1471" s="7">
        <v>3</v>
      </c>
      <c r="C1471" s="8" t="s">
        <v>12</v>
      </c>
      <c r="D1471" s="9">
        <v>8208.5108939167458</v>
      </c>
      <c r="E1471" s="10">
        <v>0</v>
      </c>
      <c r="F1471" s="8" t="s">
        <v>13</v>
      </c>
      <c r="G1471" s="8">
        <v>42</v>
      </c>
      <c r="H1471" s="11"/>
    </row>
    <row r="1472" spans="1:8" x14ac:dyDescent="0.2">
      <c r="A1472" s="6" t="s">
        <v>28</v>
      </c>
      <c r="B1472" s="7">
        <v>7</v>
      </c>
      <c r="C1472" s="8" t="s">
        <v>1</v>
      </c>
      <c r="D1472" s="9">
        <v>8009.1503630151692</v>
      </c>
      <c r="E1472" s="10">
        <v>0.02</v>
      </c>
      <c r="F1472" s="8" t="s">
        <v>15</v>
      </c>
      <c r="G1472" s="8">
        <v>29</v>
      </c>
      <c r="H1472" s="11"/>
    </row>
    <row r="1473" spans="1:8" x14ac:dyDescent="0.2">
      <c r="A1473" s="6" t="s">
        <v>22</v>
      </c>
      <c r="B1473" s="7">
        <v>8</v>
      </c>
      <c r="C1473" s="8" t="s">
        <v>1</v>
      </c>
      <c r="D1473" s="9">
        <v>8241.3131625627648</v>
      </c>
      <c r="E1473" s="10">
        <v>0.02</v>
      </c>
      <c r="F1473" s="8" t="s">
        <v>15</v>
      </c>
      <c r="G1473" s="8">
        <v>50</v>
      </c>
      <c r="H1473" s="11"/>
    </row>
    <row r="1474" spans="1:8" x14ac:dyDescent="0.2">
      <c r="A1474" s="6" t="s">
        <v>14</v>
      </c>
      <c r="B1474" s="7">
        <v>7</v>
      </c>
      <c r="C1474" s="8" t="s">
        <v>1</v>
      </c>
      <c r="D1474" s="9">
        <v>7929.3622209768091</v>
      </c>
      <c r="E1474" s="10">
        <v>0.03</v>
      </c>
      <c r="F1474" s="8" t="s">
        <v>13</v>
      </c>
      <c r="G1474" s="8">
        <v>17</v>
      </c>
      <c r="H1474" s="11"/>
    </row>
    <row r="1475" spans="1:8" x14ac:dyDescent="0.2">
      <c r="A1475" s="6" t="s">
        <v>31</v>
      </c>
      <c r="B1475" s="7">
        <v>5</v>
      </c>
      <c r="C1475" s="8" t="s">
        <v>2</v>
      </c>
      <c r="D1475" s="9">
        <v>8182.6830470550158</v>
      </c>
      <c r="E1475" s="10">
        <v>0.01</v>
      </c>
      <c r="F1475" s="8" t="s">
        <v>15</v>
      </c>
      <c r="G1475" s="8">
        <v>48</v>
      </c>
      <c r="H1475" s="11"/>
    </row>
    <row r="1476" spans="1:8" x14ac:dyDescent="0.2">
      <c r="A1476" s="6" t="s">
        <v>30</v>
      </c>
      <c r="B1476" s="7">
        <v>8</v>
      </c>
      <c r="C1476" s="8" t="s">
        <v>1</v>
      </c>
      <c r="D1476" s="9">
        <v>7518.5994532026143</v>
      </c>
      <c r="E1476" s="10">
        <v>0.02</v>
      </c>
      <c r="F1476" s="8" t="s">
        <v>13</v>
      </c>
      <c r="G1476" s="8">
        <v>64</v>
      </c>
      <c r="H1476" s="11"/>
    </row>
    <row r="1477" spans="1:8" x14ac:dyDescent="0.2">
      <c r="A1477" s="6" t="s">
        <v>22</v>
      </c>
      <c r="B1477" s="7">
        <v>8</v>
      </c>
      <c r="C1477" s="8" t="s">
        <v>1</v>
      </c>
      <c r="D1477" s="9">
        <v>7946.8946413875528</v>
      </c>
      <c r="E1477" s="10">
        <v>0.01</v>
      </c>
      <c r="F1477" s="8" t="s">
        <v>15</v>
      </c>
      <c r="G1477" s="8">
        <v>44</v>
      </c>
      <c r="H1477" s="11"/>
    </row>
    <row r="1478" spans="1:8" x14ac:dyDescent="0.2">
      <c r="A1478" s="6" t="s">
        <v>29</v>
      </c>
      <c r="B1478" s="7">
        <v>3</v>
      </c>
      <c r="C1478" s="8" t="s">
        <v>12</v>
      </c>
      <c r="D1478" s="9">
        <v>8123.2848373015531</v>
      </c>
      <c r="E1478" s="10">
        <v>0.01</v>
      </c>
      <c r="F1478" s="8" t="s">
        <v>13</v>
      </c>
      <c r="G1478" s="8">
        <v>44</v>
      </c>
      <c r="H1478" s="11"/>
    </row>
    <row r="1479" spans="1:8" x14ac:dyDescent="0.2">
      <c r="A1479" s="6" t="s">
        <v>30</v>
      </c>
      <c r="B1479" s="7">
        <v>5</v>
      </c>
      <c r="C1479" s="8" t="s">
        <v>2</v>
      </c>
      <c r="D1479" s="9">
        <v>7972.4833497144755</v>
      </c>
      <c r="E1479" s="10">
        <v>0.01</v>
      </c>
      <c r="F1479" s="8" t="s">
        <v>13</v>
      </c>
      <c r="G1479" s="8">
        <v>16</v>
      </c>
      <c r="H1479" s="11"/>
    </row>
    <row r="1480" spans="1:8" x14ac:dyDescent="0.2">
      <c r="A1480" s="6" t="s">
        <v>11</v>
      </c>
      <c r="B1480" s="7">
        <v>2</v>
      </c>
      <c r="C1480" s="8" t="s">
        <v>12</v>
      </c>
      <c r="D1480" s="9">
        <v>7507.5029233199575</v>
      </c>
      <c r="E1480" s="10">
        <v>0</v>
      </c>
      <c r="F1480" s="8" t="s">
        <v>13</v>
      </c>
      <c r="G1480" s="8">
        <v>44</v>
      </c>
      <c r="H1480" s="11"/>
    </row>
    <row r="1481" spans="1:8" x14ac:dyDescent="0.2">
      <c r="A1481" s="6" t="s">
        <v>18</v>
      </c>
      <c r="B1481" s="7">
        <v>2</v>
      </c>
      <c r="C1481" s="8" t="s">
        <v>12</v>
      </c>
      <c r="D1481" s="9">
        <v>7790.169744077225</v>
      </c>
      <c r="E1481" s="10">
        <v>0.01</v>
      </c>
      <c r="F1481" s="8" t="s">
        <v>15</v>
      </c>
      <c r="G1481" s="8">
        <v>50</v>
      </c>
      <c r="H1481" s="11"/>
    </row>
    <row r="1482" spans="1:8" x14ac:dyDescent="0.2">
      <c r="A1482" s="6" t="s">
        <v>32</v>
      </c>
      <c r="B1482" s="7">
        <v>3</v>
      </c>
      <c r="C1482" s="8" t="s">
        <v>12</v>
      </c>
      <c r="D1482" s="9">
        <v>7855.4808629229819</v>
      </c>
      <c r="E1482" s="10">
        <v>0.02</v>
      </c>
      <c r="F1482" s="8" t="s">
        <v>13</v>
      </c>
      <c r="G1482" s="8">
        <v>30</v>
      </c>
      <c r="H1482" s="11"/>
    </row>
    <row r="1483" spans="1:8" x14ac:dyDescent="0.2">
      <c r="A1483" s="6" t="s">
        <v>11</v>
      </c>
      <c r="B1483" s="7">
        <v>4</v>
      </c>
      <c r="C1483" s="8" t="s">
        <v>12</v>
      </c>
      <c r="D1483" s="9">
        <v>7572.9690202789379</v>
      </c>
      <c r="E1483" s="10">
        <v>0</v>
      </c>
      <c r="F1483" s="8" t="s">
        <v>15</v>
      </c>
      <c r="G1483" s="8">
        <v>50</v>
      </c>
      <c r="H1483" s="11"/>
    </row>
    <row r="1484" spans="1:8" x14ac:dyDescent="0.2">
      <c r="A1484" s="6" t="s">
        <v>22</v>
      </c>
      <c r="B1484" s="7">
        <v>3</v>
      </c>
      <c r="C1484" s="8" t="s">
        <v>12</v>
      </c>
      <c r="D1484" s="9">
        <v>7620.9880032311821</v>
      </c>
      <c r="E1484" s="10">
        <v>0.01</v>
      </c>
      <c r="F1484" s="8" t="s">
        <v>15</v>
      </c>
      <c r="G1484" s="8">
        <v>22</v>
      </c>
      <c r="H1484" s="11"/>
    </row>
    <row r="1485" spans="1:8" x14ac:dyDescent="0.2">
      <c r="A1485" s="6" t="s">
        <v>20</v>
      </c>
      <c r="B1485" s="7">
        <v>8</v>
      </c>
      <c r="C1485" s="8" t="s">
        <v>1</v>
      </c>
      <c r="D1485" s="9">
        <v>8009.9617383543091</v>
      </c>
      <c r="E1485" s="10">
        <v>0.02</v>
      </c>
      <c r="F1485" s="8" t="s">
        <v>15</v>
      </c>
      <c r="G1485" s="8">
        <v>42</v>
      </c>
      <c r="H1485" s="11"/>
    </row>
    <row r="1486" spans="1:8" x14ac:dyDescent="0.2">
      <c r="A1486" s="6" t="s">
        <v>30</v>
      </c>
      <c r="B1486" s="7">
        <v>6</v>
      </c>
      <c r="C1486" s="8" t="s">
        <v>2</v>
      </c>
      <c r="D1486" s="9">
        <v>7517.7972416379953</v>
      </c>
      <c r="E1486" s="10">
        <v>0</v>
      </c>
      <c r="F1486" s="8" t="s">
        <v>15</v>
      </c>
      <c r="G1486" s="8">
        <v>24</v>
      </c>
      <c r="H1486" s="11"/>
    </row>
    <row r="1487" spans="1:8" x14ac:dyDescent="0.2">
      <c r="A1487" s="6" t="s">
        <v>14</v>
      </c>
      <c r="B1487" s="7">
        <v>1</v>
      </c>
      <c r="C1487" s="8" t="s">
        <v>12</v>
      </c>
      <c r="D1487" s="9">
        <v>8052.8003528509089</v>
      </c>
      <c r="E1487" s="10">
        <v>0.03</v>
      </c>
      <c r="F1487" s="8" t="s">
        <v>13</v>
      </c>
      <c r="G1487" s="8">
        <v>60</v>
      </c>
      <c r="H1487" s="11"/>
    </row>
    <row r="1488" spans="1:8" x14ac:dyDescent="0.2">
      <c r="A1488" s="6" t="s">
        <v>30</v>
      </c>
      <c r="B1488" s="7">
        <v>8</v>
      </c>
      <c r="C1488" s="8" t="s">
        <v>1</v>
      </c>
      <c r="D1488" s="9">
        <v>8212.608445869937</v>
      </c>
      <c r="E1488" s="10">
        <v>0.01</v>
      </c>
      <c r="F1488" s="8" t="s">
        <v>15</v>
      </c>
      <c r="G1488" s="8">
        <v>50</v>
      </c>
      <c r="H1488" s="11"/>
    </row>
    <row r="1489" spans="1:8" x14ac:dyDescent="0.2">
      <c r="A1489" s="6" t="s">
        <v>11</v>
      </c>
      <c r="B1489" s="7">
        <v>7</v>
      </c>
      <c r="C1489" s="8" t="s">
        <v>1</v>
      </c>
      <c r="D1489" s="9">
        <v>7792.4758946552674</v>
      </c>
      <c r="E1489" s="10">
        <v>0</v>
      </c>
      <c r="F1489" s="8" t="s">
        <v>15</v>
      </c>
      <c r="G1489" s="8">
        <v>24</v>
      </c>
      <c r="H1489" s="11"/>
    </row>
    <row r="1490" spans="1:8" x14ac:dyDescent="0.2">
      <c r="A1490" s="6" t="s">
        <v>30</v>
      </c>
      <c r="B1490" s="7">
        <v>1</v>
      </c>
      <c r="C1490" s="8" t="s">
        <v>12</v>
      </c>
      <c r="D1490" s="9">
        <v>7693.1812034715676</v>
      </c>
      <c r="E1490" s="10">
        <v>0.01</v>
      </c>
      <c r="F1490" s="8" t="s">
        <v>13</v>
      </c>
      <c r="G1490" s="8">
        <v>37</v>
      </c>
      <c r="H1490" s="11"/>
    </row>
    <row r="1491" spans="1:8" x14ac:dyDescent="0.2">
      <c r="A1491" s="6" t="s">
        <v>29</v>
      </c>
      <c r="B1491" s="7">
        <v>3</v>
      </c>
      <c r="C1491" s="8" t="s">
        <v>12</v>
      </c>
      <c r="D1491" s="9">
        <v>8224.17428137549</v>
      </c>
      <c r="E1491" s="10">
        <v>0.02</v>
      </c>
      <c r="F1491" s="8" t="s">
        <v>15</v>
      </c>
      <c r="G1491" s="8">
        <v>30</v>
      </c>
      <c r="H1491" s="11"/>
    </row>
    <row r="1492" spans="1:8" x14ac:dyDescent="0.2">
      <c r="A1492" s="6" t="s">
        <v>14</v>
      </c>
      <c r="B1492" s="7">
        <v>2</v>
      </c>
      <c r="C1492" s="8" t="s">
        <v>12</v>
      </c>
      <c r="D1492" s="9">
        <v>8047.4850939584303</v>
      </c>
      <c r="E1492" s="10">
        <v>0.01</v>
      </c>
      <c r="F1492" s="8" t="s">
        <v>15</v>
      </c>
      <c r="G1492" s="8">
        <v>40</v>
      </c>
      <c r="H1492" s="11"/>
    </row>
    <row r="1493" spans="1:8" x14ac:dyDescent="0.2">
      <c r="A1493" s="6" t="s">
        <v>24</v>
      </c>
      <c r="B1493" s="7">
        <v>6</v>
      </c>
      <c r="C1493" s="8" t="s">
        <v>2</v>
      </c>
      <c r="D1493" s="9">
        <v>7983.8328557264867</v>
      </c>
      <c r="E1493" s="10">
        <v>0.03</v>
      </c>
      <c r="F1493" s="8" t="s">
        <v>13</v>
      </c>
      <c r="G1493" s="8">
        <v>45</v>
      </c>
      <c r="H1493" s="11"/>
    </row>
    <row r="1494" spans="1:8" x14ac:dyDescent="0.2">
      <c r="A1494" s="6" t="s">
        <v>18</v>
      </c>
      <c r="B1494" s="7">
        <v>2</v>
      </c>
      <c r="C1494" s="8" t="s">
        <v>12</v>
      </c>
      <c r="D1494" s="9">
        <v>7689.5037694332041</v>
      </c>
      <c r="E1494" s="10">
        <v>0.03</v>
      </c>
      <c r="F1494" s="8" t="s">
        <v>15</v>
      </c>
      <c r="G1494" s="8">
        <v>43</v>
      </c>
      <c r="H1494" s="11"/>
    </row>
    <row r="1495" spans="1:8" x14ac:dyDescent="0.2">
      <c r="A1495" s="6" t="s">
        <v>14</v>
      </c>
      <c r="B1495" s="7">
        <v>2</v>
      </c>
      <c r="C1495" s="8" t="s">
        <v>12</v>
      </c>
      <c r="D1495" s="9">
        <v>8246.3160998811509</v>
      </c>
      <c r="E1495" s="10">
        <v>0</v>
      </c>
      <c r="F1495" s="8" t="s">
        <v>15</v>
      </c>
      <c r="G1495" s="8">
        <v>21</v>
      </c>
      <c r="H1495" s="11"/>
    </row>
    <row r="1496" spans="1:8" x14ac:dyDescent="0.2">
      <c r="A1496" s="6" t="s">
        <v>31</v>
      </c>
      <c r="B1496" s="7">
        <v>3</v>
      </c>
      <c r="C1496" s="8" t="s">
        <v>12</v>
      </c>
      <c r="D1496" s="9">
        <v>7864.6610640567906</v>
      </c>
      <c r="E1496" s="10">
        <v>0.01</v>
      </c>
      <c r="F1496" s="8" t="s">
        <v>15</v>
      </c>
      <c r="G1496" s="8">
        <v>38</v>
      </c>
      <c r="H1496" s="11"/>
    </row>
    <row r="1497" spans="1:8" x14ac:dyDescent="0.2">
      <c r="A1497" s="6" t="s">
        <v>11</v>
      </c>
      <c r="B1497" s="7">
        <v>2</v>
      </c>
      <c r="C1497" s="8" t="s">
        <v>12</v>
      </c>
      <c r="D1497" s="9">
        <v>8151.4167773790723</v>
      </c>
      <c r="E1497" s="10">
        <v>0.02</v>
      </c>
      <c r="F1497" s="8" t="s">
        <v>13</v>
      </c>
      <c r="G1497" s="8">
        <v>54</v>
      </c>
      <c r="H1497" s="11"/>
    </row>
    <row r="1498" spans="1:8" x14ac:dyDescent="0.2">
      <c r="A1498" s="6" t="s">
        <v>18</v>
      </c>
      <c r="B1498" s="7">
        <v>5</v>
      </c>
      <c r="C1498" s="8" t="s">
        <v>2</v>
      </c>
      <c r="D1498" s="9">
        <v>8043.0862005979725</v>
      </c>
      <c r="E1498" s="10">
        <v>0.02</v>
      </c>
      <c r="F1498" s="8" t="s">
        <v>15</v>
      </c>
      <c r="G1498" s="8">
        <v>21</v>
      </c>
      <c r="H1498" s="11"/>
    </row>
    <row r="1499" spans="1:8" x14ac:dyDescent="0.2">
      <c r="A1499" s="6" t="s">
        <v>28</v>
      </c>
      <c r="B1499" s="7">
        <v>6</v>
      </c>
      <c r="C1499" s="8" t="s">
        <v>2</v>
      </c>
      <c r="D1499" s="9">
        <v>7791.0895241011985</v>
      </c>
      <c r="E1499" s="10">
        <v>0</v>
      </c>
      <c r="F1499" s="8" t="s">
        <v>15</v>
      </c>
      <c r="G1499" s="8">
        <v>45</v>
      </c>
      <c r="H1499" s="11"/>
    </row>
    <row r="1500" spans="1:8" x14ac:dyDescent="0.2">
      <c r="A1500" s="6" t="s">
        <v>14</v>
      </c>
      <c r="B1500" s="7">
        <v>2</v>
      </c>
      <c r="C1500" s="8" t="s">
        <v>12</v>
      </c>
      <c r="D1500" s="9">
        <v>7975.3647804745015</v>
      </c>
      <c r="E1500" s="10">
        <v>0.01</v>
      </c>
      <c r="F1500" s="8" t="s">
        <v>15</v>
      </c>
      <c r="G1500" s="8">
        <v>38</v>
      </c>
      <c r="H1500" s="11"/>
    </row>
    <row r="1501" spans="1:8" x14ac:dyDescent="0.2">
      <c r="A1501" s="6" t="s">
        <v>31</v>
      </c>
      <c r="B1501" s="7">
        <v>7</v>
      </c>
      <c r="C1501" s="8" t="s">
        <v>1</v>
      </c>
      <c r="D1501" s="9">
        <v>7548.1041800407093</v>
      </c>
      <c r="E1501" s="10">
        <v>0.03</v>
      </c>
      <c r="F1501" s="8" t="s">
        <v>13</v>
      </c>
      <c r="G1501" s="8">
        <v>64</v>
      </c>
      <c r="H1501" s="11"/>
    </row>
    <row r="1502" spans="1:8" x14ac:dyDescent="0.2">
      <c r="A1502" s="6" t="s">
        <v>28</v>
      </c>
      <c r="B1502" s="7">
        <v>6</v>
      </c>
      <c r="C1502" s="8" t="s">
        <v>2</v>
      </c>
      <c r="D1502" s="9">
        <v>7849.8322835210638</v>
      </c>
      <c r="E1502" s="10">
        <v>0.02</v>
      </c>
      <c r="F1502" s="8" t="s">
        <v>15</v>
      </c>
      <c r="G1502" s="8">
        <v>29</v>
      </c>
      <c r="H1502" s="11"/>
    </row>
    <row r="1503" spans="1:8" x14ac:dyDescent="0.2">
      <c r="A1503" s="6" t="s">
        <v>20</v>
      </c>
      <c r="B1503" s="7">
        <v>2</v>
      </c>
      <c r="C1503" s="8" t="s">
        <v>12</v>
      </c>
      <c r="D1503" s="9">
        <v>7990.3313170949423</v>
      </c>
      <c r="E1503" s="10">
        <v>0.03</v>
      </c>
      <c r="F1503" s="8" t="s">
        <v>15</v>
      </c>
      <c r="G1503" s="8">
        <v>29</v>
      </c>
      <c r="H1503" s="11"/>
    </row>
    <row r="1504" spans="1:8" x14ac:dyDescent="0.2">
      <c r="A1504" s="6" t="s">
        <v>29</v>
      </c>
      <c r="B1504" s="7">
        <v>5</v>
      </c>
      <c r="C1504" s="8" t="s">
        <v>2</v>
      </c>
      <c r="D1504" s="9">
        <v>7786.8349832589274</v>
      </c>
      <c r="E1504" s="10">
        <v>0.03</v>
      </c>
      <c r="F1504" s="8" t="s">
        <v>13</v>
      </c>
      <c r="G1504" s="8">
        <v>31</v>
      </c>
      <c r="H1504" s="11"/>
    </row>
    <row r="1505" spans="1:8" x14ac:dyDescent="0.2">
      <c r="A1505" s="6" t="s">
        <v>28</v>
      </c>
      <c r="B1505" s="7">
        <v>8</v>
      </c>
      <c r="C1505" s="8" t="s">
        <v>1</v>
      </c>
      <c r="D1505" s="9">
        <v>8061.8543775763965</v>
      </c>
      <c r="E1505" s="10">
        <v>0.01</v>
      </c>
      <c r="F1505" s="8" t="s">
        <v>15</v>
      </c>
      <c r="G1505" s="8">
        <v>36</v>
      </c>
      <c r="H1505" s="11"/>
    </row>
    <row r="1506" spans="1:8" x14ac:dyDescent="0.2">
      <c r="A1506" s="6" t="s">
        <v>20</v>
      </c>
      <c r="B1506" s="7">
        <v>1</v>
      </c>
      <c r="C1506" s="8" t="s">
        <v>12</v>
      </c>
      <c r="D1506" s="9">
        <v>7629.9957203295207</v>
      </c>
      <c r="E1506" s="10">
        <v>0.01</v>
      </c>
      <c r="F1506" s="8" t="s">
        <v>15</v>
      </c>
      <c r="G1506" s="8">
        <v>21</v>
      </c>
      <c r="H1506" s="11"/>
    </row>
    <row r="1507" spans="1:8" x14ac:dyDescent="0.2">
      <c r="A1507" s="6" t="s">
        <v>28</v>
      </c>
      <c r="B1507" s="7">
        <v>1</v>
      </c>
      <c r="C1507" s="8" t="s">
        <v>12</v>
      </c>
      <c r="D1507" s="9">
        <v>7537.7832412088492</v>
      </c>
      <c r="E1507" s="10">
        <v>0.02</v>
      </c>
      <c r="F1507" s="8" t="s">
        <v>15</v>
      </c>
      <c r="G1507" s="8">
        <v>21</v>
      </c>
      <c r="H1507" s="11"/>
    </row>
    <row r="1508" spans="1:8" x14ac:dyDescent="0.2">
      <c r="A1508" s="6" t="s">
        <v>30</v>
      </c>
      <c r="B1508" s="7">
        <v>9</v>
      </c>
      <c r="C1508" s="8" t="s">
        <v>1</v>
      </c>
      <c r="D1508" s="9">
        <v>8061.9903840912639</v>
      </c>
      <c r="E1508" s="10">
        <v>0.03</v>
      </c>
      <c r="F1508" s="8" t="s">
        <v>15</v>
      </c>
      <c r="G1508" s="8">
        <v>31</v>
      </c>
      <c r="H1508" s="11"/>
    </row>
    <row r="1509" spans="1:8" x14ac:dyDescent="0.2">
      <c r="A1509" s="6" t="s">
        <v>14</v>
      </c>
      <c r="B1509" s="7">
        <v>9</v>
      </c>
      <c r="C1509" s="8" t="s">
        <v>1</v>
      </c>
      <c r="D1509" s="9">
        <v>7887.7342196126619</v>
      </c>
      <c r="E1509" s="10">
        <v>0</v>
      </c>
      <c r="F1509" s="8" t="s">
        <v>15</v>
      </c>
      <c r="G1509" s="8">
        <v>44</v>
      </c>
      <c r="H1509" s="11"/>
    </row>
    <row r="1510" spans="1:8" x14ac:dyDescent="0.2">
      <c r="A1510" s="6" t="s">
        <v>14</v>
      </c>
      <c r="B1510" s="7">
        <v>1</v>
      </c>
      <c r="C1510" s="8" t="s">
        <v>12</v>
      </c>
      <c r="D1510" s="9">
        <v>7695.3578349153577</v>
      </c>
      <c r="E1510" s="10">
        <v>0.03</v>
      </c>
      <c r="F1510" s="8" t="s">
        <v>15</v>
      </c>
      <c r="G1510" s="8">
        <v>45</v>
      </c>
      <c r="H1510" s="11"/>
    </row>
    <row r="1511" spans="1:8" x14ac:dyDescent="0.2">
      <c r="A1511" s="6" t="s">
        <v>22</v>
      </c>
      <c r="B1511" s="7">
        <v>7</v>
      </c>
      <c r="C1511" s="8" t="s">
        <v>1</v>
      </c>
      <c r="D1511" s="9">
        <v>7700.799378268739</v>
      </c>
      <c r="E1511" s="10">
        <v>0</v>
      </c>
      <c r="F1511" s="8" t="s">
        <v>15</v>
      </c>
      <c r="G1511" s="8">
        <v>28</v>
      </c>
      <c r="H1511" s="11"/>
    </row>
    <row r="1512" spans="1:8" x14ac:dyDescent="0.2">
      <c r="A1512" s="6" t="s">
        <v>14</v>
      </c>
      <c r="B1512" s="7">
        <v>5</v>
      </c>
      <c r="C1512" s="8" t="s">
        <v>2</v>
      </c>
      <c r="D1512" s="9">
        <v>8178.3953484819722</v>
      </c>
      <c r="E1512" s="10">
        <v>0.02</v>
      </c>
      <c r="F1512" s="8" t="s">
        <v>13</v>
      </c>
      <c r="G1512" s="8">
        <v>53</v>
      </c>
      <c r="H1512" s="11"/>
    </row>
    <row r="1513" spans="1:8" x14ac:dyDescent="0.2">
      <c r="A1513" s="6" t="s">
        <v>31</v>
      </c>
      <c r="B1513" s="7">
        <v>2</v>
      </c>
      <c r="C1513" s="8" t="s">
        <v>12</v>
      </c>
      <c r="D1513" s="9">
        <v>7563.1611042693066</v>
      </c>
      <c r="E1513" s="10">
        <v>0</v>
      </c>
      <c r="F1513" s="8" t="s">
        <v>13</v>
      </c>
      <c r="G1513" s="8">
        <v>22</v>
      </c>
      <c r="H1513" s="11"/>
    </row>
    <row r="1514" spans="1:8" x14ac:dyDescent="0.2">
      <c r="A1514" s="6" t="s">
        <v>31</v>
      </c>
      <c r="B1514" s="7">
        <v>3</v>
      </c>
      <c r="C1514" s="8" t="s">
        <v>12</v>
      </c>
      <c r="D1514" s="9">
        <v>7735.2177068845458</v>
      </c>
      <c r="E1514" s="10">
        <v>0.01</v>
      </c>
      <c r="F1514" s="8" t="s">
        <v>15</v>
      </c>
      <c r="G1514" s="8">
        <v>39</v>
      </c>
      <c r="H1514" s="11"/>
    </row>
    <row r="1515" spans="1:8" x14ac:dyDescent="0.2">
      <c r="A1515" s="6" t="s">
        <v>33</v>
      </c>
      <c r="B1515" s="7">
        <v>1</v>
      </c>
      <c r="C1515" s="8" t="s">
        <v>12</v>
      </c>
      <c r="D1515" s="9">
        <v>7558.4834874609942</v>
      </c>
      <c r="E1515" s="10">
        <v>0.03</v>
      </c>
      <c r="F1515" s="8" t="s">
        <v>15</v>
      </c>
      <c r="G1515" s="8">
        <v>38</v>
      </c>
      <c r="H1515" s="11"/>
    </row>
    <row r="1516" spans="1:8" x14ac:dyDescent="0.2">
      <c r="A1516" s="6" t="s">
        <v>30</v>
      </c>
      <c r="B1516" s="7">
        <v>5</v>
      </c>
      <c r="C1516" s="8" t="s">
        <v>2</v>
      </c>
      <c r="D1516" s="9">
        <v>7951.3056671208915</v>
      </c>
      <c r="E1516" s="10">
        <v>0</v>
      </c>
      <c r="F1516" s="8" t="s">
        <v>15</v>
      </c>
      <c r="G1516" s="8">
        <v>32</v>
      </c>
      <c r="H1516" s="11"/>
    </row>
    <row r="1517" spans="1:8" x14ac:dyDescent="0.2">
      <c r="A1517" s="6" t="s">
        <v>32</v>
      </c>
      <c r="B1517" s="7">
        <v>6</v>
      </c>
      <c r="C1517" s="8" t="s">
        <v>2</v>
      </c>
      <c r="D1517" s="9">
        <v>7631.7275144182668</v>
      </c>
      <c r="E1517" s="10">
        <v>0.01</v>
      </c>
      <c r="F1517" s="8" t="s">
        <v>15</v>
      </c>
      <c r="G1517" s="8">
        <v>34</v>
      </c>
      <c r="H1517" s="11"/>
    </row>
    <row r="1518" spans="1:8" x14ac:dyDescent="0.2">
      <c r="A1518" s="6" t="s">
        <v>14</v>
      </c>
      <c r="B1518" s="7">
        <v>2</v>
      </c>
      <c r="C1518" s="8" t="s">
        <v>12</v>
      </c>
      <c r="D1518" s="9">
        <v>7601.4580345367767</v>
      </c>
      <c r="E1518" s="10">
        <v>0.02</v>
      </c>
      <c r="F1518" s="8" t="s">
        <v>15</v>
      </c>
      <c r="G1518" s="8">
        <v>41</v>
      </c>
      <c r="H1518" s="11"/>
    </row>
  </sheetData>
  <pageMargins left="0.75" right="0.75" top="1" bottom="1" header="0" footer="0"/>
  <pageSetup paperSize="9" orientation="portrait" horizontalDpi="4294967294" r:id="rId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4CDB-DB72-420A-AE9C-B547F715DFA7}">
  <dimension ref="A1:V1518"/>
  <sheetViews>
    <sheetView topLeftCell="E1" zoomScale="75" zoomScaleNormal="75" workbookViewId="0">
      <selection activeCell="Q22" sqref="Q22"/>
    </sheetView>
  </sheetViews>
  <sheetFormatPr baseColWidth="10" defaultRowHeight="12.75" x14ac:dyDescent="0.2"/>
  <cols>
    <col min="1" max="1" width="13.140625" style="2" customWidth="1"/>
    <col min="2" max="2" width="15" style="2" bestFit="1" customWidth="1"/>
    <col min="3" max="3" width="13.42578125" style="2" customWidth="1"/>
    <col min="4" max="4" width="13.85546875" style="2" bestFit="1" customWidth="1"/>
    <col min="5" max="5" width="11.42578125" style="2"/>
    <col min="6" max="7" width="12.28515625" style="2" bestFit="1" customWidth="1"/>
    <col min="8" max="8" width="4.42578125" style="2" customWidth="1"/>
    <col min="9" max="9" width="5.85546875" style="2" customWidth="1"/>
    <col min="10" max="12" width="11.42578125" style="2"/>
    <col min="13" max="13" width="18.85546875" style="2" bestFit="1" customWidth="1"/>
    <col min="14" max="14" width="22.28515625" style="2" bestFit="1" customWidth="1"/>
    <col min="15" max="15" width="11.42578125" style="2"/>
    <col min="16" max="16" width="18.28515625" style="2" bestFit="1" customWidth="1"/>
    <col min="17" max="17" width="22.28515625" style="2" bestFit="1" customWidth="1"/>
    <col min="18" max="20" width="13.85546875" style="2" bestFit="1" customWidth="1"/>
    <col min="21" max="16384" width="11.42578125" style="2"/>
  </cols>
  <sheetData>
    <row r="1" spans="1:22" ht="20.25" x14ac:dyDescent="0.3">
      <c r="A1" s="1" t="s">
        <v>3</v>
      </c>
    </row>
    <row r="4" spans="1:22" x14ac:dyDescent="0.2">
      <c r="A4" s="3" t="s">
        <v>0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J4" s="4" t="s">
        <v>10</v>
      </c>
      <c r="K4" s="5"/>
      <c r="L4" s="5"/>
    </row>
    <row r="5" spans="1:22" ht="13.5" thickBot="1" x14ac:dyDescent="0.25">
      <c r="A5" s="6" t="s">
        <v>11</v>
      </c>
      <c r="B5" s="7">
        <v>2</v>
      </c>
      <c r="C5" s="8" t="s">
        <v>12</v>
      </c>
      <c r="D5" s="9">
        <v>7736.2357668898676</v>
      </c>
      <c r="E5" s="10">
        <v>0</v>
      </c>
      <c r="F5" s="8" t="s">
        <v>13</v>
      </c>
      <c r="G5" s="8">
        <v>57</v>
      </c>
      <c r="H5" s="11"/>
    </row>
    <row r="6" spans="1:22" ht="15.75" x14ac:dyDescent="0.25">
      <c r="A6" s="6" t="s">
        <v>14</v>
      </c>
      <c r="B6" s="7">
        <v>5</v>
      </c>
      <c r="C6" s="8" t="s">
        <v>2</v>
      </c>
      <c r="D6" s="9">
        <v>8242.0014630528021</v>
      </c>
      <c r="E6" s="10">
        <v>0.03</v>
      </c>
      <c r="F6" s="8" t="s">
        <v>15</v>
      </c>
      <c r="G6" s="8">
        <v>29</v>
      </c>
      <c r="H6" s="11"/>
      <c r="I6" s="12">
        <v>1</v>
      </c>
      <c r="J6" s="19" t="s">
        <v>16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2" ht="15.75" x14ac:dyDescent="0.25">
      <c r="A7" s="6" t="s">
        <v>11</v>
      </c>
      <c r="B7" s="7">
        <v>4</v>
      </c>
      <c r="C7" s="8" t="s">
        <v>12</v>
      </c>
      <c r="D7" s="9">
        <v>8171.6349119267943</v>
      </c>
      <c r="E7" s="10">
        <v>0.01</v>
      </c>
      <c r="F7" s="8" t="s">
        <v>15</v>
      </c>
      <c r="G7" s="8">
        <v>41</v>
      </c>
      <c r="H7" s="11"/>
      <c r="I7" s="12">
        <v>2</v>
      </c>
      <c r="J7" s="20" t="s">
        <v>17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/>
    </row>
    <row r="8" spans="1:22" ht="15.75" x14ac:dyDescent="0.25">
      <c r="A8" s="6" t="s">
        <v>18</v>
      </c>
      <c r="B8" s="7">
        <v>6</v>
      </c>
      <c r="C8" s="8" t="s">
        <v>2</v>
      </c>
      <c r="D8" s="9">
        <v>7835.3787676906495</v>
      </c>
      <c r="E8" s="10">
        <v>0.02</v>
      </c>
      <c r="F8" s="8" t="s">
        <v>13</v>
      </c>
      <c r="G8" s="8">
        <v>63</v>
      </c>
      <c r="H8" s="11"/>
      <c r="I8" s="12">
        <v>3</v>
      </c>
      <c r="J8" s="20" t="s">
        <v>19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</row>
    <row r="9" spans="1:22" ht="15.75" x14ac:dyDescent="0.25">
      <c r="A9" s="6" t="s">
        <v>20</v>
      </c>
      <c r="B9" s="7">
        <v>2</v>
      </c>
      <c r="C9" s="8" t="s">
        <v>12</v>
      </c>
      <c r="D9" s="9">
        <v>7984.9962769639251</v>
      </c>
      <c r="E9" s="10">
        <v>0.03</v>
      </c>
      <c r="F9" s="8" t="s">
        <v>15</v>
      </c>
      <c r="G9" s="8">
        <v>44</v>
      </c>
      <c r="H9" s="11"/>
      <c r="I9" s="12">
        <v>4</v>
      </c>
      <c r="J9" s="20" t="s">
        <v>21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6"/>
    </row>
    <row r="10" spans="1:22" ht="15.75" x14ac:dyDescent="0.25">
      <c r="A10" s="6" t="s">
        <v>22</v>
      </c>
      <c r="B10" s="7">
        <v>2</v>
      </c>
      <c r="C10" s="8" t="s">
        <v>12</v>
      </c>
      <c r="D10" s="9">
        <v>7873.0594136436093</v>
      </c>
      <c r="E10" s="10">
        <v>0.02</v>
      </c>
      <c r="F10" s="8" t="s">
        <v>15</v>
      </c>
      <c r="G10" s="8">
        <v>34</v>
      </c>
      <c r="H10" s="11"/>
      <c r="I10" s="12">
        <v>5</v>
      </c>
      <c r="J10" s="20" t="s">
        <v>23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6"/>
    </row>
    <row r="11" spans="1:22" ht="15.75" x14ac:dyDescent="0.25">
      <c r="A11" s="6" t="s">
        <v>24</v>
      </c>
      <c r="B11" s="7">
        <v>7</v>
      </c>
      <c r="C11" s="8" t="s">
        <v>1</v>
      </c>
      <c r="D11" s="9">
        <v>7926.3220538096493</v>
      </c>
      <c r="E11" s="10">
        <v>0</v>
      </c>
      <c r="F11" s="8" t="s">
        <v>15</v>
      </c>
      <c r="G11" s="8">
        <v>50</v>
      </c>
      <c r="H11" s="11"/>
      <c r="I11" s="106">
        <v>6</v>
      </c>
      <c r="J11" s="111" t="s">
        <v>25</v>
      </c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3"/>
    </row>
    <row r="12" spans="1:22" ht="15.75" x14ac:dyDescent="0.25">
      <c r="A12" s="6" t="s">
        <v>18</v>
      </c>
      <c r="B12" s="7">
        <v>5</v>
      </c>
      <c r="C12" s="8" t="s">
        <v>2</v>
      </c>
      <c r="D12" s="9">
        <v>8006.568608968214</v>
      </c>
      <c r="E12" s="10">
        <v>0.01</v>
      </c>
      <c r="F12" s="8" t="s">
        <v>15</v>
      </c>
      <c r="G12" s="8">
        <v>45</v>
      </c>
      <c r="H12" s="11"/>
      <c r="I12" s="12">
        <v>7</v>
      </c>
      <c r="J12" s="20" t="s">
        <v>26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6"/>
    </row>
    <row r="13" spans="1:22" ht="16.5" thickBot="1" x14ac:dyDescent="0.3">
      <c r="A13" s="6" t="s">
        <v>14</v>
      </c>
      <c r="B13" s="7">
        <v>3</v>
      </c>
      <c r="C13" s="8" t="s">
        <v>12</v>
      </c>
      <c r="D13" s="9">
        <v>8262.8227047239125</v>
      </c>
      <c r="E13" s="10">
        <v>0.03</v>
      </c>
      <c r="F13" s="8" t="s">
        <v>15</v>
      </c>
      <c r="G13" s="8">
        <v>21</v>
      </c>
      <c r="H13" s="11"/>
      <c r="I13" s="12">
        <v>8</v>
      </c>
      <c r="J13" s="21" t="s">
        <v>27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8"/>
    </row>
    <row r="14" spans="1:22" x14ac:dyDescent="0.2">
      <c r="A14" s="6" t="s">
        <v>28</v>
      </c>
      <c r="B14" s="7">
        <v>7</v>
      </c>
      <c r="C14" s="8" t="s">
        <v>1</v>
      </c>
      <c r="D14" s="9">
        <v>8233.6067410228861</v>
      </c>
      <c r="E14" s="10">
        <v>0.02</v>
      </c>
      <c r="F14" s="8" t="s">
        <v>13</v>
      </c>
      <c r="G14" s="8">
        <v>43</v>
      </c>
      <c r="H14" s="11"/>
    </row>
    <row r="15" spans="1:22" x14ac:dyDescent="0.2">
      <c r="A15" s="6" t="s">
        <v>29</v>
      </c>
      <c r="B15" s="7">
        <v>4</v>
      </c>
      <c r="C15" s="8" t="s">
        <v>12</v>
      </c>
      <c r="D15" s="9">
        <v>7807.7126758655095</v>
      </c>
      <c r="E15" s="10">
        <v>0.01</v>
      </c>
      <c r="F15" s="8" t="s">
        <v>13</v>
      </c>
      <c r="G15" s="8">
        <v>53</v>
      </c>
      <c r="H15" s="11"/>
    </row>
    <row r="16" spans="1:22" x14ac:dyDescent="0.2">
      <c r="A16" s="6" t="s">
        <v>11</v>
      </c>
      <c r="B16" s="7">
        <v>7</v>
      </c>
      <c r="C16" s="8" t="s">
        <v>1</v>
      </c>
      <c r="D16" s="9">
        <v>7839.8898059389512</v>
      </c>
      <c r="E16" s="10">
        <v>0.01</v>
      </c>
      <c r="F16" s="8" t="s">
        <v>15</v>
      </c>
      <c r="G16" s="8">
        <v>35</v>
      </c>
      <c r="H16" s="11"/>
    </row>
    <row r="17" spans="1:22" x14ac:dyDescent="0.2">
      <c r="A17" s="6" t="s">
        <v>14</v>
      </c>
      <c r="B17" s="7">
        <v>8</v>
      </c>
      <c r="C17" s="8" t="s">
        <v>1</v>
      </c>
      <c r="D17" s="9">
        <v>8040.4402107476699</v>
      </c>
      <c r="E17" s="10">
        <v>0.02</v>
      </c>
      <c r="F17" s="8" t="s">
        <v>15</v>
      </c>
      <c r="G17" s="8">
        <v>43</v>
      </c>
      <c r="H17" s="11"/>
    </row>
    <row r="18" spans="1:22" ht="15" x14ac:dyDescent="0.25">
      <c r="A18" s="6" t="s">
        <v>30</v>
      </c>
      <c r="B18" s="7">
        <v>5</v>
      </c>
      <c r="C18" s="8" t="s">
        <v>2</v>
      </c>
      <c r="D18" s="9">
        <v>8140.0499999999993</v>
      </c>
      <c r="E18" s="10">
        <v>0.01</v>
      </c>
      <c r="F18" s="8" t="s">
        <v>15</v>
      </c>
      <c r="G18" s="8">
        <v>44</v>
      </c>
      <c r="H18" s="11"/>
      <c r="L18"/>
      <c r="M18"/>
      <c r="N18"/>
      <c r="O18"/>
      <c r="P18"/>
    </row>
    <row r="19" spans="1:22" ht="15" x14ac:dyDescent="0.25">
      <c r="A19" s="6" t="s">
        <v>31</v>
      </c>
      <c r="B19" s="7">
        <v>5</v>
      </c>
      <c r="C19" s="8" t="s">
        <v>2</v>
      </c>
      <c r="D19" s="9">
        <v>7953.3</v>
      </c>
      <c r="E19" s="10">
        <v>0</v>
      </c>
      <c r="F19" s="8" t="s">
        <v>13</v>
      </c>
      <c r="G19" s="8">
        <v>30</v>
      </c>
      <c r="H19" s="11"/>
      <c r="L19"/>
      <c r="M19"/>
      <c r="N19"/>
      <c r="O19"/>
      <c r="P19"/>
    </row>
    <row r="20" spans="1:22" ht="15" x14ac:dyDescent="0.25">
      <c r="A20" s="6" t="s">
        <v>31</v>
      </c>
      <c r="B20" s="7">
        <v>5</v>
      </c>
      <c r="C20" s="8" t="s">
        <v>2</v>
      </c>
      <c r="D20" s="9">
        <v>7932.9500731243479</v>
      </c>
      <c r="E20" s="10">
        <v>0.03</v>
      </c>
      <c r="F20" s="8" t="s">
        <v>13</v>
      </c>
      <c r="G20" s="8">
        <v>38</v>
      </c>
      <c r="H20" s="11"/>
      <c r="L20"/>
      <c r="M20" s="83" t="s">
        <v>166</v>
      </c>
      <c r="N20" t="s">
        <v>171</v>
      </c>
      <c r="O20"/>
      <c r="P20"/>
    </row>
    <row r="21" spans="1:22" ht="15" x14ac:dyDescent="0.25">
      <c r="A21" s="6" t="s">
        <v>30</v>
      </c>
      <c r="B21" s="7">
        <v>9</v>
      </c>
      <c r="C21" s="8" t="s">
        <v>1</v>
      </c>
      <c r="D21" s="9">
        <v>7826.5345021381472</v>
      </c>
      <c r="E21" s="10">
        <v>0.02</v>
      </c>
      <c r="F21" s="8" t="s">
        <v>13</v>
      </c>
      <c r="G21" s="8">
        <v>34</v>
      </c>
      <c r="H21" s="11"/>
      <c r="L21"/>
      <c r="M21" s="88">
        <v>1</v>
      </c>
      <c r="N21" s="84">
        <v>1586976.5567763085</v>
      </c>
      <c r="O21"/>
      <c r="P21"/>
    </row>
    <row r="22" spans="1:22" ht="15" x14ac:dyDescent="0.25">
      <c r="A22" s="6" t="s">
        <v>29</v>
      </c>
      <c r="B22" s="7">
        <v>6</v>
      </c>
      <c r="C22" s="8" t="s">
        <v>2</v>
      </c>
      <c r="D22" s="9">
        <v>7667.0591853699352</v>
      </c>
      <c r="E22" s="10">
        <v>0.02</v>
      </c>
      <c r="F22" s="8" t="s">
        <v>15</v>
      </c>
      <c r="G22" s="8">
        <v>27</v>
      </c>
      <c r="H22" s="11"/>
      <c r="L22"/>
      <c r="M22" s="110" t="s">
        <v>14</v>
      </c>
      <c r="N22" s="84">
        <v>147782.77037100552</v>
      </c>
      <c r="O22"/>
      <c r="P22"/>
    </row>
    <row r="23" spans="1:22" ht="15" x14ac:dyDescent="0.25">
      <c r="A23" s="6" t="s">
        <v>28</v>
      </c>
      <c r="B23" s="7">
        <v>3</v>
      </c>
      <c r="C23" s="8" t="s">
        <v>12</v>
      </c>
      <c r="D23" s="9">
        <v>8256.6760227215127</v>
      </c>
      <c r="E23" s="10">
        <v>0.03</v>
      </c>
      <c r="F23" s="8" t="s">
        <v>15</v>
      </c>
      <c r="G23" s="8">
        <v>37</v>
      </c>
      <c r="H23" s="11"/>
      <c r="L23"/>
      <c r="M23" s="110" t="s">
        <v>22</v>
      </c>
      <c r="N23" s="84">
        <v>94340.966698571458</v>
      </c>
      <c r="O23"/>
      <c r="P23"/>
    </row>
    <row r="24" spans="1:22" ht="15" x14ac:dyDescent="0.25">
      <c r="A24" s="6" t="s">
        <v>24</v>
      </c>
      <c r="B24" s="7">
        <v>3</v>
      </c>
      <c r="C24" s="8" t="s">
        <v>12</v>
      </c>
      <c r="D24" s="9">
        <v>7737.0595355972728</v>
      </c>
      <c r="E24" s="10">
        <v>0</v>
      </c>
      <c r="F24" s="8" t="s">
        <v>15</v>
      </c>
      <c r="G24" s="8">
        <v>30</v>
      </c>
      <c r="H24" s="11"/>
      <c r="L24"/>
      <c r="M24" s="110" t="s">
        <v>18</v>
      </c>
      <c r="N24" s="84">
        <v>157402.83306496096</v>
      </c>
      <c r="O24"/>
      <c r="P24"/>
    </row>
    <row r="25" spans="1:22" ht="15" x14ac:dyDescent="0.25">
      <c r="A25" s="6" t="s">
        <v>20</v>
      </c>
      <c r="B25" s="7">
        <v>4</v>
      </c>
      <c r="C25" s="8" t="s">
        <v>12</v>
      </c>
      <c r="D25" s="9">
        <v>8179.8662449481253</v>
      </c>
      <c r="E25" s="10">
        <v>0.03</v>
      </c>
      <c r="F25" s="8" t="s">
        <v>13</v>
      </c>
      <c r="G25" s="8">
        <v>22</v>
      </c>
      <c r="H25" s="11"/>
      <c r="L25"/>
      <c r="M25" s="110" t="s">
        <v>24</v>
      </c>
      <c r="N25" s="84">
        <v>125926.5161572575</v>
      </c>
      <c r="O25"/>
      <c r="P25"/>
      <c r="Q25"/>
      <c r="R25"/>
      <c r="S25"/>
      <c r="T25"/>
      <c r="U25"/>
      <c r="V25"/>
    </row>
    <row r="26" spans="1:22" ht="15" x14ac:dyDescent="0.25">
      <c r="A26" s="6" t="s">
        <v>20</v>
      </c>
      <c r="B26" s="7">
        <v>3</v>
      </c>
      <c r="C26" s="8" t="s">
        <v>12</v>
      </c>
      <c r="D26" s="9">
        <v>8144.2969457749405</v>
      </c>
      <c r="E26" s="10">
        <v>0.02</v>
      </c>
      <c r="F26" s="8" t="s">
        <v>15</v>
      </c>
      <c r="G26" s="8">
        <v>47</v>
      </c>
      <c r="H26" s="11"/>
      <c r="L26"/>
      <c r="M26" s="110" t="s">
        <v>33</v>
      </c>
      <c r="N26" s="84">
        <v>125540.01614414202</v>
      </c>
      <c r="O26"/>
      <c r="P26"/>
      <c r="Q26"/>
      <c r="R26"/>
      <c r="S26"/>
      <c r="T26"/>
      <c r="U26"/>
      <c r="V26"/>
    </row>
    <row r="27" spans="1:22" ht="15" x14ac:dyDescent="0.25">
      <c r="A27" s="6" t="s">
        <v>20</v>
      </c>
      <c r="B27" s="7">
        <v>3</v>
      </c>
      <c r="C27" s="8" t="s">
        <v>12</v>
      </c>
      <c r="D27" s="9">
        <v>8241.5242045991545</v>
      </c>
      <c r="E27" s="10">
        <v>0</v>
      </c>
      <c r="F27" s="8" t="s">
        <v>15</v>
      </c>
      <c r="G27" s="8">
        <v>22</v>
      </c>
      <c r="H27" s="11"/>
      <c r="L27"/>
      <c r="M27" s="110" t="s">
        <v>29</v>
      </c>
      <c r="N27" s="84">
        <v>127600.93774667491</v>
      </c>
      <c r="O27"/>
      <c r="P27"/>
      <c r="T27"/>
      <c r="U27"/>
      <c r="V27"/>
    </row>
    <row r="28" spans="1:22" ht="15" x14ac:dyDescent="0.25">
      <c r="A28" s="6" t="s">
        <v>29</v>
      </c>
      <c r="B28" s="7">
        <v>1</v>
      </c>
      <c r="C28" s="8" t="s">
        <v>12</v>
      </c>
      <c r="D28" s="9">
        <v>8122.5676029677516</v>
      </c>
      <c r="E28" s="10">
        <v>0.03</v>
      </c>
      <c r="F28" s="8" t="s">
        <v>15</v>
      </c>
      <c r="G28" s="8">
        <v>22</v>
      </c>
      <c r="H28" s="11"/>
      <c r="L28"/>
      <c r="M28" s="110" t="s">
        <v>30</v>
      </c>
      <c r="N28" s="84">
        <v>147781.90267516943</v>
      </c>
      <c r="O28"/>
      <c r="P28"/>
      <c r="T28"/>
      <c r="U28"/>
      <c r="V28"/>
    </row>
    <row r="29" spans="1:22" ht="15" x14ac:dyDescent="0.25">
      <c r="A29" s="6" t="s">
        <v>32</v>
      </c>
      <c r="B29" s="7">
        <v>3</v>
      </c>
      <c r="C29" s="8" t="s">
        <v>12</v>
      </c>
      <c r="D29" s="9">
        <v>8121.2339781670426</v>
      </c>
      <c r="E29" s="10">
        <v>0.02</v>
      </c>
      <c r="F29" s="8" t="s">
        <v>15</v>
      </c>
      <c r="G29" s="8">
        <v>25</v>
      </c>
      <c r="H29" s="11"/>
      <c r="L29"/>
      <c r="M29" s="110" t="s">
        <v>11</v>
      </c>
      <c r="N29" s="84">
        <v>151355.29023223851</v>
      </c>
      <c r="O29"/>
      <c r="P29"/>
      <c r="T29"/>
      <c r="U29"/>
      <c r="V29"/>
    </row>
    <row r="30" spans="1:22" ht="15" x14ac:dyDescent="0.25">
      <c r="A30" s="6" t="s">
        <v>20</v>
      </c>
      <c r="B30" s="7">
        <v>6</v>
      </c>
      <c r="C30" s="8" t="s">
        <v>2</v>
      </c>
      <c r="D30" s="9">
        <v>7738.1100677944914</v>
      </c>
      <c r="E30" s="10">
        <v>0.02</v>
      </c>
      <c r="F30" s="8" t="s">
        <v>15</v>
      </c>
      <c r="G30" s="8">
        <v>42</v>
      </c>
      <c r="H30" s="11"/>
      <c r="L30"/>
      <c r="M30" s="110" t="s">
        <v>28</v>
      </c>
      <c r="N30" s="84">
        <v>163187.23700274996</v>
      </c>
      <c r="O30"/>
      <c r="P30"/>
      <c r="T30"/>
      <c r="U30"/>
      <c r="V30"/>
    </row>
    <row r="31" spans="1:22" ht="15" x14ac:dyDescent="0.25">
      <c r="A31" s="6" t="s">
        <v>11</v>
      </c>
      <c r="B31" s="7">
        <v>8</v>
      </c>
      <c r="C31" s="8" t="s">
        <v>1</v>
      </c>
      <c r="D31" s="9">
        <v>8034.077127857804</v>
      </c>
      <c r="E31" s="10">
        <v>0.03</v>
      </c>
      <c r="F31" s="8" t="s">
        <v>13</v>
      </c>
      <c r="G31" s="8">
        <v>33</v>
      </c>
      <c r="H31" s="11"/>
      <c r="L31"/>
      <c r="M31" s="110" t="s">
        <v>32</v>
      </c>
      <c r="N31" s="84">
        <v>103128.43003780641</v>
      </c>
      <c r="O31"/>
      <c r="P31"/>
      <c r="T31"/>
      <c r="U31"/>
      <c r="V31"/>
    </row>
    <row r="32" spans="1:22" ht="15" x14ac:dyDescent="0.25">
      <c r="A32" s="6" t="s">
        <v>20</v>
      </c>
      <c r="B32" s="7">
        <v>4</v>
      </c>
      <c r="C32" s="8" t="s">
        <v>12</v>
      </c>
      <c r="D32" s="9">
        <v>7602.6898899347316</v>
      </c>
      <c r="E32" s="10">
        <v>0.01</v>
      </c>
      <c r="F32" s="8" t="s">
        <v>15</v>
      </c>
      <c r="G32" s="8">
        <v>39</v>
      </c>
      <c r="H32" s="11"/>
      <c r="L32"/>
      <c r="M32" s="110" t="s">
        <v>31</v>
      </c>
      <c r="N32" s="84">
        <v>133571.54198517906</v>
      </c>
      <c r="O32"/>
      <c r="P32"/>
      <c r="T32"/>
      <c r="U32"/>
      <c r="V32"/>
    </row>
    <row r="33" spans="1:22" ht="15" x14ac:dyDescent="0.25">
      <c r="A33" s="6" t="s">
        <v>24</v>
      </c>
      <c r="B33" s="7">
        <v>2</v>
      </c>
      <c r="C33" s="8" t="s">
        <v>12</v>
      </c>
      <c r="D33" s="9">
        <v>7522.728215340544</v>
      </c>
      <c r="E33" s="10">
        <v>0.01</v>
      </c>
      <c r="F33" s="8" t="s">
        <v>15</v>
      </c>
      <c r="G33" s="8">
        <v>43</v>
      </c>
      <c r="H33" s="11"/>
      <c r="L33"/>
      <c r="M33" s="110" t="s">
        <v>20</v>
      </c>
      <c r="N33" s="84">
        <v>109358.11466055363</v>
      </c>
      <c r="O33"/>
      <c r="P33"/>
      <c r="T33"/>
      <c r="U33"/>
      <c r="V33"/>
    </row>
    <row r="34" spans="1:22" ht="15" x14ac:dyDescent="0.25">
      <c r="A34" s="6" t="s">
        <v>28</v>
      </c>
      <c r="B34" s="7">
        <v>5</v>
      </c>
      <c r="C34" s="8" t="s">
        <v>2</v>
      </c>
      <c r="D34" s="9">
        <v>8259.75</v>
      </c>
      <c r="E34" s="10">
        <v>0.01</v>
      </c>
      <c r="F34" s="8" t="s">
        <v>15</v>
      </c>
      <c r="G34" s="8">
        <v>38</v>
      </c>
      <c r="H34" s="11"/>
      <c r="L34"/>
      <c r="M34" s="88">
        <v>2</v>
      </c>
      <c r="N34" s="84">
        <v>1516635.2207464245</v>
      </c>
      <c r="O34"/>
      <c r="P34"/>
      <c r="T34"/>
      <c r="U34"/>
      <c r="V34"/>
    </row>
    <row r="35" spans="1:22" ht="15" x14ac:dyDescent="0.25">
      <c r="A35" s="6" t="s">
        <v>30</v>
      </c>
      <c r="B35" s="7">
        <v>1</v>
      </c>
      <c r="C35" s="8" t="s">
        <v>12</v>
      </c>
      <c r="D35" s="9">
        <v>7852.0003003373358</v>
      </c>
      <c r="E35" s="10">
        <v>0.01</v>
      </c>
      <c r="F35" s="8" t="s">
        <v>13</v>
      </c>
      <c r="G35" s="8">
        <v>55</v>
      </c>
      <c r="H35" s="11"/>
      <c r="M35" s="110" t="s">
        <v>14</v>
      </c>
      <c r="N35" s="84">
        <v>133578.47995914993</v>
      </c>
      <c r="O35"/>
      <c r="T35"/>
      <c r="U35"/>
      <c r="V35"/>
    </row>
    <row r="36" spans="1:22" ht="15" x14ac:dyDescent="0.25">
      <c r="A36" s="6" t="s">
        <v>18</v>
      </c>
      <c r="B36" s="7">
        <v>5</v>
      </c>
      <c r="C36" s="8" t="s">
        <v>2</v>
      </c>
      <c r="D36" s="9">
        <v>8337.7613151513651</v>
      </c>
      <c r="E36" s="10">
        <v>0.03</v>
      </c>
      <c r="F36" s="8" t="s">
        <v>15</v>
      </c>
      <c r="G36" s="8">
        <v>23</v>
      </c>
      <c r="H36" s="11"/>
      <c r="M36" s="110" t="s">
        <v>22</v>
      </c>
      <c r="N36" s="84">
        <v>94800.793834627242</v>
      </c>
      <c r="O36"/>
      <c r="T36"/>
      <c r="U36"/>
      <c r="V36"/>
    </row>
    <row r="37" spans="1:22" ht="15" x14ac:dyDescent="0.25">
      <c r="A37" s="6" t="s">
        <v>33</v>
      </c>
      <c r="B37" s="7">
        <v>2</v>
      </c>
      <c r="C37" s="8" t="s">
        <v>12</v>
      </c>
      <c r="D37" s="9">
        <v>7720.2062244898934</v>
      </c>
      <c r="E37" s="10">
        <v>0.01</v>
      </c>
      <c r="F37" s="8" t="s">
        <v>13</v>
      </c>
      <c r="G37" s="8">
        <v>31</v>
      </c>
      <c r="H37" s="11"/>
      <c r="M37" s="110" t="s">
        <v>18</v>
      </c>
      <c r="N37" s="84">
        <v>187634.42265554005</v>
      </c>
      <c r="O37"/>
      <c r="T37"/>
      <c r="U37"/>
      <c r="V37"/>
    </row>
    <row r="38" spans="1:22" ht="15" x14ac:dyDescent="0.25">
      <c r="A38" s="6" t="s">
        <v>22</v>
      </c>
      <c r="B38" s="7">
        <v>3</v>
      </c>
      <c r="C38" s="8" t="s">
        <v>12</v>
      </c>
      <c r="D38" s="9">
        <v>8136.1048978776853</v>
      </c>
      <c r="E38" s="10">
        <v>0.03</v>
      </c>
      <c r="F38" s="8" t="s">
        <v>13</v>
      </c>
      <c r="G38" s="8">
        <v>42</v>
      </c>
      <c r="H38" s="11"/>
      <c r="M38" s="110" t="s">
        <v>24</v>
      </c>
      <c r="N38" s="84">
        <v>94495.18927156087</v>
      </c>
      <c r="T38"/>
      <c r="U38"/>
      <c r="V38"/>
    </row>
    <row r="39" spans="1:22" ht="15" x14ac:dyDescent="0.25">
      <c r="A39" s="6" t="s">
        <v>24</v>
      </c>
      <c r="B39" s="7">
        <v>5</v>
      </c>
      <c r="C39" s="8" t="s">
        <v>2</v>
      </c>
      <c r="D39" s="9">
        <v>8176.8</v>
      </c>
      <c r="E39" s="10">
        <v>0.01</v>
      </c>
      <c r="F39" s="8" t="s">
        <v>13</v>
      </c>
      <c r="G39" s="8">
        <v>38</v>
      </c>
      <c r="H39" s="11"/>
      <c r="M39" s="110" t="s">
        <v>33</v>
      </c>
      <c r="N39" s="84">
        <v>149037.34188091647</v>
      </c>
      <c r="T39"/>
      <c r="U39"/>
      <c r="V39"/>
    </row>
    <row r="40" spans="1:22" ht="15" x14ac:dyDescent="0.25">
      <c r="A40" s="6" t="s">
        <v>32</v>
      </c>
      <c r="B40" s="7">
        <v>6</v>
      </c>
      <c r="C40" s="8" t="s">
        <v>2</v>
      </c>
      <c r="D40" s="9">
        <v>7734.8734124847624</v>
      </c>
      <c r="E40" s="10">
        <v>0</v>
      </c>
      <c r="F40" s="8" t="s">
        <v>15</v>
      </c>
      <c r="G40" s="8">
        <v>46</v>
      </c>
      <c r="H40" s="11"/>
      <c r="M40" s="110" t="s">
        <v>29</v>
      </c>
      <c r="N40" s="84">
        <v>95004.855434140045</v>
      </c>
      <c r="T40"/>
      <c r="U40"/>
      <c r="V40"/>
    </row>
    <row r="41" spans="1:22" ht="15" x14ac:dyDescent="0.25">
      <c r="A41" s="6" t="s">
        <v>29</v>
      </c>
      <c r="B41" s="7">
        <v>6</v>
      </c>
      <c r="C41" s="8" t="s">
        <v>2</v>
      </c>
      <c r="D41" s="9">
        <v>7725.5225052735432</v>
      </c>
      <c r="E41" s="10">
        <v>0.02</v>
      </c>
      <c r="F41" s="8" t="s">
        <v>15</v>
      </c>
      <c r="G41" s="8">
        <v>40</v>
      </c>
      <c r="H41" s="11"/>
      <c r="M41" s="110" t="s">
        <v>30</v>
      </c>
      <c r="N41" s="84">
        <v>109489.28145982794</v>
      </c>
      <c r="T41"/>
      <c r="U41"/>
      <c r="V41"/>
    </row>
    <row r="42" spans="1:22" ht="15" x14ac:dyDescent="0.25">
      <c r="A42" s="6" t="s">
        <v>30</v>
      </c>
      <c r="B42" s="7">
        <v>4</v>
      </c>
      <c r="C42" s="8" t="s">
        <v>12</v>
      </c>
      <c r="D42" s="9">
        <v>7820.9598336619501</v>
      </c>
      <c r="E42" s="10">
        <v>0.02</v>
      </c>
      <c r="F42" s="8" t="s">
        <v>15</v>
      </c>
      <c r="G42" s="8">
        <v>44</v>
      </c>
      <c r="H42" s="11"/>
      <c r="M42" s="110" t="s">
        <v>11</v>
      </c>
      <c r="N42" s="84">
        <v>141465.88385858445</v>
      </c>
      <c r="T42"/>
      <c r="U42"/>
      <c r="V42"/>
    </row>
    <row r="43" spans="1:22" ht="15" x14ac:dyDescent="0.25">
      <c r="A43" s="6" t="s">
        <v>32</v>
      </c>
      <c r="B43" s="7">
        <v>8</v>
      </c>
      <c r="C43" s="8" t="s">
        <v>1</v>
      </c>
      <c r="D43" s="9">
        <v>7658.680194814674</v>
      </c>
      <c r="E43" s="10">
        <v>0</v>
      </c>
      <c r="F43" s="8" t="s">
        <v>15</v>
      </c>
      <c r="G43" s="8">
        <v>26</v>
      </c>
      <c r="H43" s="11"/>
      <c r="M43" s="110" t="s">
        <v>28</v>
      </c>
      <c r="N43" s="84">
        <v>101147.30236998032</v>
      </c>
      <c r="T43"/>
      <c r="U43"/>
      <c r="V43"/>
    </row>
    <row r="44" spans="1:22" ht="15" x14ac:dyDescent="0.25">
      <c r="A44" s="6" t="s">
        <v>14</v>
      </c>
      <c r="B44" s="7">
        <v>9</v>
      </c>
      <c r="C44" s="8" t="s">
        <v>1</v>
      </c>
      <c r="D44" s="9">
        <v>7706.6535838663413</v>
      </c>
      <c r="E44" s="10">
        <v>0</v>
      </c>
      <c r="F44" s="8" t="s">
        <v>15</v>
      </c>
      <c r="G44" s="8">
        <v>39</v>
      </c>
      <c r="H44" s="11"/>
      <c r="M44" s="110" t="s">
        <v>32</v>
      </c>
      <c r="N44" s="84">
        <v>94092.814218587606</v>
      </c>
    </row>
    <row r="45" spans="1:22" ht="15" x14ac:dyDescent="0.25">
      <c r="A45" s="6" t="s">
        <v>32</v>
      </c>
      <c r="B45" s="7">
        <v>4</v>
      </c>
      <c r="C45" s="8" t="s">
        <v>12</v>
      </c>
      <c r="D45" s="9">
        <v>7709.7282275431235</v>
      </c>
      <c r="E45" s="10">
        <v>0.02</v>
      </c>
      <c r="F45" s="8" t="s">
        <v>15</v>
      </c>
      <c r="G45" s="8">
        <v>40</v>
      </c>
      <c r="H45" s="11"/>
      <c r="M45" s="110" t="s">
        <v>31</v>
      </c>
      <c r="N45" s="84">
        <v>117079.61843692706</v>
      </c>
    </row>
    <row r="46" spans="1:22" ht="15" x14ac:dyDescent="0.25">
      <c r="A46" s="6" t="s">
        <v>20</v>
      </c>
      <c r="B46" s="7">
        <v>9</v>
      </c>
      <c r="C46" s="8" t="s">
        <v>1</v>
      </c>
      <c r="D46" s="9">
        <v>7961.4490058320416</v>
      </c>
      <c r="E46" s="10">
        <v>0</v>
      </c>
      <c r="F46" s="8" t="s">
        <v>15</v>
      </c>
      <c r="G46" s="8">
        <v>42</v>
      </c>
      <c r="H46" s="11"/>
      <c r="M46" s="110" t="s">
        <v>20</v>
      </c>
      <c r="N46" s="84">
        <v>198809.23736658195</v>
      </c>
    </row>
    <row r="47" spans="1:22" ht="15" x14ac:dyDescent="0.25">
      <c r="A47" s="6" t="s">
        <v>20</v>
      </c>
      <c r="B47" s="7">
        <v>6</v>
      </c>
      <c r="C47" s="8" t="s">
        <v>2</v>
      </c>
      <c r="D47" s="9">
        <v>7723.6290312056963</v>
      </c>
      <c r="E47" s="10">
        <v>0.03</v>
      </c>
      <c r="F47" s="8" t="s">
        <v>13</v>
      </c>
      <c r="G47" s="8">
        <v>54</v>
      </c>
      <c r="H47" s="11"/>
      <c r="M47" s="88">
        <v>3</v>
      </c>
      <c r="N47" s="84">
        <v>1679828.2283876035</v>
      </c>
    </row>
    <row r="48" spans="1:22" ht="15" x14ac:dyDescent="0.25">
      <c r="A48" s="6" t="s">
        <v>22</v>
      </c>
      <c r="B48" s="7">
        <v>7</v>
      </c>
      <c r="C48" s="8" t="s">
        <v>1</v>
      </c>
      <c r="D48" s="9">
        <v>7603.3093319282079</v>
      </c>
      <c r="E48" s="10">
        <v>0.02</v>
      </c>
      <c r="F48" s="8" t="s">
        <v>15</v>
      </c>
      <c r="G48" s="8">
        <v>49</v>
      </c>
      <c r="H48" s="11"/>
      <c r="M48" s="110" t="s">
        <v>14</v>
      </c>
      <c r="N48" s="84">
        <v>198933.16163771966</v>
      </c>
    </row>
    <row r="49" spans="1:14" ht="15" x14ac:dyDescent="0.25">
      <c r="A49" s="6" t="s">
        <v>32</v>
      </c>
      <c r="B49" s="7">
        <v>9</v>
      </c>
      <c r="C49" s="8" t="s">
        <v>1</v>
      </c>
      <c r="D49" s="9">
        <v>7794.0814346116576</v>
      </c>
      <c r="E49" s="10">
        <v>0.02</v>
      </c>
      <c r="F49" s="8" t="s">
        <v>15</v>
      </c>
      <c r="G49" s="8">
        <v>26</v>
      </c>
      <c r="H49" s="11"/>
      <c r="M49" s="110" t="s">
        <v>22</v>
      </c>
      <c r="N49" s="84">
        <v>87309.690056441657</v>
      </c>
    </row>
    <row r="50" spans="1:14" ht="15" x14ac:dyDescent="0.25">
      <c r="A50" s="6" t="s">
        <v>33</v>
      </c>
      <c r="B50" s="7">
        <v>7</v>
      </c>
      <c r="C50" s="8" t="s">
        <v>1</v>
      </c>
      <c r="D50" s="9">
        <v>8219.0624888826824</v>
      </c>
      <c r="E50" s="10">
        <v>0</v>
      </c>
      <c r="F50" s="8" t="s">
        <v>15</v>
      </c>
      <c r="G50" s="8">
        <v>21</v>
      </c>
      <c r="H50" s="11"/>
      <c r="M50" s="110" t="s">
        <v>18</v>
      </c>
      <c r="N50" s="84">
        <v>157653.10018920637</v>
      </c>
    </row>
    <row r="51" spans="1:14" ht="15" x14ac:dyDescent="0.25">
      <c r="A51" s="6" t="s">
        <v>11</v>
      </c>
      <c r="B51" s="7">
        <v>9</v>
      </c>
      <c r="C51" s="8" t="s">
        <v>1</v>
      </c>
      <c r="D51" s="9">
        <v>7642.6805543104638</v>
      </c>
      <c r="E51" s="10">
        <v>0.03</v>
      </c>
      <c r="F51" s="8" t="s">
        <v>13</v>
      </c>
      <c r="G51" s="8">
        <v>63</v>
      </c>
      <c r="H51" s="11"/>
      <c r="M51" s="110" t="s">
        <v>24</v>
      </c>
      <c r="N51" s="84">
        <v>87494.478884742726</v>
      </c>
    </row>
    <row r="52" spans="1:14" ht="15" x14ac:dyDescent="0.25">
      <c r="A52" s="6" t="s">
        <v>24</v>
      </c>
      <c r="B52" s="7">
        <v>6</v>
      </c>
      <c r="C52" s="8" t="s">
        <v>2</v>
      </c>
      <c r="D52" s="9">
        <v>7508.8401958012855</v>
      </c>
      <c r="E52" s="10">
        <v>0</v>
      </c>
      <c r="F52" s="8" t="s">
        <v>15</v>
      </c>
      <c r="G52" s="8">
        <v>44</v>
      </c>
      <c r="H52" s="11"/>
      <c r="M52" s="110" t="s">
        <v>33</v>
      </c>
      <c r="N52" s="84">
        <v>149455.58920578405</v>
      </c>
    </row>
    <row r="53" spans="1:14" ht="15" x14ac:dyDescent="0.25">
      <c r="A53" s="6" t="s">
        <v>18</v>
      </c>
      <c r="B53" s="7">
        <v>3</v>
      </c>
      <c r="C53" s="8" t="s">
        <v>12</v>
      </c>
      <c r="D53" s="9">
        <v>7967.0432595514831</v>
      </c>
      <c r="E53" s="10">
        <v>0</v>
      </c>
      <c r="F53" s="8" t="s">
        <v>13</v>
      </c>
      <c r="G53" s="8">
        <v>56</v>
      </c>
      <c r="H53" s="11"/>
      <c r="M53" s="110" t="s">
        <v>29</v>
      </c>
      <c r="N53" s="84">
        <v>149836.68638454343</v>
      </c>
    </row>
    <row r="54" spans="1:14" ht="15" x14ac:dyDescent="0.25">
      <c r="A54" s="6" t="s">
        <v>14</v>
      </c>
      <c r="B54" s="7">
        <v>1</v>
      </c>
      <c r="C54" s="8" t="s">
        <v>12</v>
      </c>
      <c r="D54" s="9">
        <v>7715.7907733361117</v>
      </c>
      <c r="E54" s="10">
        <v>0.03</v>
      </c>
      <c r="F54" s="8" t="s">
        <v>15</v>
      </c>
      <c r="G54" s="8">
        <v>26</v>
      </c>
      <c r="H54" s="11"/>
      <c r="M54" s="110" t="s">
        <v>30</v>
      </c>
      <c r="N54" s="84">
        <v>95408.35524836788</v>
      </c>
    </row>
    <row r="55" spans="1:14" ht="15" x14ac:dyDescent="0.25">
      <c r="A55" s="6" t="s">
        <v>30</v>
      </c>
      <c r="B55" s="7">
        <v>2</v>
      </c>
      <c r="C55" s="8" t="s">
        <v>12</v>
      </c>
      <c r="D55" s="9">
        <v>7516.8665167591826</v>
      </c>
      <c r="E55" s="10">
        <v>0.02</v>
      </c>
      <c r="F55" s="8" t="s">
        <v>15</v>
      </c>
      <c r="G55" s="8">
        <v>28</v>
      </c>
      <c r="H55" s="11"/>
      <c r="M55" s="110" t="s">
        <v>11</v>
      </c>
      <c r="N55" s="84">
        <v>134359.26909313881</v>
      </c>
    </row>
    <row r="56" spans="1:14" ht="15" x14ac:dyDescent="0.25">
      <c r="A56" s="6" t="s">
        <v>28</v>
      </c>
      <c r="B56" s="7">
        <v>8</v>
      </c>
      <c r="C56" s="8" t="s">
        <v>1</v>
      </c>
      <c r="D56" s="9">
        <v>7848.0849526767361</v>
      </c>
      <c r="E56" s="10">
        <v>0.01</v>
      </c>
      <c r="F56" s="8" t="s">
        <v>15</v>
      </c>
      <c r="G56" s="8">
        <v>21</v>
      </c>
      <c r="H56" s="11"/>
      <c r="M56" s="110" t="s">
        <v>28</v>
      </c>
      <c r="N56" s="84">
        <v>140934.98123364072</v>
      </c>
    </row>
    <row r="57" spans="1:14" ht="15" x14ac:dyDescent="0.25">
      <c r="A57" s="6" t="s">
        <v>20</v>
      </c>
      <c r="B57" s="7">
        <v>6</v>
      </c>
      <c r="C57" s="8" t="s">
        <v>2</v>
      </c>
      <c r="D57" s="9">
        <v>7983.8584265238933</v>
      </c>
      <c r="E57" s="10">
        <v>0.03</v>
      </c>
      <c r="F57" s="8" t="s">
        <v>15</v>
      </c>
      <c r="G57" s="8">
        <v>40</v>
      </c>
      <c r="H57" s="11"/>
      <c r="M57" s="110" t="s">
        <v>32</v>
      </c>
      <c r="N57" s="84">
        <v>173629.83014433784</v>
      </c>
    </row>
    <row r="58" spans="1:14" ht="15" x14ac:dyDescent="0.25">
      <c r="A58" s="6" t="s">
        <v>33</v>
      </c>
      <c r="B58" s="7">
        <v>7</v>
      </c>
      <c r="C58" s="8" t="s">
        <v>1</v>
      </c>
      <c r="D58" s="9">
        <v>7517.4703671024599</v>
      </c>
      <c r="E58" s="10">
        <v>0.01</v>
      </c>
      <c r="F58" s="8" t="s">
        <v>15</v>
      </c>
      <c r="G58" s="8">
        <v>23</v>
      </c>
      <c r="H58" s="11"/>
      <c r="M58" s="110" t="s">
        <v>31</v>
      </c>
      <c r="N58" s="84">
        <v>156535.01812469473</v>
      </c>
    </row>
    <row r="59" spans="1:14" ht="15" x14ac:dyDescent="0.25">
      <c r="A59" s="6" t="s">
        <v>31</v>
      </c>
      <c r="B59" s="7">
        <v>3</v>
      </c>
      <c r="C59" s="8" t="s">
        <v>12</v>
      </c>
      <c r="D59" s="9">
        <v>7551.8635923180045</v>
      </c>
      <c r="E59" s="10">
        <v>0.01</v>
      </c>
      <c r="F59" s="8" t="s">
        <v>15</v>
      </c>
      <c r="G59" s="8">
        <v>41</v>
      </c>
      <c r="H59" s="11"/>
      <c r="M59" s="110" t="s">
        <v>20</v>
      </c>
      <c r="N59" s="84">
        <v>148278.06818498622</v>
      </c>
    </row>
    <row r="60" spans="1:14" ht="15" x14ac:dyDescent="0.25">
      <c r="A60" s="6" t="s">
        <v>22</v>
      </c>
      <c r="B60" s="7">
        <v>5</v>
      </c>
      <c r="C60" s="8" t="s">
        <v>2</v>
      </c>
      <c r="D60" s="9">
        <v>8148.2041287447373</v>
      </c>
      <c r="E60" s="10">
        <v>0.02</v>
      </c>
      <c r="F60" s="8" t="s">
        <v>13</v>
      </c>
      <c r="G60" s="8">
        <v>39</v>
      </c>
      <c r="H60" s="11"/>
      <c r="M60" s="88">
        <v>4</v>
      </c>
      <c r="N60" s="84">
        <v>1268984.8259620089</v>
      </c>
    </row>
    <row r="61" spans="1:14" ht="15" x14ac:dyDescent="0.25">
      <c r="A61" s="6" t="s">
        <v>32</v>
      </c>
      <c r="B61" s="7">
        <v>7</v>
      </c>
      <c r="C61" s="8" t="s">
        <v>1</v>
      </c>
      <c r="D61" s="9">
        <v>7865.7972407074021</v>
      </c>
      <c r="E61" s="10">
        <v>0.01</v>
      </c>
      <c r="F61" s="8" t="s">
        <v>15</v>
      </c>
      <c r="G61" s="8">
        <v>46</v>
      </c>
      <c r="H61" s="11"/>
      <c r="M61" s="110" t="s">
        <v>14</v>
      </c>
      <c r="N61" s="84">
        <v>102706.90404211363</v>
      </c>
    </row>
    <row r="62" spans="1:14" ht="15" x14ac:dyDescent="0.25">
      <c r="A62" s="6" t="s">
        <v>29</v>
      </c>
      <c r="B62" s="7">
        <v>5</v>
      </c>
      <c r="C62" s="8" t="s">
        <v>2</v>
      </c>
      <c r="D62" s="9">
        <v>7798.7143801963748</v>
      </c>
      <c r="E62" s="10">
        <v>0</v>
      </c>
      <c r="F62" s="8" t="s">
        <v>13</v>
      </c>
      <c r="G62" s="8">
        <v>54</v>
      </c>
      <c r="H62" s="11"/>
      <c r="M62" s="110" t="s">
        <v>22</v>
      </c>
      <c r="N62" s="84">
        <v>46273.158133488861</v>
      </c>
    </row>
    <row r="63" spans="1:14" ht="15" x14ac:dyDescent="0.25">
      <c r="A63" s="6" t="s">
        <v>18</v>
      </c>
      <c r="B63" s="7">
        <v>7</v>
      </c>
      <c r="C63" s="8" t="s">
        <v>1</v>
      </c>
      <c r="D63" s="9">
        <v>7534.3711355357163</v>
      </c>
      <c r="E63" s="10">
        <v>0.01</v>
      </c>
      <c r="F63" s="8" t="s">
        <v>13</v>
      </c>
      <c r="G63" s="8">
        <v>44</v>
      </c>
      <c r="H63" s="11"/>
      <c r="M63" s="110" t="s">
        <v>18</v>
      </c>
      <c r="N63" s="84">
        <v>133737.40855221069</v>
      </c>
    </row>
    <row r="64" spans="1:14" ht="15" x14ac:dyDescent="0.25">
      <c r="A64" s="6" t="s">
        <v>20</v>
      </c>
      <c r="B64" s="7">
        <v>3</v>
      </c>
      <c r="C64" s="8" t="s">
        <v>12</v>
      </c>
      <c r="D64" s="9">
        <v>7652.0799985410804</v>
      </c>
      <c r="E64" s="10">
        <v>0.02</v>
      </c>
      <c r="F64" s="8" t="s">
        <v>13</v>
      </c>
      <c r="G64" s="8">
        <v>26</v>
      </c>
      <c r="H64" s="11"/>
      <c r="M64" s="110" t="s">
        <v>24</v>
      </c>
      <c r="N64" s="84">
        <v>125604.5668888709</v>
      </c>
    </row>
    <row r="65" spans="1:14" ht="15" x14ac:dyDescent="0.25">
      <c r="A65" s="6" t="s">
        <v>22</v>
      </c>
      <c r="B65" s="7">
        <v>9</v>
      </c>
      <c r="C65" s="8" t="s">
        <v>1</v>
      </c>
      <c r="D65" s="9">
        <v>7518.4135828942499</v>
      </c>
      <c r="E65" s="10">
        <v>0.02</v>
      </c>
      <c r="F65" s="8" t="s">
        <v>15</v>
      </c>
      <c r="G65" s="8">
        <v>29</v>
      </c>
      <c r="H65" s="11"/>
      <c r="M65" s="110" t="s">
        <v>33</v>
      </c>
      <c r="N65" s="84">
        <v>86120.116810344101</v>
      </c>
    </row>
    <row r="66" spans="1:14" ht="15" x14ac:dyDescent="0.25">
      <c r="A66" s="6" t="s">
        <v>11</v>
      </c>
      <c r="B66" s="7">
        <v>6</v>
      </c>
      <c r="C66" s="8" t="s">
        <v>2</v>
      </c>
      <c r="D66" s="9">
        <v>7583.0946221097247</v>
      </c>
      <c r="E66" s="10">
        <v>0.01</v>
      </c>
      <c r="F66" s="8" t="s">
        <v>13</v>
      </c>
      <c r="G66" s="8">
        <v>25</v>
      </c>
      <c r="H66" s="11"/>
      <c r="M66" s="110" t="s">
        <v>29</v>
      </c>
      <c r="N66" s="84">
        <v>93671.098107224054</v>
      </c>
    </row>
    <row r="67" spans="1:14" ht="15" x14ac:dyDescent="0.25">
      <c r="A67" s="6" t="s">
        <v>24</v>
      </c>
      <c r="B67" s="7">
        <v>2</v>
      </c>
      <c r="C67" s="8" t="s">
        <v>12</v>
      </c>
      <c r="D67" s="9">
        <v>7934.1323065241068</v>
      </c>
      <c r="E67" s="10">
        <v>0.01</v>
      </c>
      <c r="F67" s="8" t="s">
        <v>15</v>
      </c>
      <c r="G67" s="8">
        <v>28</v>
      </c>
      <c r="H67" s="11"/>
      <c r="M67" s="110" t="s">
        <v>30</v>
      </c>
      <c r="N67" s="84">
        <v>126604.64815696747</v>
      </c>
    </row>
    <row r="68" spans="1:14" ht="15" x14ac:dyDescent="0.25">
      <c r="A68" s="6" t="s">
        <v>14</v>
      </c>
      <c r="B68" s="7">
        <v>6</v>
      </c>
      <c r="C68" s="8" t="s">
        <v>2</v>
      </c>
      <c r="D68" s="9">
        <v>7846.1215977723623</v>
      </c>
      <c r="E68" s="10">
        <v>0.03</v>
      </c>
      <c r="F68" s="8" t="s">
        <v>15</v>
      </c>
      <c r="G68" s="8">
        <v>41</v>
      </c>
      <c r="H68" s="11"/>
      <c r="M68" s="110" t="s">
        <v>11</v>
      </c>
      <c r="N68" s="84">
        <v>117455.01945675944</v>
      </c>
    </row>
    <row r="69" spans="1:14" ht="15" x14ac:dyDescent="0.25">
      <c r="A69" s="6" t="s">
        <v>22</v>
      </c>
      <c r="B69" s="7">
        <v>2</v>
      </c>
      <c r="C69" s="8" t="s">
        <v>12</v>
      </c>
      <c r="D69" s="9">
        <v>7776.5129526011242</v>
      </c>
      <c r="E69" s="10">
        <v>0.02</v>
      </c>
      <c r="F69" s="8" t="s">
        <v>13</v>
      </c>
      <c r="G69" s="8">
        <v>46</v>
      </c>
      <c r="H69" s="11"/>
      <c r="M69" s="110" t="s">
        <v>28</v>
      </c>
      <c r="N69" s="84">
        <v>143876.14754179405</v>
      </c>
    </row>
    <row r="70" spans="1:14" ht="15" x14ac:dyDescent="0.25">
      <c r="A70" s="6" t="s">
        <v>28</v>
      </c>
      <c r="B70" s="7">
        <v>7</v>
      </c>
      <c r="C70" s="8" t="s">
        <v>1</v>
      </c>
      <c r="D70" s="9">
        <v>8137.8782399400552</v>
      </c>
      <c r="E70" s="10">
        <v>0.03</v>
      </c>
      <c r="F70" s="8" t="s">
        <v>13</v>
      </c>
      <c r="G70" s="8">
        <v>40</v>
      </c>
      <c r="H70" s="11"/>
      <c r="M70" s="110" t="s">
        <v>32</v>
      </c>
      <c r="N70" s="84">
        <v>95162.535430296717</v>
      </c>
    </row>
    <row r="71" spans="1:14" ht="15" x14ac:dyDescent="0.25">
      <c r="A71" s="6" t="s">
        <v>30</v>
      </c>
      <c r="B71" s="7">
        <v>9</v>
      </c>
      <c r="C71" s="8" t="s">
        <v>1</v>
      </c>
      <c r="D71" s="9">
        <v>7726.4168014139932</v>
      </c>
      <c r="E71" s="10">
        <v>0</v>
      </c>
      <c r="F71" s="8" t="s">
        <v>15</v>
      </c>
      <c r="G71" s="8">
        <v>45</v>
      </c>
      <c r="H71" s="11"/>
      <c r="M71" s="110" t="s">
        <v>31</v>
      </c>
      <c r="N71" s="84">
        <v>78766.870359569075</v>
      </c>
    </row>
    <row r="72" spans="1:14" ht="15" x14ac:dyDescent="0.25">
      <c r="A72" s="6" t="s">
        <v>32</v>
      </c>
      <c r="B72" s="7">
        <v>7</v>
      </c>
      <c r="C72" s="8" t="s">
        <v>1</v>
      </c>
      <c r="D72" s="9">
        <v>7513.6285897424386</v>
      </c>
      <c r="E72" s="10">
        <v>0</v>
      </c>
      <c r="F72" s="8" t="s">
        <v>13</v>
      </c>
      <c r="G72" s="8">
        <v>42</v>
      </c>
      <c r="H72" s="11"/>
      <c r="M72" s="110" t="s">
        <v>20</v>
      </c>
      <c r="N72" s="84">
        <v>119006.3524823701</v>
      </c>
    </row>
    <row r="73" spans="1:14" ht="15" x14ac:dyDescent="0.25">
      <c r="A73" s="6" t="s">
        <v>18</v>
      </c>
      <c r="B73" s="7">
        <v>5</v>
      </c>
      <c r="C73" s="8" t="s">
        <v>2</v>
      </c>
      <c r="D73" s="9">
        <v>8013.8103984115969</v>
      </c>
      <c r="E73" s="10">
        <v>0.02</v>
      </c>
      <c r="F73" s="8" t="s">
        <v>15</v>
      </c>
      <c r="G73" s="8">
        <v>34</v>
      </c>
      <c r="H73" s="11"/>
      <c r="M73" s="88">
        <v>5</v>
      </c>
      <c r="N73" s="84">
        <v>1507550.8421642648</v>
      </c>
    </row>
    <row r="74" spans="1:14" ht="15" x14ac:dyDescent="0.25">
      <c r="A74" s="6" t="s">
        <v>33</v>
      </c>
      <c r="B74" s="7">
        <v>6</v>
      </c>
      <c r="C74" s="8" t="s">
        <v>2</v>
      </c>
      <c r="D74" s="9">
        <v>7936.4883270744212</v>
      </c>
      <c r="E74" s="10">
        <v>0.01</v>
      </c>
      <c r="F74" s="8" t="s">
        <v>15</v>
      </c>
      <c r="G74" s="8">
        <v>38</v>
      </c>
      <c r="H74" s="11"/>
      <c r="M74" s="110" t="s">
        <v>14</v>
      </c>
      <c r="N74" s="84">
        <v>97066.067464703345</v>
      </c>
    </row>
    <row r="75" spans="1:14" ht="15" x14ac:dyDescent="0.25">
      <c r="A75" s="6" t="s">
        <v>30</v>
      </c>
      <c r="B75" s="7">
        <v>3</v>
      </c>
      <c r="C75" s="8" t="s">
        <v>12</v>
      </c>
      <c r="D75" s="9">
        <v>7510.2612233646914</v>
      </c>
      <c r="E75" s="10">
        <v>0.03</v>
      </c>
      <c r="F75" s="8" t="s">
        <v>15</v>
      </c>
      <c r="G75" s="8">
        <v>46</v>
      </c>
      <c r="H75" s="11"/>
      <c r="M75" s="110" t="s">
        <v>22</v>
      </c>
      <c r="N75" s="84">
        <v>145187.12790675496</v>
      </c>
    </row>
    <row r="76" spans="1:14" ht="15" x14ac:dyDescent="0.25">
      <c r="A76" s="6" t="s">
        <v>11</v>
      </c>
      <c r="B76" s="7">
        <v>9</v>
      </c>
      <c r="C76" s="8" t="s">
        <v>1</v>
      </c>
      <c r="D76" s="9">
        <v>8089.1433746897519</v>
      </c>
      <c r="E76" s="10">
        <v>0.01</v>
      </c>
      <c r="F76" s="8" t="s">
        <v>13</v>
      </c>
      <c r="G76" s="8">
        <v>65</v>
      </c>
      <c r="H76" s="11"/>
      <c r="M76" s="110" t="s">
        <v>18</v>
      </c>
      <c r="N76" s="84">
        <v>136648.61282629229</v>
      </c>
    </row>
    <row r="77" spans="1:14" ht="15" x14ac:dyDescent="0.25">
      <c r="A77" s="6" t="s">
        <v>29</v>
      </c>
      <c r="B77" s="7">
        <v>8</v>
      </c>
      <c r="C77" s="8" t="s">
        <v>1</v>
      </c>
      <c r="D77" s="9">
        <v>7598.433298309742</v>
      </c>
      <c r="E77" s="10">
        <v>0</v>
      </c>
      <c r="F77" s="8" t="s">
        <v>15</v>
      </c>
      <c r="G77" s="8">
        <v>32</v>
      </c>
      <c r="H77" s="11"/>
      <c r="M77" s="110" t="s">
        <v>24</v>
      </c>
      <c r="N77" s="84">
        <v>121405.88528780208</v>
      </c>
    </row>
    <row r="78" spans="1:14" ht="15" x14ac:dyDescent="0.25">
      <c r="A78" s="6" t="s">
        <v>14</v>
      </c>
      <c r="B78" s="7">
        <v>7</v>
      </c>
      <c r="C78" s="8" t="s">
        <v>1</v>
      </c>
      <c r="D78" s="9">
        <v>8127.985322245554</v>
      </c>
      <c r="E78" s="10">
        <v>0</v>
      </c>
      <c r="F78" s="8" t="s">
        <v>15</v>
      </c>
      <c r="G78" s="8">
        <v>36</v>
      </c>
      <c r="H78" s="11"/>
      <c r="M78" s="110" t="s">
        <v>33</v>
      </c>
      <c r="N78" s="84">
        <v>104454.89914493947</v>
      </c>
    </row>
    <row r="79" spans="1:14" ht="15" x14ac:dyDescent="0.25">
      <c r="A79" s="6" t="s">
        <v>20</v>
      </c>
      <c r="B79" s="7">
        <v>5</v>
      </c>
      <c r="C79" s="8" t="s">
        <v>2</v>
      </c>
      <c r="D79" s="9">
        <v>7793.6563658427758</v>
      </c>
      <c r="E79" s="10">
        <v>0.01</v>
      </c>
      <c r="F79" s="8" t="s">
        <v>15</v>
      </c>
      <c r="G79" s="8">
        <v>35</v>
      </c>
      <c r="H79" s="11"/>
      <c r="M79" s="110" t="s">
        <v>29</v>
      </c>
      <c r="N79" s="84">
        <v>95911.58439770258</v>
      </c>
    </row>
    <row r="80" spans="1:14" ht="15" x14ac:dyDescent="0.25">
      <c r="A80" s="6" t="s">
        <v>22</v>
      </c>
      <c r="B80" s="7">
        <v>5</v>
      </c>
      <c r="C80" s="8" t="s">
        <v>2</v>
      </c>
      <c r="D80" s="9">
        <v>8103.1658955132889</v>
      </c>
      <c r="E80" s="10">
        <v>0.03</v>
      </c>
      <c r="F80" s="8" t="s">
        <v>15</v>
      </c>
      <c r="G80" s="8">
        <v>30</v>
      </c>
      <c r="H80" s="11"/>
      <c r="M80" s="110" t="s">
        <v>30</v>
      </c>
      <c r="N80" s="84">
        <v>113302.0313459817</v>
      </c>
    </row>
    <row r="81" spans="1:14" ht="15" x14ac:dyDescent="0.25">
      <c r="A81" s="6" t="s">
        <v>33</v>
      </c>
      <c r="B81" s="7">
        <v>4</v>
      </c>
      <c r="C81" s="8" t="s">
        <v>12</v>
      </c>
      <c r="D81" s="9">
        <v>7835.6679459313773</v>
      </c>
      <c r="E81" s="10">
        <v>0.02</v>
      </c>
      <c r="F81" s="8" t="s">
        <v>15</v>
      </c>
      <c r="G81" s="8">
        <v>29</v>
      </c>
      <c r="H81" s="11"/>
      <c r="M81" s="110" t="s">
        <v>11</v>
      </c>
      <c r="N81" s="84">
        <v>129746.11346910265</v>
      </c>
    </row>
    <row r="82" spans="1:14" ht="15" x14ac:dyDescent="0.25">
      <c r="A82" s="6" t="s">
        <v>30</v>
      </c>
      <c r="B82" s="7">
        <v>8</v>
      </c>
      <c r="C82" s="8" t="s">
        <v>1</v>
      </c>
      <c r="D82" s="9">
        <v>7546.5750269697355</v>
      </c>
      <c r="E82" s="10">
        <v>0.01</v>
      </c>
      <c r="F82" s="8" t="s">
        <v>15</v>
      </c>
      <c r="G82" s="8">
        <v>33</v>
      </c>
      <c r="H82" s="11"/>
      <c r="M82" s="110" t="s">
        <v>28</v>
      </c>
      <c r="N82" s="84">
        <v>128307.14761264266</v>
      </c>
    </row>
    <row r="83" spans="1:14" ht="15" x14ac:dyDescent="0.25">
      <c r="A83" s="6" t="s">
        <v>20</v>
      </c>
      <c r="B83" s="7">
        <v>8</v>
      </c>
      <c r="C83" s="8" t="s">
        <v>1</v>
      </c>
      <c r="D83" s="9">
        <v>8018.4490383854927</v>
      </c>
      <c r="E83" s="10">
        <v>0</v>
      </c>
      <c r="F83" s="8" t="s">
        <v>15</v>
      </c>
      <c r="G83" s="8">
        <v>53</v>
      </c>
      <c r="H83" s="11"/>
      <c r="M83" s="110" t="s">
        <v>32</v>
      </c>
      <c r="N83" s="84">
        <v>97022.20890933722</v>
      </c>
    </row>
    <row r="84" spans="1:14" ht="15" x14ac:dyDescent="0.25">
      <c r="A84" s="6" t="s">
        <v>28</v>
      </c>
      <c r="B84" s="7">
        <v>6</v>
      </c>
      <c r="C84" s="8" t="s">
        <v>2</v>
      </c>
      <c r="D84" s="9">
        <v>8087.7850629790419</v>
      </c>
      <c r="E84" s="10">
        <v>0.01</v>
      </c>
      <c r="F84" s="8" t="s">
        <v>15</v>
      </c>
      <c r="G84" s="8">
        <v>25</v>
      </c>
      <c r="H84" s="11"/>
      <c r="M84" s="110" t="s">
        <v>31</v>
      </c>
      <c r="N84" s="84">
        <v>154148.16524284644</v>
      </c>
    </row>
    <row r="85" spans="1:14" ht="15" x14ac:dyDescent="0.25">
      <c r="A85" s="6" t="s">
        <v>28</v>
      </c>
      <c r="B85" s="7">
        <v>5</v>
      </c>
      <c r="C85" s="8" t="s">
        <v>2</v>
      </c>
      <c r="D85" s="9">
        <v>7977.6319438173232</v>
      </c>
      <c r="E85" s="10">
        <v>0.03</v>
      </c>
      <c r="F85" s="8" t="s">
        <v>15</v>
      </c>
      <c r="G85" s="8">
        <v>50</v>
      </c>
      <c r="H85" s="11"/>
      <c r="M85" s="110" t="s">
        <v>20</v>
      </c>
      <c r="N85" s="84">
        <v>184350.99855615982</v>
      </c>
    </row>
    <row r="86" spans="1:14" ht="15" x14ac:dyDescent="0.25">
      <c r="A86" s="6" t="s">
        <v>29</v>
      </c>
      <c r="B86" s="7">
        <v>6</v>
      </c>
      <c r="C86" s="8" t="s">
        <v>2</v>
      </c>
      <c r="D86" s="9">
        <v>7667.0591853699352</v>
      </c>
      <c r="E86" s="10">
        <v>0.01</v>
      </c>
      <c r="F86" s="8" t="s">
        <v>15</v>
      </c>
      <c r="G86" s="8">
        <v>30</v>
      </c>
      <c r="H86" s="11"/>
      <c r="M86" s="88">
        <v>6</v>
      </c>
      <c r="N86" s="84">
        <v>1467758.1840028018</v>
      </c>
    </row>
    <row r="87" spans="1:14" ht="15" x14ac:dyDescent="0.25">
      <c r="A87" s="6" t="s">
        <v>18</v>
      </c>
      <c r="B87" s="7">
        <v>3</v>
      </c>
      <c r="C87" s="8" t="s">
        <v>12</v>
      </c>
      <c r="D87" s="9">
        <v>8172.1170468119271</v>
      </c>
      <c r="E87" s="10">
        <v>0.02</v>
      </c>
      <c r="F87" s="8" t="s">
        <v>13</v>
      </c>
      <c r="G87" s="8">
        <v>58</v>
      </c>
      <c r="H87" s="11"/>
      <c r="M87" s="110" t="s">
        <v>14</v>
      </c>
      <c r="N87" s="84">
        <v>164270.59737108162</v>
      </c>
    </row>
    <row r="88" spans="1:14" ht="15" x14ac:dyDescent="0.25">
      <c r="A88" s="6" t="s">
        <v>18</v>
      </c>
      <c r="B88" s="7">
        <v>3</v>
      </c>
      <c r="C88" s="8" t="s">
        <v>12</v>
      </c>
      <c r="D88" s="9">
        <v>8224.7006201487238</v>
      </c>
      <c r="E88" s="10">
        <v>0</v>
      </c>
      <c r="F88" s="8" t="s">
        <v>13</v>
      </c>
      <c r="G88" s="8">
        <v>45</v>
      </c>
      <c r="H88" s="11"/>
      <c r="M88" s="110" t="s">
        <v>22</v>
      </c>
      <c r="N88" s="84">
        <v>131432.0358172573</v>
      </c>
    </row>
    <row r="89" spans="1:14" ht="15" x14ac:dyDescent="0.25">
      <c r="A89" s="6" t="s">
        <v>18</v>
      </c>
      <c r="B89" s="7">
        <v>2</v>
      </c>
      <c r="C89" s="8" t="s">
        <v>12</v>
      </c>
      <c r="D89" s="9">
        <v>7868.7955438381414</v>
      </c>
      <c r="E89" s="10">
        <v>0.02</v>
      </c>
      <c r="F89" s="8" t="s">
        <v>15</v>
      </c>
      <c r="G89" s="8">
        <v>50</v>
      </c>
      <c r="H89" s="11"/>
      <c r="M89" s="110" t="s">
        <v>18</v>
      </c>
      <c r="N89" s="84">
        <v>187205.48137144398</v>
      </c>
    </row>
    <row r="90" spans="1:14" ht="15" x14ac:dyDescent="0.25">
      <c r="A90" s="6" t="s">
        <v>33</v>
      </c>
      <c r="B90" s="7">
        <v>1</v>
      </c>
      <c r="C90" s="8" t="s">
        <v>12</v>
      </c>
      <c r="D90" s="9">
        <v>8151.8917550846709</v>
      </c>
      <c r="E90" s="10">
        <v>0</v>
      </c>
      <c r="F90" s="8" t="s">
        <v>15</v>
      </c>
      <c r="G90" s="8">
        <v>39</v>
      </c>
      <c r="H90" s="11"/>
      <c r="M90" s="110" t="s">
        <v>24</v>
      </c>
      <c r="N90" s="84">
        <v>101345.58946440155</v>
      </c>
    </row>
    <row r="91" spans="1:14" ht="15" x14ac:dyDescent="0.25">
      <c r="A91" s="6" t="s">
        <v>33</v>
      </c>
      <c r="B91" s="7">
        <v>1</v>
      </c>
      <c r="C91" s="8" t="s">
        <v>12</v>
      </c>
      <c r="D91" s="9">
        <v>7747.9798063794715</v>
      </c>
      <c r="E91" s="10">
        <v>0.02</v>
      </c>
      <c r="F91" s="8" t="s">
        <v>15</v>
      </c>
      <c r="G91" s="8">
        <v>48</v>
      </c>
      <c r="H91" s="11"/>
      <c r="M91" s="110" t="s">
        <v>33</v>
      </c>
      <c r="N91" s="84">
        <v>92096.462910052491</v>
      </c>
    </row>
    <row r="92" spans="1:14" ht="15" x14ac:dyDescent="0.25">
      <c r="A92" s="6" t="s">
        <v>20</v>
      </c>
      <c r="B92" s="7">
        <v>9</v>
      </c>
      <c r="C92" s="8" t="s">
        <v>1</v>
      </c>
      <c r="D92" s="9">
        <v>8175.0353012558116</v>
      </c>
      <c r="E92" s="10">
        <v>0</v>
      </c>
      <c r="F92" s="8" t="s">
        <v>15</v>
      </c>
      <c r="G92" s="8">
        <v>25</v>
      </c>
      <c r="H92" s="11"/>
      <c r="M92" s="110" t="s">
        <v>29</v>
      </c>
      <c r="N92" s="84">
        <v>132168.64192476246</v>
      </c>
    </row>
    <row r="93" spans="1:14" ht="15" x14ac:dyDescent="0.25">
      <c r="A93" s="6" t="s">
        <v>11</v>
      </c>
      <c r="B93" s="7">
        <v>5</v>
      </c>
      <c r="C93" s="8" t="s">
        <v>2</v>
      </c>
      <c r="D93" s="9">
        <v>8214.0780249038835</v>
      </c>
      <c r="E93" s="10">
        <v>0.02</v>
      </c>
      <c r="F93" s="8" t="s">
        <v>13</v>
      </c>
      <c r="G93" s="8">
        <v>50</v>
      </c>
      <c r="H93" s="11"/>
      <c r="M93" s="110" t="s">
        <v>30</v>
      </c>
      <c r="N93" s="84">
        <v>107914.32479053696</v>
      </c>
    </row>
    <row r="94" spans="1:14" ht="15" x14ac:dyDescent="0.25">
      <c r="A94" s="6" t="s">
        <v>20</v>
      </c>
      <c r="B94" s="7">
        <v>1</v>
      </c>
      <c r="C94" s="8" t="s">
        <v>12</v>
      </c>
      <c r="D94" s="9">
        <v>7564.2974984766897</v>
      </c>
      <c r="E94" s="10">
        <v>0.02</v>
      </c>
      <c r="F94" s="8" t="s">
        <v>15</v>
      </c>
      <c r="G94" s="8">
        <v>45</v>
      </c>
      <c r="H94" s="11"/>
      <c r="M94" s="110" t="s">
        <v>11</v>
      </c>
      <c r="N94" s="84">
        <v>107537.22024668736</v>
      </c>
    </row>
    <row r="95" spans="1:14" ht="15" x14ac:dyDescent="0.25">
      <c r="A95" s="6" t="s">
        <v>18</v>
      </c>
      <c r="B95" s="7">
        <v>1</v>
      </c>
      <c r="C95" s="8" t="s">
        <v>12</v>
      </c>
      <c r="D95" s="9">
        <v>7838.2810592311944</v>
      </c>
      <c r="E95" s="10">
        <v>0.03</v>
      </c>
      <c r="F95" s="8" t="s">
        <v>15</v>
      </c>
      <c r="G95" s="8">
        <v>42</v>
      </c>
      <c r="H95" s="11"/>
      <c r="M95" s="110" t="s">
        <v>28</v>
      </c>
      <c r="N95" s="84">
        <v>164269.59503894416</v>
      </c>
    </row>
    <row r="96" spans="1:14" ht="15" x14ac:dyDescent="0.25">
      <c r="A96" s="6" t="s">
        <v>28</v>
      </c>
      <c r="B96" s="7">
        <v>1</v>
      </c>
      <c r="C96" s="8" t="s">
        <v>12</v>
      </c>
      <c r="D96" s="9">
        <v>7636.8132967603469</v>
      </c>
      <c r="E96" s="10">
        <v>0.02</v>
      </c>
      <c r="F96" s="8" t="s">
        <v>13</v>
      </c>
      <c r="G96" s="8">
        <v>38</v>
      </c>
      <c r="H96" s="11"/>
      <c r="M96" s="110" t="s">
        <v>32</v>
      </c>
      <c r="N96" s="84">
        <v>100452.85319395407</v>
      </c>
    </row>
    <row r="97" spans="1:14" ht="15" x14ac:dyDescent="0.25">
      <c r="A97" s="6" t="s">
        <v>29</v>
      </c>
      <c r="B97" s="7">
        <v>8</v>
      </c>
      <c r="C97" s="8" t="s">
        <v>1</v>
      </c>
      <c r="D97" s="9">
        <v>8247.4279107997972</v>
      </c>
      <c r="E97" s="10">
        <v>0.02</v>
      </c>
      <c r="F97" s="8" t="s">
        <v>13</v>
      </c>
      <c r="G97" s="8">
        <v>28</v>
      </c>
      <c r="H97" s="11"/>
      <c r="M97" s="110" t="s">
        <v>31</v>
      </c>
      <c r="N97" s="84">
        <v>69544.640138716422</v>
      </c>
    </row>
    <row r="98" spans="1:14" ht="15" x14ac:dyDescent="0.25">
      <c r="A98" s="6" t="s">
        <v>29</v>
      </c>
      <c r="B98" s="7">
        <v>8</v>
      </c>
      <c r="C98" s="8" t="s">
        <v>1</v>
      </c>
      <c r="D98" s="9">
        <v>7720.2664039283627</v>
      </c>
      <c r="E98" s="10">
        <v>0.03</v>
      </c>
      <c r="F98" s="8" t="s">
        <v>13</v>
      </c>
      <c r="G98" s="8">
        <v>45</v>
      </c>
      <c r="H98" s="11"/>
      <c r="M98" s="110" t="s">
        <v>20</v>
      </c>
      <c r="N98" s="84">
        <v>109520.74173496255</v>
      </c>
    </row>
    <row r="99" spans="1:14" ht="15" x14ac:dyDescent="0.25">
      <c r="A99" s="6" t="s">
        <v>14</v>
      </c>
      <c r="B99" s="7">
        <v>5</v>
      </c>
      <c r="C99" s="8" t="s">
        <v>2</v>
      </c>
      <c r="D99" s="9">
        <v>8260.8778270483617</v>
      </c>
      <c r="E99" s="10">
        <v>0.03</v>
      </c>
      <c r="F99" s="8" t="s">
        <v>15</v>
      </c>
      <c r="G99" s="8">
        <v>28</v>
      </c>
      <c r="H99" s="11"/>
      <c r="M99" s="88">
        <v>7</v>
      </c>
      <c r="N99" s="84">
        <v>1013099.3758170191</v>
      </c>
    </row>
    <row r="100" spans="1:14" ht="15" x14ac:dyDescent="0.25">
      <c r="A100" s="6" t="s">
        <v>33</v>
      </c>
      <c r="B100" s="7">
        <v>7</v>
      </c>
      <c r="C100" s="8" t="s">
        <v>1</v>
      </c>
      <c r="D100" s="9">
        <v>7572.0534384137181</v>
      </c>
      <c r="E100" s="10">
        <v>0.01</v>
      </c>
      <c r="F100" s="8" t="s">
        <v>13</v>
      </c>
      <c r="G100" s="8">
        <v>65</v>
      </c>
      <c r="H100" s="11"/>
      <c r="M100" s="110" t="s">
        <v>14</v>
      </c>
      <c r="N100" s="84">
        <v>78974.579606458894</v>
      </c>
    </row>
    <row r="101" spans="1:14" ht="15" x14ac:dyDescent="0.25">
      <c r="A101" s="6" t="s">
        <v>33</v>
      </c>
      <c r="B101" s="7">
        <v>7</v>
      </c>
      <c r="C101" s="8" t="s">
        <v>1</v>
      </c>
      <c r="D101" s="9">
        <v>7936.9059402511402</v>
      </c>
      <c r="E101" s="10">
        <v>0.01</v>
      </c>
      <c r="F101" s="8" t="s">
        <v>15</v>
      </c>
      <c r="G101" s="8">
        <v>47</v>
      </c>
      <c r="H101" s="11"/>
      <c r="M101" s="110" t="s">
        <v>22</v>
      </c>
      <c r="N101" s="84">
        <v>125839.47933627007</v>
      </c>
    </row>
    <row r="102" spans="1:14" ht="15" x14ac:dyDescent="0.25">
      <c r="A102" s="6" t="s">
        <v>28</v>
      </c>
      <c r="B102" s="7">
        <v>9</v>
      </c>
      <c r="C102" s="8" t="s">
        <v>1</v>
      </c>
      <c r="D102" s="9">
        <v>7976.6541730526887</v>
      </c>
      <c r="E102" s="10">
        <v>0.03</v>
      </c>
      <c r="F102" s="8" t="s">
        <v>15</v>
      </c>
      <c r="G102" s="8">
        <v>42</v>
      </c>
      <c r="H102" s="11"/>
      <c r="M102" s="110" t="s">
        <v>18</v>
      </c>
      <c r="N102" s="84">
        <v>78913.467586826591</v>
      </c>
    </row>
    <row r="103" spans="1:14" ht="15" x14ac:dyDescent="0.25">
      <c r="A103" s="6" t="s">
        <v>32</v>
      </c>
      <c r="B103" s="7">
        <v>6</v>
      </c>
      <c r="C103" s="8" t="s">
        <v>2</v>
      </c>
      <c r="D103" s="9">
        <v>7628.248255647045</v>
      </c>
      <c r="E103" s="10">
        <v>0.01</v>
      </c>
      <c r="F103" s="8" t="s">
        <v>15</v>
      </c>
      <c r="G103" s="8">
        <v>32</v>
      </c>
      <c r="H103" s="11"/>
      <c r="M103" s="110" t="s">
        <v>24</v>
      </c>
      <c r="N103" s="84">
        <v>94704.031172690782</v>
      </c>
    </row>
    <row r="104" spans="1:14" ht="15" x14ac:dyDescent="0.25">
      <c r="A104" s="6" t="s">
        <v>29</v>
      </c>
      <c r="B104" s="7">
        <v>9</v>
      </c>
      <c r="C104" s="8" t="s">
        <v>1</v>
      </c>
      <c r="D104" s="9">
        <v>7641.7843596844295</v>
      </c>
      <c r="E104" s="10">
        <v>0.02</v>
      </c>
      <c r="F104" s="8" t="s">
        <v>15</v>
      </c>
      <c r="G104" s="8">
        <v>23</v>
      </c>
      <c r="H104" s="11"/>
      <c r="M104" s="110" t="s">
        <v>33</v>
      </c>
      <c r="N104" s="84">
        <v>102248.02770599138</v>
      </c>
    </row>
    <row r="105" spans="1:14" ht="15" x14ac:dyDescent="0.25">
      <c r="A105" s="6" t="s">
        <v>28</v>
      </c>
      <c r="B105" s="7">
        <v>3</v>
      </c>
      <c r="C105" s="8" t="s">
        <v>12</v>
      </c>
      <c r="D105" s="9">
        <v>7617.6387001699368</v>
      </c>
      <c r="E105" s="10">
        <v>0.03</v>
      </c>
      <c r="F105" s="8" t="s">
        <v>15</v>
      </c>
      <c r="G105" s="8">
        <v>34</v>
      </c>
      <c r="H105" s="11"/>
      <c r="M105" s="110" t="s">
        <v>29</v>
      </c>
      <c r="N105" s="84">
        <v>95493.288283974107</v>
      </c>
    </row>
    <row r="106" spans="1:14" ht="15" x14ac:dyDescent="0.25">
      <c r="A106" s="6" t="s">
        <v>24</v>
      </c>
      <c r="B106" s="7">
        <v>6</v>
      </c>
      <c r="C106" s="8" t="s">
        <v>2</v>
      </c>
      <c r="D106" s="9">
        <v>7830.50850248811</v>
      </c>
      <c r="E106" s="10">
        <v>0</v>
      </c>
      <c r="F106" s="8" t="s">
        <v>15</v>
      </c>
      <c r="G106" s="8">
        <v>37</v>
      </c>
      <c r="H106" s="11"/>
      <c r="M106" s="110" t="s">
        <v>30</v>
      </c>
      <c r="N106" s="84">
        <v>72421.056440355678</v>
      </c>
    </row>
    <row r="107" spans="1:14" ht="15" x14ac:dyDescent="0.25">
      <c r="A107" s="6" t="s">
        <v>18</v>
      </c>
      <c r="B107" s="7">
        <v>7</v>
      </c>
      <c r="C107" s="8" t="s">
        <v>1</v>
      </c>
      <c r="D107" s="9">
        <v>8181.5786059488528</v>
      </c>
      <c r="E107" s="10">
        <v>0.02</v>
      </c>
      <c r="F107" s="8" t="s">
        <v>15</v>
      </c>
      <c r="G107" s="8">
        <v>50</v>
      </c>
      <c r="H107" s="11"/>
      <c r="M107" s="110" t="s">
        <v>11</v>
      </c>
      <c r="N107" s="84">
        <v>118135.3021721695</v>
      </c>
    </row>
    <row r="108" spans="1:14" ht="15" x14ac:dyDescent="0.25">
      <c r="A108" s="6" t="s">
        <v>30</v>
      </c>
      <c r="B108" s="7">
        <v>2</v>
      </c>
      <c r="C108" s="8" t="s">
        <v>12</v>
      </c>
      <c r="D108" s="9">
        <v>7507.9279233372745</v>
      </c>
      <c r="E108" s="10">
        <v>0</v>
      </c>
      <c r="F108" s="8" t="s">
        <v>13</v>
      </c>
      <c r="G108" s="8">
        <v>33</v>
      </c>
      <c r="H108" s="11"/>
      <c r="M108" s="110" t="s">
        <v>28</v>
      </c>
      <c r="N108" s="84">
        <v>87941.597553661763</v>
      </c>
    </row>
    <row r="109" spans="1:14" ht="15" x14ac:dyDescent="0.25">
      <c r="A109" s="6" t="s">
        <v>24</v>
      </c>
      <c r="B109" s="7">
        <v>1</v>
      </c>
      <c r="C109" s="8" t="s">
        <v>12</v>
      </c>
      <c r="D109" s="9">
        <v>7685.6783480934428</v>
      </c>
      <c r="E109" s="10">
        <v>0</v>
      </c>
      <c r="F109" s="8" t="s">
        <v>15</v>
      </c>
      <c r="G109" s="8">
        <v>26</v>
      </c>
      <c r="H109" s="11"/>
      <c r="M109" s="110" t="s">
        <v>32</v>
      </c>
      <c r="N109" s="84">
        <v>55286.1130179338</v>
      </c>
    </row>
    <row r="110" spans="1:14" ht="15" x14ac:dyDescent="0.25">
      <c r="A110" s="6" t="s">
        <v>20</v>
      </c>
      <c r="B110" s="7">
        <v>5</v>
      </c>
      <c r="C110" s="8" t="s">
        <v>2</v>
      </c>
      <c r="D110" s="9">
        <v>8432.6999999999989</v>
      </c>
      <c r="E110" s="10">
        <v>0.03</v>
      </c>
      <c r="F110" s="8" t="s">
        <v>15</v>
      </c>
      <c r="G110" s="8">
        <v>34</v>
      </c>
      <c r="H110" s="11"/>
      <c r="M110" s="110" t="s">
        <v>31</v>
      </c>
      <c r="N110" s="84">
        <v>48043.898034937054</v>
      </c>
    </row>
    <row r="111" spans="1:14" ht="15" x14ac:dyDescent="0.25">
      <c r="A111" s="6" t="s">
        <v>11</v>
      </c>
      <c r="B111" s="7">
        <v>1</v>
      </c>
      <c r="C111" s="8" t="s">
        <v>12</v>
      </c>
      <c r="D111" s="9">
        <v>8214.8487520128037</v>
      </c>
      <c r="E111" s="10">
        <v>0</v>
      </c>
      <c r="F111" s="8" t="s">
        <v>15</v>
      </c>
      <c r="G111" s="8">
        <v>25</v>
      </c>
      <c r="H111" s="11"/>
      <c r="M111" s="110" t="s">
        <v>20</v>
      </c>
      <c r="N111" s="84">
        <v>55098.534905749344</v>
      </c>
    </row>
    <row r="112" spans="1:14" ht="15" x14ac:dyDescent="0.25">
      <c r="A112" s="6" t="s">
        <v>14</v>
      </c>
      <c r="B112" s="7">
        <v>5</v>
      </c>
      <c r="C112" s="8" t="s">
        <v>2</v>
      </c>
      <c r="D112" s="9">
        <v>8054.7414413972001</v>
      </c>
      <c r="E112" s="10">
        <v>0</v>
      </c>
      <c r="F112" s="8" t="s">
        <v>15</v>
      </c>
      <c r="G112" s="8">
        <v>39</v>
      </c>
      <c r="H112" s="11"/>
      <c r="M112" s="88">
        <v>8</v>
      </c>
      <c r="N112" s="84">
        <v>993511.08472263068</v>
      </c>
    </row>
    <row r="113" spans="1:14" ht="15" x14ac:dyDescent="0.25">
      <c r="A113" s="6" t="s">
        <v>11</v>
      </c>
      <c r="B113" s="7">
        <v>8</v>
      </c>
      <c r="C113" s="8" t="s">
        <v>1</v>
      </c>
      <c r="D113" s="9">
        <v>7670.4984647233596</v>
      </c>
      <c r="E113" s="10">
        <v>0.03</v>
      </c>
      <c r="F113" s="8" t="s">
        <v>15</v>
      </c>
      <c r="G113" s="8">
        <v>24</v>
      </c>
      <c r="H113" s="11"/>
      <c r="M113" s="110" t="s">
        <v>14</v>
      </c>
      <c r="N113" s="84">
        <v>80083.820472872685</v>
      </c>
    </row>
    <row r="114" spans="1:14" ht="15" x14ac:dyDescent="0.25">
      <c r="A114" s="6" t="s">
        <v>32</v>
      </c>
      <c r="B114" s="7">
        <v>4</v>
      </c>
      <c r="C114" s="8" t="s">
        <v>12</v>
      </c>
      <c r="D114" s="9">
        <v>7987.7360012598547</v>
      </c>
      <c r="E114" s="10">
        <v>0.03</v>
      </c>
      <c r="F114" s="8" t="s">
        <v>13</v>
      </c>
      <c r="G114" s="8">
        <v>45</v>
      </c>
      <c r="H114" s="11"/>
      <c r="M114" s="110" t="s">
        <v>22</v>
      </c>
      <c r="N114" s="84">
        <v>56194.961609294558</v>
      </c>
    </row>
    <row r="115" spans="1:14" ht="15" x14ac:dyDescent="0.25">
      <c r="A115" s="6" t="s">
        <v>11</v>
      </c>
      <c r="B115" s="7">
        <v>6</v>
      </c>
      <c r="C115" s="8" t="s">
        <v>2</v>
      </c>
      <c r="D115" s="9">
        <v>7704.769523414534</v>
      </c>
      <c r="E115" s="10">
        <v>0</v>
      </c>
      <c r="F115" s="8" t="s">
        <v>15</v>
      </c>
      <c r="G115" s="8">
        <v>37</v>
      </c>
      <c r="H115" s="11"/>
      <c r="M115" s="110" t="s">
        <v>18</v>
      </c>
      <c r="N115" s="84">
        <v>110734.42269744615</v>
      </c>
    </row>
    <row r="116" spans="1:14" ht="15" x14ac:dyDescent="0.25">
      <c r="A116" s="6" t="s">
        <v>31</v>
      </c>
      <c r="B116" s="7">
        <v>1</v>
      </c>
      <c r="C116" s="8" t="s">
        <v>12</v>
      </c>
      <c r="D116" s="9">
        <v>7932.1195343596992</v>
      </c>
      <c r="E116" s="10">
        <v>0.03</v>
      </c>
      <c r="F116" s="8" t="s">
        <v>15</v>
      </c>
      <c r="G116" s="8">
        <v>36</v>
      </c>
      <c r="H116" s="11"/>
      <c r="M116" s="110" t="s">
        <v>24</v>
      </c>
      <c r="N116" s="84">
        <v>47820.020169495081</v>
      </c>
    </row>
    <row r="117" spans="1:14" ht="15" x14ac:dyDescent="0.25">
      <c r="A117" s="6" t="s">
        <v>22</v>
      </c>
      <c r="B117" s="7">
        <v>4</v>
      </c>
      <c r="C117" s="8" t="s">
        <v>12</v>
      </c>
      <c r="D117" s="9">
        <v>7579.5077091454459</v>
      </c>
      <c r="E117" s="10">
        <v>0.01</v>
      </c>
      <c r="F117" s="8" t="s">
        <v>15</v>
      </c>
      <c r="G117" s="8">
        <v>34</v>
      </c>
      <c r="H117" s="11"/>
      <c r="M117" s="110" t="s">
        <v>33</v>
      </c>
      <c r="N117" s="84">
        <v>62617.036700222365</v>
      </c>
    </row>
    <row r="118" spans="1:14" ht="15" x14ac:dyDescent="0.25">
      <c r="A118" s="6" t="s">
        <v>24</v>
      </c>
      <c r="B118" s="7">
        <v>3</v>
      </c>
      <c r="C118" s="8" t="s">
        <v>12</v>
      </c>
      <c r="D118" s="9">
        <v>8162.3305745774815</v>
      </c>
      <c r="E118" s="10">
        <v>0.02</v>
      </c>
      <c r="F118" s="8" t="s">
        <v>15</v>
      </c>
      <c r="G118" s="8">
        <v>24</v>
      </c>
      <c r="H118" s="11"/>
      <c r="M118" s="110" t="s">
        <v>29</v>
      </c>
      <c r="N118" s="84">
        <v>111129.114551732</v>
      </c>
    </row>
    <row r="119" spans="1:14" ht="15" x14ac:dyDescent="0.25">
      <c r="A119" s="6" t="s">
        <v>20</v>
      </c>
      <c r="B119" s="7">
        <v>3</v>
      </c>
      <c r="C119" s="8" t="s">
        <v>12</v>
      </c>
      <c r="D119" s="9">
        <v>7642.3291809089205</v>
      </c>
      <c r="E119" s="10">
        <v>0.03</v>
      </c>
      <c r="F119" s="8" t="s">
        <v>15</v>
      </c>
      <c r="G119" s="8">
        <v>40</v>
      </c>
      <c r="H119" s="11"/>
      <c r="M119" s="110" t="s">
        <v>30</v>
      </c>
      <c r="N119" s="84">
        <v>101946.6211996745</v>
      </c>
    </row>
    <row r="120" spans="1:14" ht="15" x14ac:dyDescent="0.25">
      <c r="A120" s="6" t="s">
        <v>31</v>
      </c>
      <c r="B120" s="7">
        <v>4</v>
      </c>
      <c r="C120" s="8" t="s">
        <v>12</v>
      </c>
      <c r="D120" s="9">
        <v>7770.1129782989483</v>
      </c>
      <c r="E120" s="10">
        <v>0</v>
      </c>
      <c r="F120" s="8" t="s">
        <v>13</v>
      </c>
      <c r="G120" s="8">
        <v>30</v>
      </c>
      <c r="H120" s="11"/>
      <c r="M120" s="110" t="s">
        <v>11</v>
      </c>
      <c r="N120" s="84">
        <v>94633.273840200694</v>
      </c>
    </row>
    <row r="121" spans="1:14" ht="15" x14ac:dyDescent="0.25">
      <c r="A121" s="6" t="s">
        <v>14</v>
      </c>
      <c r="B121" s="7">
        <v>1</v>
      </c>
      <c r="C121" s="8" t="s">
        <v>12</v>
      </c>
      <c r="D121" s="9">
        <v>7531.7475224843201</v>
      </c>
      <c r="E121" s="10">
        <v>0.01</v>
      </c>
      <c r="F121" s="8" t="s">
        <v>15</v>
      </c>
      <c r="G121" s="8">
        <v>39</v>
      </c>
      <c r="H121" s="11"/>
      <c r="M121" s="110" t="s">
        <v>28</v>
      </c>
      <c r="N121" s="84">
        <v>101382.14456433043</v>
      </c>
    </row>
    <row r="122" spans="1:14" ht="15" x14ac:dyDescent="0.25">
      <c r="A122" s="6" t="s">
        <v>14</v>
      </c>
      <c r="B122" s="7">
        <v>3</v>
      </c>
      <c r="C122" s="8" t="s">
        <v>12</v>
      </c>
      <c r="D122" s="9">
        <v>8073.7509081009557</v>
      </c>
      <c r="E122" s="10">
        <v>0.01</v>
      </c>
      <c r="F122" s="8" t="s">
        <v>15</v>
      </c>
      <c r="G122" s="8">
        <v>42</v>
      </c>
      <c r="H122" s="11"/>
      <c r="M122" s="110" t="s">
        <v>32</v>
      </c>
      <c r="N122" s="84">
        <v>62105.31282985799</v>
      </c>
    </row>
    <row r="123" spans="1:14" ht="15" x14ac:dyDescent="0.25">
      <c r="A123" s="6" t="s">
        <v>31</v>
      </c>
      <c r="B123" s="7">
        <v>3</v>
      </c>
      <c r="C123" s="8" t="s">
        <v>12</v>
      </c>
      <c r="D123" s="9">
        <v>7816.5510887316941</v>
      </c>
      <c r="E123" s="10">
        <v>0.03</v>
      </c>
      <c r="F123" s="8" t="s">
        <v>15</v>
      </c>
      <c r="G123" s="8">
        <v>38</v>
      </c>
      <c r="H123" s="11"/>
      <c r="M123" s="110" t="s">
        <v>31</v>
      </c>
      <c r="N123" s="84">
        <v>39524.914421417569</v>
      </c>
    </row>
    <row r="124" spans="1:14" ht="15" x14ac:dyDescent="0.25">
      <c r="A124" s="6" t="s">
        <v>20</v>
      </c>
      <c r="B124" s="7">
        <v>9</v>
      </c>
      <c r="C124" s="8" t="s">
        <v>1</v>
      </c>
      <c r="D124" s="9">
        <v>8047.4460966227161</v>
      </c>
      <c r="E124" s="10">
        <v>0.02</v>
      </c>
      <c r="F124" s="8" t="s">
        <v>15</v>
      </c>
      <c r="G124" s="8">
        <v>32</v>
      </c>
      <c r="H124" s="11"/>
      <c r="M124" s="110" t="s">
        <v>20</v>
      </c>
      <c r="N124" s="84">
        <v>125339.44166608716</v>
      </c>
    </row>
    <row r="125" spans="1:14" ht="15" x14ac:dyDescent="0.25">
      <c r="A125" s="6" t="s">
        <v>29</v>
      </c>
      <c r="B125" s="7">
        <v>6</v>
      </c>
      <c r="C125" s="8" t="s">
        <v>2</v>
      </c>
      <c r="D125" s="9">
        <v>7755.3184635319349</v>
      </c>
      <c r="E125" s="10">
        <v>0</v>
      </c>
      <c r="F125" s="8" t="s">
        <v>15</v>
      </c>
      <c r="G125" s="8">
        <v>46</v>
      </c>
      <c r="H125" s="11"/>
      <c r="M125" s="88">
        <v>9</v>
      </c>
      <c r="N125" s="84">
        <v>907534.9848718032</v>
      </c>
    </row>
    <row r="126" spans="1:14" ht="15" x14ac:dyDescent="0.25">
      <c r="A126" s="6" t="s">
        <v>33</v>
      </c>
      <c r="B126" s="7">
        <v>9</v>
      </c>
      <c r="C126" s="8" t="s">
        <v>1</v>
      </c>
      <c r="D126" s="9">
        <v>8045.9171196337002</v>
      </c>
      <c r="E126" s="10">
        <v>0.02</v>
      </c>
      <c r="F126" s="8" t="s">
        <v>13</v>
      </c>
      <c r="G126" s="8">
        <v>48</v>
      </c>
      <c r="H126" s="11"/>
      <c r="M126" s="110" t="s">
        <v>14</v>
      </c>
      <c r="N126" s="84">
        <v>70851.998517220214</v>
      </c>
    </row>
    <row r="127" spans="1:14" ht="15" x14ac:dyDescent="0.25">
      <c r="A127" s="6" t="s">
        <v>28</v>
      </c>
      <c r="B127" s="7">
        <v>5</v>
      </c>
      <c r="C127" s="8" t="s">
        <v>2</v>
      </c>
      <c r="D127" s="9">
        <v>7820.8978201001491</v>
      </c>
      <c r="E127" s="10">
        <v>0</v>
      </c>
      <c r="F127" s="8" t="s">
        <v>15</v>
      </c>
      <c r="G127" s="8">
        <v>38</v>
      </c>
      <c r="H127" s="11"/>
      <c r="M127" s="110" t="s">
        <v>22</v>
      </c>
      <c r="N127" s="84">
        <v>63463.921761868405</v>
      </c>
    </row>
    <row r="128" spans="1:14" ht="15" x14ac:dyDescent="0.25">
      <c r="A128" s="6" t="s">
        <v>18</v>
      </c>
      <c r="B128" s="7">
        <v>5</v>
      </c>
      <c r="C128" s="8" t="s">
        <v>2</v>
      </c>
      <c r="D128" s="9">
        <v>7880.5930980878975</v>
      </c>
      <c r="E128" s="10">
        <v>0.02</v>
      </c>
      <c r="F128" s="8" t="s">
        <v>15</v>
      </c>
      <c r="G128" s="8">
        <v>37</v>
      </c>
      <c r="H128" s="11"/>
      <c r="M128" s="110" t="s">
        <v>18</v>
      </c>
      <c r="N128" s="84">
        <v>100350.24542849256</v>
      </c>
    </row>
    <row r="129" spans="1:14" ht="15" x14ac:dyDescent="0.25">
      <c r="A129" s="6" t="s">
        <v>11</v>
      </c>
      <c r="B129" s="7">
        <v>7</v>
      </c>
      <c r="C129" s="8" t="s">
        <v>1</v>
      </c>
      <c r="D129" s="9">
        <v>7704.324328614116</v>
      </c>
      <c r="E129" s="10">
        <v>0.02</v>
      </c>
      <c r="F129" s="8" t="s">
        <v>15</v>
      </c>
      <c r="G129" s="8">
        <v>32</v>
      </c>
      <c r="H129" s="11"/>
      <c r="M129" s="110" t="s">
        <v>24</v>
      </c>
      <c r="N129" s="84">
        <v>55402.026235417608</v>
      </c>
    </row>
    <row r="130" spans="1:14" ht="15" x14ac:dyDescent="0.25">
      <c r="A130" s="6" t="s">
        <v>18</v>
      </c>
      <c r="B130" s="7">
        <v>6</v>
      </c>
      <c r="C130" s="8" t="s">
        <v>2</v>
      </c>
      <c r="D130" s="9">
        <v>7690.56773095675</v>
      </c>
      <c r="E130" s="10">
        <v>0.02</v>
      </c>
      <c r="F130" s="8" t="s">
        <v>15</v>
      </c>
      <c r="G130" s="8">
        <v>26</v>
      </c>
      <c r="H130" s="11"/>
      <c r="M130" s="110" t="s">
        <v>33</v>
      </c>
      <c r="N130" s="84">
        <v>103109.67975008511</v>
      </c>
    </row>
    <row r="131" spans="1:14" ht="15" x14ac:dyDescent="0.25">
      <c r="A131" s="6" t="s">
        <v>29</v>
      </c>
      <c r="B131" s="7">
        <v>2</v>
      </c>
      <c r="C131" s="8" t="s">
        <v>12</v>
      </c>
      <c r="D131" s="9">
        <v>7745.5824910512865</v>
      </c>
      <c r="E131" s="10">
        <v>0.03</v>
      </c>
      <c r="F131" s="8" t="s">
        <v>15</v>
      </c>
      <c r="G131" s="8">
        <v>37</v>
      </c>
      <c r="H131" s="11"/>
      <c r="M131" s="110" t="s">
        <v>29</v>
      </c>
      <c r="N131" s="84">
        <v>86074.606436300513</v>
      </c>
    </row>
    <row r="132" spans="1:14" ht="15" x14ac:dyDescent="0.25">
      <c r="A132" s="6" t="s">
        <v>11</v>
      </c>
      <c r="B132" s="7">
        <v>1</v>
      </c>
      <c r="C132" s="8" t="s">
        <v>12</v>
      </c>
      <c r="D132" s="9">
        <v>7614.2955523955743</v>
      </c>
      <c r="E132" s="10">
        <v>0</v>
      </c>
      <c r="F132" s="8" t="s">
        <v>15</v>
      </c>
      <c r="G132" s="8">
        <v>43</v>
      </c>
      <c r="H132" s="11"/>
      <c r="M132" s="110" t="s">
        <v>30</v>
      </c>
      <c r="N132" s="84">
        <v>71683.663902672924</v>
      </c>
    </row>
    <row r="133" spans="1:14" ht="15" x14ac:dyDescent="0.25">
      <c r="A133" s="6" t="s">
        <v>33</v>
      </c>
      <c r="B133" s="7">
        <v>3</v>
      </c>
      <c r="C133" s="8" t="s">
        <v>12</v>
      </c>
      <c r="D133" s="9">
        <v>8232.7180548153319</v>
      </c>
      <c r="E133" s="10">
        <v>0</v>
      </c>
      <c r="F133" s="8" t="s">
        <v>15</v>
      </c>
      <c r="G133" s="8">
        <v>42</v>
      </c>
      <c r="H133" s="11"/>
      <c r="M133" s="110" t="s">
        <v>11</v>
      </c>
      <c r="N133" s="84">
        <v>88063.313226204787</v>
      </c>
    </row>
    <row r="134" spans="1:14" ht="15" x14ac:dyDescent="0.25">
      <c r="A134" s="6" t="s">
        <v>33</v>
      </c>
      <c r="B134" s="7">
        <v>6</v>
      </c>
      <c r="C134" s="8" t="s">
        <v>2</v>
      </c>
      <c r="D134" s="9">
        <v>7531.5</v>
      </c>
      <c r="E134" s="10">
        <v>0.02</v>
      </c>
      <c r="F134" s="8" t="s">
        <v>13</v>
      </c>
      <c r="G134" s="8">
        <v>18</v>
      </c>
      <c r="H134" s="11"/>
      <c r="M134" s="110" t="s">
        <v>28</v>
      </c>
      <c r="N134" s="84">
        <v>55006.131753654896</v>
      </c>
    </row>
    <row r="135" spans="1:14" ht="15" x14ac:dyDescent="0.25">
      <c r="A135" s="6" t="s">
        <v>18</v>
      </c>
      <c r="B135" s="7">
        <v>4</v>
      </c>
      <c r="C135" s="8" t="s">
        <v>12</v>
      </c>
      <c r="D135" s="9">
        <v>7721.4796669424641</v>
      </c>
      <c r="E135" s="10">
        <v>0.01</v>
      </c>
      <c r="F135" s="8" t="s">
        <v>13</v>
      </c>
      <c r="G135" s="8">
        <v>22</v>
      </c>
      <c r="H135" s="11"/>
      <c r="M135" s="110" t="s">
        <v>32</v>
      </c>
      <c r="N135" s="84">
        <v>64215.151377110036</v>
      </c>
    </row>
    <row r="136" spans="1:14" ht="15" x14ac:dyDescent="0.25">
      <c r="A136" s="6" t="s">
        <v>24</v>
      </c>
      <c r="B136" s="7">
        <v>1</v>
      </c>
      <c r="C136" s="8" t="s">
        <v>12</v>
      </c>
      <c r="D136" s="9">
        <v>7717.0961232606032</v>
      </c>
      <c r="E136" s="10">
        <v>0.03</v>
      </c>
      <c r="F136" s="8" t="s">
        <v>13</v>
      </c>
      <c r="G136" s="8">
        <v>65</v>
      </c>
      <c r="H136" s="11"/>
      <c r="M136" s="110" t="s">
        <v>31</v>
      </c>
      <c r="N136" s="84">
        <v>46458.932417786011</v>
      </c>
    </row>
    <row r="137" spans="1:14" ht="15" x14ac:dyDescent="0.25">
      <c r="A137" s="6" t="s">
        <v>30</v>
      </c>
      <c r="B137" s="7">
        <v>6</v>
      </c>
      <c r="C137" s="8" t="s">
        <v>2</v>
      </c>
      <c r="D137" s="9">
        <v>8172.8725311503695</v>
      </c>
      <c r="E137" s="10">
        <v>0.01</v>
      </c>
      <c r="F137" s="8" t="s">
        <v>15</v>
      </c>
      <c r="G137" s="8">
        <v>48</v>
      </c>
      <c r="H137" s="11"/>
      <c r="M137" s="110" t="s">
        <v>20</v>
      </c>
      <c r="N137" s="84">
        <v>102855.31406499015</v>
      </c>
    </row>
    <row r="138" spans="1:14" ht="15" x14ac:dyDescent="0.25">
      <c r="A138" s="6" t="s">
        <v>28</v>
      </c>
      <c r="B138" s="7">
        <v>4</v>
      </c>
      <c r="C138" s="8" t="s">
        <v>12</v>
      </c>
      <c r="D138" s="9">
        <v>7846.4779444953956</v>
      </c>
      <c r="E138" s="10">
        <v>0</v>
      </c>
      <c r="F138" s="8" t="s">
        <v>15</v>
      </c>
      <c r="G138" s="8">
        <v>28</v>
      </c>
      <c r="H138" s="11"/>
      <c r="M138" s="110" t="s">
        <v>179</v>
      </c>
      <c r="N138" s="84">
        <v>8262.8227047239125</v>
      </c>
    </row>
    <row r="139" spans="1:14" ht="15" x14ac:dyDescent="0.25">
      <c r="A139" s="6" t="s">
        <v>31</v>
      </c>
      <c r="B139" s="7">
        <v>5</v>
      </c>
      <c r="C139" s="8" t="s">
        <v>2</v>
      </c>
      <c r="D139" s="9">
        <v>8085</v>
      </c>
      <c r="E139" s="10">
        <v>0.02</v>
      </c>
      <c r="F139" s="8" t="s">
        <v>13</v>
      </c>
      <c r="G139" s="8">
        <v>43</v>
      </c>
      <c r="H139" s="11"/>
      <c r="M139" s="110" t="s">
        <v>180</v>
      </c>
      <c r="N139" s="84">
        <v>8270.1624513638035</v>
      </c>
    </row>
    <row r="140" spans="1:14" ht="15" x14ac:dyDescent="0.25">
      <c r="A140" s="6" t="s">
        <v>31</v>
      </c>
      <c r="B140" s="7">
        <v>4</v>
      </c>
      <c r="C140" s="8" t="s">
        <v>12</v>
      </c>
      <c r="D140" s="9">
        <v>7849.2182720609344</v>
      </c>
      <c r="E140" s="10">
        <v>0.01</v>
      </c>
      <c r="F140" s="8" t="s">
        <v>15</v>
      </c>
      <c r="G140" s="8">
        <v>33</v>
      </c>
      <c r="H140" s="11"/>
      <c r="M140" s="110" t="s">
        <v>181</v>
      </c>
      <c r="N140" s="84">
        <v>8337.7613151513651</v>
      </c>
    </row>
    <row r="141" spans="1:14" ht="15" x14ac:dyDescent="0.25">
      <c r="A141" s="6" t="s">
        <v>11</v>
      </c>
      <c r="B141" s="7">
        <v>5</v>
      </c>
      <c r="C141" s="8" t="s">
        <v>2</v>
      </c>
      <c r="D141" s="9">
        <v>8114.55</v>
      </c>
      <c r="E141" s="10">
        <v>0.02</v>
      </c>
      <c r="F141" s="8" t="s">
        <v>13</v>
      </c>
      <c r="G141" s="8">
        <v>62</v>
      </c>
      <c r="H141" s="11"/>
      <c r="M141" s="110" t="s">
        <v>182</v>
      </c>
      <c r="N141" s="84">
        <v>8271.6757267760622</v>
      </c>
    </row>
    <row r="142" spans="1:14" ht="15" x14ac:dyDescent="0.25">
      <c r="A142" s="6" t="s">
        <v>20</v>
      </c>
      <c r="B142" s="7">
        <v>2</v>
      </c>
      <c r="C142" s="8" t="s">
        <v>12</v>
      </c>
      <c r="D142" s="9">
        <v>8141.1441260031097</v>
      </c>
      <c r="E142" s="10">
        <v>0</v>
      </c>
      <c r="F142" s="8" t="s">
        <v>15</v>
      </c>
      <c r="G142" s="8">
        <v>42</v>
      </c>
      <c r="H142" s="11"/>
      <c r="M142" s="110" t="s">
        <v>183</v>
      </c>
      <c r="N142" s="84">
        <v>8309.9026404357392</v>
      </c>
    </row>
    <row r="143" spans="1:14" ht="15" x14ac:dyDescent="0.25">
      <c r="A143" s="6" t="s">
        <v>28</v>
      </c>
      <c r="B143" s="7">
        <v>5</v>
      </c>
      <c r="C143" s="8" t="s">
        <v>2</v>
      </c>
      <c r="D143" s="9">
        <v>8290.8939306047159</v>
      </c>
      <c r="E143" s="10">
        <v>0.02</v>
      </c>
      <c r="F143" s="8" t="s">
        <v>13</v>
      </c>
      <c r="G143" s="8">
        <v>25</v>
      </c>
      <c r="H143" s="11"/>
      <c r="M143" s="110" t="s">
        <v>184</v>
      </c>
      <c r="N143" s="84">
        <v>8353.5109330360101</v>
      </c>
    </row>
    <row r="144" spans="1:14" ht="15" x14ac:dyDescent="0.25">
      <c r="A144" s="6" t="s">
        <v>29</v>
      </c>
      <c r="B144" s="7">
        <v>3</v>
      </c>
      <c r="C144" s="8" t="s">
        <v>12</v>
      </c>
      <c r="D144" s="9">
        <v>8235.0233900295279</v>
      </c>
      <c r="E144" s="10">
        <v>0.02</v>
      </c>
      <c r="F144" s="8" t="s">
        <v>13</v>
      </c>
      <c r="G144" s="8">
        <v>42</v>
      </c>
      <c r="H144" s="11"/>
      <c r="M144" s="110" t="s">
        <v>185</v>
      </c>
      <c r="N144" s="84">
        <v>8278.9469656952169</v>
      </c>
    </row>
    <row r="145" spans="1:14" ht="15" x14ac:dyDescent="0.25">
      <c r="A145" s="6" t="s">
        <v>20</v>
      </c>
      <c r="B145" s="7">
        <v>2</v>
      </c>
      <c r="C145" s="8" t="s">
        <v>12</v>
      </c>
      <c r="D145" s="9">
        <v>7641.3778038166811</v>
      </c>
      <c r="E145" s="10">
        <v>0</v>
      </c>
      <c r="F145" s="8" t="s">
        <v>13</v>
      </c>
      <c r="G145" s="8">
        <v>31</v>
      </c>
      <c r="H145" s="11"/>
      <c r="M145" s="110" t="s">
        <v>186</v>
      </c>
      <c r="N145" s="84">
        <v>8255.9734448340623</v>
      </c>
    </row>
    <row r="146" spans="1:14" ht="15" x14ac:dyDescent="0.25">
      <c r="A146" s="6" t="s">
        <v>18</v>
      </c>
      <c r="B146" s="7">
        <v>2</v>
      </c>
      <c r="C146" s="8" t="s">
        <v>12</v>
      </c>
      <c r="D146" s="9">
        <v>7756.7854220583149</v>
      </c>
      <c r="E146" s="10">
        <v>0</v>
      </c>
      <c r="F146" s="8" t="s">
        <v>15</v>
      </c>
      <c r="G146" s="8">
        <v>31</v>
      </c>
      <c r="H146" s="11"/>
      <c r="M146" s="110" t="s">
        <v>187</v>
      </c>
      <c r="N146" s="84">
        <v>8320.2973180187291</v>
      </c>
    </row>
    <row r="147" spans="1:14" ht="15" x14ac:dyDescent="0.25">
      <c r="A147" s="6" t="s">
        <v>31</v>
      </c>
      <c r="B147" s="7">
        <v>9</v>
      </c>
      <c r="C147" s="8" t="s">
        <v>1</v>
      </c>
      <c r="D147" s="9">
        <v>8135.3428431543352</v>
      </c>
      <c r="E147" s="10">
        <v>0.03</v>
      </c>
      <c r="F147" s="8" t="s">
        <v>13</v>
      </c>
      <c r="G147" s="8">
        <v>27</v>
      </c>
      <c r="H147" s="11"/>
      <c r="M147" s="110" t="s">
        <v>188</v>
      </c>
      <c r="N147" s="84">
        <v>8282.2295544097906</v>
      </c>
    </row>
    <row r="148" spans="1:14" ht="15" x14ac:dyDescent="0.25">
      <c r="A148" s="6" t="s">
        <v>22</v>
      </c>
      <c r="B148" s="7">
        <v>7</v>
      </c>
      <c r="C148" s="8" t="s">
        <v>1</v>
      </c>
      <c r="D148" s="9">
        <v>7742.2384900650877</v>
      </c>
      <c r="E148" s="10">
        <v>0.01</v>
      </c>
      <c r="F148" s="8" t="s">
        <v>15</v>
      </c>
      <c r="G148" s="8">
        <v>65</v>
      </c>
      <c r="H148" s="11"/>
      <c r="M148" s="110" t="s">
        <v>189</v>
      </c>
      <c r="N148" s="84">
        <v>8371.419779129883</v>
      </c>
    </row>
    <row r="149" spans="1:14" ht="15" x14ac:dyDescent="0.25">
      <c r="A149" s="6" t="s">
        <v>22</v>
      </c>
      <c r="B149" s="7">
        <v>1</v>
      </c>
      <c r="C149" s="8" t="s">
        <v>12</v>
      </c>
      <c r="D149" s="9">
        <v>7588.8882579730125</v>
      </c>
      <c r="E149" s="10">
        <v>0.01</v>
      </c>
      <c r="F149" s="8" t="s">
        <v>15</v>
      </c>
      <c r="G149" s="8">
        <v>50</v>
      </c>
      <c r="H149" s="11"/>
      <c r="M149" s="110" t="s">
        <v>190</v>
      </c>
      <c r="N149" s="84">
        <v>8432.6999999999989</v>
      </c>
    </row>
    <row r="150" spans="1:14" ht="15" x14ac:dyDescent="0.25">
      <c r="A150" s="6" t="s">
        <v>14</v>
      </c>
      <c r="B150" s="7">
        <v>4</v>
      </c>
      <c r="C150" s="8" t="s">
        <v>12</v>
      </c>
      <c r="D150" s="9">
        <v>7759.9346842653267</v>
      </c>
      <c r="E150" s="10">
        <v>0.02</v>
      </c>
      <c r="F150" s="8" t="s">
        <v>13</v>
      </c>
      <c r="G150" s="8">
        <v>48</v>
      </c>
      <c r="H150" s="11"/>
      <c r="M150" s="88" t="s">
        <v>167</v>
      </c>
      <c r="N150" s="84">
        <v>11941879.30345086</v>
      </c>
    </row>
    <row r="151" spans="1:14" x14ac:dyDescent="0.2">
      <c r="A151" s="6" t="s">
        <v>18</v>
      </c>
      <c r="B151" s="7">
        <v>9</v>
      </c>
      <c r="C151" s="8" t="s">
        <v>1</v>
      </c>
      <c r="D151" s="9">
        <v>7939.6616520030693</v>
      </c>
      <c r="E151" s="10">
        <v>0.01</v>
      </c>
      <c r="F151" s="8" t="s">
        <v>15</v>
      </c>
      <c r="G151" s="8">
        <v>45</v>
      </c>
      <c r="H151" s="11"/>
    </row>
    <row r="152" spans="1:14" x14ac:dyDescent="0.2">
      <c r="A152" s="6" t="s">
        <v>11</v>
      </c>
      <c r="B152" s="7">
        <v>1</v>
      </c>
      <c r="C152" s="8" t="s">
        <v>12</v>
      </c>
      <c r="D152" s="9">
        <v>7506.4718843000401</v>
      </c>
      <c r="E152" s="10">
        <v>0.03</v>
      </c>
      <c r="F152" s="8" t="s">
        <v>15</v>
      </c>
      <c r="G152" s="8">
        <v>35</v>
      </c>
      <c r="H152" s="11"/>
    </row>
    <row r="153" spans="1:14" x14ac:dyDescent="0.2">
      <c r="A153" s="6" t="s">
        <v>32</v>
      </c>
      <c r="B153" s="7">
        <v>3</v>
      </c>
      <c r="C153" s="8" t="s">
        <v>12</v>
      </c>
      <c r="D153" s="9">
        <v>7846.3070861472488</v>
      </c>
      <c r="E153" s="10">
        <v>0.01</v>
      </c>
      <c r="F153" s="8" t="s">
        <v>15</v>
      </c>
      <c r="G153" s="8">
        <v>41</v>
      </c>
      <c r="H153" s="11"/>
    </row>
    <row r="154" spans="1:14" x14ac:dyDescent="0.2">
      <c r="A154" s="6" t="s">
        <v>20</v>
      </c>
      <c r="B154" s="7">
        <v>1</v>
      </c>
      <c r="C154" s="8" t="s">
        <v>12</v>
      </c>
      <c r="D154" s="9">
        <v>7782.7200486249967</v>
      </c>
      <c r="E154" s="10">
        <v>0.01</v>
      </c>
      <c r="F154" s="8" t="s">
        <v>15</v>
      </c>
      <c r="G154" s="8">
        <v>47</v>
      </c>
      <c r="H154" s="11"/>
    </row>
    <row r="155" spans="1:14" x14ac:dyDescent="0.2">
      <c r="A155" s="6" t="s">
        <v>28</v>
      </c>
      <c r="B155" s="7">
        <v>6</v>
      </c>
      <c r="C155" s="8" t="s">
        <v>2</v>
      </c>
      <c r="D155" s="9">
        <v>7947.4205689220526</v>
      </c>
      <c r="E155" s="10">
        <v>0.03</v>
      </c>
      <c r="F155" s="8" t="s">
        <v>13</v>
      </c>
      <c r="G155" s="8">
        <v>41</v>
      </c>
      <c r="H155" s="11"/>
    </row>
    <row r="156" spans="1:14" x14ac:dyDescent="0.2">
      <c r="A156" s="6" t="s">
        <v>28</v>
      </c>
      <c r="B156" s="7">
        <v>4</v>
      </c>
      <c r="C156" s="8" t="s">
        <v>12</v>
      </c>
      <c r="D156" s="9">
        <v>8198.3276034315713</v>
      </c>
      <c r="E156" s="10">
        <v>0.01</v>
      </c>
      <c r="F156" s="8" t="s">
        <v>15</v>
      </c>
      <c r="G156" s="8">
        <v>47</v>
      </c>
      <c r="H156" s="11"/>
    </row>
    <row r="157" spans="1:14" x14ac:dyDescent="0.2">
      <c r="A157" s="6" t="s">
        <v>11</v>
      </c>
      <c r="B157" s="7">
        <v>7</v>
      </c>
      <c r="C157" s="8" t="s">
        <v>1</v>
      </c>
      <c r="D157" s="9">
        <v>7706.3491938809329</v>
      </c>
      <c r="E157" s="10">
        <v>0.03</v>
      </c>
      <c r="F157" s="8" t="s">
        <v>15</v>
      </c>
      <c r="G157" s="8">
        <v>45</v>
      </c>
      <c r="H157" s="11"/>
    </row>
    <row r="158" spans="1:14" x14ac:dyDescent="0.2">
      <c r="A158" s="6" t="s">
        <v>29</v>
      </c>
      <c r="B158" s="7">
        <v>6</v>
      </c>
      <c r="C158" s="8" t="s">
        <v>2</v>
      </c>
      <c r="D158" s="9">
        <v>7563.8520348319253</v>
      </c>
      <c r="E158" s="10">
        <v>0.03</v>
      </c>
      <c r="F158" s="8" t="s">
        <v>15</v>
      </c>
      <c r="G158" s="8">
        <v>47</v>
      </c>
      <c r="H158" s="11"/>
    </row>
    <row r="159" spans="1:14" x14ac:dyDescent="0.2">
      <c r="A159" s="6" t="s">
        <v>22</v>
      </c>
      <c r="B159" s="7">
        <v>1</v>
      </c>
      <c r="C159" s="8" t="s">
        <v>12</v>
      </c>
      <c r="D159" s="9">
        <v>7522.4486322072244</v>
      </c>
      <c r="E159" s="10">
        <v>0</v>
      </c>
      <c r="F159" s="8" t="s">
        <v>15</v>
      </c>
      <c r="G159" s="8">
        <v>40</v>
      </c>
      <c r="H159" s="11"/>
    </row>
    <row r="160" spans="1:14" x14ac:dyDescent="0.2">
      <c r="A160" s="6" t="s">
        <v>22</v>
      </c>
      <c r="B160" s="7">
        <v>4</v>
      </c>
      <c r="C160" s="8" t="s">
        <v>12</v>
      </c>
      <c r="D160" s="9">
        <v>7518.265175981519</v>
      </c>
      <c r="E160" s="10">
        <v>0.03</v>
      </c>
      <c r="F160" s="8" t="s">
        <v>15</v>
      </c>
      <c r="G160" s="8">
        <v>27</v>
      </c>
      <c r="H160" s="11"/>
    </row>
    <row r="161" spans="1:8" x14ac:dyDescent="0.2">
      <c r="A161" s="6" t="s">
        <v>24</v>
      </c>
      <c r="B161" s="7">
        <v>4</v>
      </c>
      <c r="C161" s="8" t="s">
        <v>12</v>
      </c>
      <c r="D161" s="9">
        <v>7526.1538691903706</v>
      </c>
      <c r="E161" s="10">
        <v>0.01</v>
      </c>
      <c r="F161" s="8" t="s">
        <v>13</v>
      </c>
      <c r="G161" s="8">
        <v>26</v>
      </c>
      <c r="H161" s="11"/>
    </row>
    <row r="162" spans="1:8" x14ac:dyDescent="0.2">
      <c r="A162" s="6" t="s">
        <v>31</v>
      </c>
      <c r="B162" s="7">
        <v>2</v>
      </c>
      <c r="C162" s="8" t="s">
        <v>12</v>
      </c>
      <c r="D162" s="9">
        <v>7686.3061213121136</v>
      </c>
      <c r="E162" s="10">
        <v>0.01</v>
      </c>
      <c r="F162" s="8" t="s">
        <v>13</v>
      </c>
      <c r="G162" s="8">
        <v>24</v>
      </c>
      <c r="H162" s="11"/>
    </row>
    <row r="163" spans="1:8" x14ac:dyDescent="0.2">
      <c r="A163" s="6" t="s">
        <v>18</v>
      </c>
      <c r="B163" s="7">
        <v>2</v>
      </c>
      <c r="C163" s="8" t="s">
        <v>12</v>
      </c>
      <c r="D163" s="9">
        <v>7615.2943236473266</v>
      </c>
      <c r="E163" s="10">
        <v>0</v>
      </c>
      <c r="F163" s="8" t="s">
        <v>15</v>
      </c>
      <c r="G163" s="8">
        <v>41</v>
      </c>
      <c r="H163" s="11"/>
    </row>
    <row r="164" spans="1:8" x14ac:dyDescent="0.2">
      <c r="A164" s="6" t="s">
        <v>11</v>
      </c>
      <c r="B164" s="7">
        <v>9</v>
      </c>
      <c r="C164" s="8" t="s">
        <v>1</v>
      </c>
      <c r="D164" s="9">
        <v>7713.8930788980133</v>
      </c>
      <c r="E164" s="10">
        <v>0</v>
      </c>
      <c r="F164" s="8" t="s">
        <v>15</v>
      </c>
      <c r="G164" s="8">
        <v>49</v>
      </c>
      <c r="H164" s="11"/>
    </row>
    <row r="165" spans="1:8" x14ac:dyDescent="0.2">
      <c r="A165" s="6" t="s">
        <v>24</v>
      </c>
      <c r="B165" s="7">
        <v>1</v>
      </c>
      <c r="C165" s="8" t="s">
        <v>12</v>
      </c>
      <c r="D165" s="9">
        <v>7884.9507218731242</v>
      </c>
      <c r="E165" s="10">
        <v>0.03</v>
      </c>
      <c r="F165" s="8" t="s">
        <v>15</v>
      </c>
      <c r="G165" s="8">
        <v>42</v>
      </c>
      <c r="H165" s="11"/>
    </row>
    <row r="166" spans="1:8" x14ac:dyDescent="0.2">
      <c r="A166" s="6" t="s">
        <v>18</v>
      </c>
      <c r="B166" s="7">
        <v>6</v>
      </c>
      <c r="C166" s="8" t="s">
        <v>2</v>
      </c>
      <c r="D166" s="9">
        <v>7692.7766291658236</v>
      </c>
      <c r="E166" s="10">
        <v>0.02</v>
      </c>
      <c r="F166" s="8" t="s">
        <v>15</v>
      </c>
      <c r="G166" s="8">
        <v>49</v>
      </c>
      <c r="H166" s="11"/>
    </row>
    <row r="167" spans="1:8" x14ac:dyDescent="0.2">
      <c r="A167" s="6" t="s">
        <v>24</v>
      </c>
      <c r="B167" s="7">
        <v>5</v>
      </c>
      <c r="C167" s="8" t="s">
        <v>2</v>
      </c>
      <c r="D167" s="9">
        <v>7991.4596827242849</v>
      </c>
      <c r="E167" s="10">
        <v>0</v>
      </c>
      <c r="F167" s="8" t="s">
        <v>15</v>
      </c>
      <c r="G167" s="8">
        <v>28</v>
      </c>
      <c r="H167" s="11"/>
    </row>
    <row r="168" spans="1:8" x14ac:dyDescent="0.2">
      <c r="A168" s="6" t="s">
        <v>28</v>
      </c>
      <c r="B168" s="7">
        <v>2</v>
      </c>
      <c r="C168" s="8" t="s">
        <v>12</v>
      </c>
      <c r="D168" s="9">
        <v>7528.0865378644785</v>
      </c>
      <c r="E168" s="10">
        <v>0.03</v>
      </c>
      <c r="F168" s="8" t="s">
        <v>15</v>
      </c>
      <c r="G168" s="8">
        <v>49</v>
      </c>
      <c r="H168" s="11"/>
    </row>
    <row r="169" spans="1:8" x14ac:dyDescent="0.2">
      <c r="A169" s="6" t="s">
        <v>33</v>
      </c>
      <c r="B169" s="7">
        <v>5</v>
      </c>
      <c r="C169" s="8" t="s">
        <v>2</v>
      </c>
      <c r="D169" s="9">
        <v>7954.761951675855</v>
      </c>
      <c r="E169" s="10">
        <v>0.01</v>
      </c>
      <c r="F169" s="8" t="s">
        <v>15</v>
      </c>
      <c r="G169" s="8">
        <v>42</v>
      </c>
      <c r="H169" s="11"/>
    </row>
    <row r="170" spans="1:8" x14ac:dyDescent="0.2">
      <c r="A170" s="6" t="s">
        <v>32</v>
      </c>
      <c r="B170" s="7">
        <v>3</v>
      </c>
      <c r="C170" s="8" t="s">
        <v>12</v>
      </c>
      <c r="D170" s="9">
        <v>8245.6238847755958</v>
      </c>
      <c r="E170" s="10">
        <v>0.02</v>
      </c>
      <c r="F170" s="8" t="s">
        <v>13</v>
      </c>
      <c r="G170" s="8">
        <v>29</v>
      </c>
      <c r="H170" s="11"/>
    </row>
    <row r="171" spans="1:8" x14ac:dyDescent="0.2">
      <c r="A171" s="6" t="s">
        <v>11</v>
      </c>
      <c r="B171" s="7">
        <v>4</v>
      </c>
      <c r="C171" s="8" t="s">
        <v>12</v>
      </c>
      <c r="D171" s="9">
        <v>8115.7694100098615</v>
      </c>
      <c r="E171" s="10">
        <v>0.02</v>
      </c>
      <c r="F171" s="8" t="s">
        <v>13</v>
      </c>
      <c r="G171" s="8">
        <v>18</v>
      </c>
      <c r="H171" s="11"/>
    </row>
    <row r="172" spans="1:8" x14ac:dyDescent="0.2">
      <c r="A172" s="6" t="s">
        <v>20</v>
      </c>
      <c r="B172" s="7">
        <v>2</v>
      </c>
      <c r="C172" s="8" t="s">
        <v>12</v>
      </c>
      <c r="D172" s="9">
        <v>8117.4477250923337</v>
      </c>
      <c r="E172" s="10">
        <v>0</v>
      </c>
      <c r="F172" s="8" t="s">
        <v>15</v>
      </c>
      <c r="G172" s="8">
        <v>22</v>
      </c>
      <c r="H172" s="11"/>
    </row>
    <row r="173" spans="1:8" x14ac:dyDescent="0.2">
      <c r="A173" s="6" t="s">
        <v>11</v>
      </c>
      <c r="B173" s="7">
        <v>5</v>
      </c>
      <c r="C173" s="8" t="s">
        <v>2</v>
      </c>
      <c r="D173" s="9">
        <v>8042.2552671295034</v>
      </c>
      <c r="E173" s="10">
        <v>0.01</v>
      </c>
      <c r="F173" s="8" t="s">
        <v>15</v>
      </c>
      <c r="G173" s="8">
        <v>45</v>
      </c>
      <c r="H173" s="11"/>
    </row>
    <row r="174" spans="1:8" x14ac:dyDescent="0.2">
      <c r="A174" s="6" t="s">
        <v>14</v>
      </c>
      <c r="B174" s="7">
        <v>6</v>
      </c>
      <c r="C174" s="8" t="s">
        <v>2</v>
      </c>
      <c r="D174" s="9">
        <v>7667.0591853699352</v>
      </c>
      <c r="E174" s="10">
        <v>0</v>
      </c>
      <c r="F174" s="8" t="s">
        <v>15</v>
      </c>
      <c r="G174" s="8">
        <v>47</v>
      </c>
      <c r="H174" s="11"/>
    </row>
    <row r="175" spans="1:8" x14ac:dyDescent="0.2">
      <c r="A175" s="6" t="s">
        <v>30</v>
      </c>
      <c r="B175" s="7">
        <v>4</v>
      </c>
      <c r="C175" s="8" t="s">
        <v>12</v>
      </c>
      <c r="D175" s="9">
        <v>7732.7990720651815</v>
      </c>
      <c r="E175" s="10">
        <v>0.01</v>
      </c>
      <c r="F175" s="8" t="s">
        <v>15</v>
      </c>
      <c r="G175" s="8">
        <v>53</v>
      </c>
      <c r="H175" s="11"/>
    </row>
    <row r="176" spans="1:8" x14ac:dyDescent="0.2">
      <c r="A176" s="6" t="s">
        <v>30</v>
      </c>
      <c r="B176" s="7">
        <v>7</v>
      </c>
      <c r="C176" s="8" t="s">
        <v>1</v>
      </c>
      <c r="D176" s="9">
        <v>8136.9556442355861</v>
      </c>
      <c r="E176" s="10">
        <v>0.02</v>
      </c>
      <c r="F176" s="8" t="s">
        <v>13</v>
      </c>
      <c r="G176" s="8">
        <v>19</v>
      </c>
      <c r="H176" s="11"/>
    </row>
    <row r="177" spans="1:8" x14ac:dyDescent="0.2">
      <c r="A177" s="6" t="s">
        <v>32</v>
      </c>
      <c r="B177" s="7">
        <v>6</v>
      </c>
      <c r="C177" s="8" t="s">
        <v>2</v>
      </c>
      <c r="D177" s="9">
        <v>7863.5688157407549</v>
      </c>
      <c r="E177" s="10">
        <v>0.01</v>
      </c>
      <c r="F177" s="8" t="s">
        <v>15</v>
      </c>
      <c r="G177" s="8">
        <v>44</v>
      </c>
      <c r="H177" s="11"/>
    </row>
    <row r="178" spans="1:8" x14ac:dyDescent="0.2">
      <c r="A178" s="6" t="s">
        <v>22</v>
      </c>
      <c r="B178" s="7">
        <v>7</v>
      </c>
      <c r="C178" s="8" t="s">
        <v>1</v>
      </c>
      <c r="D178" s="9">
        <v>8243.6741860523398</v>
      </c>
      <c r="E178" s="10">
        <v>0.01</v>
      </c>
      <c r="F178" s="8" t="s">
        <v>15</v>
      </c>
      <c r="G178" s="8">
        <v>40</v>
      </c>
      <c r="H178" s="11"/>
    </row>
    <row r="179" spans="1:8" x14ac:dyDescent="0.2">
      <c r="A179" s="6" t="s">
        <v>28</v>
      </c>
      <c r="B179" s="7">
        <v>2</v>
      </c>
      <c r="C179" s="8" t="s">
        <v>12</v>
      </c>
      <c r="D179" s="9">
        <v>8105.7729621176941</v>
      </c>
      <c r="E179" s="10">
        <v>0</v>
      </c>
      <c r="F179" s="8" t="s">
        <v>15</v>
      </c>
      <c r="G179" s="8">
        <v>32</v>
      </c>
      <c r="H179" s="11"/>
    </row>
    <row r="180" spans="1:8" x14ac:dyDescent="0.2">
      <c r="A180" s="6" t="s">
        <v>11</v>
      </c>
      <c r="B180" s="7">
        <v>8</v>
      </c>
      <c r="C180" s="8" t="s">
        <v>1</v>
      </c>
      <c r="D180" s="9">
        <v>7671.3256144674642</v>
      </c>
      <c r="E180" s="10">
        <v>0.01</v>
      </c>
      <c r="F180" s="8" t="s">
        <v>15</v>
      </c>
      <c r="G180" s="8">
        <v>29</v>
      </c>
      <c r="H180" s="11"/>
    </row>
    <row r="181" spans="1:8" x14ac:dyDescent="0.2">
      <c r="A181" s="6" t="s">
        <v>14</v>
      </c>
      <c r="B181" s="7">
        <v>4</v>
      </c>
      <c r="C181" s="8" t="s">
        <v>12</v>
      </c>
      <c r="D181" s="9">
        <v>7947.884651725708</v>
      </c>
      <c r="E181" s="10">
        <v>0.03</v>
      </c>
      <c r="F181" s="8" t="s">
        <v>15</v>
      </c>
      <c r="G181" s="8">
        <v>21</v>
      </c>
      <c r="H181" s="11"/>
    </row>
    <row r="182" spans="1:8" x14ac:dyDescent="0.2">
      <c r="A182" s="6" t="s">
        <v>32</v>
      </c>
      <c r="B182" s="7">
        <v>3</v>
      </c>
      <c r="C182" s="8" t="s">
        <v>12</v>
      </c>
      <c r="D182" s="9">
        <v>7638.3530566043464</v>
      </c>
      <c r="E182" s="10">
        <v>0</v>
      </c>
      <c r="F182" s="8" t="s">
        <v>15</v>
      </c>
      <c r="G182" s="8">
        <v>27</v>
      </c>
      <c r="H182" s="11"/>
    </row>
    <row r="183" spans="1:8" x14ac:dyDescent="0.2">
      <c r="A183" s="6" t="s">
        <v>18</v>
      </c>
      <c r="B183" s="7">
        <v>6</v>
      </c>
      <c r="C183" s="8" t="s">
        <v>2</v>
      </c>
      <c r="D183" s="9">
        <v>8133.0393786954301</v>
      </c>
      <c r="E183" s="10">
        <v>0.03</v>
      </c>
      <c r="F183" s="8" t="s">
        <v>15</v>
      </c>
      <c r="G183" s="8">
        <v>31</v>
      </c>
      <c r="H183" s="11"/>
    </row>
    <row r="184" spans="1:8" x14ac:dyDescent="0.2">
      <c r="A184" s="6" t="s">
        <v>18</v>
      </c>
      <c r="B184" s="7">
        <v>6</v>
      </c>
      <c r="C184" s="8" t="s">
        <v>2</v>
      </c>
      <c r="D184" s="9">
        <v>7789.2820943854622</v>
      </c>
      <c r="E184" s="10">
        <v>0.02</v>
      </c>
      <c r="F184" s="8" t="s">
        <v>13</v>
      </c>
      <c r="G184" s="8">
        <v>48</v>
      </c>
      <c r="H184" s="11"/>
    </row>
    <row r="185" spans="1:8" x14ac:dyDescent="0.2">
      <c r="A185" s="6" t="s">
        <v>24</v>
      </c>
      <c r="B185" s="7">
        <v>4</v>
      </c>
      <c r="C185" s="8" t="s">
        <v>12</v>
      </c>
      <c r="D185" s="9">
        <v>7921.5321857157505</v>
      </c>
      <c r="E185" s="10">
        <v>0.02</v>
      </c>
      <c r="F185" s="8" t="s">
        <v>15</v>
      </c>
      <c r="G185" s="8">
        <v>24</v>
      </c>
      <c r="H185" s="11"/>
    </row>
    <row r="186" spans="1:8" x14ac:dyDescent="0.2">
      <c r="A186" s="6" t="s">
        <v>14</v>
      </c>
      <c r="B186" s="7">
        <v>9</v>
      </c>
      <c r="C186" s="8" t="s">
        <v>1</v>
      </c>
      <c r="D186" s="9">
        <v>8019.1340094267707</v>
      </c>
      <c r="E186" s="10">
        <v>0</v>
      </c>
      <c r="F186" s="8" t="s">
        <v>15</v>
      </c>
      <c r="G186" s="8">
        <v>43</v>
      </c>
      <c r="H186" s="11"/>
    </row>
    <row r="187" spans="1:8" x14ac:dyDescent="0.2">
      <c r="A187" s="6" t="s">
        <v>20</v>
      </c>
      <c r="B187" s="7">
        <v>6</v>
      </c>
      <c r="C187" s="8" t="s">
        <v>2</v>
      </c>
      <c r="D187" s="9">
        <v>8259.0456121537864</v>
      </c>
      <c r="E187" s="10">
        <v>0.01</v>
      </c>
      <c r="F187" s="8" t="s">
        <v>15</v>
      </c>
      <c r="G187" s="8">
        <v>41</v>
      </c>
      <c r="H187" s="11"/>
    </row>
    <row r="188" spans="1:8" x14ac:dyDescent="0.2">
      <c r="A188" s="6" t="s">
        <v>28</v>
      </c>
      <c r="B188" s="7">
        <v>3</v>
      </c>
      <c r="C188" s="8" t="s">
        <v>12</v>
      </c>
      <c r="D188" s="9">
        <v>7897.2117486268507</v>
      </c>
      <c r="E188" s="10">
        <v>0.02</v>
      </c>
      <c r="F188" s="8" t="s">
        <v>15</v>
      </c>
      <c r="G188" s="8">
        <v>41</v>
      </c>
      <c r="H188" s="11"/>
    </row>
    <row r="189" spans="1:8" x14ac:dyDescent="0.2">
      <c r="A189" s="6" t="s">
        <v>14</v>
      </c>
      <c r="B189" s="7">
        <v>2</v>
      </c>
      <c r="C189" s="8" t="s">
        <v>12</v>
      </c>
      <c r="D189" s="9">
        <v>7579.8207674776404</v>
      </c>
      <c r="E189" s="10">
        <v>0.03</v>
      </c>
      <c r="F189" s="8" t="s">
        <v>15</v>
      </c>
      <c r="G189" s="8">
        <v>24</v>
      </c>
      <c r="H189" s="11"/>
    </row>
    <row r="190" spans="1:8" x14ac:dyDescent="0.2">
      <c r="A190" s="6" t="s">
        <v>20</v>
      </c>
      <c r="B190" s="7">
        <v>1</v>
      </c>
      <c r="C190" s="8" t="s">
        <v>12</v>
      </c>
      <c r="D190" s="9">
        <v>8213.7606621513987</v>
      </c>
      <c r="E190" s="10">
        <v>0</v>
      </c>
      <c r="F190" s="8" t="s">
        <v>15</v>
      </c>
      <c r="G190" s="8">
        <v>32</v>
      </c>
      <c r="H190" s="11"/>
    </row>
    <row r="191" spans="1:8" x14ac:dyDescent="0.2">
      <c r="A191" s="6" t="s">
        <v>31</v>
      </c>
      <c r="B191" s="7">
        <v>3</v>
      </c>
      <c r="C191" s="8" t="s">
        <v>12</v>
      </c>
      <c r="D191" s="9">
        <v>8054.2511909515088</v>
      </c>
      <c r="E191" s="10">
        <v>0.03</v>
      </c>
      <c r="F191" s="8" t="s">
        <v>15</v>
      </c>
      <c r="G191" s="8">
        <v>28</v>
      </c>
      <c r="H191" s="11"/>
    </row>
    <row r="192" spans="1:8" x14ac:dyDescent="0.2">
      <c r="A192" s="6" t="s">
        <v>29</v>
      </c>
      <c r="B192" s="7">
        <v>4</v>
      </c>
      <c r="C192" s="8" t="s">
        <v>12</v>
      </c>
      <c r="D192" s="9">
        <v>7950.225304143064</v>
      </c>
      <c r="E192" s="10">
        <v>0.01</v>
      </c>
      <c r="F192" s="8" t="s">
        <v>15</v>
      </c>
      <c r="G192" s="8">
        <v>46</v>
      </c>
      <c r="H192" s="11"/>
    </row>
    <row r="193" spans="1:8" x14ac:dyDescent="0.2">
      <c r="A193" s="6" t="s">
        <v>30</v>
      </c>
      <c r="B193" s="7">
        <v>1</v>
      </c>
      <c r="C193" s="8" t="s">
        <v>12</v>
      </c>
      <c r="D193" s="9">
        <v>8068.1066810231459</v>
      </c>
      <c r="E193" s="10">
        <v>0.01</v>
      </c>
      <c r="F193" s="8" t="s">
        <v>15</v>
      </c>
      <c r="G193" s="8">
        <v>33</v>
      </c>
      <c r="H193" s="11"/>
    </row>
    <row r="194" spans="1:8" x14ac:dyDescent="0.2">
      <c r="A194" s="6" t="s">
        <v>31</v>
      </c>
      <c r="B194" s="7">
        <v>2</v>
      </c>
      <c r="C194" s="8" t="s">
        <v>12</v>
      </c>
      <c r="D194" s="9">
        <v>7895.8612120846647</v>
      </c>
      <c r="E194" s="10">
        <v>0.03</v>
      </c>
      <c r="F194" s="8" t="s">
        <v>13</v>
      </c>
      <c r="G194" s="8">
        <v>21</v>
      </c>
      <c r="H194" s="11"/>
    </row>
    <row r="195" spans="1:8" x14ac:dyDescent="0.2">
      <c r="A195" s="6" t="s">
        <v>20</v>
      </c>
      <c r="B195" s="7">
        <v>4</v>
      </c>
      <c r="C195" s="8" t="s">
        <v>12</v>
      </c>
      <c r="D195" s="9">
        <v>7850.3858819436937</v>
      </c>
      <c r="E195" s="10">
        <v>0.01</v>
      </c>
      <c r="F195" s="8" t="s">
        <v>15</v>
      </c>
      <c r="G195" s="8">
        <v>39</v>
      </c>
      <c r="H195" s="11"/>
    </row>
    <row r="196" spans="1:8" x14ac:dyDescent="0.2">
      <c r="A196" s="6" t="s">
        <v>30</v>
      </c>
      <c r="B196" s="7">
        <v>9</v>
      </c>
      <c r="C196" s="8" t="s">
        <v>1</v>
      </c>
      <c r="D196" s="9">
        <v>8172.2313100204792</v>
      </c>
      <c r="E196" s="10">
        <v>0.02</v>
      </c>
      <c r="F196" s="8" t="s">
        <v>15</v>
      </c>
      <c r="G196" s="8">
        <v>45</v>
      </c>
      <c r="H196" s="11"/>
    </row>
    <row r="197" spans="1:8" x14ac:dyDescent="0.2">
      <c r="A197" s="6" t="s">
        <v>18</v>
      </c>
      <c r="B197" s="7">
        <v>8</v>
      </c>
      <c r="C197" s="8" t="s">
        <v>1</v>
      </c>
      <c r="D197" s="9">
        <v>8065.1455842435143</v>
      </c>
      <c r="E197" s="10">
        <v>0.03</v>
      </c>
      <c r="F197" s="8" t="s">
        <v>15</v>
      </c>
      <c r="G197" s="8">
        <v>36</v>
      </c>
      <c r="H197" s="11"/>
    </row>
    <row r="198" spans="1:8" x14ac:dyDescent="0.2">
      <c r="A198" s="6" t="s">
        <v>30</v>
      </c>
      <c r="B198" s="7">
        <v>7</v>
      </c>
      <c r="C198" s="8" t="s">
        <v>1</v>
      </c>
      <c r="D198" s="9">
        <v>8079.2427348980482</v>
      </c>
      <c r="E198" s="10">
        <v>0.02</v>
      </c>
      <c r="F198" s="8" t="s">
        <v>15</v>
      </c>
      <c r="G198" s="8">
        <v>58</v>
      </c>
      <c r="H198" s="11"/>
    </row>
    <row r="199" spans="1:8" x14ac:dyDescent="0.2">
      <c r="A199" s="6" t="s">
        <v>33</v>
      </c>
      <c r="B199" s="7">
        <v>7</v>
      </c>
      <c r="C199" s="8" t="s">
        <v>1</v>
      </c>
      <c r="D199" s="9">
        <v>7991.9400401743269</v>
      </c>
      <c r="E199" s="10">
        <v>0.01</v>
      </c>
      <c r="F199" s="8" t="s">
        <v>15</v>
      </c>
      <c r="G199" s="8">
        <v>50</v>
      </c>
      <c r="H199" s="11"/>
    </row>
    <row r="200" spans="1:8" x14ac:dyDescent="0.2">
      <c r="A200" s="6" t="s">
        <v>20</v>
      </c>
      <c r="B200" s="7">
        <v>8</v>
      </c>
      <c r="C200" s="8" t="s">
        <v>1</v>
      </c>
      <c r="D200" s="9">
        <v>8158.9024876325129</v>
      </c>
      <c r="E200" s="10">
        <v>0.03</v>
      </c>
      <c r="F200" s="8" t="s">
        <v>13</v>
      </c>
      <c r="G200" s="8">
        <v>37</v>
      </c>
      <c r="H200" s="11"/>
    </row>
    <row r="201" spans="1:8" x14ac:dyDescent="0.2">
      <c r="A201" s="6" t="s">
        <v>30</v>
      </c>
      <c r="B201" s="7">
        <v>2</v>
      </c>
      <c r="C201" s="8" t="s">
        <v>12</v>
      </c>
      <c r="D201" s="9">
        <v>8222.2064682809105</v>
      </c>
      <c r="E201" s="10">
        <v>0.03</v>
      </c>
      <c r="F201" s="8" t="s">
        <v>15</v>
      </c>
      <c r="G201" s="8">
        <v>26</v>
      </c>
      <c r="H201" s="11"/>
    </row>
    <row r="202" spans="1:8" x14ac:dyDescent="0.2">
      <c r="A202" s="6" t="s">
        <v>11</v>
      </c>
      <c r="B202" s="7">
        <v>9</v>
      </c>
      <c r="C202" s="8" t="s">
        <v>1</v>
      </c>
      <c r="D202" s="9">
        <v>8123.5603419465178</v>
      </c>
      <c r="E202" s="10">
        <v>0.03</v>
      </c>
      <c r="F202" s="8" t="s">
        <v>13</v>
      </c>
      <c r="G202" s="8">
        <v>26</v>
      </c>
      <c r="H202" s="11"/>
    </row>
    <row r="203" spans="1:8" x14ac:dyDescent="0.2">
      <c r="A203" s="6" t="s">
        <v>20</v>
      </c>
      <c r="B203" s="7">
        <v>3</v>
      </c>
      <c r="C203" s="8" t="s">
        <v>12</v>
      </c>
      <c r="D203" s="9">
        <v>7825.5059470307469</v>
      </c>
      <c r="E203" s="10">
        <v>0</v>
      </c>
      <c r="F203" s="8" t="s">
        <v>15</v>
      </c>
      <c r="G203" s="8">
        <v>24</v>
      </c>
      <c r="H203" s="11"/>
    </row>
    <row r="204" spans="1:8" x14ac:dyDescent="0.2">
      <c r="A204" s="6" t="s">
        <v>29</v>
      </c>
      <c r="B204" s="7">
        <v>1</v>
      </c>
      <c r="C204" s="8" t="s">
        <v>12</v>
      </c>
      <c r="D204" s="9">
        <v>7790.533885080763</v>
      </c>
      <c r="E204" s="10">
        <v>0.03</v>
      </c>
      <c r="F204" s="8" t="s">
        <v>15</v>
      </c>
      <c r="G204" s="8">
        <v>42</v>
      </c>
      <c r="H204" s="11"/>
    </row>
    <row r="205" spans="1:8" x14ac:dyDescent="0.2">
      <c r="A205" s="6" t="s">
        <v>20</v>
      </c>
      <c r="B205" s="7">
        <v>4</v>
      </c>
      <c r="C205" s="8" t="s">
        <v>12</v>
      </c>
      <c r="D205" s="9">
        <v>7768.9708215788505</v>
      </c>
      <c r="E205" s="10">
        <v>0</v>
      </c>
      <c r="F205" s="8" t="s">
        <v>15</v>
      </c>
      <c r="G205" s="8">
        <v>35</v>
      </c>
      <c r="H205" s="11"/>
    </row>
    <row r="206" spans="1:8" x14ac:dyDescent="0.2">
      <c r="A206" s="6" t="s">
        <v>30</v>
      </c>
      <c r="B206" s="7">
        <v>1</v>
      </c>
      <c r="C206" s="8" t="s">
        <v>12</v>
      </c>
      <c r="D206" s="9">
        <v>7778.3303155208905</v>
      </c>
      <c r="E206" s="10">
        <v>0</v>
      </c>
      <c r="F206" s="8" t="s">
        <v>15</v>
      </c>
      <c r="G206" s="8">
        <v>28</v>
      </c>
      <c r="H206" s="11"/>
    </row>
    <row r="207" spans="1:8" x14ac:dyDescent="0.2">
      <c r="A207" s="6" t="s">
        <v>14</v>
      </c>
      <c r="B207" s="7">
        <v>9</v>
      </c>
      <c r="C207" s="8" t="s">
        <v>1</v>
      </c>
      <c r="D207" s="9">
        <v>7695.1193554683141</v>
      </c>
      <c r="E207" s="10">
        <v>0.01</v>
      </c>
      <c r="F207" s="8" t="s">
        <v>15</v>
      </c>
      <c r="G207" s="8">
        <v>21</v>
      </c>
      <c r="H207" s="11"/>
    </row>
    <row r="208" spans="1:8" x14ac:dyDescent="0.2">
      <c r="A208" s="6" t="s">
        <v>32</v>
      </c>
      <c r="B208" s="7">
        <v>8</v>
      </c>
      <c r="C208" s="8" t="s">
        <v>1</v>
      </c>
      <c r="D208" s="9">
        <v>8063.151506408376</v>
      </c>
      <c r="E208" s="10">
        <v>0.03</v>
      </c>
      <c r="F208" s="8" t="s">
        <v>15</v>
      </c>
      <c r="G208" s="8">
        <v>41</v>
      </c>
      <c r="H208" s="11"/>
    </row>
    <row r="209" spans="1:8" x14ac:dyDescent="0.2">
      <c r="A209" s="6" t="s">
        <v>30</v>
      </c>
      <c r="B209" s="7">
        <v>5</v>
      </c>
      <c r="C209" s="8" t="s">
        <v>2</v>
      </c>
      <c r="D209" s="9">
        <v>8000.4304942426734</v>
      </c>
      <c r="E209" s="10">
        <v>0.01</v>
      </c>
      <c r="F209" s="8" t="s">
        <v>15</v>
      </c>
      <c r="G209" s="8">
        <v>25</v>
      </c>
      <c r="H209" s="11"/>
    </row>
    <row r="210" spans="1:8" x14ac:dyDescent="0.2">
      <c r="A210" s="6" t="s">
        <v>29</v>
      </c>
      <c r="B210" s="7">
        <v>2</v>
      </c>
      <c r="C210" s="8" t="s">
        <v>12</v>
      </c>
      <c r="D210" s="9">
        <v>8225.1248913501331</v>
      </c>
      <c r="E210" s="10">
        <v>0</v>
      </c>
      <c r="F210" s="8" t="s">
        <v>15</v>
      </c>
      <c r="G210" s="8">
        <v>25</v>
      </c>
      <c r="H210" s="11"/>
    </row>
    <row r="211" spans="1:8" x14ac:dyDescent="0.2">
      <c r="A211" s="6" t="s">
        <v>11</v>
      </c>
      <c r="B211" s="7">
        <v>2</v>
      </c>
      <c r="C211" s="8" t="s">
        <v>12</v>
      </c>
      <c r="D211" s="9">
        <v>8042.0110944082353</v>
      </c>
      <c r="E211" s="10">
        <v>0</v>
      </c>
      <c r="F211" s="8" t="s">
        <v>15</v>
      </c>
      <c r="G211" s="8">
        <v>39</v>
      </c>
      <c r="H211" s="11"/>
    </row>
    <row r="212" spans="1:8" x14ac:dyDescent="0.2">
      <c r="A212" s="6" t="s">
        <v>28</v>
      </c>
      <c r="B212" s="7">
        <v>3</v>
      </c>
      <c r="C212" s="8" t="s">
        <v>12</v>
      </c>
      <c r="D212" s="9">
        <v>7987.2571660998256</v>
      </c>
      <c r="E212" s="10">
        <v>0</v>
      </c>
      <c r="F212" s="8" t="s">
        <v>15</v>
      </c>
      <c r="G212" s="8">
        <v>41</v>
      </c>
      <c r="H212" s="11"/>
    </row>
    <row r="213" spans="1:8" x14ac:dyDescent="0.2">
      <c r="A213" s="6" t="s">
        <v>33</v>
      </c>
      <c r="B213" s="7">
        <v>2</v>
      </c>
      <c r="C213" s="8" t="s">
        <v>12</v>
      </c>
      <c r="D213" s="9">
        <v>7567.3257794767687</v>
      </c>
      <c r="E213" s="10">
        <v>0.03</v>
      </c>
      <c r="F213" s="8" t="s">
        <v>15</v>
      </c>
      <c r="G213" s="8">
        <v>43</v>
      </c>
      <c r="H213" s="11"/>
    </row>
    <row r="214" spans="1:8" x14ac:dyDescent="0.2">
      <c r="A214" s="6" t="s">
        <v>18</v>
      </c>
      <c r="B214" s="7">
        <v>1</v>
      </c>
      <c r="C214" s="8" t="s">
        <v>12</v>
      </c>
      <c r="D214" s="9">
        <v>8213.2993870240534</v>
      </c>
      <c r="E214" s="10">
        <v>0.01</v>
      </c>
      <c r="F214" s="8" t="s">
        <v>13</v>
      </c>
      <c r="G214" s="8">
        <v>54</v>
      </c>
      <c r="H214" s="11"/>
    </row>
    <row r="215" spans="1:8" x14ac:dyDescent="0.2">
      <c r="A215" s="6" t="s">
        <v>14</v>
      </c>
      <c r="B215" s="7">
        <v>4</v>
      </c>
      <c r="C215" s="8" t="s">
        <v>12</v>
      </c>
      <c r="D215" s="9">
        <v>8068.1896735963574</v>
      </c>
      <c r="E215" s="10">
        <v>0.03</v>
      </c>
      <c r="F215" s="8" t="s">
        <v>13</v>
      </c>
      <c r="G215" s="8">
        <v>32</v>
      </c>
      <c r="H215" s="11"/>
    </row>
    <row r="216" spans="1:8" x14ac:dyDescent="0.2">
      <c r="A216" s="6" t="s">
        <v>33</v>
      </c>
      <c r="B216" s="7">
        <v>2</v>
      </c>
      <c r="C216" s="8" t="s">
        <v>12</v>
      </c>
      <c r="D216" s="9">
        <v>7606.2379554869422</v>
      </c>
      <c r="E216" s="10">
        <v>0.01</v>
      </c>
      <c r="F216" s="8" t="s">
        <v>15</v>
      </c>
      <c r="G216" s="8">
        <v>26</v>
      </c>
      <c r="H216" s="11"/>
    </row>
    <row r="217" spans="1:8" x14ac:dyDescent="0.2">
      <c r="A217" s="6" t="s">
        <v>31</v>
      </c>
      <c r="B217" s="7">
        <v>1</v>
      </c>
      <c r="C217" s="8" t="s">
        <v>12</v>
      </c>
      <c r="D217" s="9">
        <v>7505.6357971360194</v>
      </c>
      <c r="E217" s="10">
        <v>0.03</v>
      </c>
      <c r="F217" s="8" t="s">
        <v>15</v>
      </c>
      <c r="G217" s="8">
        <v>46</v>
      </c>
      <c r="H217" s="11"/>
    </row>
    <row r="218" spans="1:8" x14ac:dyDescent="0.2">
      <c r="A218" s="6" t="s">
        <v>24</v>
      </c>
      <c r="B218" s="7">
        <v>6</v>
      </c>
      <c r="C218" s="8" t="s">
        <v>2</v>
      </c>
      <c r="D218" s="9">
        <v>8242.3431441002776</v>
      </c>
      <c r="E218" s="10">
        <v>0.01</v>
      </c>
      <c r="F218" s="8" t="s">
        <v>13</v>
      </c>
      <c r="G218" s="8">
        <v>39</v>
      </c>
      <c r="H218" s="11"/>
    </row>
    <row r="219" spans="1:8" x14ac:dyDescent="0.2">
      <c r="A219" s="6" t="s">
        <v>28</v>
      </c>
      <c r="B219" s="7">
        <v>4</v>
      </c>
      <c r="C219" s="8" t="s">
        <v>12</v>
      </c>
      <c r="D219" s="9">
        <v>7601.4348195859975</v>
      </c>
      <c r="E219" s="10">
        <v>0.02</v>
      </c>
      <c r="F219" s="8" t="s">
        <v>15</v>
      </c>
      <c r="G219" s="8">
        <v>26</v>
      </c>
      <c r="H219" s="11"/>
    </row>
    <row r="220" spans="1:8" x14ac:dyDescent="0.2">
      <c r="A220" s="6" t="s">
        <v>18</v>
      </c>
      <c r="B220" s="7">
        <v>3</v>
      </c>
      <c r="C220" s="8" t="s">
        <v>12</v>
      </c>
      <c r="D220" s="9">
        <v>7919.3935223374683</v>
      </c>
      <c r="E220" s="10">
        <v>0.02</v>
      </c>
      <c r="F220" s="8" t="s">
        <v>15</v>
      </c>
      <c r="G220" s="8">
        <v>37</v>
      </c>
      <c r="H220" s="11"/>
    </row>
    <row r="221" spans="1:8" x14ac:dyDescent="0.2">
      <c r="A221" s="6" t="s">
        <v>20</v>
      </c>
      <c r="B221" s="7">
        <v>5</v>
      </c>
      <c r="C221" s="8" t="s">
        <v>2</v>
      </c>
      <c r="D221" s="9">
        <v>7898.0495783866991</v>
      </c>
      <c r="E221" s="10">
        <v>0.02</v>
      </c>
      <c r="F221" s="8" t="s">
        <v>15</v>
      </c>
      <c r="G221" s="8">
        <v>48</v>
      </c>
      <c r="H221" s="11"/>
    </row>
    <row r="222" spans="1:8" x14ac:dyDescent="0.2">
      <c r="A222" s="6" t="s">
        <v>24</v>
      </c>
      <c r="B222" s="7">
        <v>2</v>
      </c>
      <c r="C222" s="8" t="s">
        <v>12</v>
      </c>
      <c r="D222" s="9">
        <v>8259.2740867789689</v>
      </c>
      <c r="E222" s="10">
        <v>0.02</v>
      </c>
      <c r="F222" s="8" t="s">
        <v>15</v>
      </c>
      <c r="G222" s="8">
        <v>32</v>
      </c>
      <c r="H222" s="11"/>
    </row>
    <row r="223" spans="1:8" x14ac:dyDescent="0.2">
      <c r="A223" s="6" t="s">
        <v>18</v>
      </c>
      <c r="B223" s="7">
        <v>2</v>
      </c>
      <c r="C223" s="8" t="s">
        <v>12</v>
      </c>
      <c r="D223" s="9">
        <v>7659.5394107260745</v>
      </c>
      <c r="E223" s="10">
        <v>0.02</v>
      </c>
      <c r="F223" s="8" t="s">
        <v>13</v>
      </c>
      <c r="G223" s="8">
        <v>55</v>
      </c>
      <c r="H223" s="11"/>
    </row>
    <row r="224" spans="1:8" x14ac:dyDescent="0.2">
      <c r="A224" s="6" t="s">
        <v>28</v>
      </c>
      <c r="B224" s="7">
        <v>5</v>
      </c>
      <c r="C224" s="8" t="s">
        <v>2</v>
      </c>
      <c r="D224" s="9">
        <v>8320.2973180187291</v>
      </c>
      <c r="E224" s="10">
        <v>0.03</v>
      </c>
      <c r="F224" s="8" t="s">
        <v>15</v>
      </c>
      <c r="G224" s="8">
        <v>30</v>
      </c>
      <c r="H224" s="11"/>
    </row>
    <row r="225" spans="1:8" x14ac:dyDescent="0.2">
      <c r="A225" s="6" t="s">
        <v>18</v>
      </c>
      <c r="B225" s="7">
        <v>5</v>
      </c>
      <c r="C225" s="8" t="s">
        <v>2</v>
      </c>
      <c r="D225" s="9">
        <v>7876.1382763843267</v>
      </c>
      <c r="E225" s="10">
        <v>0.02</v>
      </c>
      <c r="F225" s="8" t="s">
        <v>15</v>
      </c>
      <c r="G225" s="8">
        <v>43</v>
      </c>
      <c r="H225" s="11"/>
    </row>
    <row r="226" spans="1:8" x14ac:dyDescent="0.2">
      <c r="A226" s="6" t="s">
        <v>24</v>
      </c>
      <c r="B226" s="7">
        <v>7</v>
      </c>
      <c r="C226" s="8" t="s">
        <v>1</v>
      </c>
      <c r="D226" s="9">
        <v>7895.524252994619</v>
      </c>
      <c r="E226" s="10">
        <v>0</v>
      </c>
      <c r="F226" s="8" t="s">
        <v>15</v>
      </c>
      <c r="G226" s="8">
        <v>40</v>
      </c>
      <c r="H226" s="11"/>
    </row>
    <row r="227" spans="1:8" x14ac:dyDescent="0.2">
      <c r="A227" s="6" t="s">
        <v>20</v>
      </c>
      <c r="B227" s="7">
        <v>2</v>
      </c>
      <c r="C227" s="8" t="s">
        <v>12</v>
      </c>
      <c r="D227" s="9">
        <v>8150.1094248043682</v>
      </c>
      <c r="E227" s="10">
        <v>0.02</v>
      </c>
      <c r="F227" s="8" t="s">
        <v>13</v>
      </c>
      <c r="G227" s="8">
        <v>43</v>
      </c>
      <c r="H227" s="11"/>
    </row>
    <row r="228" spans="1:8" x14ac:dyDescent="0.2">
      <c r="A228" s="6" t="s">
        <v>18</v>
      </c>
      <c r="B228" s="7">
        <v>2</v>
      </c>
      <c r="C228" s="8" t="s">
        <v>12</v>
      </c>
      <c r="D228" s="9">
        <v>7792.9904795410448</v>
      </c>
      <c r="E228" s="10">
        <v>0.03</v>
      </c>
      <c r="F228" s="8" t="s">
        <v>13</v>
      </c>
      <c r="G228" s="8">
        <v>50</v>
      </c>
      <c r="H228" s="11"/>
    </row>
    <row r="229" spans="1:8" x14ac:dyDescent="0.2">
      <c r="A229" s="6" t="s">
        <v>18</v>
      </c>
      <c r="B229" s="7">
        <v>5</v>
      </c>
      <c r="C229" s="8" t="s">
        <v>2</v>
      </c>
      <c r="D229" s="9">
        <v>8083.08954849575</v>
      </c>
      <c r="E229" s="10">
        <v>0.01</v>
      </c>
      <c r="F229" s="8" t="s">
        <v>15</v>
      </c>
      <c r="G229" s="8">
        <v>45</v>
      </c>
      <c r="H229" s="11"/>
    </row>
    <row r="230" spans="1:8" x14ac:dyDescent="0.2">
      <c r="A230" s="6" t="s">
        <v>18</v>
      </c>
      <c r="B230" s="7">
        <v>4</v>
      </c>
      <c r="C230" s="8" t="s">
        <v>12</v>
      </c>
      <c r="D230" s="9">
        <v>7881.1050089472201</v>
      </c>
      <c r="E230" s="10">
        <v>0.02</v>
      </c>
      <c r="F230" s="8" t="s">
        <v>13</v>
      </c>
      <c r="G230" s="8">
        <v>17</v>
      </c>
      <c r="H230" s="11"/>
    </row>
    <row r="231" spans="1:8" x14ac:dyDescent="0.2">
      <c r="A231" s="6" t="s">
        <v>18</v>
      </c>
      <c r="B231" s="7">
        <v>4</v>
      </c>
      <c r="C231" s="8" t="s">
        <v>12</v>
      </c>
      <c r="D231" s="9">
        <v>7984.4495753210458</v>
      </c>
      <c r="E231" s="10">
        <v>0.02</v>
      </c>
      <c r="F231" s="8" t="s">
        <v>15</v>
      </c>
      <c r="G231" s="8">
        <v>42</v>
      </c>
      <c r="H231" s="11"/>
    </row>
    <row r="232" spans="1:8" x14ac:dyDescent="0.2">
      <c r="A232" s="6" t="s">
        <v>18</v>
      </c>
      <c r="B232" s="7">
        <v>2</v>
      </c>
      <c r="C232" s="8" t="s">
        <v>12</v>
      </c>
      <c r="D232" s="9">
        <v>7549.4100850042423</v>
      </c>
      <c r="E232" s="10">
        <v>0.01</v>
      </c>
      <c r="F232" s="8" t="s">
        <v>15</v>
      </c>
      <c r="G232" s="8">
        <v>45</v>
      </c>
      <c r="H232" s="11"/>
    </row>
    <row r="233" spans="1:8" x14ac:dyDescent="0.2">
      <c r="A233" s="6" t="s">
        <v>18</v>
      </c>
      <c r="B233" s="7">
        <v>2</v>
      </c>
      <c r="C233" s="8" t="s">
        <v>12</v>
      </c>
      <c r="D233" s="9">
        <v>7926.7781135870746</v>
      </c>
      <c r="E233" s="10">
        <v>0.03</v>
      </c>
      <c r="F233" s="8" t="s">
        <v>15</v>
      </c>
      <c r="G233" s="8">
        <v>40</v>
      </c>
      <c r="H233" s="11"/>
    </row>
    <row r="234" spans="1:8" x14ac:dyDescent="0.2">
      <c r="A234" s="6" t="s">
        <v>32</v>
      </c>
      <c r="B234" s="7">
        <v>9</v>
      </c>
      <c r="C234" s="8" t="s">
        <v>1</v>
      </c>
      <c r="D234" s="9">
        <v>8007.2925645707301</v>
      </c>
      <c r="E234" s="10">
        <v>0.03</v>
      </c>
      <c r="F234" s="8" t="s">
        <v>15</v>
      </c>
      <c r="G234" s="8">
        <v>32</v>
      </c>
      <c r="H234" s="11"/>
    </row>
    <row r="235" spans="1:8" x14ac:dyDescent="0.2">
      <c r="A235" s="6" t="s">
        <v>18</v>
      </c>
      <c r="B235" s="7">
        <v>6</v>
      </c>
      <c r="C235" s="8" t="s">
        <v>2</v>
      </c>
      <c r="D235" s="9">
        <v>7581.1039355557614</v>
      </c>
      <c r="E235" s="10">
        <v>0</v>
      </c>
      <c r="F235" s="8" t="s">
        <v>15</v>
      </c>
      <c r="G235" s="8">
        <v>40</v>
      </c>
      <c r="H235" s="11"/>
    </row>
    <row r="236" spans="1:8" x14ac:dyDescent="0.2">
      <c r="A236" s="6" t="s">
        <v>31</v>
      </c>
      <c r="B236" s="7">
        <v>2</v>
      </c>
      <c r="C236" s="8" t="s">
        <v>12</v>
      </c>
      <c r="D236" s="9">
        <v>7726.8036383107437</v>
      </c>
      <c r="E236" s="10">
        <v>0.02</v>
      </c>
      <c r="F236" s="8" t="s">
        <v>15</v>
      </c>
      <c r="G236" s="8">
        <v>34</v>
      </c>
      <c r="H236" s="11"/>
    </row>
    <row r="237" spans="1:8" x14ac:dyDescent="0.2">
      <c r="A237" s="6" t="s">
        <v>31</v>
      </c>
      <c r="B237" s="7">
        <v>2</v>
      </c>
      <c r="C237" s="8" t="s">
        <v>12</v>
      </c>
      <c r="D237" s="9">
        <v>8089.7685028976912</v>
      </c>
      <c r="E237" s="10">
        <v>0.01</v>
      </c>
      <c r="F237" s="8" t="s">
        <v>15</v>
      </c>
      <c r="G237" s="8">
        <v>35</v>
      </c>
      <c r="H237" s="11"/>
    </row>
    <row r="238" spans="1:8" x14ac:dyDescent="0.2">
      <c r="A238" s="6" t="s">
        <v>11</v>
      </c>
      <c r="B238" s="7">
        <v>1</v>
      </c>
      <c r="C238" s="8" t="s">
        <v>12</v>
      </c>
      <c r="D238" s="9">
        <v>8126.2634633098287</v>
      </c>
      <c r="E238" s="10">
        <v>0.03</v>
      </c>
      <c r="F238" s="8" t="s">
        <v>13</v>
      </c>
      <c r="G238" s="8">
        <v>35</v>
      </c>
      <c r="H238" s="11"/>
    </row>
    <row r="239" spans="1:8" x14ac:dyDescent="0.2">
      <c r="A239" s="6" t="s">
        <v>20</v>
      </c>
      <c r="B239" s="7">
        <v>5</v>
      </c>
      <c r="C239" s="8" t="s">
        <v>2</v>
      </c>
      <c r="D239" s="9">
        <v>8279.4000000000015</v>
      </c>
      <c r="E239" s="10">
        <v>0.03</v>
      </c>
      <c r="F239" s="8" t="s">
        <v>15</v>
      </c>
      <c r="G239" s="8">
        <v>37</v>
      </c>
      <c r="H239" s="11"/>
    </row>
    <row r="240" spans="1:8" x14ac:dyDescent="0.2">
      <c r="A240" s="6" t="s">
        <v>22</v>
      </c>
      <c r="B240" s="7">
        <v>2</v>
      </c>
      <c r="C240" s="8" t="s">
        <v>12</v>
      </c>
      <c r="D240" s="9">
        <v>7542.4020184749043</v>
      </c>
      <c r="E240" s="10">
        <v>0</v>
      </c>
      <c r="F240" s="8" t="s">
        <v>15</v>
      </c>
      <c r="G240" s="8">
        <v>35</v>
      </c>
      <c r="H240" s="11"/>
    </row>
    <row r="241" spans="1:8" x14ac:dyDescent="0.2">
      <c r="A241" s="6" t="s">
        <v>30</v>
      </c>
      <c r="B241" s="7">
        <v>8</v>
      </c>
      <c r="C241" s="8" t="s">
        <v>1</v>
      </c>
      <c r="D241" s="9">
        <v>8125.9324532862411</v>
      </c>
      <c r="E241" s="10">
        <v>0.01</v>
      </c>
      <c r="F241" s="8" t="s">
        <v>13</v>
      </c>
      <c r="G241" s="8">
        <v>37</v>
      </c>
      <c r="H241" s="11"/>
    </row>
    <row r="242" spans="1:8" x14ac:dyDescent="0.2">
      <c r="A242" s="6" t="s">
        <v>30</v>
      </c>
      <c r="B242" s="7">
        <v>5</v>
      </c>
      <c r="C242" s="8" t="s">
        <v>2</v>
      </c>
      <c r="D242" s="9">
        <v>8243.0500083572679</v>
      </c>
      <c r="E242" s="10">
        <v>0.03</v>
      </c>
      <c r="F242" s="8" t="s">
        <v>15</v>
      </c>
      <c r="G242" s="8">
        <v>50</v>
      </c>
      <c r="H242" s="11"/>
    </row>
    <row r="243" spans="1:8" x14ac:dyDescent="0.2">
      <c r="A243" s="6" t="s">
        <v>33</v>
      </c>
      <c r="B243" s="7">
        <v>3</v>
      </c>
      <c r="C243" s="8" t="s">
        <v>12</v>
      </c>
      <c r="D243" s="9">
        <v>8090.6996572860817</v>
      </c>
      <c r="E243" s="10">
        <v>0.03</v>
      </c>
      <c r="F243" s="8" t="s">
        <v>13</v>
      </c>
      <c r="G243" s="8">
        <v>51</v>
      </c>
      <c r="H243" s="11"/>
    </row>
    <row r="244" spans="1:8" x14ac:dyDescent="0.2">
      <c r="A244" s="6" t="s">
        <v>31</v>
      </c>
      <c r="B244" s="7">
        <v>2</v>
      </c>
      <c r="C244" s="8" t="s">
        <v>12</v>
      </c>
      <c r="D244" s="9">
        <v>7832.2872834375039</v>
      </c>
      <c r="E244" s="10">
        <v>0.02</v>
      </c>
      <c r="F244" s="8" t="s">
        <v>15</v>
      </c>
      <c r="G244" s="8">
        <v>40</v>
      </c>
      <c r="H244" s="11"/>
    </row>
    <row r="245" spans="1:8" x14ac:dyDescent="0.2">
      <c r="A245" s="6" t="s">
        <v>20</v>
      </c>
      <c r="B245" s="7">
        <v>3</v>
      </c>
      <c r="C245" s="8" t="s">
        <v>12</v>
      </c>
      <c r="D245" s="9">
        <v>8098.0820255787057</v>
      </c>
      <c r="E245" s="10">
        <v>0.01</v>
      </c>
      <c r="F245" s="8" t="s">
        <v>13</v>
      </c>
      <c r="G245" s="8">
        <v>17</v>
      </c>
      <c r="H245" s="11"/>
    </row>
    <row r="246" spans="1:8" x14ac:dyDescent="0.2">
      <c r="A246" s="6" t="s">
        <v>32</v>
      </c>
      <c r="B246" s="7">
        <v>6</v>
      </c>
      <c r="C246" s="8" t="s">
        <v>2</v>
      </c>
      <c r="D246" s="9">
        <v>7667.0591853699352</v>
      </c>
      <c r="E246" s="10">
        <v>0.01</v>
      </c>
      <c r="F246" s="8" t="s">
        <v>13</v>
      </c>
      <c r="G246" s="8">
        <v>22</v>
      </c>
      <c r="H246" s="11"/>
    </row>
    <row r="247" spans="1:8" x14ac:dyDescent="0.2">
      <c r="A247" s="6" t="s">
        <v>18</v>
      </c>
      <c r="B247" s="7">
        <v>3</v>
      </c>
      <c r="C247" s="8" t="s">
        <v>12</v>
      </c>
      <c r="D247" s="9">
        <v>8184.0551936753764</v>
      </c>
      <c r="E247" s="10">
        <v>0.02</v>
      </c>
      <c r="F247" s="8" t="s">
        <v>15</v>
      </c>
      <c r="G247" s="8">
        <v>44</v>
      </c>
      <c r="H247" s="11"/>
    </row>
    <row r="248" spans="1:8" x14ac:dyDescent="0.2">
      <c r="A248" s="6" t="s">
        <v>18</v>
      </c>
      <c r="B248" s="7">
        <v>7</v>
      </c>
      <c r="C248" s="8" t="s">
        <v>1</v>
      </c>
      <c r="D248" s="9">
        <v>7654.4715557574182</v>
      </c>
      <c r="E248" s="10">
        <v>0.03</v>
      </c>
      <c r="F248" s="8" t="s">
        <v>13</v>
      </c>
      <c r="G248" s="8">
        <v>42</v>
      </c>
      <c r="H248" s="11"/>
    </row>
    <row r="249" spans="1:8" x14ac:dyDescent="0.2">
      <c r="A249" s="6" t="s">
        <v>18</v>
      </c>
      <c r="B249" s="7">
        <v>1</v>
      </c>
      <c r="C249" s="8" t="s">
        <v>12</v>
      </c>
      <c r="D249" s="9">
        <v>7556.3389659080894</v>
      </c>
      <c r="E249" s="10">
        <v>0.02</v>
      </c>
      <c r="F249" s="8" t="s">
        <v>15</v>
      </c>
      <c r="G249" s="8">
        <v>43</v>
      </c>
      <c r="H249" s="11"/>
    </row>
    <row r="250" spans="1:8" x14ac:dyDescent="0.2">
      <c r="A250" s="6" t="s">
        <v>22</v>
      </c>
      <c r="B250" s="7">
        <v>6</v>
      </c>
      <c r="C250" s="8" t="s">
        <v>2</v>
      </c>
      <c r="D250" s="9">
        <v>8036.2272549684258</v>
      </c>
      <c r="E250" s="10">
        <v>0</v>
      </c>
      <c r="F250" s="8" t="s">
        <v>15</v>
      </c>
      <c r="G250" s="8">
        <v>46</v>
      </c>
      <c r="H250" s="11"/>
    </row>
    <row r="251" spans="1:8" x14ac:dyDescent="0.2">
      <c r="A251" s="6" t="s">
        <v>24</v>
      </c>
      <c r="B251" s="7">
        <v>6</v>
      </c>
      <c r="C251" s="8" t="s">
        <v>2</v>
      </c>
      <c r="D251" s="9">
        <v>7667.0591853699352</v>
      </c>
      <c r="E251" s="10">
        <v>0.03</v>
      </c>
      <c r="F251" s="8" t="s">
        <v>15</v>
      </c>
      <c r="G251" s="8">
        <v>38</v>
      </c>
      <c r="H251" s="11"/>
    </row>
    <row r="252" spans="1:8" x14ac:dyDescent="0.2">
      <c r="A252" s="6" t="s">
        <v>24</v>
      </c>
      <c r="B252" s="7">
        <v>2</v>
      </c>
      <c r="C252" s="8" t="s">
        <v>12</v>
      </c>
      <c r="D252" s="9">
        <v>8000.105562546496</v>
      </c>
      <c r="E252" s="10">
        <v>0.02</v>
      </c>
      <c r="F252" s="8" t="s">
        <v>15</v>
      </c>
      <c r="G252" s="8">
        <v>45</v>
      </c>
      <c r="H252" s="11"/>
    </row>
    <row r="253" spans="1:8" x14ac:dyDescent="0.2">
      <c r="A253" s="6" t="s">
        <v>14</v>
      </c>
      <c r="B253" s="7">
        <v>1</v>
      </c>
      <c r="C253" s="8" t="s">
        <v>12</v>
      </c>
      <c r="D253" s="9">
        <v>7962.0193243012727</v>
      </c>
      <c r="E253" s="10">
        <v>0.01</v>
      </c>
      <c r="F253" s="8" t="s">
        <v>15</v>
      </c>
      <c r="G253" s="8">
        <v>46</v>
      </c>
      <c r="H253" s="11"/>
    </row>
    <row r="254" spans="1:8" x14ac:dyDescent="0.2">
      <c r="A254" s="6" t="s">
        <v>20</v>
      </c>
      <c r="B254" s="7">
        <v>2</v>
      </c>
      <c r="C254" s="8" t="s">
        <v>12</v>
      </c>
      <c r="D254" s="9">
        <v>8176.9922281604431</v>
      </c>
      <c r="E254" s="10">
        <v>0.01</v>
      </c>
      <c r="F254" s="8" t="s">
        <v>15</v>
      </c>
      <c r="G254" s="8">
        <v>39</v>
      </c>
      <c r="H254" s="11"/>
    </row>
    <row r="255" spans="1:8" x14ac:dyDescent="0.2">
      <c r="A255" s="6" t="s">
        <v>28</v>
      </c>
      <c r="B255" s="7">
        <v>5</v>
      </c>
      <c r="C255" s="8" t="s">
        <v>2</v>
      </c>
      <c r="D255" s="9">
        <v>8037.7940416230831</v>
      </c>
      <c r="E255" s="10">
        <v>0</v>
      </c>
      <c r="F255" s="8" t="s">
        <v>13</v>
      </c>
      <c r="G255" s="8">
        <v>38</v>
      </c>
      <c r="H255" s="11"/>
    </row>
    <row r="256" spans="1:8" x14ac:dyDescent="0.2">
      <c r="A256" s="6" t="s">
        <v>28</v>
      </c>
      <c r="B256" s="7">
        <v>6</v>
      </c>
      <c r="C256" s="8" t="s">
        <v>2</v>
      </c>
      <c r="D256" s="9">
        <v>7667.0591853699352</v>
      </c>
      <c r="E256" s="10">
        <v>0.01</v>
      </c>
      <c r="F256" s="8" t="s">
        <v>13</v>
      </c>
      <c r="G256" s="8">
        <v>50</v>
      </c>
      <c r="H256" s="11"/>
    </row>
    <row r="257" spans="1:8" x14ac:dyDescent="0.2">
      <c r="A257" s="6" t="s">
        <v>18</v>
      </c>
      <c r="B257" s="7">
        <v>1</v>
      </c>
      <c r="C257" s="8" t="s">
        <v>12</v>
      </c>
      <c r="D257" s="9">
        <v>8110.7503819841531</v>
      </c>
      <c r="E257" s="10">
        <v>0</v>
      </c>
      <c r="F257" s="8" t="s">
        <v>15</v>
      </c>
      <c r="G257" s="8">
        <v>44</v>
      </c>
      <c r="H257" s="11"/>
    </row>
    <row r="258" spans="1:8" x14ac:dyDescent="0.2">
      <c r="A258" s="6" t="s">
        <v>28</v>
      </c>
      <c r="B258" s="7">
        <v>8</v>
      </c>
      <c r="C258" s="8" t="s">
        <v>1</v>
      </c>
      <c r="D258" s="9">
        <v>8130.8348263562766</v>
      </c>
      <c r="E258" s="10">
        <v>0.03</v>
      </c>
      <c r="F258" s="8" t="s">
        <v>13</v>
      </c>
      <c r="G258" s="8">
        <v>42</v>
      </c>
      <c r="H258" s="11"/>
    </row>
    <row r="259" spans="1:8" x14ac:dyDescent="0.2">
      <c r="A259" s="6" t="s">
        <v>28</v>
      </c>
      <c r="B259" s="7">
        <v>7</v>
      </c>
      <c r="C259" s="8" t="s">
        <v>1</v>
      </c>
      <c r="D259" s="9">
        <v>7850.2733110233294</v>
      </c>
      <c r="E259" s="10">
        <v>0.03</v>
      </c>
      <c r="F259" s="8" t="s">
        <v>15</v>
      </c>
      <c r="G259" s="8">
        <v>34</v>
      </c>
      <c r="H259" s="11"/>
    </row>
    <row r="260" spans="1:8" x14ac:dyDescent="0.2">
      <c r="A260" s="6" t="s">
        <v>22</v>
      </c>
      <c r="B260" s="7">
        <v>1</v>
      </c>
      <c r="C260" s="8" t="s">
        <v>12</v>
      </c>
      <c r="D260" s="9">
        <v>8086.8988624146004</v>
      </c>
      <c r="E260" s="10">
        <v>0.03</v>
      </c>
      <c r="F260" s="8" t="s">
        <v>15</v>
      </c>
      <c r="G260" s="8">
        <v>46</v>
      </c>
      <c r="H260" s="11"/>
    </row>
    <row r="261" spans="1:8" x14ac:dyDescent="0.2">
      <c r="A261" s="6" t="s">
        <v>18</v>
      </c>
      <c r="B261" s="7">
        <v>3</v>
      </c>
      <c r="C261" s="8" t="s">
        <v>12</v>
      </c>
      <c r="D261" s="9">
        <v>7930.5944817911313</v>
      </c>
      <c r="E261" s="10">
        <v>0.02</v>
      </c>
      <c r="F261" s="8" t="s">
        <v>13</v>
      </c>
      <c r="G261" s="8">
        <v>30</v>
      </c>
      <c r="H261" s="11"/>
    </row>
    <row r="262" spans="1:8" x14ac:dyDescent="0.2">
      <c r="A262" s="6" t="s">
        <v>30</v>
      </c>
      <c r="B262" s="7">
        <v>4</v>
      </c>
      <c r="C262" s="8" t="s">
        <v>12</v>
      </c>
      <c r="D262" s="9">
        <v>8240.3126022059769</v>
      </c>
      <c r="E262" s="10">
        <v>0.02</v>
      </c>
      <c r="F262" s="8" t="s">
        <v>15</v>
      </c>
      <c r="G262" s="8">
        <v>39</v>
      </c>
      <c r="H262" s="11"/>
    </row>
    <row r="263" spans="1:8" x14ac:dyDescent="0.2">
      <c r="A263" s="6" t="s">
        <v>18</v>
      </c>
      <c r="B263" s="7">
        <v>3</v>
      </c>
      <c r="C263" s="8" t="s">
        <v>12</v>
      </c>
      <c r="D263" s="9">
        <v>7897.8730593218415</v>
      </c>
      <c r="E263" s="10">
        <v>0.01</v>
      </c>
      <c r="F263" s="8" t="s">
        <v>15</v>
      </c>
      <c r="G263" s="8">
        <v>43</v>
      </c>
      <c r="H263" s="11"/>
    </row>
    <row r="264" spans="1:8" x14ac:dyDescent="0.2">
      <c r="A264" s="6" t="s">
        <v>33</v>
      </c>
      <c r="B264" s="7">
        <v>3</v>
      </c>
      <c r="C264" s="8" t="s">
        <v>12</v>
      </c>
      <c r="D264" s="9">
        <v>7830.9703355895408</v>
      </c>
      <c r="E264" s="10">
        <v>0.02</v>
      </c>
      <c r="F264" s="8" t="s">
        <v>15</v>
      </c>
      <c r="G264" s="8">
        <v>46</v>
      </c>
      <c r="H264" s="11"/>
    </row>
    <row r="265" spans="1:8" x14ac:dyDescent="0.2">
      <c r="A265" s="6" t="s">
        <v>22</v>
      </c>
      <c r="B265" s="7">
        <v>3</v>
      </c>
      <c r="C265" s="8" t="s">
        <v>12</v>
      </c>
      <c r="D265" s="9">
        <v>7738.7112676149945</v>
      </c>
      <c r="E265" s="10">
        <v>0.01</v>
      </c>
      <c r="F265" s="8" t="s">
        <v>13</v>
      </c>
      <c r="G265" s="8">
        <v>26</v>
      </c>
      <c r="H265" s="11"/>
    </row>
    <row r="266" spans="1:8" x14ac:dyDescent="0.2">
      <c r="A266" s="6" t="s">
        <v>20</v>
      </c>
      <c r="B266" s="7">
        <v>4</v>
      </c>
      <c r="C266" s="8" t="s">
        <v>12</v>
      </c>
      <c r="D266" s="9">
        <v>8116.4786085646892</v>
      </c>
      <c r="E266" s="10">
        <v>0.02</v>
      </c>
      <c r="F266" s="8" t="s">
        <v>15</v>
      </c>
      <c r="G266" s="8">
        <v>43</v>
      </c>
      <c r="H266" s="11"/>
    </row>
    <row r="267" spans="1:8" x14ac:dyDescent="0.2">
      <c r="A267" s="6" t="s">
        <v>18</v>
      </c>
      <c r="B267" s="7">
        <v>8</v>
      </c>
      <c r="C267" s="8" t="s">
        <v>1</v>
      </c>
      <c r="D267" s="9">
        <v>7812.9359428140215</v>
      </c>
      <c r="E267" s="10">
        <v>0</v>
      </c>
      <c r="F267" s="8" t="s">
        <v>15</v>
      </c>
      <c r="G267" s="8">
        <v>40</v>
      </c>
      <c r="H267" s="11"/>
    </row>
    <row r="268" spans="1:8" x14ac:dyDescent="0.2">
      <c r="A268" s="6" t="s">
        <v>11</v>
      </c>
      <c r="B268" s="7">
        <v>6</v>
      </c>
      <c r="C268" s="8" t="s">
        <v>2</v>
      </c>
      <c r="D268" s="9">
        <v>7502.3615710540435</v>
      </c>
      <c r="E268" s="10">
        <v>0.01</v>
      </c>
      <c r="F268" s="8" t="s">
        <v>15</v>
      </c>
      <c r="G268" s="8">
        <v>46</v>
      </c>
      <c r="H268" s="11"/>
    </row>
    <row r="269" spans="1:8" x14ac:dyDescent="0.2">
      <c r="A269" s="6" t="s">
        <v>28</v>
      </c>
      <c r="B269" s="7">
        <v>5</v>
      </c>
      <c r="C269" s="8" t="s">
        <v>2</v>
      </c>
      <c r="D269" s="9">
        <v>8223.7569372176858</v>
      </c>
      <c r="E269" s="10">
        <v>0</v>
      </c>
      <c r="F269" s="8" t="s">
        <v>15</v>
      </c>
      <c r="G269" s="8">
        <v>50</v>
      </c>
      <c r="H269" s="11"/>
    </row>
    <row r="270" spans="1:8" x14ac:dyDescent="0.2">
      <c r="A270" s="6" t="s">
        <v>20</v>
      </c>
      <c r="B270" s="7">
        <v>1</v>
      </c>
      <c r="C270" s="8" t="s">
        <v>12</v>
      </c>
      <c r="D270" s="9">
        <v>8124.4721615476237</v>
      </c>
      <c r="E270" s="10">
        <v>0</v>
      </c>
      <c r="F270" s="8" t="s">
        <v>15</v>
      </c>
      <c r="G270" s="8">
        <v>24</v>
      </c>
      <c r="H270" s="11"/>
    </row>
    <row r="271" spans="1:8" x14ac:dyDescent="0.2">
      <c r="A271" s="6" t="s">
        <v>22</v>
      </c>
      <c r="B271" s="7">
        <v>6</v>
      </c>
      <c r="C271" s="8" t="s">
        <v>2</v>
      </c>
      <c r="D271" s="9">
        <v>7794.2046524932039</v>
      </c>
      <c r="E271" s="10">
        <v>0.02</v>
      </c>
      <c r="F271" s="8" t="s">
        <v>15</v>
      </c>
      <c r="G271" s="8">
        <v>42</v>
      </c>
      <c r="H271" s="11"/>
    </row>
    <row r="272" spans="1:8" x14ac:dyDescent="0.2">
      <c r="A272" s="6" t="s">
        <v>20</v>
      </c>
      <c r="B272" s="7">
        <v>8</v>
      </c>
      <c r="C272" s="8" t="s">
        <v>1</v>
      </c>
      <c r="D272" s="9">
        <v>7830.6722781469989</v>
      </c>
      <c r="E272" s="10">
        <v>0.03</v>
      </c>
      <c r="F272" s="8" t="s">
        <v>15</v>
      </c>
      <c r="G272" s="8">
        <v>27</v>
      </c>
      <c r="H272" s="11"/>
    </row>
    <row r="273" spans="1:8" x14ac:dyDescent="0.2">
      <c r="A273" s="6" t="s">
        <v>22</v>
      </c>
      <c r="B273" s="7">
        <v>5</v>
      </c>
      <c r="C273" s="8" t="s">
        <v>2</v>
      </c>
      <c r="D273" s="9">
        <v>8048.4587653864719</v>
      </c>
      <c r="E273" s="10">
        <v>0</v>
      </c>
      <c r="F273" s="8" t="s">
        <v>15</v>
      </c>
      <c r="G273" s="8">
        <v>25</v>
      </c>
      <c r="H273" s="11"/>
    </row>
    <row r="274" spans="1:8" x14ac:dyDescent="0.2">
      <c r="A274" s="6" t="s">
        <v>14</v>
      </c>
      <c r="B274" s="7">
        <v>2</v>
      </c>
      <c r="C274" s="8" t="s">
        <v>12</v>
      </c>
      <c r="D274" s="9">
        <v>7795.6111939471748</v>
      </c>
      <c r="E274" s="10">
        <v>0</v>
      </c>
      <c r="F274" s="8" t="s">
        <v>15</v>
      </c>
      <c r="G274" s="8">
        <v>33</v>
      </c>
      <c r="H274" s="11"/>
    </row>
    <row r="275" spans="1:8" x14ac:dyDescent="0.2">
      <c r="A275" s="6" t="s">
        <v>18</v>
      </c>
      <c r="B275" s="7">
        <v>4</v>
      </c>
      <c r="C275" s="8" t="s">
        <v>12</v>
      </c>
      <c r="D275" s="9">
        <v>7900.6748392789768</v>
      </c>
      <c r="E275" s="10">
        <v>0.02</v>
      </c>
      <c r="F275" s="8" t="s">
        <v>13</v>
      </c>
      <c r="G275" s="8">
        <v>16</v>
      </c>
      <c r="H275" s="11"/>
    </row>
    <row r="276" spans="1:8" x14ac:dyDescent="0.2">
      <c r="A276" s="6" t="s">
        <v>32</v>
      </c>
      <c r="B276" s="7">
        <v>3</v>
      </c>
      <c r="C276" s="8" t="s">
        <v>12</v>
      </c>
      <c r="D276" s="9">
        <v>7779.8472303542849</v>
      </c>
      <c r="E276" s="10">
        <v>0.01</v>
      </c>
      <c r="F276" s="8" t="s">
        <v>15</v>
      </c>
      <c r="G276" s="8">
        <v>38</v>
      </c>
      <c r="H276" s="11"/>
    </row>
    <row r="277" spans="1:8" x14ac:dyDescent="0.2">
      <c r="A277" s="6" t="s">
        <v>18</v>
      </c>
      <c r="B277" s="7">
        <v>8</v>
      </c>
      <c r="C277" s="8" t="s">
        <v>1</v>
      </c>
      <c r="D277" s="9">
        <v>7645.6961937180813</v>
      </c>
      <c r="E277" s="10">
        <v>0.01</v>
      </c>
      <c r="F277" s="8" t="s">
        <v>15</v>
      </c>
      <c r="G277" s="8">
        <v>41</v>
      </c>
      <c r="H277" s="11"/>
    </row>
    <row r="278" spans="1:8" x14ac:dyDescent="0.2">
      <c r="A278" s="6" t="s">
        <v>11</v>
      </c>
      <c r="B278" s="7">
        <v>5</v>
      </c>
      <c r="C278" s="8" t="s">
        <v>2</v>
      </c>
      <c r="D278" s="9">
        <v>8253.4500000000007</v>
      </c>
      <c r="E278" s="10">
        <v>0.01</v>
      </c>
      <c r="F278" s="8" t="s">
        <v>13</v>
      </c>
      <c r="G278" s="8">
        <v>64</v>
      </c>
      <c r="H278" s="11"/>
    </row>
    <row r="279" spans="1:8" x14ac:dyDescent="0.2">
      <c r="A279" s="6" t="s">
        <v>28</v>
      </c>
      <c r="B279" s="7">
        <v>4</v>
      </c>
      <c r="C279" s="8" t="s">
        <v>12</v>
      </c>
      <c r="D279" s="9">
        <v>8018.0884848652295</v>
      </c>
      <c r="E279" s="10">
        <v>0.02</v>
      </c>
      <c r="F279" s="8" t="s">
        <v>15</v>
      </c>
      <c r="G279" s="8">
        <v>41</v>
      </c>
      <c r="H279" s="11"/>
    </row>
    <row r="280" spans="1:8" x14ac:dyDescent="0.2">
      <c r="A280" s="6" t="s">
        <v>11</v>
      </c>
      <c r="B280" s="7">
        <v>1</v>
      </c>
      <c r="C280" s="8" t="s">
        <v>12</v>
      </c>
      <c r="D280" s="9">
        <v>8223.8816755394691</v>
      </c>
      <c r="E280" s="10">
        <v>0.02</v>
      </c>
      <c r="F280" s="8" t="s">
        <v>15</v>
      </c>
      <c r="G280" s="8">
        <v>31</v>
      </c>
      <c r="H280" s="11"/>
    </row>
    <row r="281" spans="1:8" x14ac:dyDescent="0.2">
      <c r="A281" s="6" t="s">
        <v>11</v>
      </c>
      <c r="B281" s="7">
        <v>5</v>
      </c>
      <c r="C281" s="8" t="s">
        <v>2</v>
      </c>
      <c r="D281" s="9">
        <v>8156.4790837767214</v>
      </c>
      <c r="E281" s="10">
        <v>0.03</v>
      </c>
      <c r="F281" s="8" t="s">
        <v>13</v>
      </c>
      <c r="G281" s="8">
        <v>24</v>
      </c>
      <c r="H281" s="11"/>
    </row>
    <row r="282" spans="1:8" x14ac:dyDescent="0.2">
      <c r="A282" s="6" t="s">
        <v>11</v>
      </c>
      <c r="B282" s="7">
        <v>6</v>
      </c>
      <c r="C282" s="8" t="s">
        <v>2</v>
      </c>
      <c r="D282" s="9">
        <v>7667.0591853699352</v>
      </c>
      <c r="E282" s="10">
        <v>0.01</v>
      </c>
      <c r="F282" s="8" t="s">
        <v>15</v>
      </c>
      <c r="G282" s="8">
        <v>42</v>
      </c>
      <c r="H282" s="11"/>
    </row>
    <row r="283" spans="1:8" x14ac:dyDescent="0.2">
      <c r="A283" s="6" t="s">
        <v>30</v>
      </c>
      <c r="B283" s="7">
        <v>2</v>
      </c>
      <c r="C283" s="8" t="s">
        <v>12</v>
      </c>
      <c r="D283" s="9">
        <v>7597.3872233934208</v>
      </c>
      <c r="E283" s="10">
        <v>0.02</v>
      </c>
      <c r="F283" s="8" t="s">
        <v>15</v>
      </c>
      <c r="G283" s="8">
        <v>31</v>
      </c>
      <c r="H283" s="11"/>
    </row>
    <row r="284" spans="1:8" x14ac:dyDescent="0.2">
      <c r="A284" s="6" t="s">
        <v>11</v>
      </c>
      <c r="B284" s="7">
        <v>2</v>
      </c>
      <c r="C284" s="8" t="s">
        <v>12</v>
      </c>
      <c r="D284" s="9">
        <v>8217.5729164982658</v>
      </c>
      <c r="E284" s="10">
        <v>0.02</v>
      </c>
      <c r="F284" s="8" t="s">
        <v>15</v>
      </c>
      <c r="G284" s="8">
        <v>21</v>
      </c>
      <c r="H284" s="11"/>
    </row>
    <row r="285" spans="1:8" x14ac:dyDescent="0.2">
      <c r="A285" s="6" t="s">
        <v>20</v>
      </c>
      <c r="B285" s="7">
        <v>4</v>
      </c>
      <c r="C285" s="8" t="s">
        <v>12</v>
      </c>
      <c r="D285" s="9">
        <v>7775.0855978544405</v>
      </c>
      <c r="E285" s="10">
        <v>0.02</v>
      </c>
      <c r="F285" s="8" t="s">
        <v>15</v>
      </c>
      <c r="G285" s="8">
        <v>48</v>
      </c>
      <c r="H285" s="11"/>
    </row>
    <row r="286" spans="1:8" x14ac:dyDescent="0.2">
      <c r="A286" s="6" t="s">
        <v>32</v>
      </c>
      <c r="B286" s="7">
        <v>3</v>
      </c>
      <c r="C286" s="8" t="s">
        <v>12</v>
      </c>
      <c r="D286" s="9">
        <v>7982.8624739032603</v>
      </c>
      <c r="E286" s="10">
        <v>0</v>
      </c>
      <c r="F286" s="8" t="s">
        <v>15</v>
      </c>
      <c r="G286" s="8">
        <v>22</v>
      </c>
      <c r="H286" s="11"/>
    </row>
    <row r="287" spans="1:8" x14ac:dyDescent="0.2">
      <c r="A287" s="6" t="s">
        <v>20</v>
      </c>
      <c r="B287" s="7">
        <v>7</v>
      </c>
      <c r="C287" s="8" t="s">
        <v>1</v>
      </c>
      <c r="D287" s="9">
        <v>7818.5288143675007</v>
      </c>
      <c r="E287" s="10">
        <v>0.01</v>
      </c>
      <c r="F287" s="8" t="s">
        <v>15</v>
      </c>
      <c r="G287" s="8">
        <v>40</v>
      </c>
      <c r="H287" s="11"/>
    </row>
    <row r="288" spans="1:8" x14ac:dyDescent="0.2">
      <c r="A288" s="6" t="s">
        <v>30</v>
      </c>
      <c r="B288" s="7">
        <v>2</v>
      </c>
      <c r="C288" s="8" t="s">
        <v>12</v>
      </c>
      <c r="D288" s="9">
        <v>8256.8840335760433</v>
      </c>
      <c r="E288" s="10">
        <v>0</v>
      </c>
      <c r="F288" s="8" t="s">
        <v>15</v>
      </c>
      <c r="G288" s="8">
        <v>29</v>
      </c>
      <c r="H288" s="11"/>
    </row>
    <row r="289" spans="1:8" x14ac:dyDescent="0.2">
      <c r="A289" s="6" t="s">
        <v>18</v>
      </c>
      <c r="B289" s="7">
        <v>1</v>
      </c>
      <c r="C289" s="8" t="s">
        <v>12</v>
      </c>
      <c r="D289" s="9">
        <v>7660.0281689433314</v>
      </c>
      <c r="E289" s="10">
        <v>0.01</v>
      </c>
      <c r="F289" s="8" t="s">
        <v>15</v>
      </c>
      <c r="G289" s="8">
        <v>41</v>
      </c>
      <c r="H289" s="11"/>
    </row>
    <row r="290" spans="1:8" x14ac:dyDescent="0.2">
      <c r="A290" s="6" t="s">
        <v>24</v>
      </c>
      <c r="B290" s="7">
        <v>2</v>
      </c>
      <c r="C290" s="8" t="s">
        <v>12</v>
      </c>
      <c r="D290" s="9">
        <v>7736.2686987123607</v>
      </c>
      <c r="E290" s="10">
        <v>0.01</v>
      </c>
      <c r="F290" s="8" t="s">
        <v>13</v>
      </c>
      <c r="G290" s="8">
        <v>46</v>
      </c>
      <c r="H290" s="11"/>
    </row>
    <row r="291" spans="1:8" x14ac:dyDescent="0.2">
      <c r="A291" s="6" t="s">
        <v>28</v>
      </c>
      <c r="B291" s="7">
        <v>5</v>
      </c>
      <c r="C291" s="8" t="s">
        <v>2</v>
      </c>
      <c r="D291" s="9">
        <v>8048.9243752391076</v>
      </c>
      <c r="E291" s="10">
        <v>0</v>
      </c>
      <c r="F291" s="8" t="s">
        <v>13</v>
      </c>
      <c r="G291" s="8">
        <v>65</v>
      </c>
      <c r="H291" s="11"/>
    </row>
    <row r="292" spans="1:8" x14ac:dyDescent="0.2">
      <c r="A292" s="6" t="s">
        <v>20</v>
      </c>
      <c r="B292" s="7">
        <v>7</v>
      </c>
      <c r="C292" s="8" t="s">
        <v>1</v>
      </c>
      <c r="D292" s="9">
        <v>7942.1847011419641</v>
      </c>
      <c r="E292" s="10">
        <v>0.03</v>
      </c>
      <c r="F292" s="8" t="s">
        <v>15</v>
      </c>
      <c r="G292" s="8">
        <v>32</v>
      </c>
      <c r="H292" s="11"/>
    </row>
    <row r="293" spans="1:8" x14ac:dyDescent="0.2">
      <c r="A293" s="6" t="s">
        <v>11</v>
      </c>
      <c r="B293" s="7">
        <v>1</v>
      </c>
      <c r="C293" s="8" t="s">
        <v>12</v>
      </c>
      <c r="D293" s="9">
        <v>7963.0867936467803</v>
      </c>
      <c r="E293" s="10">
        <v>0.03</v>
      </c>
      <c r="F293" s="8" t="s">
        <v>15</v>
      </c>
      <c r="G293" s="8">
        <v>38</v>
      </c>
      <c r="H293" s="11"/>
    </row>
    <row r="294" spans="1:8" x14ac:dyDescent="0.2">
      <c r="A294" s="6" t="s">
        <v>11</v>
      </c>
      <c r="B294" s="7">
        <v>3</v>
      </c>
      <c r="C294" s="8" t="s">
        <v>12</v>
      </c>
      <c r="D294" s="9">
        <v>7565.6395418141528</v>
      </c>
      <c r="E294" s="10">
        <v>0.01</v>
      </c>
      <c r="F294" s="8" t="s">
        <v>13</v>
      </c>
      <c r="G294" s="8">
        <v>25</v>
      </c>
      <c r="H294" s="11"/>
    </row>
    <row r="295" spans="1:8" x14ac:dyDescent="0.2">
      <c r="A295" s="6" t="s">
        <v>28</v>
      </c>
      <c r="B295" s="7">
        <v>4</v>
      </c>
      <c r="C295" s="8" t="s">
        <v>12</v>
      </c>
      <c r="D295" s="9">
        <v>7939.8567617229855</v>
      </c>
      <c r="E295" s="10">
        <v>0.01</v>
      </c>
      <c r="F295" s="8" t="s">
        <v>15</v>
      </c>
      <c r="G295" s="8">
        <v>46</v>
      </c>
      <c r="H295" s="11"/>
    </row>
    <row r="296" spans="1:8" x14ac:dyDescent="0.2">
      <c r="A296" s="6" t="s">
        <v>18</v>
      </c>
      <c r="B296" s="7">
        <v>6</v>
      </c>
      <c r="C296" s="8" t="s">
        <v>2</v>
      </c>
      <c r="D296" s="9">
        <v>7667.0591853699352</v>
      </c>
      <c r="E296" s="10">
        <v>0</v>
      </c>
      <c r="F296" s="8" t="s">
        <v>15</v>
      </c>
      <c r="G296" s="8">
        <v>38</v>
      </c>
      <c r="H296" s="11"/>
    </row>
    <row r="297" spans="1:8" x14ac:dyDescent="0.2">
      <c r="A297" s="6" t="s">
        <v>31</v>
      </c>
      <c r="B297" s="7">
        <v>8</v>
      </c>
      <c r="C297" s="8" t="s">
        <v>1</v>
      </c>
      <c r="D297" s="9">
        <v>7914.036905753569</v>
      </c>
      <c r="E297" s="10">
        <v>0.02</v>
      </c>
      <c r="F297" s="8" t="s">
        <v>15</v>
      </c>
      <c r="G297" s="8">
        <v>23</v>
      </c>
      <c r="H297" s="11"/>
    </row>
    <row r="298" spans="1:8" x14ac:dyDescent="0.2">
      <c r="A298" s="6" t="s">
        <v>29</v>
      </c>
      <c r="B298" s="7">
        <v>4</v>
      </c>
      <c r="C298" s="8" t="s">
        <v>12</v>
      </c>
      <c r="D298" s="9">
        <v>7626.9086696592558</v>
      </c>
      <c r="E298" s="10">
        <v>0.03</v>
      </c>
      <c r="F298" s="8" t="s">
        <v>13</v>
      </c>
      <c r="G298" s="8">
        <v>54</v>
      </c>
      <c r="H298" s="11"/>
    </row>
    <row r="299" spans="1:8" x14ac:dyDescent="0.2">
      <c r="A299" s="6" t="s">
        <v>22</v>
      </c>
      <c r="B299" s="7">
        <v>9</v>
      </c>
      <c r="C299" s="8" t="s">
        <v>1</v>
      </c>
      <c r="D299" s="9">
        <v>7602.1529592836896</v>
      </c>
      <c r="E299" s="10">
        <v>0.03</v>
      </c>
      <c r="F299" s="8" t="s">
        <v>13</v>
      </c>
      <c r="G299" s="8">
        <v>34</v>
      </c>
      <c r="H299" s="11"/>
    </row>
    <row r="300" spans="1:8" x14ac:dyDescent="0.2">
      <c r="A300" s="6" t="s">
        <v>31</v>
      </c>
      <c r="B300" s="7">
        <v>6</v>
      </c>
      <c r="C300" s="8" t="s">
        <v>2</v>
      </c>
      <c r="D300" s="9">
        <v>7667.0591853699352</v>
      </c>
      <c r="E300" s="10">
        <v>0</v>
      </c>
      <c r="F300" s="8" t="s">
        <v>15</v>
      </c>
      <c r="G300" s="8">
        <v>25</v>
      </c>
      <c r="H300" s="11"/>
    </row>
    <row r="301" spans="1:8" x14ac:dyDescent="0.2">
      <c r="A301" s="6" t="s">
        <v>28</v>
      </c>
      <c r="B301" s="7">
        <v>1</v>
      </c>
      <c r="C301" s="8" t="s">
        <v>12</v>
      </c>
      <c r="D301" s="9">
        <v>7843.9915139212872</v>
      </c>
      <c r="E301" s="10">
        <v>0</v>
      </c>
      <c r="F301" s="8" t="s">
        <v>15</v>
      </c>
      <c r="G301" s="8">
        <v>28</v>
      </c>
      <c r="H301" s="11"/>
    </row>
    <row r="302" spans="1:8" x14ac:dyDescent="0.2">
      <c r="A302" s="6" t="s">
        <v>20</v>
      </c>
      <c r="B302" s="7">
        <v>8</v>
      </c>
      <c r="C302" s="8" t="s">
        <v>1</v>
      </c>
      <c r="D302" s="9">
        <v>7640.3551965186989</v>
      </c>
      <c r="E302" s="10">
        <v>0</v>
      </c>
      <c r="F302" s="8" t="s">
        <v>15</v>
      </c>
      <c r="G302" s="8">
        <v>43</v>
      </c>
      <c r="H302" s="11"/>
    </row>
    <row r="303" spans="1:8" x14ac:dyDescent="0.2">
      <c r="A303" s="6" t="s">
        <v>33</v>
      </c>
      <c r="B303" s="7">
        <v>4</v>
      </c>
      <c r="C303" s="8" t="s">
        <v>12</v>
      </c>
      <c r="D303" s="9">
        <v>7842.6845232912001</v>
      </c>
      <c r="E303" s="10">
        <v>0.03</v>
      </c>
      <c r="F303" s="8" t="s">
        <v>15</v>
      </c>
      <c r="G303" s="8">
        <v>36</v>
      </c>
      <c r="H303" s="11"/>
    </row>
    <row r="304" spans="1:8" x14ac:dyDescent="0.2">
      <c r="A304" s="6" t="s">
        <v>30</v>
      </c>
      <c r="B304" s="7">
        <v>5</v>
      </c>
      <c r="C304" s="8" t="s">
        <v>2</v>
      </c>
      <c r="D304" s="9">
        <v>8202.2862705194348</v>
      </c>
      <c r="E304" s="10">
        <v>0</v>
      </c>
      <c r="F304" s="8" t="s">
        <v>15</v>
      </c>
      <c r="G304" s="8">
        <v>34</v>
      </c>
      <c r="H304" s="11"/>
    </row>
    <row r="305" spans="1:8" x14ac:dyDescent="0.2">
      <c r="A305" s="6" t="s">
        <v>22</v>
      </c>
      <c r="B305" s="7">
        <v>5</v>
      </c>
      <c r="C305" s="8" t="s">
        <v>2</v>
      </c>
      <c r="D305" s="9">
        <v>8155.0555548894954</v>
      </c>
      <c r="E305" s="10">
        <v>0.01</v>
      </c>
      <c r="F305" s="8" t="s">
        <v>13</v>
      </c>
      <c r="G305" s="8">
        <v>64</v>
      </c>
      <c r="H305" s="11"/>
    </row>
    <row r="306" spans="1:8" x14ac:dyDescent="0.2">
      <c r="A306" s="6" t="s">
        <v>24</v>
      </c>
      <c r="B306" s="7">
        <v>3</v>
      </c>
      <c r="C306" s="8" t="s">
        <v>12</v>
      </c>
      <c r="D306" s="9">
        <v>7975.1501481990272</v>
      </c>
      <c r="E306" s="10">
        <v>0.01</v>
      </c>
      <c r="F306" s="8" t="s">
        <v>13</v>
      </c>
      <c r="G306" s="8">
        <v>64</v>
      </c>
      <c r="H306" s="11"/>
    </row>
    <row r="307" spans="1:8" x14ac:dyDescent="0.2">
      <c r="A307" s="6" t="s">
        <v>14</v>
      </c>
      <c r="B307" s="7">
        <v>4</v>
      </c>
      <c r="C307" s="8" t="s">
        <v>12</v>
      </c>
      <c r="D307" s="9">
        <v>7879.3046580563623</v>
      </c>
      <c r="E307" s="10">
        <v>0</v>
      </c>
      <c r="F307" s="8" t="s">
        <v>15</v>
      </c>
      <c r="G307" s="8">
        <v>32</v>
      </c>
      <c r="H307" s="11"/>
    </row>
    <row r="308" spans="1:8" x14ac:dyDescent="0.2">
      <c r="A308" s="6" t="s">
        <v>11</v>
      </c>
      <c r="B308" s="7">
        <v>3</v>
      </c>
      <c r="C308" s="8" t="s">
        <v>12</v>
      </c>
      <c r="D308" s="9">
        <v>7627.5286927261368</v>
      </c>
      <c r="E308" s="10">
        <v>0.02</v>
      </c>
      <c r="F308" s="8" t="s">
        <v>15</v>
      </c>
      <c r="G308" s="8">
        <v>44</v>
      </c>
      <c r="H308" s="11"/>
    </row>
    <row r="309" spans="1:8" x14ac:dyDescent="0.2">
      <c r="A309" s="6" t="s">
        <v>30</v>
      </c>
      <c r="B309" s="7">
        <v>8</v>
      </c>
      <c r="C309" s="8" t="s">
        <v>1</v>
      </c>
      <c r="D309" s="9">
        <v>8014.7423117538983</v>
      </c>
      <c r="E309" s="10">
        <v>0.01</v>
      </c>
      <c r="F309" s="8" t="s">
        <v>13</v>
      </c>
      <c r="G309" s="8">
        <v>64</v>
      </c>
      <c r="H309" s="11"/>
    </row>
    <row r="310" spans="1:8" x14ac:dyDescent="0.2">
      <c r="A310" s="6" t="s">
        <v>31</v>
      </c>
      <c r="B310" s="7">
        <v>8</v>
      </c>
      <c r="C310" s="8" t="s">
        <v>1</v>
      </c>
      <c r="D310" s="9">
        <v>8192.1466357040117</v>
      </c>
      <c r="E310" s="10">
        <v>0.01</v>
      </c>
      <c r="F310" s="8" t="s">
        <v>15</v>
      </c>
      <c r="G310" s="8">
        <v>43</v>
      </c>
      <c r="H310" s="11"/>
    </row>
    <row r="311" spans="1:8" x14ac:dyDescent="0.2">
      <c r="A311" s="6" t="s">
        <v>11</v>
      </c>
      <c r="B311" s="7">
        <v>9</v>
      </c>
      <c r="C311" s="8" t="s">
        <v>1</v>
      </c>
      <c r="D311" s="9">
        <v>8067.6168938958972</v>
      </c>
      <c r="E311" s="10">
        <v>0</v>
      </c>
      <c r="F311" s="8" t="s">
        <v>13</v>
      </c>
      <c r="G311" s="8">
        <v>20</v>
      </c>
      <c r="H311" s="11"/>
    </row>
    <row r="312" spans="1:8" x14ac:dyDescent="0.2">
      <c r="A312" s="6" t="s">
        <v>31</v>
      </c>
      <c r="B312" s="7">
        <v>3</v>
      </c>
      <c r="C312" s="8" t="s">
        <v>12</v>
      </c>
      <c r="D312" s="9">
        <v>7793.865464991145</v>
      </c>
      <c r="E312" s="10">
        <v>0.01</v>
      </c>
      <c r="F312" s="8" t="s">
        <v>15</v>
      </c>
      <c r="G312" s="8">
        <v>25</v>
      </c>
      <c r="H312" s="11"/>
    </row>
    <row r="313" spans="1:8" x14ac:dyDescent="0.2">
      <c r="A313" s="6" t="s">
        <v>28</v>
      </c>
      <c r="B313" s="7">
        <v>3</v>
      </c>
      <c r="C313" s="8" t="s">
        <v>12</v>
      </c>
      <c r="D313" s="9">
        <v>7694.2946267363959</v>
      </c>
      <c r="E313" s="10">
        <v>0.02</v>
      </c>
      <c r="F313" s="8" t="s">
        <v>15</v>
      </c>
      <c r="G313" s="8">
        <v>25</v>
      </c>
      <c r="H313" s="11"/>
    </row>
    <row r="314" spans="1:8" x14ac:dyDescent="0.2">
      <c r="A314" s="6" t="s">
        <v>32</v>
      </c>
      <c r="B314" s="7">
        <v>3</v>
      </c>
      <c r="C314" s="8" t="s">
        <v>12</v>
      </c>
      <c r="D314" s="9">
        <v>7968.6015129476391</v>
      </c>
      <c r="E314" s="10">
        <v>0.03</v>
      </c>
      <c r="F314" s="8" t="s">
        <v>15</v>
      </c>
      <c r="G314" s="8">
        <v>33</v>
      </c>
      <c r="H314" s="11"/>
    </row>
    <row r="315" spans="1:8" x14ac:dyDescent="0.2">
      <c r="A315" s="6" t="s">
        <v>20</v>
      </c>
      <c r="B315" s="7">
        <v>5</v>
      </c>
      <c r="C315" s="8" t="s">
        <v>2</v>
      </c>
      <c r="D315" s="9">
        <v>8212.8465726173126</v>
      </c>
      <c r="E315" s="10">
        <v>0</v>
      </c>
      <c r="F315" s="8" t="s">
        <v>13</v>
      </c>
      <c r="G315" s="8">
        <v>43</v>
      </c>
      <c r="H315" s="11"/>
    </row>
    <row r="316" spans="1:8" x14ac:dyDescent="0.2">
      <c r="A316" s="6" t="s">
        <v>31</v>
      </c>
      <c r="B316" s="7">
        <v>4</v>
      </c>
      <c r="C316" s="8" t="s">
        <v>12</v>
      </c>
      <c r="D316" s="9">
        <v>8049.5844543926205</v>
      </c>
      <c r="E316" s="10">
        <v>0.02</v>
      </c>
      <c r="F316" s="8" t="s">
        <v>15</v>
      </c>
      <c r="G316" s="8">
        <v>39</v>
      </c>
      <c r="H316" s="11"/>
    </row>
    <row r="317" spans="1:8" x14ac:dyDescent="0.2">
      <c r="A317" s="6" t="s">
        <v>20</v>
      </c>
      <c r="B317" s="7">
        <v>8</v>
      </c>
      <c r="C317" s="8" t="s">
        <v>1</v>
      </c>
      <c r="D317" s="9">
        <v>7641.8600532753635</v>
      </c>
      <c r="E317" s="10">
        <v>0.01</v>
      </c>
      <c r="F317" s="8" t="s">
        <v>15</v>
      </c>
      <c r="G317" s="8">
        <v>38</v>
      </c>
      <c r="H317" s="11"/>
    </row>
    <row r="318" spans="1:8" x14ac:dyDescent="0.2">
      <c r="A318" s="6" t="s">
        <v>30</v>
      </c>
      <c r="B318" s="7">
        <v>8</v>
      </c>
      <c r="C318" s="8" t="s">
        <v>1</v>
      </c>
      <c r="D318" s="9">
        <v>7526.991112008227</v>
      </c>
      <c r="E318" s="10">
        <v>0</v>
      </c>
      <c r="F318" s="8" t="s">
        <v>13</v>
      </c>
      <c r="G318" s="8">
        <v>50</v>
      </c>
      <c r="H318" s="11"/>
    </row>
    <row r="319" spans="1:8" x14ac:dyDescent="0.2">
      <c r="A319" s="6" t="s">
        <v>11</v>
      </c>
      <c r="B319" s="7">
        <v>5</v>
      </c>
      <c r="C319" s="8" t="s">
        <v>2</v>
      </c>
      <c r="D319" s="9">
        <v>8237.1654748828405</v>
      </c>
      <c r="E319" s="10">
        <v>0.01</v>
      </c>
      <c r="F319" s="8" t="s">
        <v>15</v>
      </c>
      <c r="G319" s="8">
        <v>23</v>
      </c>
      <c r="H319" s="11"/>
    </row>
    <row r="320" spans="1:8" x14ac:dyDescent="0.2">
      <c r="A320" s="6" t="s">
        <v>28</v>
      </c>
      <c r="B320" s="7">
        <v>1</v>
      </c>
      <c r="C320" s="8" t="s">
        <v>12</v>
      </c>
      <c r="D320" s="9">
        <v>7785.9695067765188</v>
      </c>
      <c r="E320" s="10">
        <v>0</v>
      </c>
      <c r="F320" s="8" t="s">
        <v>13</v>
      </c>
      <c r="G320" s="8">
        <v>52</v>
      </c>
      <c r="H320" s="11"/>
    </row>
    <row r="321" spans="1:8" x14ac:dyDescent="0.2">
      <c r="A321" s="6" t="s">
        <v>24</v>
      </c>
      <c r="B321" s="7">
        <v>4</v>
      </c>
      <c r="C321" s="8" t="s">
        <v>12</v>
      </c>
      <c r="D321" s="9">
        <v>7519.812920456111</v>
      </c>
      <c r="E321" s="10">
        <v>0</v>
      </c>
      <c r="F321" s="8" t="s">
        <v>15</v>
      </c>
      <c r="G321" s="8">
        <v>46</v>
      </c>
      <c r="H321" s="11"/>
    </row>
    <row r="322" spans="1:8" x14ac:dyDescent="0.2">
      <c r="A322" s="6" t="s">
        <v>33</v>
      </c>
      <c r="B322" s="7">
        <v>2</v>
      </c>
      <c r="C322" s="8" t="s">
        <v>12</v>
      </c>
      <c r="D322" s="9">
        <v>7583.7345707905342</v>
      </c>
      <c r="E322" s="10">
        <v>0.01</v>
      </c>
      <c r="F322" s="8" t="s">
        <v>13</v>
      </c>
      <c r="G322" s="8">
        <v>58</v>
      </c>
      <c r="H322" s="11"/>
    </row>
    <row r="323" spans="1:8" x14ac:dyDescent="0.2">
      <c r="A323" s="6" t="s">
        <v>29</v>
      </c>
      <c r="B323" s="7">
        <v>1</v>
      </c>
      <c r="C323" s="8" t="s">
        <v>12</v>
      </c>
      <c r="D323" s="9">
        <v>7996.9212234080942</v>
      </c>
      <c r="E323" s="10">
        <v>0</v>
      </c>
      <c r="F323" s="8" t="s">
        <v>15</v>
      </c>
      <c r="G323" s="8">
        <v>40</v>
      </c>
      <c r="H323" s="11"/>
    </row>
    <row r="324" spans="1:8" x14ac:dyDescent="0.2">
      <c r="A324" s="6" t="s">
        <v>18</v>
      </c>
      <c r="B324" s="7">
        <v>6</v>
      </c>
      <c r="C324" s="8" t="s">
        <v>2</v>
      </c>
      <c r="D324" s="9">
        <v>7660.8722782456653</v>
      </c>
      <c r="E324" s="10">
        <v>0.03</v>
      </c>
      <c r="F324" s="8" t="s">
        <v>13</v>
      </c>
      <c r="G324" s="8">
        <v>24</v>
      </c>
      <c r="H324" s="11"/>
    </row>
    <row r="325" spans="1:8" x14ac:dyDescent="0.2">
      <c r="A325" s="6" t="s">
        <v>18</v>
      </c>
      <c r="B325" s="7">
        <v>9</v>
      </c>
      <c r="C325" s="8" t="s">
        <v>1</v>
      </c>
      <c r="D325" s="9">
        <v>7691.9468487563199</v>
      </c>
      <c r="E325" s="10">
        <v>0.01</v>
      </c>
      <c r="F325" s="8" t="s">
        <v>15</v>
      </c>
      <c r="G325" s="8">
        <v>62</v>
      </c>
      <c r="H325" s="11"/>
    </row>
    <row r="326" spans="1:8" x14ac:dyDescent="0.2">
      <c r="A326" s="6" t="s">
        <v>14</v>
      </c>
      <c r="B326" s="7">
        <v>8</v>
      </c>
      <c r="C326" s="8" t="s">
        <v>1</v>
      </c>
      <c r="D326" s="9">
        <v>7964.1859783676318</v>
      </c>
      <c r="E326" s="10">
        <v>0.03</v>
      </c>
      <c r="F326" s="8" t="s">
        <v>15</v>
      </c>
      <c r="G326" s="8">
        <v>45</v>
      </c>
      <c r="H326" s="11"/>
    </row>
    <row r="327" spans="1:8" x14ac:dyDescent="0.2">
      <c r="A327" s="6" t="s">
        <v>18</v>
      </c>
      <c r="B327" s="7">
        <v>8</v>
      </c>
      <c r="C327" s="8" t="s">
        <v>1</v>
      </c>
      <c r="D327" s="9">
        <v>8044.4161148376224</v>
      </c>
      <c r="E327" s="10">
        <v>0.02</v>
      </c>
      <c r="F327" s="8" t="s">
        <v>13</v>
      </c>
      <c r="G327" s="8">
        <v>57</v>
      </c>
      <c r="H327" s="11"/>
    </row>
    <row r="328" spans="1:8" x14ac:dyDescent="0.2">
      <c r="A328" s="6" t="s">
        <v>18</v>
      </c>
      <c r="B328" s="7">
        <v>2</v>
      </c>
      <c r="C328" s="8" t="s">
        <v>12</v>
      </c>
      <c r="D328" s="9">
        <v>7864.9142205255066</v>
      </c>
      <c r="E328" s="10">
        <v>0.01</v>
      </c>
      <c r="F328" s="8" t="s">
        <v>13</v>
      </c>
      <c r="G328" s="8">
        <v>34</v>
      </c>
      <c r="H328" s="11"/>
    </row>
    <row r="329" spans="1:8" x14ac:dyDescent="0.2">
      <c r="A329" s="6" t="s">
        <v>14</v>
      </c>
      <c r="B329" s="7">
        <v>1</v>
      </c>
      <c r="C329" s="8" t="s">
        <v>12</v>
      </c>
      <c r="D329" s="9">
        <v>7677.4024137043125</v>
      </c>
      <c r="E329" s="10">
        <v>0.01</v>
      </c>
      <c r="F329" s="8" t="s">
        <v>15</v>
      </c>
      <c r="G329" s="8">
        <v>32</v>
      </c>
      <c r="H329" s="11"/>
    </row>
    <row r="330" spans="1:8" x14ac:dyDescent="0.2">
      <c r="A330" s="6" t="s">
        <v>31</v>
      </c>
      <c r="B330" s="7">
        <v>1</v>
      </c>
      <c r="C330" s="8" t="s">
        <v>12</v>
      </c>
      <c r="D330" s="9">
        <v>7786.6602435877485</v>
      </c>
      <c r="E330" s="10">
        <v>0.02</v>
      </c>
      <c r="F330" s="8" t="s">
        <v>15</v>
      </c>
      <c r="G330" s="8">
        <v>25</v>
      </c>
      <c r="H330" s="11"/>
    </row>
    <row r="331" spans="1:8" x14ac:dyDescent="0.2">
      <c r="A331" s="6" t="s">
        <v>28</v>
      </c>
      <c r="B331" s="7">
        <v>2</v>
      </c>
      <c r="C331" s="8" t="s">
        <v>12</v>
      </c>
      <c r="D331" s="9">
        <v>7696.8895792143303</v>
      </c>
      <c r="E331" s="10">
        <v>0</v>
      </c>
      <c r="F331" s="8" t="s">
        <v>15</v>
      </c>
      <c r="G331" s="8">
        <v>41</v>
      </c>
      <c r="H331" s="11"/>
    </row>
    <row r="332" spans="1:8" x14ac:dyDescent="0.2">
      <c r="A332" s="6" t="s">
        <v>20</v>
      </c>
      <c r="B332" s="7">
        <v>3</v>
      </c>
      <c r="C332" s="8" t="s">
        <v>12</v>
      </c>
      <c r="D332" s="9">
        <v>8115.6736519145579</v>
      </c>
      <c r="E332" s="10">
        <v>0.01</v>
      </c>
      <c r="F332" s="8" t="s">
        <v>15</v>
      </c>
      <c r="G332" s="8">
        <v>21</v>
      </c>
      <c r="H332" s="11"/>
    </row>
    <row r="333" spans="1:8" x14ac:dyDescent="0.2">
      <c r="A333" s="6" t="s">
        <v>22</v>
      </c>
      <c r="B333" s="7">
        <v>2</v>
      </c>
      <c r="C333" s="8" t="s">
        <v>12</v>
      </c>
      <c r="D333" s="9">
        <v>7871.8912423622714</v>
      </c>
      <c r="E333" s="10">
        <v>0.02</v>
      </c>
      <c r="F333" s="8" t="s">
        <v>15</v>
      </c>
      <c r="G333" s="8">
        <v>25</v>
      </c>
      <c r="H333" s="11"/>
    </row>
    <row r="334" spans="1:8" x14ac:dyDescent="0.2">
      <c r="A334" s="6" t="s">
        <v>20</v>
      </c>
      <c r="B334" s="7">
        <v>4</v>
      </c>
      <c r="C334" s="8" t="s">
        <v>12</v>
      </c>
      <c r="D334" s="9">
        <v>8244.460747565563</v>
      </c>
      <c r="E334" s="10">
        <v>0.02</v>
      </c>
      <c r="F334" s="8" t="s">
        <v>15</v>
      </c>
      <c r="G334" s="8">
        <v>46</v>
      </c>
      <c r="H334" s="11"/>
    </row>
    <row r="335" spans="1:8" x14ac:dyDescent="0.2">
      <c r="A335" s="6" t="s">
        <v>30</v>
      </c>
      <c r="B335" s="7">
        <v>5</v>
      </c>
      <c r="C335" s="8" t="s">
        <v>2</v>
      </c>
      <c r="D335" s="9">
        <v>8123.9727647096015</v>
      </c>
      <c r="E335" s="10">
        <v>0.03</v>
      </c>
      <c r="F335" s="8" t="s">
        <v>15</v>
      </c>
      <c r="G335" s="8">
        <v>29</v>
      </c>
      <c r="H335" s="11"/>
    </row>
    <row r="336" spans="1:8" x14ac:dyDescent="0.2">
      <c r="A336" s="6" t="s">
        <v>18</v>
      </c>
      <c r="B336" s="7">
        <v>6</v>
      </c>
      <c r="C336" s="8" t="s">
        <v>2</v>
      </c>
      <c r="D336" s="9">
        <v>7673.8457286680523</v>
      </c>
      <c r="E336" s="10">
        <v>0.03</v>
      </c>
      <c r="F336" s="8" t="s">
        <v>15</v>
      </c>
      <c r="G336" s="8">
        <v>23</v>
      </c>
      <c r="H336" s="11"/>
    </row>
    <row r="337" spans="1:8" x14ac:dyDescent="0.2">
      <c r="A337" s="6" t="s">
        <v>24</v>
      </c>
      <c r="B337" s="7">
        <v>4</v>
      </c>
      <c r="C337" s="8" t="s">
        <v>12</v>
      </c>
      <c r="D337" s="9">
        <v>7780.8930041619215</v>
      </c>
      <c r="E337" s="10">
        <v>0.03</v>
      </c>
      <c r="F337" s="8" t="s">
        <v>13</v>
      </c>
      <c r="G337" s="8">
        <v>25</v>
      </c>
      <c r="H337" s="11"/>
    </row>
    <row r="338" spans="1:8" x14ac:dyDescent="0.2">
      <c r="A338" s="6" t="s">
        <v>28</v>
      </c>
      <c r="B338" s="7">
        <v>6</v>
      </c>
      <c r="C338" s="8" t="s">
        <v>2</v>
      </c>
      <c r="D338" s="9">
        <v>7638.8582799516507</v>
      </c>
      <c r="E338" s="10">
        <v>0.01</v>
      </c>
      <c r="F338" s="8" t="s">
        <v>15</v>
      </c>
      <c r="G338" s="8">
        <v>46</v>
      </c>
      <c r="H338" s="11"/>
    </row>
    <row r="339" spans="1:8" x14ac:dyDescent="0.2">
      <c r="A339" s="6" t="s">
        <v>28</v>
      </c>
      <c r="B339" s="7">
        <v>2</v>
      </c>
      <c r="C339" s="8" t="s">
        <v>12</v>
      </c>
      <c r="D339" s="9">
        <v>7884.649680809257</v>
      </c>
      <c r="E339" s="10">
        <v>0.03</v>
      </c>
      <c r="F339" s="8" t="s">
        <v>15</v>
      </c>
      <c r="G339" s="8">
        <v>32</v>
      </c>
      <c r="H339" s="11"/>
    </row>
    <row r="340" spans="1:8" x14ac:dyDescent="0.2">
      <c r="A340" s="6" t="s">
        <v>22</v>
      </c>
      <c r="B340" s="7">
        <v>6</v>
      </c>
      <c r="C340" s="8" t="s">
        <v>2</v>
      </c>
      <c r="D340" s="9">
        <v>7577.4686085683015</v>
      </c>
      <c r="E340" s="10">
        <v>0</v>
      </c>
      <c r="F340" s="8" t="s">
        <v>15</v>
      </c>
      <c r="G340" s="8">
        <v>26</v>
      </c>
      <c r="H340" s="11"/>
    </row>
    <row r="341" spans="1:8" x14ac:dyDescent="0.2">
      <c r="A341" s="6" t="s">
        <v>28</v>
      </c>
      <c r="B341" s="7">
        <v>5</v>
      </c>
      <c r="C341" s="8" t="s">
        <v>2</v>
      </c>
      <c r="D341" s="9">
        <v>7824.2387044216275</v>
      </c>
      <c r="E341" s="10">
        <v>0.02</v>
      </c>
      <c r="F341" s="8" t="s">
        <v>13</v>
      </c>
      <c r="G341" s="8">
        <v>23</v>
      </c>
      <c r="H341" s="11"/>
    </row>
    <row r="342" spans="1:8" x14ac:dyDescent="0.2">
      <c r="A342" s="6" t="s">
        <v>30</v>
      </c>
      <c r="B342" s="7">
        <v>2</v>
      </c>
      <c r="C342" s="8" t="s">
        <v>12</v>
      </c>
      <c r="D342" s="9">
        <v>8058.8732248748556</v>
      </c>
      <c r="E342" s="10">
        <v>0.03</v>
      </c>
      <c r="F342" s="8" t="s">
        <v>13</v>
      </c>
      <c r="G342" s="8">
        <v>21</v>
      </c>
      <c r="H342" s="11"/>
    </row>
    <row r="343" spans="1:8" x14ac:dyDescent="0.2">
      <c r="A343" s="6" t="s">
        <v>14</v>
      </c>
      <c r="B343" s="7">
        <v>2</v>
      </c>
      <c r="C343" s="8" t="s">
        <v>12</v>
      </c>
      <c r="D343" s="9">
        <v>7679.6800721828822</v>
      </c>
      <c r="E343" s="10">
        <v>0.01</v>
      </c>
      <c r="F343" s="8" t="s">
        <v>15</v>
      </c>
      <c r="G343" s="8">
        <v>38</v>
      </c>
      <c r="H343" s="11"/>
    </row>
    <row r="344" spans="1:8" x14ac:dyDescent="0.2">
      <c r="A344" s="6" t="s">
        <v>30</v>
      </c>
      <c r="B344" s="7">
        <v>9</v>
      </c>
      <c r="C344" s="8" t="s">
        <v>1</v>
      </c>
      <c r="D344" s="9">
        <v>8200.9938167080691</v>
      </c>
      <c r="E344" s="10">
        <v>0.02</v>
      </c>
      <c r="F344" s="8" t="s">
        <v>13</v>
      </c>
      <c r="G344" s="8">
        <v>19</v>
      </c>
      <c r="H344" s="11"/>
    </row>
    <row r="345" spans="1:8" x14ac:dyDescent="0.2">
      <c r="A345" s="6" t="s">
        <v>30</v>
      </c>
      <c r="B345" s="7">
        <v>4</v>
      </c>
      <c r="C345" s="8" t="s">
        <v>12</v>
      </c>
      <c r="D345" s="9">
        <v>8196.8038258639535</v>
      </c>
      <c r="E345" s="10">
        <v>0</v>
      </c>
      <c r="F345" s="8" t="s">
        <v>15</v>
      </c>
      <c r="G345" s="8">
        <v>46</v>
      </c>
      <c r="H345" s="11"/>
    </row>
    <row r="346" spans="1:8" x14ac:dyDescent="0.2">
      <c r="A346" s="6" t="s">
        <v>28</v>
      </c>
      <c r="B346" s="7">
        <v>3</v>
      </c>
      <c r="C346" s="8" t="s">
        <v>12</v>
      </c>
      <c r="D346" s="9">
        <v>7833.5353214246334</v>
      </c>
      <c r="E346" s="10">
        <v>0</v>
      </c>
      <c r="F346" s="8" t="s">
        <v>13</v>
      </c>
      <c r="G346" s="8">
        <v>42</v>
      </c>
      <c r="H346" s="11"/>
    </row>
    <row r="347" spans="1:8" x14ac:dyDescent="0.2">
      <c r="A347" s="6" t="s">
        <v>20</v>
      </c>
      <c r="B347" s="7">
        <v>3</v>
      </c>
      <c r="C347" s="8" t="s">
        <v>12</v>
      </c>
      <c r="D347" s="9">
        <v>7575.1805760515572</v>
      </c>
      <c r="E347" s="10">
        <v>0.03</v>
      </c>
      <c r="F347" s="8" t="s">
        <v>15</v>
      </c>
      <c r="G347" s="8">
        <v>29</v>
      </c>
      <c r="H347" s="11"/>
    </row>
    <row r="348" spans="1:8" x14ac:dyDescent="0.2">
      <c r="A348" s="6" t="s">
        <v>29</v>
      </c>
      <c r="B348" s="7">
        <v>2</v>
      </c>
      <c r="C348" s="8" t="s">
        <v>12</v>
      </c>
      <c r="D348" s="9">
        <v>7736.8245098657235</v>
      </c>
      <c r="E348" s="10">
        <v>0</v>
      </c>
      <c r="F348" s="8" t="s">
        <v>15</v>
      </c>
      <c r="G348" s="8">
        <v>32</v>
      </c>
      <c r="H348" s="11"/>
    </row>
    <row r="349" spans="1:8" x14ac:dyDescent="0.2">
      <c r="A349" s="6" t="s">
        <v>20</v>
      </c>
      <c r="B349" s="7">
        <v>9</v>
      </c>
      <c r="C349" s="8" t="s">
        <v>1</v>
      </c>
      <c r="D349" s="9">
        <v>7934.2120445332785</v>
      </c>
      <c r="E349" s="10">
        <v>0.01</v>
      </c>
      <c r="F349" s="8" t="s">
        <v>13</v>
      </c>
      <c r="G349" s="8">
        <v>40</v>
      </c>
      <c r="H349" s="11"/>
    </row>
    <row r="350" spans="1:8" x14ac:dyDescent="0.2">
      <c r="A350" s="6" t="s">
        <v>20</v>
      </c>
      <c r="B350" s="7">
        <v>1</v>
      </c>
      <c r="C350" s="8" t="s">
        <v>12</v>
      </c>
      <c r="D350" s="9">
        <v>7699.2893095896761</v>
      </c>
      <c r="E350" s="10">
        <v>0.01</v>
      </c>
      <c r="F350" s="8" t="s">
        <v>13</v>
      </c>
      <c r="G350" s="8">
        <v>27</v>
      </c>
      <c r="H350" s="11"/>
    </row>
    <row r="351" spans="1:8" x14ac:dyDescent="0.2">
      <c r="A351" s="6" t="s">
        <v>20</v>
      </c>
      <c r="B351" s="7">
        <v>6</v>
      </c>
      <c r="C351" s="8" t="s">
        <v>2</v>
      </c>
      <c r="D351" s="9">
        <v>7773.8168891571968</v>
      </c>
      <c r="E351" s="10">
        <v>0.03</v>
      </c>
      <c r="F351" s="8" t="s">
        <v>15</v>
      </c>
      <c r="G351" s="8">
        <v>47</v>
      </c>
      <c r="H351" s="11"/>
    </row>
    <row r="352" spans="1:8" x14ac:dyDescent="0.2">
      <c r="A352" s="6" t="s">
        <v>20</v>
      </c>
      <c r="B352" s="7">
        <v>2</v>
      </c>
      <c r="C352" s="8" t="s">
        <v>12</v>
      </c>
      <c r="D352" s="9">
        <v>7534.5287929055849</v>
      </c>
      <c r="E352" s="10">
        <v>0.01</v>
      </c>
      <c r="F352" s="8" t="s">
        <v>15</v>
      </c>
      <c r="G352" s="8">
        <v>23</v>
      </c>
      <c r="H352" s="11"/>
    </row>
    <row r="353" spans="1:8" x14ac:dyDescent="0.2">
      <c r="A353" s="6" t="s">
        <v>30</v>
      </c>
      <c r="B353" s="7">
        <v>2</v>
      </c>
      <c r="C353" s="8" t="s">
        <v>12</v>
      </c>
      <c r="D353" s="9">
        <v>7899.9717581375171</v>
      </c>
      <c r="E353" s="10">
        <v>0.02</v>
      </c>
      <c r="F353" s="8" t="s">
        <v>15</v>
      </c>
      <c r="G353" s="8">
        <v>44</v>
      </c>
      <c r="H353" s="11"/>
    </row>
    <row r="354" spans="1:8" x14ac:dyDescent="0.2">
      <c r="A354" s="6" t="s">
        <v>18</v>
      </c>
      <c r="B354" s="7">
        <v>7</v>
      </c>
      <c r="C354" s="8" t="s">
        <v>1</v>
      </c>
      <c r="D354" s="9">
        <v>7578.9853102244342</v>
      </c>
      <c r="E354" s="10">
        <v>0.03</v>
      </c>
      <c r="F354" s="8" t="s">
        <v>15</v>
      </c>
      <c r="G354" s="8">
        <v>35</v>
      </c>
      <c r="H354" s="11"/>
    </row>
    <row r="355" spans="1:8" x14ac:dyDescent="0.2">
      <c r="A355" s="6" t="s">
        <v>31</v>
      </c>
      <c r="B355" s="7">
        <v>5</v>
      </c>
      <c r="C355" s="8" t="s">
        <v>2</v>
      </c>
      <c r="D355" s="9">
        <v>7957.7541556033884</v>
      </c>
      <c r="E355" s="10">
        <v>0.02</v>
      </c>
      <c r="F355" s="8" t="s">
        <v>15</v>
      </c>
      <c r="G355" s="8">
        <v>35</v>
      </c>
      <c r="H355" s="11"/>
    </row>
    <row r="356" spans="1:8" x14ac:dyDescent="0.2">
      <c r="A356" s="6" t="s">
        <v>22</v>
      </c>
      <c r="B356" s="7">
        <v>6</v>
      </c>
      <c r="C356" s="8" t="s">
        <v>2</v>
      </c>
      <c r="D356" s="9">
        <v>7667.0591853699352</v>
      </c>
      <c r="E356" s="10">
        <v>0</v>
      </c>
      <c r="F356" s="8" t="s">
        <v>15</v>
      </c>
      <c r="G356" s="8">
        <v>42</v>
      </c>
      <c r="H356" s="11"/>
    </row>
    <row r="357" spans="1:8" x14ac:dyDescent="0.2">
      <c r="A357" s="6" t="s">
        <v>29</v>
      </c>
      <c r="B357" s="7">
        <v>5</v>
      </c>
      <c r="C357" s="8" t="s">
        <v>2</v>
      </c>
      <c r="D357" s="9">
        <v>8154.5348546476544</v>
      </c>
      <c r="E357" s="10">
        <v>0</v>
      </c>
      <c r="F357" s="8" t="s">
        <v>15</v>
      </c>
      <c r="G357" s="8">
        <v>40</v>
      </c>
      <c r="H357" s="11"/>
    </row>
    <row r="358" spans="1:8" x14ac:dyDescent="0.2">
      <c r="A358" s="6" t="s">
        <v>18</v>
      </c>
      <c r="B358" s="7">
        <v>3</v>
      </c>
      <c r="C358" s="8" t="s">
        <v>12</v>
      </c>
      <c r="D358" s="9">
        <v>8252.1782117573639</v>
      </c>
      <c r="E358" s="10">
        <v>0.02</v>
      </c>
      <c r="F358" s="8" t="s">
        <v>15</v>
      </c>
      <c r="G358" s="8">
        <v>44</v>
      </c>
      <c r="H358" s="11"/>
    </row>
    <row r="359" spans="1:8" x14ac:dyDescent="0.2">
      <c r="A359" s="6" t="s">
        <v>29</v>
      </c>
      <c r="B359" s="7">
        <v>7</v>
      </c>
      <c r="C359" s="8" t="s">
        <v>1</v>
      </c>
      <c r="D359" s="9">
        <v>8152.0544528173468</v>
      </c>
      <c r="E359" s="10">
        <v>0.01</v>
      </c>
      <c r="F359" s="8" t="s">
        <v>15</v>
      </c>
      <c r="G359" s="8">
        <v>50</v>
      </c>
      <c r="H359" s="11"/>
    </row>
    <row r="360" spans="1:8" x14ac:dyDescent="0.2">
      <c r="A360" s="6" t="s">
        <v>30</v>
      </c>
      <c r="B360" s="7">
        <v>4</v>
      </c>
      <c r="C360" s="8" t="s">
        <v>12</v>
      </c>
      <c r="D360" s="9">
        <v>7773.512327512567</v>
      </c>
      <c r="E360" s="10">
        <v>0.02</v>
      </c>
      <c r="F360" s="8" t="s">
        <v>15</v>
      </c>
      <c r="G360" s="8">
        <v>27</v>
      </c>
      <c r="H360" s="11"/>
    </row>
    <row r="361" spans="1:8" x14ac:dyDescent="0.2">
      <c r="A361" s="6" t="s">
        <v>30</v>
      </c>
      <c r="B361" s="7">
        <v>1</v>
      </c>
      <c r="C361" s="8" t="s">
        <v>12</v>
      </c>
      <c r="D361" s="9">
        <v>7979.0945181627148</v>
      </c>
      <c r="E361" s="10">
        <v>0</v>
      </c>
      <c r="F361" s="8" t="s">
        <v>13</v>
      </c>
      <c r="G361" s="8">
        <v>46</v>
      </c>
      <c r="H361" s="11"/>
    </row>
    <row r="362" spans="1:8" x14ac:dyDescent="0.2">
      <c r="A362" s="6" t="s">
        <v>30</v>
      </c>
      <c r="B362" s="7">
        <v>7</v>
      </c>
      <c r="C362" s="8" t="s">
        <v>1</v>
      </c>
      <c r="D362" s="9">
        <v>8128.1204591024425</v>
      </c>
      <c r="E362" s="10">
        <v>0.02</v>
      </c>
      <c r="F362" s="8" t="s">
        <v>15</v>
      </c>
      <c r="G362" s="8">
        <v>37</v>
      </c>
      <c r="H362" s="11"/>
    </row>
    <row r="363" spans="1:8" x14ac:dyDescent="0.2">
      <c r="A363" s="6" t="s">
        <v>11</v>
      </c>
      <c r="B363" s="7">
        <v>6</v>
      </c>
      <c r="C363" s="8" t="s">
        <v>2</v>
      </c>
      <c r="D363" s="9">
        <v>7930.6449402487351</v>
      </c>
      <c r="E363" s="10">
        <v>0.01</v>
      </c>
      <c r="F363" s="8" t="s">
        <v>13</v>
      </c>
      <c r="G363" s="8">
        <v>59</v>
      </c>
      <c r="H363" s="11"/>
    </row>
    <row r="364" spans="1:8" x14ac:dyDescent="0.2">
      <c r="A364" s="6" t="s">
        <v>22</v>
      </c>
      <c r="B364" s="7">
        <v>4</v>
      </c>
      <c r="C364" s="8" t="s">
        <v>12</v>
      </c>
      <c r="D364" s="9">
        <v>7599.2180169192898</v>
      </c>
      <c r="E364" s="10">
        <v>0</v>
      </c>
      <c r="F364" s="8" t="s">
        <v>15</v>
      </c>
      <c r="G364" s="8">
        <v>42</v>
      </c>
      <c r="H364" s="11"/>
    </row>
    <row r="365" spans="1:8" x14ac:dyDescent="0.2">
      <c r="A365" s="6" t="s">
        <v>20</v>
      </c>
      <c r="B365" s="7">
        <v>2</v>
      </c>
      <c r="C365" s="8" t="s">
        <v>12</v>
      </c>
      <c r="D365" s="9">
        <v>8029.1099439711297</v>
      </c>
      <c r="E365" s="10">
        <v>0.02</v>
      </c>
      <c r="F365" s="8" t="s">
        <v>13</v>
      </c>
      <c r="G365" s="8">
        <v>20</v>
      </c>
      <c r="H365" s="11"/>
    </row>
    <row r="366" spans="1:8" x14ac:dyDescent="0.2">
      <c r="A366" s="6" t="s">
        <v>18</v>
      </c>
      <c r="B366" s="7">
        <v>4</v>
      </c>
      <c r="C366" s="8" t="s">
        <v>12</v>
      </c>
      <c r="D366" s="9">
        <v>7700.8733546582289</v>
      </c>
      <c r="E366" s="10">
        <v>0.03</v>
      </c>
      <c r="F366" s="8" t="s">
        <v>13</v>
      </c>
      <c r="G366" s="8">
        <v>64</v>
      </c>
      <c r="H366" s="11"/>
    </row>
    <row r="367" spans="1:8" x14ac:dyDescent="0.2">
      <c r="A367" s="6" t="s">
        <v>18</v>
      </c>
      <c r="B367" s="7">
        <v>4</v>
      </c>
      <c r="C367" s="8" t="s">
        <v>12</v>
      </c>
      <c r="D367" s="9">
        <v>8002.6337099602324</v>
      </c>
      <c r="E367" s="10">
        <v>0.03</v>
      </c>
      <c r="F367" s="8" t="s">
        <v>13</v>
      </c>
      <c r="G367" s="8">
        <v>24</v>
      </c>
      <c r="H367" s="11"/>
    </row>
    <row r="368" spans="1:8" x14ac:dyDescent="0.2">
      <c r="A368" s="6" t="s">
        <v>24</v>
      </c>
      <c r="B368" s="7">
        <v>1</v>
      </c>
      <c r="C368" s="8" t="s">
        <v>12</v>
      </c>
      <c r="D368" s="9">
        <v>7904.7211708856094</v>
      </c>
      <c r="E368" s="10">
        <v>0.03</v>
      </c>
      <c r="F368" s="8" t="s">
        <v>15</v>
      </c>
      <c r="G368" s="8">
        <v>24</v>
      </c>
      <c r="H368" s="11"/>
    </row>
    <row r="369" spans="1:8" x14ac:dyDescent="0.2">
      <c r="A369" s="6" t="s">
        <v>11</v>
      </c>
      <c r="B369" s="7">
        <v>1</v>
      </c>
      <c r="C369" s="8" t="s">
        <v>12</v>
      </c>
      <c r="D369" s="9">
        <v>7948.897721976814</v>
      </c>
      <c r="E369" s="10">
        <v>0.01</v>
      </c>
      <c r="F369" s="8" t="s">
        <v>13</v>
      </c>
      <c r="G369" s="8">
        <v>31</v>
      </c>
      <c r="H369" s="11"/>
    </row>
    <row r="370" spans="1:8" x14ac:dyDescent="0.2">
      <c r="A370" s="6" t="s">
        <v>22</v>
      </c>
      <c r="B370" s="7">
        <v>3</v>
      </c>
      <c r="C370" s="8" t="s">
        <v>12</v>
      </c>
      <c r="D370" s="9">
        <v>7663.6656796001944</v>
      </c>
      <c r="E370" s="10">
        <v>0.01</v>
      </c>
      <c r="F370" s="8" t="s">
        <v>15</v>
      </c>
      <c r="G370" s="8">
        <v>24</v>
      </c>
      <c r="H370" s="11"/>
    </row>
    <row r="371" spans="1:8" x14ac:dyDescent="0.2">
      <c r="A371" s="6" t="s">
        <v>31</v>
      </c>
      <c r="B371" s="7">
        <v>5</v>
      </c>
      <c r="C371" s="8" t="s">
        <v>2</v>
      </c>
      <c r="D371" s="9">
        <v>8280.8659882465181</v>
      </c>
      <c r="E371" s="10">
        <v>0.01</v>
      </c>
      <c r="F371" s="8" t="s">
        <v>15</v>
      </c>
      <c r="G371" s="8">
        <v>41</v>
      </c>
      <c r="H371" s="11"/>
    </row>
    <row r="372" spans="1:8" x14ac:dyDescent="0.2">
      <c r="A372" s="6" t="s">
        <v>33</v>
      </c>
      <c r="B372" s="7">
        <v>3</v>
      </c>
      <c r="C372" s="8" t="s">
        <v>12</v>
      </c>
      <c r="D372" s="9">
        <v>7862.2242203361884</v>
      </c>
      <c r="E372" s="10">
        <v>0.01</v>
      </c>
      <c r="F372" s="8" t="s">
        <v>15</v>
      </c>
      <c r="G372" s="8">
        <v>39</v>
      </c>
      <c r="H372" s="11"/>
    </row>
    <row r="373" spans="1:8" x14ac:dyDescent="0.2">
      <c r="A373" s="6" t="s">
        <v>29</v>
      </c>
      <c r="B373" s="7">
        <v>3</v>
      </c>
      <c r="C373" s="8" t="s">
        <v>12</v>
      </c>
      <c r="D373" s="9">
        <v>7573.6594015404744</v>
      </c>
      <c r="E373" s="10">
        <v>0</v>
      </c>
      <c r="F373" s="8" t="s">
        <v>13</v>
      </c>
      <c r="G373" s="8">
        <v>61</v>
      </c>
      <c r="H373" s="11"/>
    </row>
    <row r="374" spans="1:8" x14ac:dyDescent="0.2">
      <c r="A374" s="6" t="s">
        <v>33</v>
      </c>
      <c r="B374" s="7">
        <v>3</v>
      </c>
      <c r="C374" s="8" t="s">
        <v>12</v>
      </c>
      <c r="D374" s="9">
        <v>8145.294580431455</v>
      </c>
      <c r="E374" s="10">
        <v>0</v>
      </c>
      <c r="F374" s="8" t="s">
        <v>15</v>
      </c>
      <c r="G374" s="8">
        <v>38</v>
      </c>
      <c r="H374" s="11"/>
    </row>
    <row r="375" spans="1:8" x14ac:dyDescent="0.2">
      <c r="A375" s="6" t="s">
        <v>31</v>
      </c>
      <c r="B375" s="7">
        <v>5</v>
      </c>
      <c r="C375" s="8" t="s">
        <v>2</v>
      </c>
      <c r="D375" s="9">
        <v>8101.2289479233277</v>
      </c>
      <c r="E375" s="10">
        <v>0.01</v>
      </c>
      <c r="F375" s="8" t="s">
        <v>13</v>
      </c>
      <c r="G375" s="8">
        <v>50</v>
      </c>
      <c r="H375" s="11"/>
    </row>
    <row r="376" spans="1:8" x14ac:dyDescent="0.2">
      <c r="A376" s="6" t="s">
        <v>32</v>
      </c>
      <c r="B376" s="7">
        <v>3</v>
      </c>
      <c r="C376" s="8" t="s">
        <v>12</v>
      </c>
      <c r="D376" s="9">
        <v>7630.9864251231556</v>
      </c>
      <c r="E376" s="10">
        <v>0.01</v>
      </c>
      <c r="F376" s="8" t="s">
        <v>15</v>
      </c>
      <c r="G376" s="8">
        <v>22</v>
      </c>
      <c r="H376" s="11"/>
    </row>
    <row r="377" spans="1:8" x14ac:dyDescent="0.2">
      <c r="A377" s="6" t="s">
        <v>18</v>
      </c>
      <c r="B377" s="7">
        <v>1</v>
      </c>
      <c r="C377" s="8" t="s">
        <v>12</v>
      </c>
      <c r="D377" s="9">
        <v>7929.649675906594</v>
      </c>
      <c r="E377" s="10">
        <v>0.03</v>
      </c>
      <c r="F377" s="8" t="s">
        <v>13</v>
      </c>
      <c r="G377" s="8">
        <v>56</v>
      </c>
      <c r="H377" s="11"/>
    </row>
    <row r="378" spans="1:8" x14ac:dyDescent="0.2">
      <c r="A378" s="6" t="s">
        <v>30</v>
      </c>
      <c r="B378" s="7">
        <v>5</v>
      </c>
      <c r="C378" s="8" t="s">
        <v>2</v>
      </c>
      <c r="D378" s="9">
        <v>8245.1512287318292</v>
      </c>
      <c r="E378" s="10">
        <v>0.02</v>
      </c>
      <c r="F378" s="8" t="s">
        <v>15</v>
      </c>
      <c r="G378" s="8">
        <v>49</v>
      </c>
      <c r="H378" s="11"/>
    </row>
    <row r="379" spans="1:8" x14ac:dyDescent="0.2">
      <c r="A379" s="6" t="s">
        <v>18</v>
      </c>
      <c r="B379" s="7">
        <v>7</v>
      </c>
      <c r="C379" s="8" t="s">
        <v>1</v>
      </c>
      <c r="D379" s="9">
        <v>8129.1366747267102</v>
      </c>
      <c r="E379" s="10">
        <v>0.02</v>
      </c>
      <c r="F379" s="8" t="s">
        <v>15</v>
      </c>
      <c r="G379" s="8">
        <v>42</v>
      </c>
      <c r="H379" s="11"/>
    </row>
    <row r="380" spans="1:8" x14ac:dyDescent="0.2">
      <c r="A380" s="6" t="s">
        <v>33</v>
      </c>
      <c r="B380" s="7">
        <v>5</v>
      </c>
      <c r="C380" s="8" t="s">
        <v>2</v>
      </c>
      <c r="D380" s="9">
        <v>7994.7030857991876</v>
      </c>
      <c r="E380" s="10">
        <v>0.03</v>
      </c>
      <c r="F380" s="8" t="s">
        <v>15</v>
      </c>
      <c r="G380" s="8">
        <v>36</v>
      </c>
      <c r="H380" s="11"/>
    </row>
    <row r="381" spans="1:8" x14ac:dyDescent="0.2">
      <c r="A381" s="6" t="s">
        <v>20</v>
      </c>
      <c r="B381" s="7">
        <v>8</v>
      </c>
      <c r="C381" s="8" t="s">
        <v>1</v>
      </c>
      <c r="D381" s="9">
        <v>7971.7637001574303</v>
      </c>
      <c r="E381" s="10">
        <v>0.03</v>
      </c>
      <c r="F381" s="8" t="s">
        <v>15</v>
      </c>
      <c r="G381" s="8">
        <v>25</v>
      </c>
      <c r="H381" s="11"/>
    </row>
    <row r="382" spans="1:8" x14ac:dyDescent="0.2">
      <c r="A382" s="6" t="s">
        <v>31</v>
      </c>
      <c r="B382" s="7">
        <v>6</v>
      </c>
      <c r="C382" s="8" t="s">
        <v>2</v>
      </c>
      <c r="D382" s="9">
        <v>7533.5440371029244</v>
      </c>
      <c r="E382" s="10">
        <v>0.01</v>
      </c>
      <c r="F382" s="8" t="s">
        <v>15</v>
      </c>
      <c r="G382" s="8">
        <v>45</v>
      </c>
      <c r="H382" s="11"/>
    </row>
    <row r="383" spans="1:8" x14ac:dyDescent="0.2">
      <c r="A383" s="6" t="s">
        <v>32</v>
      </c>
      <c r="B383" s="7">
        <v>1</v>
      </c>
      <c r="C383" s="8" t="s">
        <v>12</v>
      </c>
      <c r="D383" s="9">
        <v>8004.3699697732382</v>
      </c>
      <c r="E383" s="10">
        <v>0.01</v>
      </c>
      <c r="F383" s="8" t="s">
        <v>15</v>
      </c>
      <c r="G383" s="8">
        <v>46</v>
      </c>
      <c r="H383" s="11"/>
    </row>
    <row r="384" spans="1:8" x14ac:dyDescent="0.2">
      <c r="A384" s="6" t="s">
        <v>33</v>
      </c>
      <c r="B384" s="7">
        <v>2</v>
      </c>
      <c r="C384" s="8" t="s">
        <v>12</v>
      </c>
      <c r="D384" s="9">
        <v>8066.0922092831925</v>
      </c>
      <c r="E384" s="10">
        <v>0.01</v>
      </c>
      <c r="F384" s="8" t="s">
        <v>13</v>
      </c>
      <c r="G384" s="8">
        <v>48</v>
      </c>
      <c r="H384" s="11"/>
    </row>
    <row r="385" spans="1:8" x14ac:dyDescent="0.2">
      <c r="A385" s="6" t="s">
        <v>31</v>
      </c>
      <c r="B385" s="7">
        <v>3</v>
      </c>
      <c r="C385" s="8" t="s">
        <v>12</v>
      </c>
      <c r="D385" s="9">
        <v>7935.0175901543162</v>
      </c>
      <c r="E385" s="10">
        <v>0.02</v>
      </c>
      <c r="F385" s="8" t="s">
        <v>15</v>
      </c>
      <c r="G385" s="8">
        <v>31</v>
      </c>
      <c r="H385" s="11"/>
    </row>
    <row r="386" spans="1:8" x14ac:dyDescent="0.2">
      <c r="A386" s="6" t="s">
        <v>24</v>
      </c>
      <c r="B386" s="7">
        <v>8</v>
      </c>
      <c r="C386" s="8" t="s">
        <v>1</v>
      </c>
      <c r="D386" s="9">
        <v>7685.3691519105405</v>
      </c>
      <c r="E386" s="10">
        <v>0.01</v>
      </c>
      <c r="F386" s="8" t="s">
        <v>15</v>
      </c>
      <c r="G386" s="8">
        <v>34</v>
      </c>
      <c r="H386" s="11"/>
    </row>
    <row r="387" spans="1:8" x14ac:dyDescent="0.2">
      <c r="A387" s="6" t="s">
        <v>22</v>
      </c>
      <c r="B387" s="7">
        <v>1</v>
      </c>
      <c r="C387" s="8" t="s">
        <v>12</v>
      </c>
      <c r="D387" s="9">
        <v>7982.7523059419991</v>
      </c>
      <c r="E387" s="10">
        <v>0.03</v>
      </c>
      <c r="F387" s="8" t="s">
        <v>15</v>
      </c>
      <c r="G387" s="8">
        <v>28</v>
      </c>
      <c r="H387" s="11"/>
    </row>
    <row r="388" spans="1:8" x14ac:dyDescent="0.2">
      <c r="A388" s="6" t="s">
        <v>30</v>
      </c>
      <c r="B388" s="7">
        <v>2</v>
      </c>
      <c r="C388" s="8" t="s">
        <v>12</v>
      </c>
      <c r="D388" s="9">
        <v>7827.5340042098787</v>
      </c>
      <c r="E388" s="10">
        <v>0.03</v>
      </c>
      <c r="F388" s="8" t="s">
        <v>15</v>
      </c>
      <c r="G388" s="8">
        <v>21</v>
      </c>
      <c r="H388" s="11"/>
    </row>
    <row r="389" spans="1:8" x14ac:dyDescent="0.2">
      <c r="A389" s="6" t="s">
        <v>18</v>
      </c>
      <c r="B389" s="7">
        <v>3</v>
      </c>
      <c r="C389" s="8" t="s">
        <v>12</v>
      </c>
      <c r="D389" s="9">
        <v>7722.1182295948211</v>
      </c>
      <c r="E389" s="10">
        <v>0</v>
      </c>
      <c r="F389" s="8" t="s">
        <v>15</v>
      </c>
      <c r="G389" s="8">
        <v>22</v>
      </c>
      <c r="H389" s="11"/>
    </row>
    <row r="390" spans="1:8" x14ac:dyDescent="0.2">
      <c r="A390" s="6" t="s">
        <v>32</v>
      </c>
      <c r="B390" s="7">
        <v>8</v>
      </c>
      <c r="C390" s="8" t="s">
        <v>1</v>
      </c>
      <c r="D390" s="9">
        <v>7589.9863718520101</v>
      </c>
      <c r="E390" s="10">
        <v>0.01</v>
      </c>
      <c r="F390" s="8" t="s">
        <v>15</v>
      </c>
      <c r="G390" s="8">
        <v>32</v>
      </c>
      <c r="H390" s="11"/>
    </row>
    <row r="391" spans="1:8" x14ac:dyDescent="0.2">
      <c r="A391" s="6" t="s">
        <v>24</v>
      </c>
      <c r="B391" s="7">
        <v>9</v>
      </c>
      <c r="C391" s="8" t="s">
        <v>1</v>
      </c>
      <c r="D391" s="9">
        <v>7509.1562377117498</v>
      </c>
      <c r="E391" s="10">
        <v>0.02</v>
      </c>
      <c r="F391" s="8" t="s">
        <v>13</v>
      </c>
      <c r="G391" s="8">
        <v>50</v>
      </c>
      <c r="H391" s="11"/>
    </row>
    <row r="392" spans="1:8" x14ac:dyDescent="0.2">
      <c r="A392" s="6" t="s">
        <v>14</v>
      </c>
      <c r="B392" s="7">
        <v>6</v>
      </c>
      <c r="C392" s="8" t="s">
        <v>2</v>
      </c>
      <c r="D392" s="9">
        <v>8206.6965547608197</v>
      </c>
      <c r="E392" s="10">
        <v>0.01</v>
      </c>
      <c r="F392" s="8" t="s">
        <v>13</v>
      </c>
      <c r="G392" s="8">
        <v>37</v>
      </c>
      <c r="H392" s="11"/>
    </row>
    <row r="393" spans="1:8" x14ac:dyDescent="0.2">
      <c r="A393" s="6" t="s">
        <v>30</v>
      </c>
      <c r="B393" s="7">
        <v>1</v>
      </c>
      <c r="C393" s="8" t="s">
        <v>12</v>
      </c>
      <c r="D393" s="9">
        <v>7539.7211015149969</v>
      </c>
      <c r="E393" s="10">
        <v>0</v>
      </c>
      <c r="F393" s="8" t="s">
        <v>13</v>
      </c>
      <c r="G393" s="8">
        <v>50</v>
      </c>
      <c r="H393" s="11"/>
    </row>
    <row r="394" spans="1:8" x14ac:dyDescent="0.2">
      <c r="A394" s="6" t="s">
        <v>33</v>
      </c>
      <c r="B394" s="7">
        <v>3</v>
      </c>
      <c r="C394" s="8" t="s">
        <v>12</v>
      </c>
      <c r="D394" s="9">
        <v>8152.870141233343</v>
      </c>
      <c r="E394" s="10">
        <v>0</v>
      </c>
      <c r="F394" s="8" t="s">
        <v>15</v>
      </c>
      <c r="G394" s="8">
        <v>46</v>
      </c>
      <c r="H394" s="11"/>
    </row>
    <row r="395" spans="1:8" x14ac:dyDescent="0.2">
      <c r="A395" s="6" t="s">
        <v>28</v>
      </c>
      <c r="B395" s="7">
        <v>6</v>
      </c>
      <c r="C395" s="8" t="s">
        <v>2</v>
      </c>
      <c r="D395" s="9">
        <v>7712.3530929538674</v>
      </c>
      <c r="E395" s="10">
        <v>0</v>
      </c>
      <c r="F395" s="8" t="s">
        <v>15</v>
      </c>
      <c r="G395" s="8">
        <v>25</v>
      </c>
      <c r="H395" s="11"/>
    </row>
    <row r="396" spans="1:8" x14ac:dyDescent="0.2">
      <c r="A396" s="6" t="s">
        <v>18</v>
      </c>
      <c r="B396" s="7">
        <v>9</v>
      </c>
      <c r="C396" s="8" t="s">
        <v>1</v>
      </c>
      <c r="D396" s="9">
        <v>7696.2739135561287</v>
      </c>
      <c r="E396" s="10">
        <v>0.01</v>
      </c>
      <c r="F396" s="8" t="s">
        <v>15</v>
      </c>
      <c r="G396" s="8">
        <v>40</v>
      </c>
      <c r="H396" s="11"/>
    </row>
    <row r="397" spans="1:8" x14ac:dyDescent="0.2">
      <c r="A397" s="6" t="s">
        <v>30</v>
      </c>
      <c r="B397" s="7">
        <v>2</v>
      </c>
      <c r="C397" s="8" t="s">
        <v>12</v>
      </c>
      <c r="D397" s="9">
        <v>7737.75488567906</v>
      </c>
      <c r="E397" s="10">
        <v>0.02</v>
      </c>
      <c r="F397" s="8" t="s">
        <v>13</v>
      </c>
      <c r="G397" s="8">
        <v>39</v>
      </c>
      <c r="H397" s="11"/>
    </row>
    <row r="398" spans="1:8" x14ac:dyDescent="0.2">
      <c r="A398" s="6" t="s">
        <v>31</v>
      </c>
      <c r="B398" s="7">
        <v>3</v>
      </c>
      <c r="C398" s="8" t="s">
        <v>12</v>
      </c>
      <c r="D398" s="9">
        <v>7822.5955910870562</v>
      </c>
      <c r="E398" s="10">
        <v>0</v>
      </c>
      <c r="F398" s="8" t="s">
        <v>15</v>
      </c>
      <c r="G398" s="8">
        <v>33</v>
      </c>
      <c r="H398" s="11"/>
    </row>
    <row r="399" spans="1:8" x14ac:dyDescent="0.2">
      <c r="A399" s="6" t="s">
        <v>14</v>
      </c>
      <c r="B399" s="7">
        <v>2</v>
      </c>
      <c r="C399" s="8" t="s">
        <v>12</v>
      </c>
      <c r="D399" s="9">
        <v>8047.7057451566907</v>
      </c>
      <c r="E399" s="10">
        <v>0.02</v>
      </c>
      <c r="F399" s="8" t="s">
        <v>15</v>
      </c>
      <c r="G399" s="8">
        <v>22</v>
      </c>
      <c r="H399" s="11"/>
    </row>
    <row r="400" spans="1:8" x14ac:dyDescent="0.2">
      <c r="A400" s="6" t="s">
        <v>29</v>
      </c>
      <c r="B400" s="7">
        <v>3</v>
      </c>
      <c r="C400" s="8" t="s">
        <v>12</v>
      </c>
      <c r="D400" s="9">
        <v>7878.750388733597</v>
      </c>
      <c r="E400" s="10">
        <v>0.02</v>
      </c>
      <c r="F400" s="8" t="s">
        <v>15</v>
      </c>
      <c r="G400" s="8">
        <v>23</v>
      </c>
      <c r="H400" s="11"/>
    </row>
    <row r="401" spans="1:8" x14ac:dyDescent="0.2">
      <c r="A401" s="6" t="s">
        <v>24</v>
      </c>
      <c r="B401" s="7">
        <v>5</v>
      </c>
      <c r="C401" s="8" t="s">
        <v>2</v>
      </c>
      <c r="D401" s="9">
        <v>8186.6326486439357</v>
      </c>
      <c r="E401" s="10">
        <v>0.01</v>
      </c>
      <c r="F401" s="8" t="s">
        <v>15</v>
      </c>
      <c r="G401" s="8">
        <v>21</v>
      </c>
      <c r="H401" s="11"/>
    </row>
    <row r="402" spans="1:8" x14ac:dyDescent="0.2">
      <c r="A402" s="6" t="s">
        <v>11</v>
      </c>
      <c r="B402" s="7">
        <v>4</v>
      </c>
      <c r="C402" s="8" t="s">
        <v>12</v>
      </c>
      <c r="D402" s="9">
        <v>7832.993095312786</v>
      </c>
      <c r="E402" s="10">
        <v>0.01</v>
      </c>
      <c r="F402" s="8" t="s">
        <v>15</v>
      </c>
      <c r="G402" s="8">
        <v>44</v>
      </c>
      <c r="H402" s="11"/>
    </row>
    <row r="403" spans="1:8" x14ac:dyDescent="0.2">
      <c r="A403" s="6" t="s">
        <v>14</v>
      </c>
      <c r="B403" s="7">
        <v>3</v>
      </c>
      <c r="C403" s="8" t="s">
        <v>12</v>
      </c>
      <c r="D403" s="9">
        <v>7772.619738893718</v>
      </c>
      <c r="E403" s="10">
        <v>0.03</v>
      </c>
      <c r="F403" s="8" t="s">
        <v>15</v>
      </c>
      <c r="G403" s="8">
        <v>44</v>
      </c>
      <c r="H403" s="11"/>
    </row>
    <row r="404" spans="1:8" x14ac:dyDescent="0.2">
      <c r="A404" s="6" t="s">
        <v>31</v>
      </c>
      <c r="B404" s="7">
        <v>2</v>
      </c>
      <c r="C404" s="8" t="s">
        <v>12</v>
      </c>
      <c r="D404" s="9">
        <v>7585.9237642551579</v>
      </c>
      <c r="E404" s="10">
        <v>0</v>
      </c>
      <c r="F404" s="8" t="s">
        <v>13</v>
      </c>
      <c r="G404" s="8">
        <v>37</v>
      </c>
      <c r="H404" s="11"/>
    </row>
    <row r="405" spans="1:8" x14ac:dyDescent="0.2">
      <c r="A405" s="6" t="s">
        <v>20</v>
      </c>
      <c r="B405" s="7">
        <v>9</v>
      </c>
      <c r="C405" s="8" t="s">
        <v>1</v>
      </c>
      <c r="D405" s="9">
        <v>7675.8531271112952</v>
      </c>
      <c r="E405" s="10">
        <v>0.02</v>
      </c>
      <c r="F405" s="8" t="s">
        <v>15</v>
      </c>
      <c r="G405" s="8">
        <v>48</v>
      </c>
      <c r="H405" s="11"/>
    </row>
    <row r="406" spans="1:8" x14ac:dyDescent="0.2">
      <c r="A406" s="6" t="s">
        <v>11</v>
      </c>
      <c r="B406" s="7">
        <v>2</v>
      </c>
      <c r="C406" s="8" t="s">
        <v>12</v>
      </c>
      <c r="D406" s="9">
        <v>8255.9734448340623</v>
      </c>
      <c r="E406" s="10">
        <v>0.01</v>
      </c>
      <c r="F406" s="8" t="s">
        <v>13</v>
      </c>
      <c r="G406" s="8">
        <v>56</v>
      </c>
      <c r="H406" s="11"/>
    </row>
    <row r="407" spans="1:8" x14ac:dyDescent="0.2">
      <c r="A407" s="6" t="s">
        <v>11</v>
      </c>
      <c r="B407" s="7">
        <v>7</v>
      </c>
      <c r="C407" s="8" t="s">
        <v>1</v>
      </c>
      <c r="D407" s="9">
        <v>8075.6386112779774</v>
      </c>
      <c r="E407" s="10">
        <v>0</v>
      </c>
      <c r="F407" s="8" t="s">
        <v>15</v>
      </c>
      <c r="G407" s="8">
        <v>34</v>
      </c>
      <c r="H407" s="11"/>
    </row>
    <row r="408" spans="1:8" x14ac:dyDescent="0.2">
      <c r="A408" s="6" t="s">
        <v>14</v>
      </c>
      <c r="B408" s="7">
        <v>1</v>
      </c>
      <c r="C408" s="8" t="s">
        <v>12</v>
      </c>
      <c r="D408" s="9">
        <v>7896.2873676859954</v>
      </c>
      <c r="E408" s="10">
        <v>0.03</v>
      </c>
      <c r="F408" s="8" t="s">
        <v>15</v>
      </c>
      <c r="G408" s="8">
        <v>43</v>
      </c>
      <c r="H408" s="11"/>
    </row>
    <row r="409" spans="1:8" x14ac:dyDescent="0.2">
      <c r="A409" s="6" t="s">
        <v>20</v>
      </c>
      <c r="B409" s="7">
        <v>1</v>
      </c>
      <c r="C409" s="8" t="s">
        <v>12</v>
      </c>
      <c r="D409" s="9">
        <v>7970.1796685824456</v>
      </c>
      <c r="E409" s="10">
        <v>0.01</v>
      </c>
      <c r="F409" s="8" t="s">
        <v>15</v>
      </c>
      <c r="G409" s="8">
        <v>21</v>
      </c>
      <c r="H409" s="11"/>
    </row>
    <row r="410" spans="1:8" x14ac:dyDescent="0.2">
      <c r="A410" s="6" t="s">
        <v>24</v>
      </c>
      <c r="B410" s="7">
        <v>8</v>
      </c>
      <c r="C410" s="8" t="s">
        <v>1</v>
      </c>
      <c r="D410" s="9">
        <v>8101.8654917356571</v>
      </c>
      <c r="E410" s="10">
        <v>0.02</v>
      </c>
      <c r="F410" s="8" t="s">
        <v>15</v>
      </c>
      <c r="G410" s="8">
        <v>39</v>
      </c>
      <c r="H410" s="11"/>
    </row>
    <row r="411" spans="1:8" x14ac:dyDescent="0.2">
      <c r="A411" s="6" t="s">
        <v>18</v>
      </c>
      <c r="B411" s="7">
        <v>7</v>
      </c>
      <c r="C411" s="8" t="s">
        <v>1</v>
      </c>
      <c r="D411" s="9">
        <v>7723.2230641138904</v>
      </c>
      <c r="E411" s="10">
        <v>0</v>
      </c>
      <c r="F411" s="8" t="s">
        <v>15</v>
      </c>
      <c r="G411" s="8">
        <v>37</v>
      </c>
      <c r="H411" s="11"/>
    </row>
    <row r="412" spans="1:8" x14ac:dyDescent="0.2">
      <c r="A412" s="6" t="s">
        <v>30</v>
      </c>
      <c r="B412" s="7">
        <v>6</v>
      </c>
      <c r="C412" s="8" t="s">
        <v>2</v>
      </c>
      <c r="D412" s="9">
        <v>7882.4886700263414</v>
      </c>
      <c r="E412" s="10">
        <v>0</v>
      </c>
      <c r="F412" s="8" t="s">
        <v>15</v>
      </c>
      <c r="G412" s="8">
        <v>40</v>
      </c>
      <c r="H412" s="11"/>
    </row>
    <row r="413" spans="1:8" x14ac:dyDescent="0.2">
      <c r="A413" s="6" t="s">
        <v>11</v>
      </c>
      <c r="B413" s="7">
        <v>3</v>
      </c>
      <c r="C413" s="8" t="s">
        <v>12</v>
      </c>
      <c r="D413" s="9">
        <v>8131.8744823936049</v>
      </c>
      <c r="E413" s="10">
        <v>0.03</v>
      </c>
      <c r="F413" s="8" t="s">
        <v>15</v>
      </c>
      <c r="G413" s="8">
        <v>26</v>
      </c>
      <c r="H413" s="11"/>
    </row>
    <row r="414" spans="1:8" x14ac:dyDescent="0.2">
      <c r="A414" s="6" t="s">
        <v>31</v>
      </c>
      <c r="B414" s="7">
        <v>6</v>
      </c>
      <c r="C414" s="8" t="s">
        <v>2</v>
      </c>
      <c r="D414" s="9">
        <v>7826.1856674144155</v>
      </c>
      <c r="E414" s="10">
        <v>0.02</v>
      </c>
      <c r="F414" s="8" t="s">
        <v>15</v>
      </c>
      <c r="G414" s="8">
        <v>50</v>
      </c>
      <c r="H414" s="11"/>
    </row>
    <row r="415" spans="1:8" x14ac:dyDescent="0.2">
      <c r="A415" s="6" t="s">
        <v>29</v>
      </c>
      <c r="B415" s="7">
        <v>4</v>
      </c>
      <c r="C415" s="8" t="s">
        <v>12</v>
      </c>
      <c r="D415" s="9">
        <v>7634.8842334127357</v>
      </c>
      <c r="E415" s="10">
        <v>0.01</v>
      </c>
      <c r="F415" s="8" t="s">
        <v>13</v>
      </c>
      <c r="G415" s="8">
        <v>42</v>
      </c>
      <c r="H415" s="11"/>
    </row>
    <row r="416" spans="1:8" x14ac:dyDescent="0.2">
      <c r="A416" s="6" t="s">
        <v>22</v>
      </c>
      <c r="B416" s="7">
        <v>7</v>
      </c>
      <c r="C416" s="8" t="s">
        <v>1</v>
      </c>
      <c r="D416" s="9">
        <v>8248.1518495816726</v>
      </c>
      <c r="E416" s="10">
        <v>0.01</v>
      </c>
      <c r="F416" s="8" t="s">
        <v>15</v>
      </c>
      <c r="G416" s="8">
        <v>58</v>
      </c>
      <c r="H416" s="11"/>
    </row>
    <row r="417" spans="1:8" x14ac:dyDescent="0.2">
      <c r="A417" s="6" t="s">
        <v>32</v>
      </c>
      <c r="B417" s="7">
        <v>5</v>
      </c>
      <c r="C417" s="8" t="s">
        <v>2</v>
      </c>
      <c r="D417" s="9">
        <v>8282.2295544097906</v>
      </c>
      <c r="E417" s="10">
        <v>0</v>
      </c>
      <c r="F417" s="8" t="s">
        <v>13</v>
      </c>
      <c r="G417" s="8">
        <v>43</v>
      </c>
      <c r="H417" s="11"/>
    </row>
    <row r="418" spans="1:8" x14ac:dyDescent="0.2">
      <c r="A418" s="6" t="s">
        <v>11</v>
      </c>
      <c r="B418" s="7">
        <v>7</v>
      </c>
      <c r="C418" s="8" t="s">
        <v>1</v>
      </c>
      <c r="D418" s="9">
        <v>7964.1542489227641</v>
      </c>
      <c r="E418" s="10">
        <v>0.03</v>
      </c>
      <c r="F418" s="8" t="s">
        <v>13</v>
      </c>
      <c r="G418" s="8">
        <v>60</v>
      </c>
      <c r="H418" s="11"/>
    </row>
    <row r="419" spans="1:8" x14ac:dyDescent="0.2">
      <c r="A419" s="6" t="s">
        <v>32</v>
      </c>
      <c r="B419" s="7">
        <v>4</v>
      </c>
      <c r="C419" s="8" t="s">
        <v>12</v>
      </c>
      <c r="D419" s="9">
        <v>8000.0835851607053</v>
      </c>
      <c r="E419" s="10">
        <v>0</v>
      </c>
      <c r="F419" s="8" t="s">
        <v>15</v>
      </c>
      <c r="G419" s="8">
        <v>42</v>
      </c>
      <c r="H419" s="11"/>
    </row>
    <row r="420" spans="1:8" x14ac:dyDescent="0.2">
      <c r="A420" s="6" t="s">
        <v>18</v>
      </c>
      <c r="B420" s="7">
        <v>6</v>
      </c>
      <c r="C420" s="8" t="s">
        <v>2</v>
      </c>
      <c r="D420" s="9">
        <v>8063.4713118230093</v>
      </c>
      <c r="E420" s="10">
        <v>0</v>
      </c>
      <c r="F420" s="8" t="s">
        <v>15</v>
      </c>
      <c r="G420" s="8">
        <v>45</v>
      </c>
      <c r="H420" s="11"/>
    </row>
    <row r="421" spans="1:8" x14ac:dyDescent="0.2">
      <c r="A421" s="6" t="s">
        <v>30</v>
      </c>
      <c r="B421" s="7">
        <v>3</v>
      </c>
      <c r="C421" s="8" t="s">
        <v>12</v>
      </c>
      <c r="D421" s="9">
        <v>7825.5974667105738</v>
      </c>
      <c r="E421" s="10">
        <v>0.03</v>
      </c>
      <c r="F421" s="8" t="s">
        <v>15</v>
      </c>
      <c r="G421" s="8">
        <v>41</v>
      </c>
      <c r="H421" s="11"/>
    </row>
    <row r="422" spans="1:8" x14ac:dyDescent="0.2">
      <c r="A422" s="6" t="s">
        <v>20</v>
      </c>
      <c r="B422" s="7">
        <v>4</v>
      </c>
      <c r="C422" s="8" t="s">
        <v>12</v>
      </c>
      <c r="D422" s="9">
        <v>7860.2645423106242</v>
      </c>
      <c r="E422" s="10">
        <v>0.01</v>
      </c>
      <c r="F422" s="8" t="s">
        <v>15</v>
      </c>
      <c r="G422" s="8">
        <v>39</v>
      </c>
      <c r="H422" s="11"/>
    </row>
    <row r="423" spans="1:8" x14ac:dyDescent="0.2">
      <c r="A423" s="6" t="s">
        <v>29</v>
      </c>
      <c r="B423" s="7">
        <v>3</v>
      </c>
      <c r="C423" s="8" t="s">
        <v>12</v>
      </c>
      <c r="D423" s="9">
        <v>7945.6597128977046</v>
      </c>
      <c r="E423" s="10">
        <v>0.02</v>
      </c>
      <c r="F423" s="8" t="s">
        <v>15</v>
      </c>
      <c r="G423" s="8">
        <v>33</v>
      </c>
      <c r="H423" s="11"/>
    </row>
    <row r="424" spans="1:8" x14ac:dyDescent="0.2">
      <c r="A424" s="6" t="s">
        <v>32</v>
      </c>
      <c r="B424" s="7">
        <v>3</v>
      </c>
      <c r="C424" s="8" t="s">
        <v>12</v>
      </c>
      <c r="D424" s="9">
        <v>8167.3287485005403</v>
      </c>
      <c r="E424" s="10">
        <v>0.02</v>
      </c>
      <c r="F424" s="8" t="s">
        <v>15</v>
      </c>
      <c r="G424" s="8">
        <v>47</v>
      </c>
      <c r="H424" s="11"/>
    </row>
    <row r="425" spans="1:8" x14ac:dyDescent="0.2">
      <c r="A425" s="6" t="s">
        <v>30</v>
      </c>
      <c r="B425" s="7">
        <v>9</v>
      </c>
      <c r="C425" s="8" t="s">
        <v>1</v>
      </c>
      <c r="D425" s="9">
        <v>7873.7547101519795</v>
      </c>
      <c r="E425" s="10">
        <v>0.02</v>
      </c>
      <c r="F425" s="8" t="s">
        <v>15</v>
      </c>
      <c r="G425" s="8">
        <v>48</v>
      </c>
      <c r="H425" s="11"/>
    </row>
    <row r="426" spans="1:8" x14ac:dyDescent="0.2">
      <c r="A426" s="6" t="s">
        <v>33</v>
      </c>
      <c r="B426" s="7">
        <v>7</v>
      </c>
      <c r="C426" s="8" t="s">
        <v>1</v>
      </c>
      <c r="D426" s="9">
        <v>8244.2148585424729</v>
      </c>
      <c r="E426" s="10">
        <v>0</v>
      </c>
      <c r="F426" s="8" t="s">
        <v>15</v>
      </c>
      <c r="G426" s="8">
        <v>31</v>
      </c>
      <c r="H426" s="11"/>
    </row>
    <row r="427" spans="1:8" x14ac:dyDescent="0.2">
      <c r="A427" s="6" t="s">
        <v>24</v>
      </c>
      <c r="B427" s="7">
        <v>2</v>
      </c>
      <c r="C427" s="8" t="s">
        <v>12</v>
      </c>
      <c r="D427" s="9">
        <v>8213.7176875231489</v>
      </c>
      <c r="E427" s="10">
        <v>0</v>
      </c>
      <c r="F427" s="8" t="s">
        <v>15</v>
      </c>
      <c r="G427" s="8">
        <v>35</v>
      </c>
      <c r="H427" s="11"/>
    </row>
    <row r="428" spans="1:8" x14ac:dyDescent="0.2">
      <c r="A428" s="6" t="s">
        <v>30</v>
      </c>
      <c r="B428" s="7">
        <v>6</v>
      </c>
      <c r="C428" s="8" t="s">
        <v>2</v>
      </c>
      <c r="D428" s="9">
        <v>7570.3961580648229</v>
      </c>
      <c r="E428" s="10">
        <v>0.03</v>
      </c>
      <c r="F428" s="8" t="s">
        <v>13</v>
      </c>
      <c r="G428" s="8">
        <v>47</v>
      </c>
      <c r="H428" s="11"/>
    </row>
    <row r="429" spans="1:8" x14ac:dyDescent="0.2">
      <c r="A429" s="6" t="s">
        <v>32</v>
      </c>
      <c r="B429" s="7">
        <v>1</v>
      </c>
      <c r="C429" s="8" t="s">
        <v>12</v>
      </c>
      <c r="D429" s="9">
        <v>8230.8561411944538</v>
      </c>
      <c r="E429" s="10">
        <v>0</v>
      </c>
      <c r="F429" s="8" t="s">
        <v>15</v>
      </c>
      <c r="G429" s="8">
        <v>29</v>
      </c>
      <c r="H429" s="11"/>
    </row>
    <row r="430" spans="1:8" x14ac:dyDescent="0.2">
      <c r="A430" s="6" t="s">
        <v>22</v>
      </c>
      <c r="B430" s="7">
        <v>2</v>
      </c>
      <c r="C430" s="8" t="s">
        <v>12</v>
      </c>
      <c r="D430" s="9">
        <v>8055.7983992899563</v>
      </c>
      <c r="E430" s="10">
        <v>0.01</v>
      </c>
      <c r="F430" s="8" t="s">
        <v>15</v>
      </c>
      <c r="G430" s="8">
        <v>43</v>
      </c>
      <c r="H430" s="11"/>
    </row>
    <row r="431" spans="1:8" x14ac:dyDescent="0.2">
      <c r="A431" s="6" t="s">
        <v>14</v>
      </c>
      <c r="B431" s="7">
        <v>1</v>
      </c>
      <c r="C431" s="8" t="s">
        <v>12</v>
      </c>
      <c r="D431" s="9">
        <v>7544.6693700446576</v>
      </c>
      <c r="E431" s="10">
        <v>0.02</v>
      </c>
      <c r="F431" s="8" t="s">
        <v>15</v>
      </c>
      <c r="G431" s="8">
        <v>48</v>
      </c>
      <c r="H431" s="11"/>
    </row>
    <row r="432" spans="1:8" x14ac:dyDescent="0.2">
      <c r="A432" s="6" t="s">
        <v>14</v>
      </c>
      <c r="B432" s="7">
        <v>7</v>
      </c>
      <c r="C432" s="8" t="s">
        <v>1</v>
      </c>
      <c r="D432" s="9">
        <v>7896.2633805733822</v>
      </c>
      <c r="E432" s="10">
        <v>0.02</v>
      </c>
      <c r="F432" s="8" t="s">
        <v>13</v>
      </c>
      <c r="G432" s="8">
        <v>46</v>
      </c>
      <c r="H432" s="11"/>
    </row>
    <row r="433" spans="1:8" x14ac:dyDescent="0.2">
      <c r="A433" s="6" t="s">
        <v>33</v>
      </c>
      <c r="B433" s="7">
        <v>1</v>
      </c>
      <c r="C433" s="8" t="s">
        <v>12</v>
      </c>
      <c r="D433" s="9">
        <v>8162.0685031585435</v>
      </c>
      <c r="E433" s="10">
        <v>0.02</v>
      </c>
      <c r="F433" s="8" t="s">
        <v>13</v>
      </c>
      <c r="G433" s="8">
        <v>27</v>
      </c>
      <c r="H433" s="11"/>
    </row>
    <row r="434" spans="1:8" x14ac:dyDescent="0.2">
      <c r="A434" s="6" t="s">
        <v>14</v>
      </c>
      <c r="B434" s="7">
        <v>9</v>
      </c>
      <c r="C434" s="8" t="s">
        <v>1</v>
      </c>
      <c r="D434" s="9">
        <v>7996.1770509061762</v>
      </c>
      <c r="E434" s="10">
        <v>0.03</v>
      </c>
      <c r="F434" s="8" t="s">
        <v>15</v>
      </c>
      <c r="G434" s="8">
        <v>23</v>
      </c>
      <c r="H434" s="11"/>
    </row>
    <row r="435" spans="1:8" x14ac:dyDescent="0.2">
      <c r="A435" s="6" t="s">
        <v>32</v>
      </c>
      <c r="B435" s="7">
        <v>1</v>
      </c>
      <c r="C435" s="8" t="s">
        <v>12</v>
      </c>
      <c r="D435" s="9">
        <v>7980.8284960643823</v>
      </c>
      <c r="E435" s="10">
        <v>0</v>
      </c>
      <c r="F435" s="8" t="s">
        <v>15</v>
      </c>
      <c r="G435" s="8">
        <v>32</v>
      </c>
      <c r="H435" s="11"/>
    </row>
    <row r="436" spans="1:8" x14ac:dyDescent="0.2">
      <c r="A436" s="6" t="s">
        <v>29</v>
      </c>
      <c r="B436" s="7">
        <v>1</v>
      </c>
      <c r="C436" s="8" t="s">
        <v>12</v>
      </c>
      <c r="D436" s="9">
        <v>8105.7403880755783</v>
      </c>
      <c r="E436" s="10">
        <v>0.02</v>
      </c>
      <c r="F436" s="8" t="s">
        <v>15</v>
      </c>
      <c r="G436" s="8">
        <v>55</v>
      </c>
      <c r="H436" s="11"/>
    </row>
    <row r="437" spans="1:8" x14ac:dyDescent="0.2">
      <c r="A437" s="6" t="s">
        <v>28</v>
      </c>
      <c r="B437" s="7">
        <v>1</v>
      </c>
      <c r="C437" s="8" t="s">
        <v>12</v>
      </c>
      <c r="D437" s="9">
        <v>7572.5678333850237</v>
      </c>
      <c r="E437" s="10">
        <v>0</v>
      </c>
      <c r="F437" s="8" t="s">
        <v>13</v>
      </c>
      <c r="G437" s="8">
        <v>42</v>
      </c>
      <c r="H437" s="11"/>
    </row>
    <row r="438" spans="1:8" x14ac:dyDescent="0.2">
      <c r="A438" s="6" t="s">
        <v>24</v>
      </c>
      <c r="B438" s="7">
        <v>9</v>
      </c>
      <c r="C438" s="8" t="s">
        <v>1</v>
      </c>
      <c r="D438" s="9">
        <v>8173.1120183632083</v>
      </c>
      <c r="E438" s="10">
        <v>0.01</v>
      </c>
      <c r="F438" s="8" t="s">
        <v>15</v>
      </c>
      <c r="G438" s="8">
        <v>30</v>
      </c>
      <c r="H438" s="11"/>
    </row>
    <row r="439" spans="1:8" x14ac:dyDescent="0.2">
      <c r="A439" s="6" t="s">
        <v>18</v>
      </c>
      <c r="B439" s="7">
        <v>1</v>
      </c>
      <c r="C439" s="8" t="s">
        <v>12</v>
      </c>
      <c r="D439" s="9">
        <v>7952.1988656342182</v>
      </c>
      <c r="E439" s="10">
        <v>0.01</v>
      </c>
      <c r="F439" s="8" t="s">
        <v>13</v>
      </c>
      <c r="G439" s="8">
        <v>40</v>
      </c>
      <c r="H439" s="11"/>
    </row>
    <row r="440" spans="1:8" x14ac:dyDescent="0.2">
      <c r="A440" s="6" t="s">
        <v>29</v>
      </c>
      <c r="B440" s="7">
        <v>3</v>
      </c>
      <c r="C440" s="8" t="s">
        <v>12</v>
      </c>
      <c r="D440" s="9">
        <v>7906.3538162182795</v>
      </c>
      <c r="E440" s="10">
        <v>0</v>
      </c>
      <c r="F440" s="8" t="s">
        <v>15</v>
      </c>
      <c r="G440" s="8">
        <v>25</v>
      </c>
      <c r="H440" s="11"/>
    </row>
    <row r="441" spans="1:8" x14ac:dyDescent="0.2">
      <c r="A441" s="6" t="s">
        <v>18</v>
      </c>
      <c r="B441" s="7">
        <v>2</v>
      </c>
      <c r="C441" s="8" t="s">
        <v>12</v>
      </c>
      <c r="D441" s="9">
        <v>8011.5568727213031</v>
      </c>
      <c r="E441" s="10">
        <v>0.03</v>
      </c>
      <c r="F441" s="8" t="s">
        <v>15</v>
      </c>
      <c r="G441" s="8">
        <v>53</v>
      </c>
      <c r="H441" s="11"/>
    </row>
    <row r="442" spans="1:8" x14ac:dyDescent="0.2">
      <c r="A442" s="6" t="s">
        <v>33</v>
      </c>
      <c r="B442" s="7">
        <v>3</v>
      </c>
      <c r="C442" s="8" t="s">
        <v>12</v>
      </c>
      <c r="D442" s="9">
        <v>8235.6238773811947</v>
      </c>
      <c r="E442" s="10">
        <v>0.03</v>
      </c>
      <c r="F442" s="8" t="s">
        <v>15</v>
      </c>
      <c r="G442" s="8">
        <v>37</v>
      </c>
      <c r="H442" s="11"/>
    </row>
    <row r="443" spans="1:8" x14ac:dyDescent="0.2">
      <c r="A443" s="6" t="s">
        <v>24</v>
      </c>
      <c r="B443" s="7">
        <v>5</v>
      </c>
      <c r="C443" s="8" t="s">
        <v>2</v>
      </c>
      <c r="D443" s="9">
        <v>8074.3036620222165</v>
      </c>
      <c r="E443" s="10">
        <v>0.01</v>
      </c>
      <c r="F443" s="8" t="s">
        <v>15</v>
      </c>
      <c r="G443" s="8">
        <v>33</v>
      </c>
      <c r="H443" s="11"/>
    </row>
    <row r="444" spans="1:8" x14ac:dyDescent="0.2">
      <c r="A444" s="6" t="s">
        <v>33</v>
      </c>
      <c r="B444" s="7">
        <v>5</v>
      </c>
      <c r="C444" s="8" t="s">
        <v>2</v>
      </c>
      <c r="D444" s="9">
        <v>8129.6734947215555</v>
      </c>
      <c r="E444" s="10">
        <v>0</v>
      </c>
      <c r="F444" s="8" t="s">
        <v>15</v>
      </c>
      <c r="G444" s="8">
        <v>42</v>
      </c>
      <c r="H444" s="11"/>
    </row>
    <row r="445" spans="1:8" x14ac:dyDescent="0.2">
      <c r="A445" s="6" t="s">
        <v>28</v>
      </c>
      <c r="B445" s="7">
        <v>6</v>
      </c>
      <c r="C445" s="8" t="s">
        <v>2</v>
      </c>
      <c r="D445" s="9">
        <v>7761.9732274495527</v>
      </c>
      <c r="E445" s="10">
        <v>0.01</v>
      </c>
      <c r="F445" s="8" t="s">
        <v>15</v>
      </c>
      <c r="G445" s="8">
        <v>43</v>
      </c>
      <c r="H445" s="11"/>
    </row>
    <row r="446" spans="1:8" x14ac:dyDescent="0.2">
      <c r="A446" s="6" t="s">
        <v>24</v>
      </c>
      <c r="B446" s="7">
        <v>4</v>
      </c>
      <c r="C446" s="8" t="s">
        <v>12</v>
      </c>
      <c r="D446" s="9">
        <v>7921.4099458731653</v>
      </c>
      <c r="E446" s="10">
        <v>0.03</v>
      </c>
      <c r="F446" s="8" t="s">
        <v>15</v>
      </c>
      <c r="G446" s="8">
        <v>55</v>
      </c>
      <c r="H446" s="11"/>
    </row>
    <row r="447" spans="1:8" x14ac:dyDescent="0.2">
      <c r="A447" s="6" t="s">
        <v>28</v>
      </c>
      <c r="B447" s="7">
        <v>8</v>
      </c>
      <c r="C447" s="8" t="s">
        <v>1</v>
      </c>
      <c r="D447" s="9">
        <v>8109.65332503024</v>
      </c>
      <c r="E447" s="10">
        <v>0.01</v>
      </c>
      <c r="F447" s="8" t="s">
        <v>15</v>
      </c>
      <c r="G447" s="8">
        <v>41</v>
      </c>
      <c r="H447" s="11"/>
    </row>
    <row r="448" spans="1:8" x14ac:dyDescent="0.2">
      <c r="A448" s="6" t="s">
        <v>31</v>
      </c>
      <c r="B448" s="7">
        <v>5</v>
      </c>
      <c r="C448" s="8" t="s">
        <v>2</v>
      </c>
      <c r="D448" s="9">
        <v>8371.419779129883</v>
      </c>
      <c r="E448" s="10">
        <v>0.01</v>
      </c>
      <c r="F448" s="8" t="s">
        <v>15</v>
      </c>
      <c r="G448" s="8">
        <v>45</v>
      </c>
      <c r="H448" s="11"/>
    </row>
    <row r="449" spans="1:8" x14ac:dyDescent="0.2">
      <c r="A449" s="6" t="s">
        <v>18</v>
      </c>
      <c r="B449" s="7">
        <v>2</v>
      </c>
      <c r="C449" s="8" t="s">
        <v>12</v>
      </c>
      <c r="D449" s="9">
        <v>8213.6345764483394</v>
      </c>
      <c r="E449" s="10">
        <v>0.02</v>
      </c>
      <c r="F449" s="8" t="s">
        <v>15</v>
      </c>
      <c r="G449" s="8">
        <v>42</v>
      </c>
      <c r="H449" s="11"/>
    </row>
    <row r="450" spans="1:8" x14ac:dyDescent="0.2">
      <c r="A450" s="6" t="s">
        <v>31</v>
      </c>
      <c r="B450" s="7">
        <v>1</v>
      </c>
      <c r="C450" s="8" t="s">
        <v>12</v>
      </c>
      <c r="D450" s="9">
        <v>8041.3054462354785</v>
      </c>
      <c r="E450" s="10">
        <v>0.02</v>
      </c>
      <c r="F450" s="8" t="s">
        <v>15</v>
      </c>
      <c r="G450" s="8">
        <v>22</v>
      </c>
      <c r="H450" s="11"/>
    </row>
    <row r="451" spans="1:8" x14ac:dyDescent="0.2">
      <c r="A451" s="6" t="s">
        <v>18</v>
      </c>
      <c r="B451" s="7">
        <v>9</v>
      </c>
      <c r="C451" s="8" t="s">
        <v>1</v>
      </c>
      <c r="D451" s="9">
        <v>7674.3664209915323</v>
      </c>
      <c r="E451" s="10">
        <v>0.01</v>
      </c>
      <c r="F451" s="8" t="s">
        <v>15</v>
      </c>
      <c r="G451" s="8">
        <v>23</v>
      </c>
      <c r="H451" s="11"/>
    </row>
    <row r="452" spans="1:8" x14ac:dyDescent="0.2">
      <c r="A452" s="6" t="s">
        <v>24</v>
      </c>
      <c r="B452" s="7">
        <v>5</v>
      </c>
      <c r="C452" s="8" t="s">
        <v>2</v>
      </c>
      <c r="D452" s="9">
        <v>8127.8510451589045</v>
      </c>
      <c r="E452" s="10">
        <v>0</v>
      </c>
      <c r="F452" s="8" t="s">
        <v>15</v>
      </c>
      <c r="G452" s="8">
        <v>47</v>
      </c>
      <c r="H452" s="11"/>
    </row>
    <row r="453" spans="1:8" x14ac:dyDescent="0.2">
      <c r="A453" s="6" t="s">
        <v>22</v>
      </c>
      <c r="B453" s="7">
        <v>6</v>
      </c>
      <c r="C453" s="8" t="s">
        <v>2</v>
      </c>
      <c r="D453" s="9">
        <v>7972.1726805972321</v>
      </c>
      <c r="E453" s="10">
        <v>0.03</v>
      </c>
      <c r="F453" s="8" t="s">
        <v>15</v>
      </c>
      <c r="G453" s="8">
        <v>28</v>
      </c>
      <c r="H453" s="11"/>
    </row>
    <row r="454" spans="1:8" x14ac:dyDescent="0.2">
      <c r="A454" s="6" t="s">
        <v>20</v>
      </c>
      <c r="B454" s="7">
        <v>3</v>
      </c>
      <c r="C454" s="8" t="s">
        <v>12</v>
      </c>
      <c r="D454" s="9">
        <v>7506.2138381536761</v>
      </c>
      <c r="E454" s="10">
        <v>0</v>
      </c>
      <c r="F454" s="8" t="s">
        <v>15</v>
      </c>
      <c r="G454" s="8">
        <v>25</v>
      </c>
      <c r="H454" s="11"/>
    </row>
    <row r="455" spans="1:8" x14ac:dyDescent="0.2">
      <c r="A455" s="6" t="s">
        <v>31</v>
      </c>
      <c r="B455" s="7">
        <v>6</v>
      </c>
      <c r="C455" s="8" t="s">
        <v>2</v>
      </c>
      <c r="D455" s="9">
        <v>7624.0563177030845</v>
      </c>
      <c r="E455" s="10">
        <v>0</v>
      </c>
      <c r="F455" s="8" t="s">
        <v>15</v>
      </c>
      <c r="G455" s="8">
        <v>44</v>
      </c>
      <c r="H455" s="11"/>
    </row>
    <row r="456" spans="1:8" x14ac:dyDescent="0.2">
      <c r="A456" s="6" t="s">
        <v>14</v>
      </c>
      <c r="B456" s="7">
        <v>4</v>
      </c>
      <c r="C456" s="8" t="s">
        <v>12</v>
      </c>
      <c r="D456" s="9">
        <v>7559.5539482596268</v>
      </c>
      <c r="E456" s="10">
        <v>0.03</v>
      </c>
      <c r="F456" s="8" t="s">
        <v>15</v>
      </c>
      <c r="G456" s="8">
        <v>31</v>
      </c>
      <c r="H456" s="11"/>
    </row>
    <row r="457" spans="1:8" x14ac:dyDescent="0.2">
      <c r="A457" s="6" t="s">
        <v>33</v>
      </c>
      <c r="B457" s="7">
        <v>9</v>
      </c>
      <c r="C457" s="8" t="s">
        <v>1</v>
      </c>
      <c r="D457" s="9">
        <v>7826.3952699533547</v>
      </c>
      <c r="E457" s="10">
        <v>0</v>
      </c>
      <c r="F457" s="8" t="s">
        <v>15</v>
      </c>
      <c r="G457" s="8">
        <v>25</v>
      </c>
      <c r="H457" s="11"/>
    </row>
    <row r="458" spans="1:8" x14ac:dyDescent="0.2">
      <c r="A458" s="6" t="s">
        <v>28</v>
      </c>
      <c r="B458" s="7">
        <v>1</v>
      </c>
      <c r="C458" s="8" t="s">
        <v>12</v>
      </c>
      <c r="D458" s="9">
        <v>7835.1336980685392</v>
      </c>
      <c r="E458" s="10">
        <v>0.02</v>
      </c>
      <c r="F458" s="8" t="s">
        <v>15</v>
      </c>
      <c r="G458" s="8">
        <v>23</v>
      </c>
      <c r="H458" s="11"/>
    </row>
    <row r="459" spans="1:8" x14ac:dyDescent="0.2">
      <c r="A459" s="6" t="s">
        <v>28</v>
      </c>
      <c r="B459" s="7">
        <v>7</v>
      </c>
      <c r="C459" s="8" t="s">
        <v>1</v>
      </c>
      <c r="D459" s="9">
        <v>8004.275883600294</v>
      </c>
      <c r="E459" s="10">
        <v>0.02</v>
      </c>
      <c r="F459" s="8" t="s">
        <v>13</v>
      </c>
      <c r="G459" s="8">
        <v>48</v>
      </c>
      <c r="H459" s="11"/>
    </row>
    <row r="460" spans="1:8" x14ac:dyDescent="0.2">
      <c r="A460" s="6" t="s">
        <v>32</v>
      </c>
      <c r="B460" s="7">
        <v>1</v>
      </c>
      <c r="C460" s="8" t="s">
        <v>12</v>
      </c>
      <c r="D460" s="9">
        <v>7689.9696125089667</v>
      </c>
      <c r="E460" s="10">
        <v>0.03</v>
      </c>
      <c r="F460" s="8" t="s">
        <v>13</v>
      </c>
      <c r="G460" s="8">
        <v>36</v>
      </c>
      <c r="H460" s="11"/>
    </row>
    <row r="461" spans="1:8" x14ac:dyDescent="0.2">
      <c r="A461" s="6" t="s">
        <v>20</v>
      </c>
      <c r="B461" s="7">
        <v>3</v>
      </c>
      <c r="C461" s="8" t="s">
        <v>12</v>
      </c>
      <c r="D461" s="9">
        <v>7642.2763062127706</v>
      </c>
      <c r="E461" s="10">
        <v>0.02</v>
      </c>
      <c r="F461" s="8" t="s">
        <v>15</v>
      </c>
      <c r="G461" s="8">
        <v>41</v>
      </c>
      <c r="H461" s="11"/>
    </row>
    <row r="462" spans="1:8" x14ac:dyDescent="0.2">
      <c r="A462" s="6" t="s">
        <v>33</v>
      </c>
      <c r="B462" s="7">
        <v>1</v>
      </c>
      <c r="C462" s="8" t="s">
        <v>12</v>
      </c>
      <c r="D462" s="9">
        <v>8102.3077581372218</v>
      </c>
      <c r="E462" s="10">
        <v>0.01</v>
      </c>
      <c r="F462" s="8" t="s">
        <v>15</v>
      </c>
      <c r="G462" s="8">
        <v>38</v>
      </c>
      <c r="H462" s="11"/>
    </row>
    <row r="463" spans="1:8" x14ac:dyDescent="0.2">
      <c r="A463" s="6" t="s">
        <v>11</v>
      </c>
      <c r="B463" s="7">
        <v>5</v>
      </c>
      <c r="C463" s="8" t="s">
        <v>2</v>
      </c>
      <c r="D463" s="9">
        <v>8100.5507285480962</v>
      </c>
      <c r="E463" s="10">
        <v>0.03</v>
      </c>
      <c r="F463" s="8" t="s">
        <v>15</v>
      </c>
      <c r="G463" s="8">
        <v>47</v>
      </c>
      <c r="H463" s="11"/>
    </row>
    <row r="464" spans="1:8" x14ac:dyDescent="0.2">
      <c r="A464" s="6" t="s">
        <v>31</v>
      </c>
      <c r="B464" s="7">
        <v>1</v>
      </c>
      <c r="C464" s="8" t="s">
        <v>12</v>
      </c>
      <c r="D464" s="9">
        <v>7659.0606363191819</v>
      </c>
      <c r="E464" s="10">
        <v>0.03</v>
      </c>
      <c r="F464" s="8" t="s">
        <v>15</v>
      </c>
      <c r="G464" s="8">
        <v>21</v>
      </c>
      <c r="H464" s="11"/>
    </row>
    <row r="465" spans="1:8" x14ac:dyDescent="0.2">
      <c r="A465" s="6" t="s">
        <v>31</v>
      </c>
      <c r="B465" s="7">
        <v>4</v>
      </c>
      <c r="C465" s="8" t="s">
        <v>12</v>
      </c>
      <c r="D465" s="9">
        <v>8170.7310799079278</v>
      </c>
      <c r="E465" s="10">
        <v>0.02</v>
      </c>
      <c r="F465" s="8" t="s">
        <v>13</v>
      </c>
      <c r="G465" s="8">
        <v>23</v>
      </c>
      <c r="H465" s="11"/>
    </row>
    <row r="466" spans="1:8" x14ac:dyDescent="0.2">
      <c r="A466" s="6" t="s">
        <v>30</v>
      </c>
      <c r="B466" s="7">
        <v>8</v>
      </c>
      <c r="C466" s="8" t="s">
        <v>1</v>
      </c>
      <c r="D466" s="9">
        <v>7590.1522129627529</v>
      </c>
      <c r="E466" s="10">
        <v>0.03</v>
      </c>
      <c r="F466" s="8" t="s">
        <v>15</v>
      </c>
      <c r="G466" s="8">
        <v>37</v>
      </c>
      <c r="H466" s="11"/>
    </row>
    <row r="467" spans="1:8" x14ac:dyDescent="0.2">
      <c r="A467" s="6" t="s">
        <v>29</v>
      </c>
      <c r="B467" s="7">
        <v>9</v>
      </c>
      <c r="C467" s="8" t="s">
        <v>1</v>
      </c>
      <c r="D467" s="9">
        <v>8263.2571811035632</v>
      </c>
      <c r="E467" s="10">
        <v>0.01</v>
      </c>
      <c r="F467" s="8" t="s">
        <v>15</v>
      </c>
      <c r="G467" s="8">
        <v>29</v>
      </c>
      <c r="H467" s="11"/>
    </row>
    <row r="468" spans="1:8" x14ac:dyDescent="0.2">
      <c r="A468" s="6" t="s">
        <v>20</v>
      </c>
      <c r="B468" s="7">
        <v>5</v>
      </c>
      <c r="C468" s="8" t="s">
        <v>2</v>
      </c>
      <c r="D468" s="9">
        <v>8297.5518321945128</v>
      </c>
      <c r="E468" s="10">
        <v>0.01</v>
      </c>
      <c r="F468" s="8" t="s">
        <v>15</v>
      </c>
      <c r="G468" s="8">
        <v>24</v>
      </c>
      <c r="H468" s="11"/>
    </row>
    <row r="469" spans="1:8" x14ac:dyDescent="0.2">
      <c r="A469" s="6" t="s">
        <v>18</v>
      </c>
      <c r="B469" s="7">
        <v>6</v>
      </c>
      <c r="C469" s="8" t="s">
        <v>2</v>
      </c>
      <c r="D469" s="9">
        <v>7550.9143906321788</v>
      </c>
      <c r="E469" s="10">
        <v>0.03</v>
      </c>
      <c r="F469" s="8" t="s">
        <v>13</v>
      </c>
      <c r="G469" s="8">
        <v>17</v>
      </c>
      <c r="H469" s="11"/>
    </row>
    <row r="470" spans="1:8" x14ac:dyDescent="0.2">
      <c r="A470" s="6" t="s">
        <v>20</v>
      </c>
      <c r="B470" s="7">
        <v>5</v>
      </c>
      <c r="C470" s="8" t="s">
        <v>2</v>
      </c>
      <c r="D470" s="9">
        <v>8071.4110291985162</v>
      </c>
      <c r="E470" s="10">
        <v>0</v>
      </c>
      <c r="F470" s="8" t="s">
        <v>13</v>
      </c>
      <c r="G470" s="8">
        <v>44</v>
      </c>
      <c r="H470" s="11"/>
    </row>
    <row r="471" spans="1:8" x14ac:dyDescent="0.2">
      <c r="A471" s="6" t="s">
        <v>14</v>
      </c>
      <c r="B471" s="7">
        <v>4</v>
      </c>
      <c r="C471" s="8" t="s">
        <v>12</v>
      </c>
      <c r="D471" s="9">
        <v>7851.4003752041299</v>
      </c>
      <c r="E471" s="10">
        <v>0.02</v>
      </c>
      <c r="F471" s="8" t="s">
        <v>15</v>
      </c>
      <c r="G471" s="8">
        <v>42</v>
      </c>
      <c r="H471" s="11"/>
    </row>
    <row r="472" spans="1:8" x14ac:dyDescent="0.2">
      <c r="A472" s="6" t="s">
        <v>29</v>
      </c>
      <c r="B472" s="7">
        <v>8</v>
      </c>
      <c r="C472" s="8" t="s">
        <v>1</v>
      </c>
      <c r="D472" s="9">
        <v>7895.938662786757</v>
      </c>
      <c r="E472" s="10">
        <v>0.02</v>
      </c>
      <c r="F472" s="8" t="s">
        <v>15</v>
      </c>
      <c r="G472" s="8">
        <v>21</v>
      </c>
      <c r="H472" s="11"/>
    </row>
    <row r="473" spans="1:8" x14ac:dyDescent="0.2">
      <c r="A473" s="6" t="s">
        <v>31</v>
      </c>
      <c r="B473" s="7">
        <v>1</v>
      </c>
      <c r="C473" s="8" t="s">
        <v>12</v>
      </c>
      <c r="D473" s="9">
        <v>8246.4463418781543</v>
      </c>
      <c r="E473" s="10">
        <v>0.03</v>
      </c>
      <c r="F473" s="8" t="s">
        <v>15</v>
      </c>
      <c r="G473" s="8">
        <v>31</v>
      </c>
      <c r="H473" s="11"/>
    </row>
    <row r="474" spans="1:8" x14ac:dyDescent="0.2">
      <c r="A474" s="6" t="s">
        <v>31</v>
      </c>
      <c r="B474" s="7">
        <v>5</v>
      </c>
      <c r="C474" s="8" t="s">
        <v>2</v>
      </c>
      <c r="D474" s="9">
        <v>7944.7486366477142</v>
      </c>
      <c r="E474" s="10">
        <v>0.01</v>
      </c>
      <c r="F474" s="8" t="s">
        <v>13</v>
      </c>
      <c r="G474" s="8">
        <v>44</v>
      </c>
      <c r="H474" s="11"/>
    </row>
    <row r="475" spans="1:8" x14ac:dyDescent="0.2">
      <c r="A475" s="6" t="s">
        <v>32</v>
      </c>
      <c r="B475" s="7">
        <v>5</v>
      </c>
      <c r="C475" s="8" t="s">
        <v>2</v>
      </c>
      <c r="D475" s="9">
        <v>7925.3989661550213</v>
      </c>
      <c r="E475" s="10">
        <v>0.02</v>
      </c>
      <c r="F475" s="8" t="s">
        <v>13</v>
      </c>
      <c r="G475" s="8">
        <v>26</v>
      </c>
      <c r="H475" s="11"/>
    </row>
    <row r="476" spans="1:8" x14ac:dyDescent="0.2">
      <c r="A476" s="6" t="s">
        <v>32</v>
      </c>
      <c r="B476" s="7">
        <v>4</v>
      </c>
      <c r="C476" s="8" t="s">
        <v>12</v>
      </c>
      <c r="D476" s="9">
        <v>7858.9476648357504</v>
      </c>
      <c r="E476" s="10">
        <v>0.02</v>
      </c>
      <c r="F476" s="8" t="s">
        <v>15</v>
      </c>
      <c r="G476" s="8">
        <v>65</v>
      </c>
      <c r="H476" s="11"/>
    </row>
    <row r="477" spans="1:8" x14ac:dyDescent="0.2">
      <c r="A477" s="6" t="s">
        <v>32</v>
      </c>
      <c r="B477" s="7">
        <v>3</v>
      </c>
      <c r="C477" s="8" t="s">
        <v>12</v>
      </c>
      <c r="D477" s="9">
        <v>8244.204141819464</v>
      </c>
      <c r="E477" s="10">
        <v>0</v>
      </c>
      <c r="F477" s="8" t="s">
        <v>13</v>
      </c>
      <c r="G477" s="8">
        <v>26</v>
      </c>
      <c r="H477" s="11"/>
    </row>
    <row r="478" spans="1:8" x14ac:dyDescent="0.2">
      <c r="A478" s="6" t="s">
        <v>24</v>
      </c>
      <c r="B478" s="7">
        <v>1</v>
      </c>
      <c r="C478" s="8" t="s">
        <v>12</v>
      </c>
      <c r="D478" s="9">
        <v>7793.2793434552332</v>
      </c>
      <c r="E478" s="10">
        <v>0</v>
      </c>
      <c r="F478" s="8" t="s">
        <v>15</v>
      </c>
      <c r="G478" s="8">
        <v>25</v>
      </c>
      <c r="H478" s="11"/>
    </row>
    <row r="479" spans="1:8" x14ac:dyDescent="0.2">
      <c r="A479" s="6" t="s">
        <v>22</v>
      </c>
      <c r="B479" s="7">
        <v>8</v>
      </c>
      <c r="C479" s="8" t="s">
        <v>1</v>
      </c>
      <c r="D479" s="9">
        <v>8137.7851095807546</v>
      </c>
      <c r="E479" s="10">
        <v>0</v>
      </c>
      <c r="F479" s="8" t="s">
        <v>13</v>
      </c>
      <c r="G479" s="8">
        <v>17</v>
      </c>
      <c r="H479" s="11"/>
    </row>
    <row r="480" spans="1:8" x14ac:dyDescent="0.2">
      <c r="A480" s="6" t="s">
        <v>20</v>
      </c>
      <c r="B480" s="7">
        <v>2</v>
      </c>
      <c r="C480" s="8" t="s">
        <v>12</v>
      </c>
      <c r="D480" s="9">
        <v>7620.1857453485945</v>
      </c>
      <c r="E480" s="10">
        <v>0.02</v>
      </c>
      <c r="F480" s="8" t="s">
        <v>15</v>
      </c>
      <c r="G480" s="8">
        <v>26</v>
      </c>
      <c r="H480" s="11"/>
    </row>
    <row r="481" spans="1:8" x14ac:dyDescent="0.2">
      <c r="A481" s="6" t="s">
        <v>32</v>
      </c>
      <c r="B481" s="7">
        <v>1</v>
      </c>
      <c r="C481" s="8" t="s">
        <v>12</v>
      </c>
      <c r="D481" s="9">
        <v>7646.5893708291651</v>
      </c>
      <c r="E481" s="10">
        <v>0.03</v>
      </c>
      <c r="F481" s="8" t="s">
        <v>15</v>
      </c>
      <c r="G481" s="8">
        <v>35</v>
      </c>
      <c r="H481" s="11"/>
    </row>
    <row r="482" spans="1:8" x14ac:dyDescent="0.2">
      <c r="A482" s="6" t="s">
        <v>18</v>
      </c>
      <c r="B482" s="7">
        <v>3</v>
      </c>
      <c r="C482" s="8" t="s">
        <v>12</v>
      </c>
      <c r="D482" s="9">
        <v>7536.483510875446</v>
      </c>
      <c r="E482" s="10">
        <v>0.03</v>
      </c>
      <c r="F482" s="8" t="s">
        <v>13</v>
      </c>
      <c r="G482" s="8">
        <v>42</v>
      </c>
      <c r="H482" s="11"/>
    </row>
    <row r="483" spans="1:8" x14ac:dyDescent="0.2">
      <c r="A483" s="6" t="s">
        <v>20</v>
      </c>
      <c r="B483" s="7">
        <v>1</v>
      </c>
      <c r="C483" s="8" t="s">
        <v>12</v>
      </c>
      <c r="D483" s="9">
        <v>7813.1577954029672</v>
      </c>
      <c r="E483" s="10">
        <v>0</v>
      </c>
      <c r="F483" s="8" t="s">
        <v>15</v>
      </c>
      <c r="G483" s="8">
        <v>43</v>
      </c>
      <c r="H483" s="11"/>
    </row>
    <row r="484" spans="1:8" x14ac:dyDescent="0.2">
      <c r="A484" s="6" t="s">
        <v>22</v>
      </c>
      <c r="B484" s="7">
        <v>3</v>
      </c>
      <c r="C484" s="8" t="s">
        <v>12</v>
      </c>
      <c r="D484" s="9">
        <v>8142.0067109658248</v>
      </c>
      <c r="E484" s="10">
        <v>0.02</v>
      </c>
      <c r="F484" s="8" t="s">
        <v>15</v>
      </c>
      <c r="G484" s="8">
        <v>43</v>
      </c>
      <c r="H484" s="11"/>
    </row>
    <row r="485" spans="1:8" x14ac:dyDescent="0.2">
      <c r="A485" s="6" t="s">
        <v>20</v>
      </c>
      <c r="B485" s="7">
        <v>7</v>
      </c>
      <c r="C485" s="8" t="s">
        <v>1</v>
      </c>
      <c r="D485" s="9">
        <v>7698.6146496599258</v>
      </c>
      <c r="E485" s="10">
        <v>0.01</v>
      </c>
      <c r="F485" s="8" t="s">
        <v>13</v>
      </c>
      <c r="G485" s="8">
        <v>33</v>
      </c>
      <c r="H485" s="11"/>
    </row>
    <row r="486" spans="1:8" x14ac:dyDescent="0.2">
      <c r="A486" s="6" t="s">
        <v>29</v>
      </c>
      <c r="B486" s="7">
        <v>1</v>
      </c>
      <c r="C486" s="8" t="s">
        <v>12</v>
      </c>
      <c r="D486" s="9">
        <v>7864.7989888965412</v>
      </c>
      <c r="E486" s="10">
        <v>0.02</v>
      </c>
      <c r="F486" s="8" t="s">
        <v>15</v>
      </c>
      <c r="G486" s="8">
        <v>24</v>
      </c>
      <c r="H486" s="11"/>
    </row>
    <row r="487" spans="1:8" x14ac:dyDescent="0.2">
      <c r="A487" s="6" t="s">
        <v>18</v>
      </c>
      <c r="B487" s="7">
        <v>2</v>
      </c>
      <c r="C487" s="8" t="s">
        <v>12</v>
      </c>
      <c r="D487" s="9">
        <v>7981.5842502492205</v>
      </c>
      <c r="E487" s="10">
        <v>0</v>
      </c>
      <c r="F487" s="8" t="s">
        <v>15</v>
      </c>
      <c r="G487" s="8">
        <v>26</v>
      </c>
      <c r="H487" s="11"/>
    </row>
    <row r="488" spans="1:8" x14ac:dyDescent="0.2">
      <c r="A488" s="6" t="s">
        <v>20</v>
      </c>
      <c r="B488" s="7">
        <v>6</v>
      </c>
      <c r="C488" s="8" t="s">
        <v>2</v>
      </c>
      <c r="D488" s="9">
        <v>8027.1542002079286</v>
      </c>
      <c r="E488" s="10">
        <v>0.02</v>
      </c>
      <c r="F488" s="8" t="s">
        <v>13</v>
      </c>
      <c r="G488" s="8">
        <v>43</v>
      </c>
      <c r="H488" s="11"/>
    </row>
    <row r="489" spans="1:8" x14ac:dyDescent="0.2">
      <c r="A489" s="6" t="s">
        <v>28</v>
      </c>
      <c r="B489" s="7">
        <v>1</v>
      </c>
      <c r="C489" s="8" t="s">
        <v>12</v>
      </c>
      <c r="D489" s="9">
        <v>7888.4428468688111</v>
      </c>
      <c r="E489" s="10">
        <v>0</v>
      </c>
      <c r="F489" s="8" t="s">
        <v>13</v>
      </c>
      <c r="G489" s="8">
        <v>21</v>
      </c>
      <c r="H489" s="11"/>
    </row>
    <row r="490" spans="1:8" x14ac:dyDescent="0.2">
      <c r="A490" s="6" t="s">
        <v>28</v>
      </c>
      <c r="B490" s="7">
        <v>7</v>
      </c>
      <c r="C490" s="8" t="s">
        <v>1</v>
      </c>
      <c r="D490" s="9">
        <v>7872.1992871424663</v>
      </c>
      <c r="E490" s="10">
        <v>0</v>
      </c>
      <c r="F490" s="8" t="s">
        <v>13</v>
      </c>
      <c r="G490" s="8">
        <v>49</v>
      </c>
      <c r="H490" s="11"/>
    </row>
    <row r="491" spans="1:8" x14ac:dyDescent="0.2">
      <c r="A491" s="6" t="s">
        <v>33</v>
      </c>
      <c r="B491" s="7">
        <v>7</v>
      </c>
      <c r="C491" s="8" t="s">
        <v>1</v>
      </c>
      <c r="D491" s="9">
        <v>8059.0936782498193</v>
      </c>
      <c r="E491" s="10">
        <v>0</v>
      </c>
      <c r="F491" s="8" t="s">
        <v>13</v>
      </c>
      <c r="G491" s="8">
        <v>30</v>
      </c>
      <c r="H491" s="11"/>
    </row>
    <row r="492" spans="1:8" x14ac:dyDescent="0.2">
      <c r="A492" s="6" t="s">
        <v>29</v>
      </c>
      <c r="B492" s="7">
        <v>5</v>
      </c>
      <c r="C492" s="8" t="s">
        <v>2</v>
      </c>
      <c r="D492" s="9">
        <v>8058.4403646190003</v>
      </c>
      <c r="E492" s="10">
        <v>0.02</v>
      </c>
      <c r="F492" s="8" t="s">
        <v>15</v>
      </c>
      <c r="G492" s="8">
        <v>49</v>
      </c>
      <c r="H492" s="11"/>
    </row>
    <row r="493" spans="1:8" x14ac:dyDescent="0.2">
      <c r="A493" s="6" t="s">
        <v>33</v>
      </c>
      <c r="B493" s="7">
        <v>9</v>
      </c>
      <c r="C493" s="8" t="s">
        <v>1</v>
      </c>
      <c r="D493" s="9">
        <v>7959.9544672013053</v>
      </c>
      <c r="E493" s="10">
        <v>0</v>
      </c>
      <c r="F493" s="8" t="s">
        <v>13</v>
      </c>
      <c r="G493" s="8">
        <v>39</v>
      </c>
      <c r="H493" s="11"/>
    </row>
    <row r="494" spans="1:8" x14ac:dyDescent="0.2">
      <c r="A494" s="6" t="s">
        <v>31</v>
      </c>
      <c r="B494" s="7">
        <v>1</v>
      </c>
      <c r="C494" s="8" t="s">
        <v>12</v>
      </c>
      <c r="D494" s="9">
        <v>8192.7833911793277</v>
      </c>
      <c r="E494" s="10">
        <v>0.01</v>
      </c>
      <c r="F494" s="8" t="s">
        <v>15</v>
      </c>
      <c r="G494" s="8">
        <v>38</v>
      </c>
      <c r="H494" s="11"/>
    </row>
    <row r="495" spans="1:8" x14ac:dyDescent="0.2">
      <c r="A495" s="6" t="s">
        <v>33</v>
      </c>
      <c r="B495" s="7">
        <v>1</v>
      </c>
      <c r="C495" s="8" t="s">
        <v>12</v>
      </c>
      <c r="D495" s="9">
        <v>7775.6659741184376</v>
      </c>
      <c r="E495" s="10">
        <v>0.02</v>
      </c>
      <c r="F495" s="8" t="s">
        <v>15</v>
      </c>
      <c r="G495" s="8">
        <v>21</v>
      </c>
      <c r="H495" s="11"/>
    </row>
    <row r="496" spans="1:8" x14ac:dyDescent="0.2">
      <c r="A496" s="6" t="s">
        <v>32</v>
      </c>
      <c r="B496" s="7">
        <v>5</v>
      </c>
      <c r="C496" s="8" t="s">
        <v>2</v>
      </c>
      <c r="D496" s="9">
        <v>7842.2632443398379</v>
      </c>
      <c r="E496" s="10">
        <v>0.02</v>
      </c>
      <c r="F496" s="8" t="s">
        <v>13</v>
      </c>
      <c r="G496" s="8">
        <v>41</v>
      </c>
      <c r="H496" s="11"/>
    </row>
    <row r="497" spans="1:8" x14ac:dyDescent="0.2">
      <c r="A497" s="6" t="s">
        <v>24</v>
      </c>
      <c r="B497" s="7">
        <v>2</v>
      </c>
      <c r="C497" s="8" t="s">
        <v>12</v>
      </c>
      <c r="D497" s="9">
        <v>7509.6891918798929</v>
      </c>
      <c r="E497" s="10">
        <v>0.01</v>
      </c>
      <c r="F497" s="8" t="s">
        <v>15</v>
      </c>
      <c r="G497" s="8">
        <v>45</v>
      </c>
      <c r="H497" s="11"/>
    </row>
    <row r="498" spans="1:8" x14ac:dyDescent="0.2">
      <c r="A498" s="6" t="s">
        <v>20</v>
      </c>
      <c r="B498" s="7">
        <v>9</v>
      </c>
      <c r="C498" s="8" t="s">
        <v>1</v>
      </c>
      <c r="D498" s="9">
        <v>7519.3342925722254</v>
      </c>
      <c r="E498" s="10">
        <v>0.03</v>
      </c>
      <c r="F498" s="8" t="s">
        <v>15</v>
      </c>
      <c r="G498" s="8">
        <v>23</v>
      </c>
      <c r="H498" s="11"/>
    </row>
    <row r="499" spans="1:8" x14ac:dyDescent="0.2">
      <c r="A499" s="6" t="s">
        <v>14</v>
      </c>
      <c r="B499" s="7">
        <v>6</v>
      </c>
      <c r="C499" s="8" t="s">
        <v>2</v>
      </c>
      <c r="D499" s="9">
        <v>7963.9672463699071</v>
      </c>
      <c r="E499" s="10">
        <v>0</v>
      </c>
      <c r="F499" s="8" t="s">
        <v>15</v>
      </c>
      <c r="G499" s="8">
        <v>22</v>
      </c>
      <c r="H499" s="11"/>
    </row>
    <row r="500" spans="1:8" x14ac:dyDescent="0.2">
      <c r="A500" s="6" t="s">
        <v>11</v>
      </c>
      <c r="B500" s="7">
        <v>1</v>
      </c>
      <c r="C500" s="8" t="s">
        <v>12</v>
      </c>
      <c r="D500" s="9">
        <v>7900.1085152170117</v>
      </c>
      <c r="E500" s="10">
        <v>0</v>
      </c>
      <c r="F500" s="8" t="s">
        <v>15</v>
      </c>
      <c r="G500" s="8">
        <v>26</v>
      </c>
      <c r="H500" s="11"/>
    </row>
    <row r="501" spans="1:8" x14ac:dyDescent="0.2">
      <c r="A501" s="6" t="s">
        <v>20</v>
      </c>
      <c r="B501" s="7">
        <v>8</v>
      </c>
      <c r="C501" s="8" t="s">
        <v>1</v>
      </c>
      <c r="D501" s="9">
        <v>7700.9769438191734</v>
      </c>
      <c r="E501" s="10">
        <v>0</v>
      </c>
      <c r="F501" s="8" t="s">
        <v>13</v>
      </c>
      <c r="G501" s="8">
        <v>31</v>
      </c>
      <c r="H501" s="11"/>
    </row>
    <row r="502" spans="1:8" x14ac:dyDescent="0.2">
      <c r="A502" s="6" t="s">
        <v>28</v>
      </c>
      <c r="B502" s="7">
        <v>4</v>
      </c>
      <c r="C502" s="8" t="s">
        <v>12</v>
      </c>
      <c r="D502" s="9">
        <v>7965.3147114965668</v>
      </c>
      <c r="E502" s="10">
        <v>0.02</v>
      </c>
      <c r="F502" s="8" t="s">
        <v>13</v>
      </c>
      <c r="G502" s="8">
        <v>44</v>
      </c>
      <c r="H502" s="11"/>
    </row>
    <row r="503" spans="1:8" x14ac:dyDescent="0.2">
      <c r="A503" s="6" t="s">
        <v>24</v>
      </c>
      <c r="B503" s="7">
        <v>4</v>
      </c>
      <c r="C503" s="8" t="s">
        <v>12</v>
      </c>
      <c r="D503" s="9">
        <v>8206.1354374606526</v>
      </c>
      <c r="E503" s="10">
        <v>0.01</v>
      </c>
      <c r="F503" s="8" t="s">
        <v>15</v>
      </c>
      <c r="G503" s="8">
        <v>31</v>
      </c>
      <c r="H503" s="11"/>
    </row>
    <row r="504" spans="1:8" x14ac:dyDescent="0.2">
      <c r="A504" s="6" t="s">
        <v>29</v>
      </c>
      <c r="B504" s="7">
        <v>9</v>
      </c>
      <c r="C504" s="8" t="s">
        <v>1</v>
      </c>
      <c r="D504" s="9">
        <v>7565.2933171349741</v>
      </c>
      <c r="E504" s="10">
        <v>0</v>
      </c>
      <c r="F504" s="8" t="s">
        <v>13</v>
      </c>
      <c r="G504" s="8">
        <v>41</v>
      </c>
      <c r="H504" s="11"/>
    </row>
    <row r="505" spans="1:8" x14ac:dyDescent="0.2">
      <c r="A505" s="6" t="s">
        <v>20</v>
      </c>
      <c r="B505" s="7">
        <v>2</v>
      </c>
      <c r="C505" s="8" t="s">
        <v>12</v>
      </c>
      <c r="D505" s="9">
        <v>8237.8131657730955</v>
      </c>
      <c r="E505" s="10">
        <v>0.01</v>
      </c>
      <c r="F505" s="8" t="s">
        <v>13</v>
      </c>
      <c r="G505" s="8">
        <v>49</v>
      </c>
      <c r="H505" s="11"/>
    </row>
    <row r="506" spans="1:8" x14ac:dyDescent="0.2">
      <c r="A506" s="6" t="s">
        <v>32</v>
      </c>
      <c r="B506" s="7">
        <v>2</v>
      </c>
      <c r="C506" s="8" t="s">
        <v>12</v>
      </c>
      <c r="D506" s="9">
        <v>7837.498869858091</v>
      </c>
      <c r="E506" s="10">
        <v>0</v>
      </c>
      <c r="F506" s="8" t="s">
        <v>15</v>
      </c>
      <c r="G506" s="8">
        <v>39</v>
      </c>
      <c r="H506" s="11"/>
    </row>
    <row r="507" spans="1:8" x14ac:dyDescent="0.2">
      <c r="A507" s="6" t="s">
        <v>29</v>
      </c>
      <c r="B507" s="7">
        <v>9</v>
      </c>
      <c r="C507" s="8" t="s">
        <v>1</v>
      </c>
      <c r="D507" s="9">
        <v>7657.3819880876545</v>
      </c>
      <c r="E507" s="10">
        <v>0.01</v>
      </c>
      <c r="F507" s="8" t="s">
        <v>15</v>
      </c>
      <c r="G507" s="8">
        <v>24</v>
      </c>
      <c r="H507" s="11"/>
    </row>
    <row r="508" spans="1:8" x14ac:dyDescent="0.2">
      <c r="A508" s="6" t="s">
        <v>24</v>
      </c>
      <c r="B508" s="7">
        <v>7</v>
      </c>
      <c r="C508" s="8" t="s">
        <v>1</v>
      </c>
      <c r="D508" s="9">
        <v>7923.4227510289293</v>
      </c>
      <c r="E508" s="10">
        <v>0.02</v>
      </c>
      <c r="F508" s="8" t="s">
        <v>13</v>
      </c>
      <c r="G508" s="8">
        <v>61</v>
      </c>
      <c r="H508" s="11"/>
    </row>
    <row r="509" spans="1:8" x14ac:dyDescent="0.2">
      <c r="A509" s="6" t="s">
        <v>28</v>
      </c>
      <c r="B509" s="7">
        <v>1</v>
      </c>
      <c r="C509" s="8" t="s">
        <v>12</v>
      </c>
      <c r="D509" s="9">
        <v>8132.849017094577</v>
      </c>
      <c r="E509" s="10">
        <v>0.01</v>
      </c>
      <c r="F509" s="8" t="s">
        <v>13</v>
      </c>
      <c r="G509" s="8">
        <v>33</v>
      </c>
      <c r="H509" s="11"/>
    </row>
    <row r="510" spans="1:8" x14ac:dyDescent="0.2">
      <c r="A510" s="6" t="s">
        <v>31</v>
      </c>
      <c r="B510" s="7">
        <v>6</v>
      </c>
      <c r="C510" s="8" t="s">
        <v>2</v>
      </c>
      <c r="D510" s="9">
        <v>8260.4830917786603</v>
      </c>
      <c r="E510" s="10">
        <v>0.03</v>
      </c>
      <c r="F510" s="8" t="s">
        <v>15</v>
      </c>
      <c r="G510" s="8">
        <v>47</v>
      </c>
      <c r="H510" s="11"/>
    </row>
    <row r="511" spans="1:8" x14ac:dyDescent="0.2">
      <c r="A511" s="6" t="s">
        <v>29</v>
      </c>
      <c r="B511" s="7">
        <v>2</v>
      </c>
      <c r="C511" s="8" t="s">
        <v>12</v>
      </c>
      <c r="D511" s="9">
        <v>8062.4576544800766</v>
      </c>
      <c r="E511" s="10">
        <v>0</v>
      </c>
      <c r="F511" s="8" t="s">
        <v>13</v>
      </c>
      <c r="G511" s="8">
        <v>46</v>
      </c>
      <c r="H511" s="11"/>
    </row>
    <row r="512" spans="1:8" x14ac:dyDescent="0.2">
      <c r="A512" s="6" t="s">
        <v>29</v>
      </c>
      <c r="B512" s="7">
        <v>8</v>
      </c>
      <c r="C512" s="8" t="s">
        <v>1</v>
      </c>
      <c r="D512" s="9">
        <v>8216.4909670771067</v>
      </c>
      <c r="E512" s="10">
        <v>0.02</v>
      </c>
      <c r="F512" s="8" t="s">
        <v>15</v>
      </c>
      <c r="G512" s="8">
        <v>41</v>
      </c>
      <c r="H512" s="11"/>
    </row>
    <row r="513" spans="1:8" x14ac:dyDescent="0.2">
      <c r="A513" s="6" t="s">
        <v>18</v>
      </c>
      <c r="B513" s="7">
        <v>7</v>
      </c>
      <c r="C513" s="8" t="s">
        <v>1</v>
      </c>
      <c r="D513" s="9">
        <v>7902.2289752964798</v>
      </c>
      <c r="E513" s="10">
        <v>0</v>
      </c>
      <c r="F513" s="8" t="s">
        <v>13</v>
      </c>
      <c r="G513" s="8">
        <v>49</v>
      </c>
      <c r="H513" s="11"/>
    </row>
    <row r="514" spans="1:8" x14ac:dyDescent="0.2">
      <c r="A514" s="6" t="s">
        <v>28</v>
      </c>
      <c r="B514" s="7">
        <v>3</v>
      </c>
      <c r="C514" s="8" t="s">
        <v>12</v>
      </c>
      <c r="D514" s="9">
        <v>7580.159834693618</v>
      </c>
      <c r="E514" s="10">
        <v>0.03</v>
      </c>
      <c r="F514" s="8" t="s">
        <v>13</v>
      </c>
      <c r="G514" s="8">
        <v>25</v>
      </c>
      <c r="H514" s="11"/>
    </row>
    <row r="515" spans="1:8" x14ac:dyDescent="0.2">
      <c r="A515" s="6" t="s">
        <v>28</v>
      </c>
      <c r="B515" s="7">
        <v>3</v>
      </c>
      <c r="C515" s="8" t="s">
        <v>12</v>
      </c>
      <c r="D515" s="9">
        <v>7839.9199113407349</v>
      </c>
      <c r="E515" s="10">
        <v>0.01</v>
      </c>
      <c r="F515" s="8" t="s">
        <v>13</v>
      </c>
      <c r="G515" s="8">
        <v>17</v>
      </c>
      <c r="H515" s="11"/>
    </row>
    <row r="516" spans="1:8" x14ac:dyDescent="0.2">
      <c r="A516" s="6" t="s">
        <v>18</v>
      </c>
      <c r="B516" s="7">
        <v>1</v>
      </c>
      <c r="C516" s="8" t="s">
        <v>12</v>
      </c>
      <c r="D516" s="9">
        <v>7693.978563140131</v>
      </c>
      <c r="E516" s="10">
        <v>0.03</v>
      </c>
      <c r="F516" s="8" t="s">
        <v>15</v>
      </c>
      <c r="G516" s="8">
        <v>50</v>
      </c>
      <c r="H516" s="11"/>
    </row>
    <row r="517" spans="1:8" x14ac:dyDescent="0.2">
      <c r="A517" s="6" t="s">
        <v>11</v>
      </c>
      <c r="B517" s="7">
        <v>4</v>
      </c>
      <c r="C517" s="8" t="s">
        <v>12</v>
      </c>
      <c r="D517" s="9">
        <v>7913.4141579147263</v>
      </c>
      <c r="E517" s="10">
        <v>0</v>
      </c>
      <c r="F517" s="8" t="s">
        <v>15</v>
      </c>
      <c r="G517" s="8">
        <v>28</v>
      </c>
      <c r="H517" s="11"/>
    </row>
    <row r="518" spans="1:8" x14ac:dyDescent="0.2">
      <c r="A518" s="6" t="s">
        <v>18</v>
      </c>
      <c r="B518" s="7">
        <v>5</v>
      </c>
      <c r="C518" s="8" t="s">
        <v>2</v>
      </c>
      <c r="D518" s="9">
        <v>8008.6365919784657</v>
      </c>
      <c r="E518" s="10">
        <v>0.03</v>
      </c>
      <c r="F518" s="8" t="s">
        <v>15</v>
      </c>
      <c r="G518" s="8">
        <v>21</v>
      </c>
      <c r="H518" s="11"/>
    </row>
    <row r="519" spans="1:8" x14ac:dyDescent="0.2">
      <c r="A519" s="6" t="s">
        <v>31</v>
      </c>
      <c r="B519" s="7">
        <v>2</v>
      </c>
      <c r="C519" s="8" t="s">
        <v>12</v>
      </c>
      <c r="D519" s="9">
        <v>7989.2594123418257</v>
      </c>
      <c r="E519" s="10">
        <v>0.03</v>
      </c>
      <c r="F519" s="8" t="s">
        <v>13</v>
      </c>
      <c r="G519" s="8">
        <v>38</v>
      </c>
      <c r="H519" s="11"/>
    </row>
    <row r="520" spans="1:8" x14ac:dyDescent="0.2">
      <c r="A520" s="6" t="s">
        <v>14</v>
      </c>
      <c r="B520" s="7">
        <v>5</v>
      </c>
      <c r="C520" s="8" t="s">
        <v>2</v>
      </c>
      <c r="D520" s="9">
        <v>8192.1419832831998</v>
      </c>
      <c r="E520" s="10">
        <v>0.02</v>
      </c>
      <c r="F520" s="8" t="s">
        <v>15</v>
      </c>
      <c r="G520" s="8">
        <v>38</v>
      </c>
      <c r="H520" s="11"/>
    </row>
    <row r="521" spans="1:8" x14ac:dyDescent="0.2">
      <c r="A521" s="6" t="s">
        <v>24</v>
      </c>
      <c r="B521" s="7">
        <v>1</v>
      </c>
      <c r="C521" s="8" t="s">
        <v>12</v>
      </c>
      <c r="D521" s="9">
        <v>7610.3299438975591</v>
      </c>
      <c r="E521" s="10">
        <v>0.02</v>
      </c>
      <c r="F521" s="8" t="s">
        <v>13</v>
      </c>
      <c r="G521" s="8">
        <v>32</v>
      </c>
      <c r="H521" s="11"/>
    </row>
    <row r="522" spans="1:8" x14ac:dyDescent="0.2">
      <c r="A522" s="6" t="s">
        <v>31</v>
      </c>
      <c r="B522" s="7">
        <v>4</v>
      </c>
      <c r="C522" s="8" t="s">
        <v>12</v>
      </c>
      <c r="D522" s="9">
        <v>8029.2184125530639</v>
      </c>
      <c r="E522" s="10">
        <v>0.02</v>
      </c>
      <c r="F522" s="8" t="s">
        <v>13</v>
      </c>
      <c r="G522" s="8">
        <v>47</v>
      </c>
      <c r="H522" s="11"/>
    </row>
    <row r="523" spans="1:8" x14ac:dyDescent="0.2">
      <c r="A523" s="6" t="s">
        <v>32</v>
      </c>
      <c r="B523" s="7">
        <v>4</v>
      </c>
      <c r="C523" s="8" t="s">
        <v>12</v>
      </c>
      <c r="D523" s="9">
        <v>8224.0313752864131</v>
      </c>
      <c r="E523" s="10">
        <v>0</v>
      </c>
      <c r="F523" s="8" t="s">
        <v>15</v>
      </c>
      <c r="G523" s="8">
        <v>29</v>
      </c>
      <c r="H523" s="11"/>
    </row>
    <row r="524" spans="1:8" x14ac:dyDescent="0.2">
      <c r="A524" s="6" t="s">
        <v>24</v>
      </c>
      <c r="B524" s="7">
        <v>3</v>
      </c>
      <c r="C524" s="8" t="s">
        <v>12</v>
      </c>
      <c r="D524" s="9">
        <v>7623.791996990758</v>
      </c>
      <c r="E524" s="10">
        <v>0.03</v>
      </c>
      <c r="F524" s="8" t="s">
        <v>15</v>
      </c>
      <c r="G524" s="8">
        <v>37</v>
      </c>
      <c r="H524" s="11"/>
    </row>
    <row r="525" spans="1:8" x14ac:dyDescent="0.2">
      <c r="A525" s="6" t="s">
        <v>31</v>
      </c>
      <c r="B525" s="7">
        <v>3</v>
      </c>
      <c r="C525" s="8" t="s">
        <v>12</v>
      </c>
      <c r="D525" s="9">
        <v>7676.1159003258945</v>
      </c>
      <c r="E525" s="10">
        <v>0.01</v>
      </c>
      <c r="F525" s="8" t="s">
        <v>15</v>
      </c>
      <c r="G525" s="8">
        <v>49</v>
      </c>
      <c r="H525" s="11"/>
    </row>
    <row r="526" spans="1:8" x14ac:dyDescent="0.2">
      <c r="A526" s="6" t="s">
        <v>11</v>
      </c>
      <c r="B526" s="7">
        <v>7</v>
      </c>
      <c r="C526" s="8" t="s">
        <v>1</v>
      </c>
      <c r="D526" s="9">
        <v>7777.8047177488861</v>
      </c>
      <c r="E526" s="10">
        <v>0</v>
      </c>
      <c r="F526" s="8" t="s">
        <v>13</v>
      </c>
      <c r="G526" s="8">
        <v>59</v>
      </c>
      <c r="H526" s="11"/>
    </row>
    <row r="527" spans="1:8" x14ac:dyDescent="0.2">
      <c r="A527" s="6" t="s">
        <v>24</v>
      </c>
      <c r="B527" s="7">
        <v>2</v>
      </c>
      <c r="C527" s="8" t="s">
        <v>12</v>
      </c>
      <c r="D527" s="9">
        <v>7770.7532208986413</v>
      </c>
      <c r="E527" s="10">
        <v>0</v>
      </c>
      <c r="F527" s="8" t="s">
        <v>15</v>
      </c>
      <c r="G527" s="8">
        <v>24</v>
      </c>
      <c r="H527" s="11"/>
    </row>
    <row r="528" spans="1:8" x14ac:dyDescent="0.2">
      <c r="A528" s="6" t="s">
        <v>20</v>
      </c>
      <c r="B528" s="7">
        <v>5</v>
      </c>
      <c r="C528" s="8" t="s">
        <v>2</v>
      </c>
      <c r="D528" s="9">
        <v>8253.4500000000007</v>
      </c>
      <c r="E528" s="10">
        <v>0.02</v>
      </c>
      <c r="F528" s="8" t="s">
        <v>15</v>
      </c>
      <c r="G528" s="8">
        <v>49</v>
      </c>
      <c r="H528" s="11"/>
    </row>
    <row r="529" spans="1:8" x14ac:dyDescent="0.2">
      <c r="A529" s="6" t="s">
        <v>20</v>
      </c>
      <c r="B529" s="7">
        <v>3</v>
      </c>
      <c r="C529" s="8" t="s">
        <v>12</v>
      </c>
      <c r="D529" s="9">
        <v>7646.0853343354756</v>
      </c>
      <c r="E529" s="10">
        <v>0</v>
      </c>
      <c r="F529" s="8" t="s">
        <v>13</v>
      </c>
      <c r="G529" s="8">
        <v>29</v>
      </c>
      <c r="H529" s="11"/>
    </row>
    <row r="530" spans="1:8" x14ac:dyDescent="0.2">
      <c r="A530" s="6" t="s">
        <v>14</v>
      </c>
      <c r="B530" s="7">
        <v>6</v>
      </c>
      <c r="C530" s="8" t="s">
        <v>2</v>
      </c>
      <c r="D530" s="9">
        <v>8079.9612677587447</v>
      </c>
      <c r="E530" s="10">
        <v>0.03</v>
      </c>
      <c r="F530" s="8" t="s">
        <v>15</v>
      </c>
      <c r="G530" s="8">
        <v>21</v>
      </c>
      <c r="H530" s="11"/>
    </row>
    <row r="531" spans="1:8" x14ac:dyDescent="0.2">
      <c r="A531" s="6" t="s">
        <v>29</v>
      </c>
      <c r="B531" s="7">
        <v>1</v>
      </c>
      <c r="C531" s="8" t="s">
        <v>12</v>
      </c>
      <c r="D531" s="9">
        <v>8183.2286050344374</v>
      </c>
      <c r="E531" s="10">
        <v>0</v>
      </c>
      <c r="F531" s="8" t="s">
        <v>15</v>
      </c>
      <c r="G531" s="8">
        <v>24</v>
      </c>
      <c r="H531" s="11"/>
    </row>
    <row r="532" spans="1:8" x14ac:dyDescent="0.2">
      <c r="A532" s="6" t="s">
        <v>20</v>
      </c>
      <c r="B532" s="7">
        <v>2</v>
      </c>
      <c r="C532" s="8" t="s">
        <v>12</v>
      </c>
      <c r="D532" s="9">
        <v>7571.2605856461005</v>
      </c>
      <c r="E532" s="10">
        <v>0</v>
      </c>
      <c r="F532" s="8" t="s">
        <v>13</v>
      </c>
      <c r="G532" s="8">
        <v>51</v>
      </c>
      <c r="H532" s="11"/>
    </row>
    <row r="533" spans="1:8" x14ac:dyDescent="0.2">
      <c r="A533" s="6" t="s">
        <v>29</v>
      </c>
      <c r="B533" s="7">
        <v>4</v>
      </c>
      <c r="C533" s="8" t="s">
        <v>12</v>
      </c>
      <c r="D533" s="9">
        <v>8005.9141654809946</v>
      </c>
      <c r="E533" s="10">
        <v>0</v>
      </c>
      <c r="F533" s="8" t="s">
        <v>15</v>
      </c>
      <c r="G533" s="8">
        <v>37</v>
      </c>
      <c r="H533" s="11"/>
    </row>
    <row r="534" spans="1:8" x14ac:dyDescent="0.2">
      <c r="A534" s="6" t="s">
        <v>22</v>
      </c>
      <c r="B534" s="7">
        <v>6</v>
      </c>
      <c r="C534" s="8" t="s">
        <v>2</v>
      </c>
      <c r="D534" s="9">
        <v>7524.8505055596206</v>
      </c>
      <c r="E534" s="10">
        <v>0.01</v>
      </c>
      <c r="F534" s="8" t="s">
        <v>15</v>
      </c>
      <c r="G534" s="8">
        <v>47</v>
      </c>
      <c r="H534" s="11"/>
    </row>
    <row r="535" spans="1:8" x14ac:dyDescent="0.2">
      <c r="A535" s="6" t="s">
        <v>33</v>
      </c>
      <c r="B535" s="7">
        <v>4</v>
      </c>
      <c r="C535" s="8" t="s">
        <v>12</v>
      </c>
      <c r="D535" s="9">
        <v>8007.8568665026341</v>
      </c>
      <c r="E535" s="10">
        <v>0</v>
      </c>
      <c r="F535" s="8" t="s">
        <v>13</v>
      </c>
      <c r="G535" s="8">
        <v>49</v>
      </c>
      <c r="H535" s="11"/>
    </row>
    <row r="536" spans="1:8" x14ac:dyDescent="0.2">
      <c r="A536" s="6" t="s">
        <v>29</v>
      </c>
      <c r="B536" s="7">
        <v>3</v>
      </c>
      <c r="C536" s="8" t="s">
        <v>12</v>
      </c>
      <c r="D536" s="9">
        <v>7569.0073941830833</v>
      </c>
      <c r="E536" s="10">
        <v>0.01</v>
      </c>
      <c r="F536" s="8" t="s">
        <v>15</v>
      </c>
      <c r="G536" s="8">
        <v>31</v>
      </c>
      <c r="H536" s="11"/>
    </row>
    <row r="537" spans="1:8" x14ac:dyDescent="0.2">
      <c r="A537" s="6" t="s">
        <v>24</v>
      </c>
      <c r="B537" s="7">
        <v>6</v>
      </c>
      <c r="C537" s="8" t="s">
        <v>2</v>
      </c>
      <c r="D537" s="9">
        <v>7770.0929930471921</v>
      </c>
      <c r="E537" s="10">
        <v>0.02</v>
      </c>
      <c r="F537" s="8" t="s">
        <v>15</v>
      </c>
      <c r="G537" s="8">
        <v>22</v>
      </c>
      <c r="H537" s="11"/>
    </row>
    <row r="538" spans="1:8" x14ac:dyDescent="0.2">
      <c r="A538" s="6" t="s">
        <v>20</v>
      </c>
      <c r="B538" s="7">
        <v>2</v>
      </c>
      <c r="C538" s="8" t="s">
        <v>12</v>
      </c>
      <c r="D538" s="9">
        <v>7943.7152160967344</v>
      </c>
      <c r="E538" s="10">
        <v>0.01</v>
      </c>
      <c r="F538" s="8" t="s">
        <v>15</v>
      </c>
      <c r="G538" s="8">
        <v>28</v>
      </c>
      <c r="H538" s="11"/>
    </row>
    <row r="539" spans="1:8" x14ac:dyDescent="0.2">
      <c r="A539" s="6" t="s">
        <v>28</v>
      </c>
      <c r="B539" s="7">
        <v>6</v>
      </c>
      <c r="C539" s="8" t="s">
        <v>2</v>
      </c>
      <c r="D539" s="9">
        <v>7657.3287319955034</v>
      </c>
      <c r="E539" s="10">
        <v>0.02</v>
      </c>
      <c r="F539" s="8" t="s">
        <v>13</v>
      </c>
      <c r="G539" s="8">
        <v>50</v>
      </c>
      <c r="H539" s="11"/>
    </row>
    <row r="540" spans="1:8" x14ac:dyDescent="0.2">
      <c r="A540" s="6" t="s">
        <v>22</v>
      </c>
      <c r="B540" s="7">
        <v>4</v>
      </c>
      <c r="C540" s="8" t="s">
        <v>12</v>
      </c>
      <c r="D540" s="9">
        <v>7594.3055534980522</v>
      </c>
      <c r="E540" s="10">
        <v>0</v>
      </c>
      <c r="F540" s="8" t="s">
        <v>13</v>
      </c>
      <c r="G540" s="8">
        <v>26</v>
      </c>
      <c r="H540" s="11"/>
    </row>
    <row r="541" spans="1:8" x14ac:dyDescent="0.2">
      <c r="A541" s="6" t="s">
        <v>29</v>
      </c>
      <c r="B541" s="7">
        <v>8</v>
      </c>
      <c r="C541" s="8" t="s">
        <v>1</v>
      </c>
      <c r="D541" s="9">
        <v>8116.3469793708009</v>
      </c>
      <c r="E541" s="10">
        <v>0.02</v>
      </c>
      <c r="F541" s="8" t="s">
        <v>15</v>
      </c>
      <c r="G541" s="8">
        <v>45</v>
      </c>
      <c r="H541" s="11"/>
    </row>
    <row r="542" spans="1:8" x14ac:dyDescent="0.2">
      <c r="A542" s="6" t="s">
        <v>11</v>
      </c>
      <c r="B542" s="7">
        <v>7</v>
      </c>
      <c r="C542" s="8" t="s">
        <v>1</v>
      </c>
      <c r="D542" s="9">
        <v>8004.2596507785674</v>
      </c>
      <c r="E542" s="10">
        <v>0</v>
      </c>
      <c r="F542" s="8" t="s">
        <v>15</v>
      </c>
      <c r="G542" s="8">
        <v>48</v>
      </c>
      <c r="H542" s="11"/>
    </row>
    <row r="543" spans="1:8" x14ac:dyDescent="0.2">
      <c r="A543" s="6" t="s">
        <v>22</v>
      </c>
      <c r="B543" s="7">
        <v>9</v>
      </c>
      <c r="C543" s="8" t="s">
        <v>1</v>
      </c>
      <c r="D543" s="9">
        <v>8092.8710617378511</v>
      </c>
      <c r="E543" s="10">
        <v>0</v>
      </c>
      <c r="F543" s="8" t="s">
        <v>15</v>
      </c>
      <c r="G543" s="8">
        <v>33</v>
      </c>
      <c r="H543" s="11"/>
    </row>
    <row r="544" spans="1:8" x14ac:dyDescent="0.2">
      <c r="A544" s="6" t="s">
        <v>18</v>
      </c>
      <c r="B544" s="7">
        <v>1</v>
      </c>
      <c r="C544" s="8" t="s">
        <v>12</v>
      </c>
      <c r="D544" s="9">
        <v>8175.8805961199323</v>
      </c>
      <c r="E544" s="10">
        <v>0.01</v>
      </c>
      <c r="F544" s="8" t="s">
        <v>15</v>
      </c>
      <c r="G544" s="8">
        <v>46</v>
      </c>
      <c r="H544" s="11"/>
    </row>
    <row r="545" spans="1:8" x14ac:dyDescent="0.2">
      <c r="A545" s="6" t="s">
        <v>14</v>
      </c>
      <c r="B545" s="7">
        <v>6</v>
      </c>
      <c r="C545" s="8" t="s">
        <v>2</v>
      </c>
      <c r="D545" s="9">
        <v>7804.0484983731312</v>
      </c>
      <c r="E545" s="10">
        <v>0.02</v>
      </c>
      <c r="F545" s="8" t="s">
        <v>15</v>
      </c>
      <c r="G545" s="8">
        <v>32</v>
      </c>
      <c r="H545" s="11"/>
    </row>
    <row r="546" spans="1:8" x14ac:dyDescent="0.2">
      <c r="A546" s="6" t="s">
        <v>18</v>
      </c>
      <c r="B546" s="7">
        <v>6</v>
      </c>
      <c r="C546" s="8" t="s">
        <v>2</v>
      </c>
      <c r="D546" s="9">
        <v>8237.3080884233605</v>
      </c>
      <c r="E546" s="10">
        <v>0.02</v>
      </c>
      <c r="F546" s="8" t="s">
        <v>15</v>
      </c>
      <c r="G546" s="8">
        <v>22</v>
      </c>
      <c r="H546" s="11"/>
    </row>
    <row r="547" spans="1:8" x14ac:dyDescent="0.2">
      <c r="A547" s="6" t="s">
        <v>28</v>
      </c>
      <c r="B547" s="7">
        <v>8</v>
      </c>
      <c r="C547" s="8" t="s">
        <v>1</v>
      </c>
      <c r="D547" s="9">
        <v>7527.3710925671458</v>
      </c>
      <c r="E547" s="10">
        <v>0.03</v>
      </c>
      <c r="F547" s="8" t="s">
        <v>13</v>
      </c>
      <c r="G547" s="8">
        <v>40</v>
      </c>
      <c r="H547" s="11"/>
    </row>
    <row r="548" spans="1:8" x14ac:dyDescent="0.2">
      <c r="A548" s="6" t="s">
        <v>32</v>
      </c>
      <c r="B548" s="7">
        <v>3</v>
      </c>
      <c r="C548" s="8" t="s">
        <v>12</v>
      </c>
      <c r="D548" s="9">
        <v>8170.4955835259534</v>
      </c>
      <c r="E548" s="10">
        <v>0.03</v>
      </c>
      <c r="F548" s="8" t="s">
        <v>15</v>
      </c>
      <c r="G548" s="8">
        <v>25</v>
      </c>
      <c r="H548" s="11"/>
    </row>
    <row r="549" spans="1:8" x14ac:dyDescent="0.2">
      <c r="A549" s="6" t="s">
        <v>33</v>
      </c>
      <c r="B549" s="7">
        <v>1</v>
      </c>
      <c r="C549" s="8" t="s">
        <v>12</v>
      </c>
      <c r="D549" s="9">
        <v>7790.9347360071797</v>
      </c>
      <c r="E549" s="10">
        <v>0</v>
      </c>
      <c r="F549" s="8" t="s">
        <v>15</v>
      </c>
      <c r="G549" s="8">
        <v>34</v>
      </c>
      <c r="H549" s="11"/>
    </row>
    <row r="550" spans="1:8" x14ac:dyDescent="0.2">
      <c r="A550" s="6" t="s">
        <v>32</v>
      </c>
      <c r="B550" s="7">
        <v>2</v>
      </c>
      <c r="C550" s="8" t="s">
        <v>12</v>
      </c>
      <c r="D550" s="9">
        <v>7673.910765673977</v>
      </c>
      <c r="E550" s="10">
        <v>0.02</v>
      </c>
      <c r="F550" s="8" t="s">
        <v>15</v>
      </c>
      <c r="G550" s="8">
        <v>49</v>
      </c>
      <c r="H550" s="11"/>
    </row>
    <row r="551" spans="1:8" x14ac:dyDescent="0.2">
      <c r="A551" s="6" t="s">
        <v>20</v>
      </c>
      <c r="B551" s="7">
        <v>3</v>
      </c>
      <c r="C551" s="8" t="s">
        <v>12</v>
      </c>
      <c r="D551" s="9">
        <v>7703.1911308554254</v>
      </c>
      <c r="E551" s="10">
        <v>0.01</v>
      </c>
      <c r="F551" s="8" t="s">
        <v>13</v>
      </c>
      <c r="G551" s="8">
        <v>45</v>
      </c>
      <c r="H551" s="11"/>
    </row>
    <row r="552" spans="1:8" x14ac:dyDescent="0.2">
      <c r="A552" s="6" t="s">
        <v>24</v>
      </c>
      <c r="B552" s="7">
        <v>4</v>
      </c>
      <c r="C552" s="8" t="s">
        <v>12</v>
      </c>
      <c r="D552" s="9">
        <v>7671.7585642732456</v>
      </c>
      <c r="E552" s="10">
        <v>0</v>
      </c>
      <c r="F552" s="8" t="s">
        <v>13</v>
      </c>
      <c r="G552" s="8">
        <v>23</v>
      </c>
      <c r="H552" s="11"/>
    </row>
    <row r="553" spans="1:8" x14ac:dyDescent="0.2">
      <c r="A553" s="6" t="s">
        <v>29</v>
      </c>
      <c r="B553" s="7">
        <v>1</v>
      </c>
      <c r="C553" s="8" t="s">
        <v>12</v>
      </c>
      <c r="D553" s="9">
        <v>8143.3398057066688</v>
      </c>
      <c r="E553" s="10">
        <v>0.03</v>
      </c>
      <c r="F553" s="8" t="s">
        <v>13</v>
      </c>
      <c r="G553" s="8">
        <v>27</v>
      </c>
      <c r="H553" s="11"/>
    </row>
    <row r="554" spans="1:8" x14ac:dyDescent="0.2">
      <c r="A554" s="6" t="s">
        <v>32</v>
      </c>
      <c r="B554" s="7">
        <v>6</v>
      </c>
      <c r="C554" s="8" t="s">
        <v>2</v>
      </c>
      <c r="D554" s="9">
        <v>7571.7920063353858</v>
      </c>
      <c r="E554" s="10">
        <v>0.02</v>
      </c>
      <c r="F554" s="8" t="s">
        <v>15</v>
      </c>
      <c r="G554" s="8">
        <v>34</v>
      </c>
      <c r="H554" s="11"/>
    </row>
    <row r="555" spans="1:8" x14ac:dyDescent="0.2">
      <c r="A555" s="6" t="s">
        <v>33</v>
      </c>
      <c r="B555" s="7">
        <v>5</v>
      </c>
      <c r="C555" s="8" t="s">
        <v>2</v>
      </c>
      <c r="D555" s="9">
        <v>8060.0079456792946</v>
      </c>
      <c r="E555" s="10">
        <v>0.03</v>
      </c>
      <c r="F555" s="8" t="s">
        <v>15</v>
      </c>
      <c r="G555" s="8">
        <v>35</v>
      </c>
      <c r="H555" s="11"/>
    </row>
    <row r="556" spans="1:8" x14ac:dyDescent="0.2">
      <c r="A556" s="6" t="s">
        <v>22</v>
      </c>
      <c r="B556" s="7">
        <v>5</v>
      </c>
      <c r="C556" s="8" t="s">
        <v>2</v>
      </c>
      <c r="D556" s="9">
        <v>8217.5195967620948</v>
      </c>
      <c r="E556" s="10">
        <v>0.01</v>
      </c>
      <c r="F556" s="8" t="s">
        <v>15</v>
      </c>
      <c r="G556" s="8">
        <v>34</v>
      </c>
      <c r="H556" s="11"/>
    </row>
    <row r="557" spans="1:8" x14ac:dyDescent="0.2">
      <c r="A557" s="6" t="s">
        <v>11</v>
      </c>
      <c r="B557" s="7">
        <v>1</v>
      </c>
      <c r="C557" s="8" t="s">
        <v>12</v>
      </c>
      <c r="D557" s="9">
        <v>8204.316839523517</v>
      </c>
      <c r="E557" s="10">
        <v>0.01</v>
      </c>
      <c r="F557" s="8" t="s">
        <v>15</v>
      </c>
      <c r="G557" s="8">
        <v>46</v>
      </c>
      <c r="H557" s="11"/>
    </row>
    <row r="558" spans="1:8" x14ac:dyDescent="0.2">
      <c r="A558" s="6" t="s">
        <v>28</v>
      </c>
      <c r="B558" s="7">
        <v>4</v>
      </c>
      <c r="C558" s="8" t="s">
        <v>12</v>
      </c>
      <c r="D558" s="9">
        <v>8014.8152353200066</v>
      </c>
      <c r="E558" s="10">
        <v>0.02</v>
      </c>
      <c r="F558" s="8" t="s">
        <v>13</v>
      </c>
      <c r="G558" s="8">
        <v>25</v>
      </c>
      <c r="H558" s="11"/>
    </row>
    <row r="559" spans="1:8" x14ac:dyDescent="0.2">
      <c r="A559" s="6" t="s">
        <v>24</v>
      </c>
      <c r="B559" s="7">
        <v>2</v>
      </c>
      <c r="C559" s="8" t="s">
        <v>12</v>
      </c>
      <c r="D559" s="9">
        <v>7815.1855039543261</v>
      </c>
      <c r="E559" s="10">
        <v>0.02</v>
      </c>
      <c r="F559" s="8" t="s">
        <v>15</v>
      </c>
      <c r="G559" s="8">
        <v>26</v>
      </c>
      <c r="H559" s="11"/>
    </row>
    <row r="560" spans="1:8" x14ac:dyDescent="0.2">
      <c r="A560" s="6" t="s">
        <v>31</v>
      </c>
      <c r="B560" s="7">
        <v>3</v>
      </c>
      <c r="C560" s="8" t="s">
        <v>12</v>
      </c>
      <c r="D560" s="9">
        <v>7842.3855144794561</v>
      </c>
      <c r="E560" s="10">
        <v>0.01</v>
      </c>
      <c r="F560" s="8" t="s">
        <v>15</v>
      </c>
      <c r="G560" s="8">
        <v>50</v>
      </c>
      <c r="H560" s="11"/>
    </row>
    <row r="561" spans="1:8" x14ac:dyDescent="0.2">
      <c r="A561" s="6" t="s">
        <v>11</v>
      </c>
      <c r="B561" s="7">
        <v>5</v>
      </c>
      <c r="C561" s="8" t="s">
        <v>2</v>
      </c>
      <c r="D561" s="9">
        <v>8238.125273083424</v>
      </c>
      <c r="E561" s="10">
        <v>0.02</v>
      </c>
      <c r="F561" s="8" t="s">
        <v>15</v>
      </c>
      <c r="G561" s="8">
        <v>50</v>
      </c>
      <c r="H561" s="11"/>
    </row>
    <row r="562" spans="1:8" x14ac:dyDescent="0.2">
      <c r="A562" s="6" t="s">
        <v>32</v>
      </c>
      <c r="B562" s="7">
        <v>7</v>
      </c>
      <c r="C562" s="8" t="s">
        <v>1</v>
      </c>
      <c r="D562" s="9">
        <v>7868.6642327591426</v>
      </c>
      <c r="E562" s="10">
        <v>0.01</v>
      </c>
      <c r="F562" s="8" t="s">
        <v>15</v>
      </c>
      <c r="G562" s="8">
        <v>39</v>
      </c>
      <c r="H562" s="11"/>
    </row>
    <row r="563" spans="1:8" x14ac:dyDescent="0.2">
      <c r="A563" s="6" t="s">
        <v>20</v>
      </c>
      <c r="B563" s="7">
        <v>6</v>
      </c>
      <c r="C563" s="8" t="s">
        <v>2</v>
      </c>
      <c r="D563" s="9">
        <v>8069.8293491669847</v>
      </c>
      <c r="E563" s="10">
        <v>0.01</v>
      </c>
      <c r="F563" s="8" t="s">
        <v>15</v>
      </c>
      <c r="G563" s="8">
        <v>29</v>
      </c>
      <c r="H563" s="11"/>
    </row>
    <row r="564" spans="1:8" x14ac:dyDescent="0.2">
      <c r="A564" s="6" t="s">
        <v>11</v>
      </c>
      <c r="B564" s="7">
        <v>2</v>
      </c>
      <c r="C564" s="8" t="s">
        <v>12</v>
      </c>
      <c r="D564" s="9">
        <v>8013.968815756034</v>
      </c>
      <c r="E564" s="10">
        <v>0.02</v>
      </c>
      <c r="F564" s="8" t="s">
        <v>15</v>
      </c>
      <c r="G564" s="8">
        <v>18</v>
      </c>
      <c r="H564" s="11"/>
    </row>
    <row r="565" spans="1:8" x14ac:dyDescent="0.2">
      <c r="A565" s="6" t="s">
        <v>24</v>
      </c>
      <c r="B565" s="7">
        <v>5</v>
      </c>
      <c r="C565" s="8" t="s">
        <v>2</v>
      </c>
      <c r="D565" s="9">
        <v>8253.4500000000007</v>
      </c>
      <c r="E565" s="10">
        <v>0.02</v>
      </c>
      <c r="F565" s="8" t="s">
        <v>15</v>
      </c>
      <c r="G565" s="8">
        <v>48</v>
      </c>
      <c r="H565" s="11"/>
    </row>
    <row r="566" spans="1:8" x14ac:dyDescent="0.2">
      <c r="A566" s="6" t="s">
        <v>32</v>
      </c>
      <c r="B566" s="7">
        <v>3</v>
      </c>
      <c r="C566" s="8" t="s">
        <v>12</v>
      </c>
      <c r="D566" s="9">
        <v>7900.5766343071082</v>
      </c>
      <c r="E566" s="10">
        <v>0</v>
      </c>
      <c r="F566" s="8" t="s">
        <v>13</v>
      </c>
      <c r="G566" s="8">
        <v>22</v>
      </c>
      <c r="H566" s="11"/>
    </row>
    <row r="567" spans="1:8" x14ac:dyDescent="0.2">
      <c r="A567" s="6" t="s">
        <v>29</v>
      </c>
      <c r="B567" s="7">
        <v>5</v>
      </c>
      <c r="C567" s="8" t="s">
        <v>2</v>
      </c>
      <c r="D567" s="9">
        <v>8171.7258504749498</v>
      </c>
      <c r="E567" s="10">
        <v>0.01</v>
      </c>
      <c r="F567" s="8" t="s">
        <v>13</v>
      </c>
      <c r="G567" s="8">
        <v>30</v>
      </c>
      <c r="H567" s="11"/>
    </row>
    <row r="568" spans="1:8" x14ac:dyDescent="0.2">
      <c r="A568" s="6" t="s">
        <v>29</v>
      </c>
      <c r="B568" s="7">
        <v>1</v>
      </c>
      <c r="C568" s="8" t="s">
        <v>12</v>
      </c>
      <c r="D568" s="9">
        <v>7849.4776396377029</v>
      </c>
      <c r="E568" s="10">
        <v>0.03</v>
      </c>
      <c r="F568" s="8" t="s">
        <v>15</v>
      </c>
      <c r="G568" s="8">
        <v>38</v>
      </c>
      <c r="H568" s="11"/>
    </row>
    <row r="569" spans="1:8" x14ac:dyDescent="0.2">
      <c r="A569" s="6" t="s">
        <v>32</v>
      </c>
      <c r="B569" s="7">
        <v>6</v>
      </c>
      <c r="C569" s="8" t="s">
        <v>2</v>
      </c>
      <c r="D569" s="9">
        <v>7539.4011442398687</v>
      </c>
      <c r="E569" s="10">
        <v>0</v>
      </c>
      <c r="F569" s="8" t="s">
        <v>15</v>
      </c>
      <c r="G569" s="8">
        <v>30</v>
      </c>
      <c r="H569" s="11"/>
    </row>
    <row r="570" spans="1:8" x14ac:dyDescent="0.2">
      <c r="A570" s="6" t="s">
        <v>22</v>
      </c>
      <c r="B570" s="7">
        <v>1</v>
      </c>
      <c r="C570" s="8" t="s">
        <v>12</v>
      </c>
      <c r="D570" s="9">
        <v>8007.0306146201119</v>
      </c>
      <c r="E570" s="10">
        <v>0.01</v>
      </c>
      <c r="F570" s="8" t="s">
        <v>13</v>
      </c>
      <c r="G570" s="8">
        <v>22</v>
      </c>
      <c r="H570" s="11"/>
    </row>
    <row r="571" spans="1:8" x14ac:dyDescent="0.2">
      <c r="A571" s="6" t="s">
        <v>28</v>
      </c>
      <c r="B571" s="7">
        <v>8</v>
      </c>
      <c r="C571" s="8" t="s">
        <v>1</v>
      </c>
      <c r="D571" s="9">
        <v>7565.3494362781157</v>
      </c>
      <c r="E571" s="10">
        <v>0.03</v>
      </c>
      <c r="F571" s="8" t="s">
        <v>15</v>
      </c>
      <c r="G571" s="8">
        <v>40</v>
      </c>
      <c r="H571" s="11"/>
    </row>
    <row r="572" spans="1:8" x14ac:dyDescent="0.2">
      <c r="A572" s="6" t="s">
        <v>22</v>
      </c>
      <c r="B572" s="7">
        <v>6</v>
      </c>
      <c r="C572" s="8" t="s">
        <v>2</v>
      </c>
      <c r="D572" s="9">
        <v>8017.4715636192968</v>
      </c>
      <c r="E572" s="10">
        <v>0.02</v>
      </c>
      <c r="F572" s="8" t="s">
        <v>13</v>
      </c>
      <c r="G572" s="8">
        <v>25</v>
      </c>
      <c r="H572" s="11"/>
    </row>
    <row r="573" spans="1:8" x14ac:dyDescent="0.2">
      <c r="A573" s="6" t="s">
        <v>33</v>
      </c>
      <c r="B573" s="7">
        <v>1</v>
      </c>
      <c r="C573" s="8" t="s">
        <v>12</v>
      </c>
      <c r="D573" s="9">
        <v>7925.960382400458</v>
      </c>
      <c r="E573" s="10">
        <v>0</v>
      </c>
      <c r="F573" s="8" t="s">
        <v>15</v>
      </c>
      <c r="G573" s="8">
        <v>28</v>
      </c>
      <c r="H573" s="11"/>
    </row>
    <row r="574" spans="1:8" x14ac:dyDescent="0.2">
      <c r="A574" s="6" t="s">
        <v>18</v>
      </c>
      <c r="B574" s="7">
        <v>1</v>
      </c>
      <c r="C574" s="8" t="s">
        <v>12</v>
      </c>
      <c r="D574" s="9">
        <v>7525.879777506766</v>
      </c>
      <c r="E574" s="10">
        <v>0.03</v>
      </c>
      <c r="F574" s="8" t="s">
        <v>15</v>
      </c>
      <c r="G574" s="8">
        <v>48</v>
      </c>
      <c r="H574" s="11"/>
    </row>
    <row r="575" spans="1:8" x14ac:dyDescent="0.2">
      <c r="A575" s="6" t="s">
        <v>18</v>
      </c>
      <c r="B575" s="7">
        <v>6</v>
      </c>
      <c r="C575" s="8" t="s">
        <v>2</v>
      </c>
      <c r="D575" s="9">
        <v>8028.3827806824002</v>
      </c>
      <c r="E575" s="10">
        <v>0.03</v>
      </c>
      <c r="F575" s="8" t="s">
        <v>15</v>
      </c>
      <c r="G575" s="8">
        <v>35</v>
      </c>
      <c r="H575" s="11"/>
    </row>
    <row r="576" spans="1:8" x14ac:dyDescent="0.2">
      <c r="A576" s="6" t="s">
        <v>29</v>
      </c>
      <c r="B576" s="7">
        <v>6</v>
      </c>
      <c r="C576" s="8" t="s">
        <v>2</v>
      </c>
      <c r="D576" s="9">
        <v>7779.6138111123628</v>
      </c>
      <c r="E576" s="10">
        <v>0</v>
      </c>
      <c r="F576" s="8" t="s">
        <v>13</v>
      </c>
      <c r="G576" s="8">
        <v>44</v>
      </c>
      <c r="H576" s="11"/>
    </row>
    <row r="577" spans="1:8" x14ac:dyDescent="0.2">
      <c r="A577" s="6" t="s">
        <v>18</v>
      </c>
      <c r="B577" s="7">
        <v>1</v>
      </c>
      <c r="C577" s="8" t="s">
        <v>12</v>
      </c>
      <c r="D577" s="9">
        <v>7855.7297842956677</v>
      </c>
      <c r="E577" s="10">
        <v>0</v>
      </c>
      <c r="F577" s="8" t="s">
        <v>15</v>
      </c>
      <c r="G577" s="8">
        <v>30</v>
      </c>
      <c r="H577" s="11"/>
    </row>
    <row r="578" spans="1:8" x14ac:dyDescent="0.2">
      <c r="A578" s="6" t="s">
        <v>11</v>
      </c>
      <c r="B578" s="7">
        <v>8</v>
      </c>
      <c r="C578" s="8" t="s">
        <v>1</v>
      </c>
      <c r="D578" s="9">
        <v>7640.8119135698007</v>
      </c>
      <c r="E578" s="10">
        <v>0.01</v>
      </c>
      <c r="F578" s="8" t="s">
        <v>15</v>
      </c>
      <c r="G578" s="8">
        <v>50</v>
      </c>
      <c r="H578" s="11"/>
    </row>
    <row r="579" spans="1:8" x14ac:dyDescent="0.2">
      <c r="A579" s="6" t="s">
        <v>29</v>
      </c>
      <c r="B579" s="7">
        <v>2</v>
      </c>
      <c r="C579" s="8" t="s">
        <v>12</v>
      </c>
      <c r="D579" s="9">
        <v>7838.911979177351</v>
      </c>
      <c r="E579" s="10">
        <v>0.01</v>
      </c>
      <c r="F579" s="8" t="s">
        <v>13</v>
      </c>
      <c r="G579" s="8">
        <v>17</v>
      </c>
      <c r="H579" s="11"/>
    </row>
    <row r="580" spans="1:8" x14ac:dyDescent="0.2">
      <c r="A580" s="6" t="s">
        <v>33</v>
      </c>
      <c r="B580" s="7">
        <v>6</v>
      </c>
      <c r="C580" s="8" t="s">
        <v>2</v>
      </c>
      <c r="D580" s="9">
        <v>7511.2599016863214</v>
      </c>
      <c r="E580" s="10">
        <v>0.03</v>
      </c>
      <c r="F580" s="8" t="s">
        <v>15</v>
      </c>
      <c r="G580" s="8">
        <v>50</v>
      </c>
      <c r="H580" s="11"/>
    </row>
    <row r="581" spans="1:8" x14ac:dyDescent="0.2">
      <c r="A581" s="6" t="s">
        <v>28</v>
      </c>
      <c r="B581" s="7">
        <v>2</v>
      </c>
      <c r="C581" s="8" t="s">
        <v>12</v>
      </c>
      <c r="D581" s="9">
        <v>7948.220330210047</v>
      </c>
      <c r="E581" s="10">
        <v>0</v>
      </c>
      <c r="F581" s="8" t="s">
        <v>15</v>
      </c>
      <c r="G581" s="8">
        <v>24</v>
      </c>
      <c r="H581" s="11"/>
    </row>
    <row r="582" spans="1:8" x14ac:dyDescent="0.2">
      <c r="A582" s="6" t="s">
        <v>20</v>
      </c>
      <c r="B582" s="7">
        <v>8</v>
      </c>
      <c r="C582" s="8" t="s">
        <v>1</v>
      </c>
      <c r="D582" s="9">
        <v>7813.8947649476222</v>
      </c>
      <c r="E582" s="10">
        <v>0</v>
      </c>
      <c r="F582" s="8" t="s">
        <v>13</v>
      </c>
      <c r="G582" s="8">
        <v>60</v>
      </c>
      <c r="H582" s="11"/>
    </row>
    <row r="583" spans="1:8" x14ac:dyDescent="0.2">
      <c r="A583" s="6" t="s">
        <v>11</v>
      </c>
      <c r="B583" s="7">
        <v>4</v>
      </c>
      <c r="C583" s="8" t="s">
        <v>12</v>
      </c>
      <c r="D583" s="9">
        <v>7633.7998032005135</v>
      </c>
      <c r="E583" s="10">
        <v>0.02</v>
      </c>
      <c r="F583" s="8" t="s">
        <v>15</v>
      </c>
      <c r="G583" s="8">
        <v>49</v>
      </c>
      <c r="H583" s="11"/>
    </row>
    <row r="584" spans="1:8" x14ac:dyDescent="0.2">
      <c r="A584" s="6" t="s">
        <v>30</v>
      </c>
      <c r="B584" s="7">
        <v>1</v>
      </c>
      <c r="C584" s="8" t="s">
        <v>12</v>
      </c>
      <c r="D584" s="9">
        <v>7707.7577865251487</v>
      </c>
      <c r="E584" s="10">
        <v>0.01</v>
      </c>
      <c r="F584" s="8" t="s">
        <v>13</v>
      </c>
      <c r="G584" s="8">
        <v>57</v>
      </c>
      <c r="H584" s="11"/>
    </row>
    <row r="585" spans="1:8" x14ac:dyDescent="0.2">
      <c r="A585" s="6" t="s">
        <v>33</v>
      </c>
      <c r="B585" s="7">
        <v>3</v>
      </c>
      <c r="C585" s="8" t="s">
        <v>12</v>
      </c>
      <c r="D585" s="9">
        <v>8024.917591354556</v>
      </c>
      <c r="E585" s="10">
        <v>0.03</v>
      </c>
      <c r="F585" s="8" t="s">
        <v>13</v>
      </c>
      <c r="G585" s="8">
        <v>28</v>
      </c>
      <c r="H585" s="11"/>
    </row>
    <row r="586" spans="1:8" x14ac:dyDescent="0.2">
      <c r="A586" s="6" t="s">
        <v>11</v>
      </c>
      <c r="B586" s="7">
        <v>1</v>
      </c>
      <c r="C586" s="8" t="s">
        <v>12</v>
      </c>
      <c r="D586" s="9">
        <v>7859.4951629910111</v>
      </c>
      <c r="E586" s="10">
        <v>0</v>
      </c>
      <c r="F586" s="8" t="s">
        <v>15</v>
      </c>
      <c r="G586" s="8">
        <v>37</v>
      </c>
      <c r="H586" s="11"/>
    </row>
    <row r="587" spans="1:8" x14ac:dyDescent="0.2">
      <c r="A587" s="6" t="s">
        <v>18</v>
      </c>
      <c r="B587" s="7">
        <v>2</v>
      </c>
      <c r="C587" s="8" t="s">
        <v>12</v>
      </c>
      <c r="D587" s="9">
        <v>8218.3798870537976</v>
      </c>
      <c r="E587" s="10">
        <v>0.02</v>
      </c>
      <c r="F587" s="8" t="s">
        <v>15</v>
      </c>
      <c r="G587" s="8">
        <v>48</v>
      </c>
      <c r="H587" s="11"/>
    </row>
    <row r="588" spans="1:8" x14ac:dyDescent="0.2">
      <c r="A588" s="6" t="s">
        <v>24</v>
      </c>
      <c r="B588" s="7">
        <v>7</v>
      </c>
      <c r="C588" s="8" t="s">
        <v>1</v>
      </c>
      <c r="D588" s="9">
        <v>8119.1860123890274</v>
      </c>
      <c r="E588" s="10">
        <v>0.03</v>
      </c>
      <c r="F588" s="8" t="s">
        <v>15</v>
      </c>
      <c r="G588" s="8">
        <v>37</v>
      </c>
      <c r="H588" s="11"/>
    </row>
    <row r="589" spans="1:8" x14ac:dyDescent="0.2">
      <c r="A589" s="6" t="s">
        <v>30</v>
      </c>
      <c r="B589" s="7">
        <v>6</v>
      </c>
      <c r="C589" s="8" t="s">
        <v>2</v>
      </c>
      <c r="D589" s="9">
        <v>7548.0219985119766</v>
      </c>
      <c r="E589" s="10">
        <v>0.03</v>
      </c>
      <c r="F589" s="8" t="s">
        <v>15</v>
      </c>
      <c r="G589" s="8">
        <v>46</v>
      </c>
      <c r="H589" s="11"/>
    </row>
    <row r="590" spans="1:8" x14ac:dyDescent="0.2">
      <c r="A590" s="6" t="s">
        <v>14</v>
      </c>
      <c r="B590" s="7">
        <v>8</v>
      </c>
      <c r="C590" s="8" t="s">
        <v>1</v>
      </c>
      <c r="D590" s="9">
        <v>8047.6257855260428</v>
      </c>
      <c r="E590" s="10">
        <v>0.01</v>
      </c>
      <c r="F590" s="8" t="s">
        <v>13</v>
      </c>
      <c r="G590" s="8">
        <v>27</v>
      </c>
      <c r="H590" s="11"/>
    </row>
    <row r="591" spans="1:8" x14ac:dyDescent="0.2">
      <c r="A591" s="6" t="s">
        <v>11</v>
      </c>
      <c r="B591" s="7">
        <v>9</v>
      </c>
      <c r="C591" s="8" t="s">
        <v>1</v>
      </c>
      <c r="D591" s="9">
        <v>8213.8287952643623</v>
      </c>
      <c r="E591" s="10">
        <v>0.02</v>
      </c>
      <c r="F591" s="8" t="s">
        <v>13</v>
      </c>
      <c r="G591" s="8">
        <v>37</v>
      </c>
      <c r="H591" s="11"/>
    </row>
    <row r="592" spans="1:8" x14ac:dyDescent="0.2">
      <c r="A592" s="6" t="s">
        <v>14</v>
      </c>
      <c r="B592" s="7">
        <v>3</v>
      </c>
      <c r="C592" s="8" t="s">
        <v>12</v>
      </c>
      <c r="D592" s="9">
        <v>7887.79561973211</v>
      </c>
      <c r="E592" s="10">
        <v>0</v>
      </c>
      <c r="F592" s="8" t="s">
        <v>15</v>
      </c>
      <c r="G592" s="8">
        <v>46</v>
      </c>
      <c r="H592" s="11"/>
    </row>
    <row r="593" spans="1:8" x14ac:dyDescent="0.2">
      <c r="A593" s="6" t="s">
        <v>20</v>
      </c>
      <c r="B593" s="7">
        <v>5</v>
      </c>
      <c r="C593" s="8" t="s">
        <v>2</v>
      </c>
      <c r="D593" s="9">
        <v>8046.8536095880927</v>
      </c>
      <c r="E593" s="10">
        <v>0.03</v>
      </c>
      <c r="F593" s="8" t="s">
        <v>15</v>
      </c>
      <c r="G593" s="8">
        <v>45</v>
      </c>
      <c r="H593" s="11"/>
    </row>
    <row r="594" spans="1:8" x14ac:dyDescent="0.2">
      <c r="A594" s="6" t="s">
        <v>20</v>
      </c>
      <c r="B594" s="7">
        <v>5</v>
      </c>
      <c r="C594" s="8" t="s">
        <v>2</v>
      </c>
      <c r="D594" s="9">
        <v>7775.3715429106023</v>
      </c>
      <c r="E594" s="10">
        <v>0.01</v>
      </c>
      <c r="F594" s="8" t="s">
        <v>15</v>
      </c>
      <c r="G594" s="8">
        <v>28</v>
      </c>
      <c r="H594" s="11"/>
    </row>
    <row r="595" spans="1:8" x14ac:dyDescent="0.2">
      <c r="A595" s="6" t="s">
        <v>24</v>
      </c>
      <c r="B595" s="7">
        <v>4</v>
      </c>
      <c r="C595" s="8" t="s">
        <v>12</v>
      </c>
      <c r="D595" s="9">
        <v>7566.5565462794575</v>
      </c>
      <c r="E595" s="10">
        <v>0.02</v>
      </c>
      <c r="F595" s="8" t="s">
        <v>13</v>
      </c>
      <c r="G595" s="8">
        <v>24</v>
      </c>
      <c r="H595" s="11"/>
    </row>
    <row r="596" spans="1:8" x14ac:dyDescent="0.2">
      <c r="A596" s="6" t="s">
        <v>33</v>
      </c>
      <c r="B596" s="7">
        <v>5</v>
      </c>
      <c r="C596" s="8" t="s">
        <v>2</v>
      </c>
      <c r="D596" s="9">
        <v>7955.9029865604361</v>
      </c>
      <c r="E596" s="10">
        <v>0.03</v>
      </c>
      <c r="F596" s="8" t="s">
        <v>15</v>
      </c>
      <c r="G596" s="8">
        <v>31</v>
      </c>
      <c r="H596" s="11"/>
    </row>
    <row r="597" spans="1:8" x14ac:dyDescent="0.2">
      <c r="A597" s="6" t="s">
        <v>30</v>
      </c>
      <c r="B597" s="7">
        <v>8</v>
      </c>
      <c r="C597" s="8" t="s">
        <v>1</v>
      </c>
      <c r="D597" s="9">
        <v>7839.3906755803755</v>
      </c>
      <c r="E597" s="10">
        <v>0.03</v>
      </c>
      <c r="F597" s="8" t="s">
        <v>15</v>
      </c>
      <c r="G597" s="8">
        <v>31</v>
      </c>
      <c r="H597" s="11"/>
    </row>
    <row r="598" spans="1:8" x14ac:dyDescent="0.2">
      <c r="A598" s="6" t="s">
        <v>20</v>
      </c>
      <c r="B598" s="7">
        <v>4</v>
      </c>
      <c r="C598" s="8" t="s">
        <v>12</v>
      </c>
      <c r="D598" s="9">
        <v>8105.5155702157072</v>
      </c>
      <c r="E598" s="10">
        <v>0.03</v>
      </c>
      <c r="F598" s="8" t="s">
        <v>15</v>
      </c>
      <c r="G598" s="8">
        <v>58</v>
      </c>
      <c r="H598" s="11"/>
    </row>
    <row r="599" spans="1:8" x14ac:dyDescent="0.2">
      <c r="A599" s="6" t="s">
        <v>29</v>
      </c>
      <c r="B599" s="7">
        <v>6</v>
      </c>
      <c r="C599" s="8" t="s">
        <v>2</v>
      </c>
      <c r="D599" s="9">
        <v>7785.6683452215248</v>
      </c>
      <c r="E599" s="10">
        <v>0</v>
      </c>
      <c r="F599" s="8" t="s">
        <v>13</v>
      </c>
      <c r="G599" s="8">
        <v>39</v>
      </c>
      <c r="H599" s="11"/>
    </row>
    <row r="600" spans="1:8" x14ac:dyDescent="0.2">
      <c r="A600" s="6" t="s">
        <v>14</v>
      </c>
      <c r="B600" s="7">
        <v>5</v>
      </c>
      <c r="C600" s="8" t="s">
        <v>2</v>
      </c>
      <c r="D600" s="9">
        <v>8253.4500000000007</v>
      </c>
      <c r="E600" s="10">
        <v>0.02</v>
      </c>
      <c r="F600" s="8" t="s">
        <v>15</v>
      </c>
      <c r="G600" s="8">
        <v>30</v>
      </c>
      <c r="H600" s="11"/>
    </row>
    <row r="601" spans="1:8" x14ac:dyDescent="0.2">
      <c r="A601" s="6" t="s">
        <v>29</v>
      </c>
      <c r="B601" s="7">
        <v>2</v>
      </c>
      <c r="C601" s="8" t="s">
        <v>12</v>
      </c>
      <c r="D601" s="9">
        <v>7982.5965281400022</v>
      </c>
      <c r="E601" s="10">
        <v>0.02</v>
      </c>
      <c r="F601" s="8" t="s">
        <v>13</v>
      </c>
      <c r="G601" s="8">
        <v>57</v>
      </c>
      <c r="H601" s="11"/>
    </row>
    <row r="602" spans="1:8" x14ac:dyDescent="0.2">
      <c r="A602" s="6" t="s">
        <v>30</v>
      </c>
      <c r="B602" s="7">
        <v>1</v>
      </c>
      <c r="C602" s="8" t="s">
        <v>12</v>
      </c>
      <c r="D602" s="9">
        <v>7837.2814800548349</v>
      </c>
      <c r="E602" s="10">
        <v>0.03</v>
      </c>
      <c r="F602" s="8" t="s">
        <v>13</v>
      </c>
      <c r="G602" s="8">
        <v>33</v>
      </c>
      <c r="H602" s="11"/>
    </row>
    <row r="603" spans="1:8" x14ac:dyDescent="0.2">
      <c r="A603" s="6" t="s">
        <v>31</v>
      </c>
      <c r="B603" s="7">
        <v>5</v>
      </c>
      <c r="C603" s="8" t="s">
        <v>2</v>
      </c>
      <c r="D603" s="9">
        <v>8170.0441312846306</v>
      </c>
      <c r="E603" s="10">
        <v>0</v>
      </c>
      <c r="F603" s="8" t="s">
        <v>15</v>
      </c>
      <c r="G603" s="8">
        <v>30</v>
      </c>
      <c r="H603" s="11"/>
    </row>
    <row r="604" spans="1:8" x14ac:dyDescent="0.2">
      <c r="A604" s="6" t="s">
        <v>29</v>
      </c>
      <c r="B604" s="7">
        <v>3</v>
      </c>
      <c r="C604" s="8" t="s">
        <v>12</v>
      </c>
      <c r="D604" s="9">
        <v>7801.2809338605621</v>
      </c>
      <c r="E604" s="10">
        <v>0.01</v>
      </c>
      <c r="F604" s="8" t="s">
        <v>13</v>
      </c>
      <c r="G604" s="8">
        <v>27</v>
      </c>
      <c r="H604" s="11"/>
    </row>
    <row r="605" spans="1:8" x14ac:dyDescent="0.2">
      <c r="A605" s="6" t="s">
        <v>31</v>
      </c>
      <c r="B605" s="7">
        <v>5</v>
      </c>
      <c r="C605" s="8" t="s">
        <v>2</v>
      </c>
      <c r="D605" s="9">
        <v>7861.8376692668862</v>
      </c>
      <c r="E605" s="10">
        <v>0.01</v>
      </c>
      <c r="F605" s="8" t="s">
        <v>15</v>
      </c>
      <c r="G605" s="8">
        <v>46</v>
      </c>
      <c r="H605" s="11"/>
    </row>
    <row r="606" spans="1:8" x14ac:dyDescent="0.2">
      <c r="A606" s="6" t="s">
        <v>18</v>
      </c>
      <c r="B606" s="7">
        <v>3</v>
      </c>
      <c r="C606" s="8" t="s">
        <v>12</v>
      </c>
      <c r="D606" s="9">
        <v>7530.1509460233274</v>
      </c>
      <c r="E606" s="10">
        <v>0.01</v>
      </c>
      <c r="F606" s="8" t="s">
        <v>15</v>
      </c>
      <c r="G606" s="8">
        <v>42</v>
      </c>
      <c r="H606" s="11"/>
    </row>
    <row r="607" spans="1:8" x14ac:dyDescent="0.2">
      <c r="A607" s="6" t="s">
        <v>18</v>
      </c>
      <c r="B607" s="7">
        <v>6</v>
      </c>
      <c r="C607" s="8" t="s">
        <v>2</v>
      </c>
      <c r="D607" s="9">
        <v>7721.2089046964184</v>
      </c>
      <c r="E607" s="10">
        <v>0.03</v>
      </c>
      <c r="F607" s="8" t="s">
        <v>13</v>
      </c>
      <c r="G607" s="8">
        <v>32</v>
      </c>
      <c r="H607" s="11"/>
    </row>
    <row r="608" spans="1:8" x14ac:dyDescent="0.2">
      <c r="A608" s="6" t="s">
        <v>18</v>
      </c>
      <c r="B608" s="7">
        <v>2</v>
      </c>
      <c r="C608" s="8" t="s">
        <v>12</v>
      </c>
      <c r="D608" s="9">
        <v>8114.4243191950909</v>
      </c>
      <c r="E608" s="10">
        <v>0.01</v>
      </c>
      <c r="F608" s="8" t="s">
        <v>15</v>
      </c>
      <c r="G608" s="8">
        <v>32</v>
      </c>
      <c r="H608" s="11"/>
    </row>
    <row r="609" spans="1:8" x14ac:dyDescent="0.2">
      <c r="A609" s="6" t="s">
        <v>18</v>
      </c>
      <c r="B609" s="7">
        <v>6</v>
      </c>
      <c r="C609" s="8" t="s">
        <v>2</v>
      </c>
      <c r="D609" s="9">
        <v>8217.9237100811315</v>
      </c>
      <c r="E609" s="10">
        <v>0.01</v>
      </c>
      <c r="F609" s="8" t="s">
        <v>15</v>
      </c>
      <c r="G609" s="8">
        <v>37</v>
      </c>
      <c r="H609" s="11"/>
    </row>
    <row r="610" spans="1:8" x14ac:dyDescent="0.2">
      <c r="A610" s="6" t="s">
        <v>18</v>
      </c>
      <c r="B610" s="7">
        <v>3</v>
      </c>
      <c r="C610" s="8" t="s">
        <v>12</v>
      </c>
      <c r="D610" s="9">
        <v>7996.1771395082951</v>
      </c>
      <c r="E610" s="10">
        <v>0</v>
      </c>
      <c r="F610" s="8" t="s">
        <v>15</v>
      </c>
      <c r="G610" s="8">
        <v>33</v>
      </c>
      <c r="H610" s="11"/>
    </row>
    <row r="611" spans="1:8" x14ac:dyDescent="0.2">
      <c r="A611" s="6" t="s">
        <v>22</v>
      </c>
      <c r="B611" s="7">
        <v>5</v>
      </c>
      <c r="C611" s="8" t="s">
        <v>2</v>
      </c>
      <c r="D611" s="9">
        <v>7928.7950968437281</v>
      </c>
      <c r="E611" s="10">
        <v>0</v>
      </c>
      <c r="F611" s="8" t="s">
        <v>15</v>
      </c>
      <c r="G611" s="8">
        <v>29</v>
      </c>
      <c r="H611" s="11"/>
    </row>
    <row r="612" spans="1:8" x14ac:dyDescent="0.2">
      <c r="A612" s="6" t="s">
        <v>18</v>
      </c>
      <c r="B612" s="7">
        <v>9</v>
      </c>
      <c r="C612" s="8" t="s">
        <v>1</v>
      </c>
      <c r="D612" s="9">
        <v>7866.5768807213544</v>
      </c>
      <c r="E612" s="10">
        <v>0.01</v>
      </c>
      <c r="F612" s="8" t="s">
        <v>13</v>
      </c>
      <c r="G612" s="8">
        <v>27</v>
      </c>
      <c r="H612" s="11"/>
    </row>
    <row r="613" spans="1:8" x14ac:dyDescent="0.2">
      <c r="A613" s="6" t="s">
        <v>33</v>
      </c>
      <c r="B613" s="7">
        <v>9</v>
      </c>
      <c r="C613" s="8" t="s">
        <v>1</v>
      </c>
      <c r="D613" s="9">
        <v>7585.5665580137384</v>
      </c>
      <c r="E613" s="10">
        <v>0.02</v>
      </c>
      <c r="F613" s="8" t="s">
        <v>15</v>
      </c>
      <c r="G613" s="8">
        <v>44</v>
      </c>
      <c r="H613" s="11"/>
    </row>
    <row r="614" spans="1:8" x14ac:dyDescent="0.2">
      <c r="A614" s="6" t="s">
        <v>24</v>
      </c>
      <c r="B614" s="7">
        <v>7</v>
      </c>
      <c r="C614" s="8" t="s">
        <v>1</v>
      </c>
      <c r="D614" s="9">
        <v>8031.0221344694992</v>
      </c>
      <c r="E614" s="10">
        <v>0</v>
      </c>
      <c r="F614" s="8" t="s">
        <v>13</v>
      </c>
      <c r="G614" s="8">
        <v>54</v>
      </c>
      <c r="H614" s="11"/>
    </row>
    <row r="615" spans="1:8" x14ac:dyDescent="0.2">
      <c r="A615" s="6" t="s">
        <v>20</v>
      </c>
      <c r="B615" s="7">
        <v>3</v>
      </c>
      <c r="C615" s="8" t="s">
        <v>12</v>
      </c>
      <c r="D615" s="9">
        <v>7583.7126905506875</v>
      </c>
      <c r="E615" s="10">
        <v>0.01</v>
      </c>
      <c r="F615" s="8" t="s">
        <v>15</v>
      </c>
      <c r="G615" s="8">
        <v>46</v>
      </c>
      <c r="H615" s="11"/>
    </row>
    <row r="616" spans="1:8" x14ac:dyDescent="0.2">
      <c r="A616" s="6" t="s">
        <v>28</v>
      </c>
      <c r="B616" s="7">
        <v>5</v>
      </c>
      <c r="C616" s="8" t="s">
        <v>2</v>
      </c>
      <c r="D616" s="9">
        <v>8032.9557639833229</v>
      </c>
      <c r="E616" s="10">
        <v>0.01</v>
      </c>
      <c r="F616" s="8" t="s">
        <v>13</v>
      </c>
      <c r="G616" s="8">
        <v>18</v>
      </c>
      <c r="H616" s="11"/>
    </row>
    <row r="617" spans="1:8" x14ac:dyDescent="0.2">
      <c r="A617" s="6" t="s">
        <v>31</v>
      </c>
      <c r="B617" s="7">
        <v>1</v>
      </c>
      <c r="C617" s="8" t="s">
        <v>12</v>
      </c>
      <c r="D617" s="9">
        <v>7962.9934444637502</v>
      </c>
      <c r="E617" s="10">
        <v>0.01</v>
      </c>
      <c r="F617" s="8" t="s">
        <v>15</v>
      </c>
      <c r="G617" s="8">
        <v>48</v>
      </c>
      <c r="H617" s="11"/>
    </row>
    <row r="618" spans="1:8" x14ac:dyDescent="0.2">
      <c r="A618" s="6" t="s">
        <v>20</v>
      </c>
      <c r="B618" s="7">
        <v>1</v>
      </c>
      <c r="C618" s="8" t="s">
        <v>12</v>
      </c>
      <c r="D618" s="9">
        <v>7871.8221826761192</v>
      </c>
      <c r="E618" s="10">
        <v>0.02</v>
      </c>
      <c r="F618" s="8" t="s">
        <v>15</v>
      </c>
      <c r="G618" s="8">
        <v>35</v>
      </c>
      <c r="H618" s="11"/>
    </row>
    <row r="619" spans="1:8" x14ac:dyDescent="0.2">
      <c r="A619" s="6" t="s">
        <v>22</v>
      </c>
      <c r="B619" s="7">
        <v>6</v>
      </c>
      <c r="C619" s="8" t="s">
        <v>2</v>
      </c>
      <c r="D619" s="9">
        <v>7920.2463212470047</v>
      </c>
      <c r="E619" s="10">
        <v>0.02</v>
      </c>
      <c r="F619" s="8" t="s">
        <v>13</v>
      </c>
      <c r="G619" s="8">
        <v>17</v>
      </c>
      <c r="H619" s="11"/>
    </row>
    <row r="620" spans="1:8" x14ac:dyDescent="0.2">
      <c r="A620" s="6" t="s">
        <v>32</v>
      </c>
      <c r="B620" s="7">
        <v>6</v>
      </c>
      <c r="C620" s="8" t="s">
        <v>2</v>
      </c>
      <c r="D620" s="9">
        <v>7782.2864632324308</v>
      </c>
      <c r="E620" s="10">
        <v>0</v>
      </c>
      <c r="F620" s="8" t="s">
        <v>15</v>
      </c>
      <c r="G620" s="8">
        <v>29</v>
      </c>
      <c r="H620" s="11"/>
    </row>
    <row r="621" spans="1:8" x14ac:dyDescent="0.2">
      <c r="A621" s="6" t="s">
        <v>18</v>
      </c>
      <c r="B621" s="7">
        <v>5</v>
      </c>
      <c r="C621" s="8" t="s">
        <v>2</v>
      </c>
      <c r="D621" s="9">
        <v>8168.8832223102418</v>
      </c>
      <c r="E621" s="10">
        <v>0</v>
      </c>
      <c r="F621" s="8" t="s">
        <v>13</v>
      </c>
      <c r="G621" s="8">
        <v>27</v>
      </c>
      <c r="H621" s="11"/>
    </row>
    <row r="622" spans="1:8" x14ac:dyDescent="0.2">
      <c r="A622" s="6" t="s">
        <v>22</v>
      </c>
      <c r="B622" s="7">
        <v>2</v>
      </c>
      <c r="C622" s="8" t="s">
        <v>12</v>
      </c>
      <c r="D622" s="9">
        <v>8219.7902517073362</v>
      </c>
      <c r="E622" s="10">
        <v>0.01</v>
      </c>
      <c r="F622" s="8" t="s">
        <v>15</v>
      </c>
      <c r="G622" s="8">
        <v>36</v>
      </c>
      <c r="H622" s="11"/>
    </row>
    <row r="623" spans="1:8" x14ac:dyDescent="0.2">
      <c r="A623" s="6" t="s">
        <v>33</v>
      </c>
      <c r="B623" s="7">
        <v>7</v>
      </c>
      <c r="C623" s="8" t="s">
        <v>1</v>
      </c>
      <c r="D623" s="9">
        <v>7905.2897570615778</v>
      </c>
      <c r="E623" s="10">
        <v>0.03</v>
      </c>
      <c r="F623" s="8" t="s">
        <v>15</v>
      </c>
      <c r="G623" s="8">
        <v>29</v>
      </c>
      <c r="H623" s="11"/>
    </row>
    <row r="624" spans="1:8" x14ac:dyDescent="0.2">
      <c r="A624" s="6" t="s">
        <v>11</v>
      </c>
      <c r="B624" s="7">
        <v>4</v>
      </c>
      <c r="C624" s="8" t="s">
        <v>12</v>
      </c>
      <c r="D624" s="9">
        <v>7622.3984121339936</v>
      </c>
      <c r="E624" s="10">
        <v>0</v>
      </c>
      <c r="F624" s="8" t="s">
        <v>13</v>
      </c>
      <c r="G624" s="8">
        <v>44</v>
      </c>
      <c r="H624" s="11"/>
    </row>
    <row r="625" spans="1:8" x14ac:dyDescent="0.2">
      <c r="A625" s="6" t="s">
        <v>20</v>
      </c>
      <c r="B625" s="7">
        <v>9</v>
      </c>
      <c r="C625" s="8" t="s">
        <v>1</v>
      </c>
      <c r="D625" s="9">
        <v>8144.8578825573168</v>
      </c>
      <c r="E625" s="10">
        <v>0</v>
      </c>
      <c r="F625" s="8" t="s">
        <v>15</v>
      </c>
      <c r="G625" s="8">
        <v>45</v>
      </c>
      <c r="H625" s="11"/>
    </row>
    <row r="626" spans="1:8" x14ac:dyDescent="0.2">
      <c r="A626" s="6" t="s">
        <v>18</v>
      </c>
      <c r="B626" s="7">
        <v>1</v>
      </c>
      <c r="C626" s="8" t="s">
        <v>12</v>
      </c>
      <c r="D626" s="9">
        <v>7824.4505856029627</v>
      </c>
      <c r="E626" s="10">
        <v>0.03</v>
      </c>
      <c r="F626" s="8" t="s">
        <v>13</v>
      </c>
      <c r="G626" s="8">
        <v>60</v>
      </c>
      <c r="H626" s="11"/>
    </row>
    <row r="627" spans="1:8" x14ac:dyDescent="0.2">
      <c r="A627" s="6" t="s">
        <v>28</v>
      </c>
      <c r="B627" s="7">
        <v>3</v>
      </c>
      <c r="C627" s="8" t="s">
        <v>12</v>
      </c>
      <c r="D627" s="9">
        <v>7729.9580653730663</v>
      </c>
      <c r="E627" s="10">
        <v>0.03</v>
      </c>
      <c r="F627" s="8" t="s">
        <v>15</v>
      </c>
      <c r="G627" s="8">
        <v>48</v>
      </c>
      <c r="H627" s="11"/>
    </row>
    <row r="628" spans="1:8" x14ac:dyDescent="0.2">
      <c r="A628" s="6" t="s">
        <v>30</v>
      </c>
      <c r="B628" s="7">
        <v>4</v>
      </c>
      <c r="C628" s="8" t="s">
        <v>12</v>
      </c>
      <c r="D628" s="9">
        <v>7642.1984903891371</v>
      </c>
      <c r="E628" s="10">
        <v>0</v>
      </c>
      <c r="F628" s="8" t="s">
        <v>15</v>
      </c>
      <c r="G628" s="8">
        <v>50</v>
      </c>
      <c r="H628" s="11"/>
    </row>
    <row r="629" spans="1:8" x14ac:dyDescent="0.2">
      <c r="A629" s="6" t="s">
        <v>28</v>
      </c>
      <c r="B629" s="7">
        <v>2</v>
      </c>
      <c r="C629" s="8" t="s">
        <v>12</v>
      </c>
      <c r="D629" s="9">
        <v>7899.3808734684171</v>
      </c>
      <c r="E629" s="10">
        <v>0.03</v>
      </c>
      <c r="F629" s="8" t="s">
        <v>15</v>
      </c>
      <c r="G629" s="8">
        <v>36</v>
      </c>
      <c r="H629" s="11"/>
    </row>
    <row r="630" spans="1:8" x14ac:dyDescent="0.2">
      <c r="A630" s="6" t="s">
        <v>11</v>
      </c>
      <c r="B630" s="7">
        <v>7</v>
      </c>
      <c r="C630" s="8" t="s">
        <v>1</v>
      </c>
      <c r="D630" s="9">
        <v>7823.1243767519027</v>
      </c>
      <c r="E630" s="10">
        <v>0.01</v>
      </c>
      <c r="F630" s="8" t="s">
        <v>15</v>
      </c>
      <c r="G630" s="8">
        <v>30</v>
      </c>
      <c r="H630" s="11"/>
    </row>
    <row r="631" spans="1:8" x14ac:dyDescent="0.2">
      <c r="A631" s="6" t="s">
        <v>32</v>
      </c>
      <c r="B631" s="7">
        <v>5</v>
      </c>
      <c r="C631" s="8" t="s">
        <v>2</v>
      </c>
      <c r="D631" s="9">
        <v>8253.4500000000007</v>
      </c>
      <c r="E631" s="10">
        <v>0.02</v>
      </c>
      <c r="F631" s="8" t="s">
        <v>15</v>
      </c>
      <c r="G631" s="8">
        <v>26</v>
      </c>
      <c r="H631" s="11"/>
    </row>
    <row r="632" spans="1:8" x14ac:dyDescent="0.2">
      <c r="A632" s="6" t="s">
        <v>32</v>
      </c>
      <c r="B632" s="7">
        <v>5</v>
      </c>
      <c r="C632" s="8" t="s">
        <v>2</v>
      </c>
      <c r="D632" s="9">
        <v>7667.1036352069223</v>
      </c>
      <c r="E632" s="10">
        <v>0</v>
      </c>
      <c r="F632" s="8" t="s">
        <v>15</v>
      </c>
      <c r="G632" s="8">
        <v>30</v>
      </c>
      <c r="H632" s="11"/>
    </row>
    <row r="633" spans="1:8" x14ac:dyDescent="0.2">
      <c r="A633" s="6" t="s">
        <v>28</v>
      </c>
      <c r="B633" s="7">
        <v>6</v>
      </c>
      <c r="C633" s="8" t="s">
        <v>2</v>
      </c>
      <c r="D633" s="9">
        <v>8247.2062217148596</v>
      </c>
      <c r="E633" s="10">
        <v>0.01</v>
      </c>
      <c r="F633" s="8" t="s">
        <v>15</v>
      </c>
      <c r="G633" s="8">
        <v>43</v>
      </c>
      <c r="H633" s="11"/>
    </row>
    <row r="634" spans="1:8" x14ac:dyDescent="0.2">
      <c r="A634" s="6" t="s">
        <v>24</v>
      </c>
      <c r="B634" s="7">
        <v>9</v>
      </c>
      <c r="C634" s="8" t="s">
        <v>1</v>
      </c>
      <c r="D634" s="9">
        <v>8184.6722622220022</v>
      </c>
      <c r="E634" s="10">
        <v>0.02</v>
      </c>
      <c r="F634" s="8" t="s">
        <v>15</v>
      </c>
      <c r="G634" s="8">
        <v>41</v>
      </c>
      <c r="H634" s="11"/>
    </row>
    <row r="635" spans="1:8" x14ac:dyDescent="0.2">
      <c r="A635" s="6" t="s">
        <v>18</v>
      </c>
      <c r="B635" s="7">
        <v>4</v>
      </c>
      <c r="C635" s="8" t="s">
        <v>12</v>
      </c>
      <c r="D635" s="9">
        <v>7701.9443230326806</v>
      </c>
      <c r="E635" s="10">
        <v>0.03</v>
      </c>
      <c r="F635" s="8" t="s">
        <v>13</v>
      </c>
      <c r="G635" s="8">
        <v>38</v>
      </c>
      <c r="H635" s="11"/>
    </row>
    <row r="636" spans="1:8" x14ac:dyDescent="0.2">
      <c r="A636" s="6" t="s">
        <v>29</v>
      </c>
      <c r="B636" s="7">
        <v>5</v>
      </c>
      <c r="C636" s="8" t="s">
        <v>2</v>
      </c>
      <c r="D636" s="9">
        <v>8353.5109330360101</v>
      </c>
      <c r="E636" s="10">
        <v>0.02</v>
      </c>
      <c r="F636" s="8" t="s">
        <v>15</v>
      </c>
      <c r="G636" s="8">
        <v>33</v>
      </c>
      <c r="H636" s="11"/>
    </row>
    <row r="637" spans="1:8" x14ac:dyDescent="0.2">
      <c r="A637" s="6" t="s">
        <v>20</v>
      </c>
      <c r="B637" s="7">
        <v>5</v>
      </c>
      <c r="C637" s="8" t="s">
        <v>2</v>
      </c>
      <c r="D637" s="9">
        <v>8188.124917166906</v>
      </c>
      <c r="E637" s="10">
        <v>0.03</v>
      </c>
      <c r="F637" s="8" t="s">
        <v>15</v>
      </c>
      <c r="G637" s="8">
        <v>38</v>
      </c>
      <c r="H637" s="11"/>
    </row>
    <row r="638" spans="1:8" x14ac:dyDescent="0.2">
      <c r="A638" s="6" t="s">
        <v>18</v>
      </c>
      <c r="B638" s="7">
        <v>1</v>
      </c>
      <c r="C638" s="8" t="s">
        <v>12</v>
      </c>
      <c r="D638" s="9">
        <v>8226.5206055962881</v>
      </c>
      <c r="E638" s="10">
        <v>0</v>
      </c>
      <c r="F638" s="8" t="s">
        <v>15</v>
      </c>
      <c r="G638" s="8">
        <v>35</v>
      </c>
      <c r="H638" s="11"/>
    </row>
    <row r="639" spans="1:8" x14ac:dyDescent="0.2">
      <c r="A639" s="6" t="s">
        <v>28</v>
      </c>
      <c r="B639" s="7">
        <v>4</v>
      </c>
      <c r="C639" s="8" t="s">
        <v>12</v>
      </c>
      <c r="D639" s="9">
        <v>8129.2863449277729</v>
      </c>
      <c r="E639" s="10">
        <v>0.01</v>
      </c>
      <c r="F639" s="8" t="s">
        <v>13</v>
      </c>
      <c r="G639" s="8">
        <v>20</v>
      </c>
      <c r="H639" s="11"/>
    </row>
    <row r="640" spans="1:8" x14ac:dyDescent="0.2">
      <c r="A640" s="6" t="s">
        <v>20</v>
      </c>
      <c r="B640" s="7">
        <v>4</v>
      </c>
      <c r="C640" s="8" t="s">
        <v>12</v>
      </c>
      <c r="D640" s="9">
        <v>8097.8382108003234</v>
      </c>
      <c r="E640" s="10">
        <v>0.01</v>
      </c>
      <c r="F640" s="8" t="s">
        <v>15</v>
      </c>
      <c r="G640" s="8">
        <v>42</v>
      </c>
      <c r="H640" s="11"/>
    </row>
    <row r="641" spans="1:8" x14ac:dyDescent="0.2">
      <c r="A641" s="6" t="s">
        <v>11</v>
      </c>
      <c r="B641" s="7">
        <v>5</v>
      </c>
      <c r="C641" s="8" t="s">
        <v>2</v>
      </c>
      <c r="D641" s="9">
        <v>8112.938950333164</v>
      </c>
      <c r="E641" s="10">
        <v>0</v>
      </c>
      <c r="F641" s="8" t="s">
        <v>15</v>
      </c>
      <c r="G641" s="8">
        <v>50</v>
      </c>
      <c r="H641" s="11"/>
    </row>
    <row r="642" spans="1:8" x14ac:dyDescent="0.2">
      <c r="A642" s="6" t="s">
        <v>14</v>
      </c>
      <c r="B642" s="7">
        <v>6</v>
      </c>
      <c r="C642" s="8" t="s">
        <v>2</v>
      </c>
      <c r="D642" s="9">
        <v>7916.0970196383096</v>
      </c>
      <c r="E642" s="10">
        <v>0.03</v>
      </c>
      <c r="F642" s="8" t="s">
        <v>15</v>
      </c>
      <c r="G642" s="8">
        <v>29</v>
      </c>
      <c r="H642" s="11"/>
    </row>
    <row r="643" spans="1:8" x14ac:dyDescent="0.2">
      <c r="A643" s="6" t="s">
        <v>18</v>
      </c>
      <c r="B643" s="7">
        <v>1</v>
      </c>
      <c r="C643" s="8" t="s">
        <v>12</v>
      </c>
      <c r="D643" s="9">
        <v>7600.1970266890476</v>
      </c>
      <c r="E643" s="10">
        <v>0.02</v>
      </c>
      <c r="F643" s="8" t="s">
        <v>13</v>
      </c>
      <c r="G643" s="8">
        <v>26</v>
      </c>
      <c r="H643" s="11"/>
    </row>
    <row r="644" spans="1:8" x14ac:dyDescent="0.2">
      <c r="A644" s="6" t="s">
        <v>30</v>
      </c>
      <c r="B644" s="7">
        <v>4</v>
      </c>
      <c r="C644" s="8" t="s">
        <v>12</v>
      </c>
      <c r="D644" s="9">
        <v>7658.271939423139</v>
      </c>
      <c r="E644" s="10">
        <v>0.01</v>
      </c>
      <c r="F644" s="8" t="s">
        <v>15</v>
      </c>
      <c r="G644" s="8">
        <v>42</v>
      </c>
      <c r="H644" s="11"/>
    </row>
    <row r="645" spans="1:8" x14ac:dyDescent="0.2">
      <c r="A645" s="6" t="s">
        <v>30</v>
      </c>
      <c r="B645" s="7">
        <v>6</v>
      </c>
      <c r="C645" s="8" t="s">
        <v>2</v>
      </c>
      <c r="D645" s="9">
        <v>7667.0591853699352</v>
      </c>
      <c r="E645" s="10">
        <v>0.02</v>
      </c>
      <c r="F645" s="8" t="s">
        <v>15</v>
      </c>
      <c r="G645" s="8">
        <v>32</v>
      </c>
      <c r="H645" s="11"/>
    </row>
    <row r="646" spans="1:8" x14ac:dyDescent="0.2">
      <c r="A646" s="6" t="s">
        <v>18</v>
      </c>
      <c r="B646" s="7">
        <v>9</v>
      </c>
      <c r="C646" s="8" t="s">
        <v>1</v>
      </c>
      <c r="D646" s="9">
        <v>7559.2832709980303</v>
      </c>
      <c r="E646" s="10">
        <v>0.02</v>
      </c>
      <c r="F646" s="8" t="s">
        <v>15</v>
      </c>
      <c r="G646" s="8">
        <v>37</v>
      </c>
      <c r="H646" s="11"/>
    </row>
    <row r="647" spans="1:8" x14ac:dyDescent="0.2">
      <c r="A647" s="6" t="s">
        <v>29</v>
      </c>
      <c r="B647" s="7">
        <v>5</v>
      </c>
      <c r="C647" s="8" t="s">
        <v>2</v>
      </c>
      <c r="D647" s="9">
        <v>8133.9907154424691</v>
      </c>
      <c r="E647" s="10">
        <v>0.02</v>
      </c>
      <c r="F647" s="8" t="s">
        <v>15</v>
      </c>
      <c r="G647" s="8">
        <v>30</v>
      </c>
      <c r="H647" s="11"/>
    </row>
    <row r="648" spans="1:8" x14ac:dyDescent="0.2">
      <c r="A648" s="6" t="s">
        <v>18</v>
      </c>
      <c r="B648" s="7">
        <v>5</v>
      </c>
      <c r="C648" s="8" t="s">
        <v>2</v>
      </c>
      <c r="D648" s="9">
        <v>8256.15</v>
      </c>
      <c r="E648" s="10">
        <v>0.02</v>
      </c>
      <c r="F648" s="8" t="s">
        <v>15</v>
      </c>
      <c r="G648" s="8">
        <v>47</v>
      </c>
      <c r="H648" s="11"/>
    </row>
    <row r="649" spans="1:8" x14ac:dyDescent="0.2">
      <c r="A649" s="6" t="s">
        <v>18</v>
      </c>
      <c r="B649" s="7">
        <v>5</v>
      </c>
      <c r="C649" s="8" t="s">
        <v>2</v>
      </c>
      <c r="D649" s="9">
        <v>8174.437862341033</v>
      </c>
      <c r="E649" s="10">
        <v>0.02</v>
      </c>
      <c r="F649" s="8" t="s">
        <v>13</v>
      </c>
      <c r="G649" s="8">
        <v>61</v>
      </c>
      <c r="H649" s="11"/>
    </row>
    <row r="650" spans="1:8" x14ac:dyDescent="0.2">
      <c r="A650" s="6" t="s">
        <v>22</v>
      </c>
      <c r="B650" s="7">
        <v>7</v>
      </c>
      <c r="C650" s="8" t="s">
        <v>1</v>
      </c>
      <c r="D650" s="9">
        <v>7896.733039372707</v>
      </c>
      <c r="E650" s="10">
        <v>0</v>
      </c>
      <c r="F650" s="8" t="s">
        <v>15</v>
      </c>
      <c r="G650" s="8">
        <v>33</v>
      </c>
      <c r="H650" s="11"/>
    </row>
    <row r="651" spans="1:8" x14ac:dyDescent="0.2">
      <c r="A651" s="6" t="s">
        <v>28</v>
      </c>
      <c r="B651" s="7">
        <v>6</v>
      </c>
      <c r="C651" s="8" t="s">
        <v>2</v>
      </c>
      <c r="D651" s="9">
        <v>7771.9188209498452</v>
      </c>
      <c r="E651" s="10">
        <v>0.02</v>
      </c>
      <c r="F651" s="8" t="s">
        <v>15</v>
      </c>
      <c r="G651" s="8">
        <v>35</v>
      </c>
      <c r="H651" s="11"/>
    </row>
    <row r="652" spans="1:8" x14ac:dyDescent="0.2">
      <c r="A652" s="6" t="s">
        <v>20</v>
      </c>
      <c r="B652" s="7">
        <v>9</v>
      </c>
      <c r="C652" s="8" t="s">
        <v>1</v>
      </c>
      <c r="D652" s="9">
        <v>7644.9157141953265</v>
      </c>
      <c r="E652" s="10">
        <v>0</v>
      </c>
      <c r="F652" s="8" t="s">
        <v>15</v>
      </c>
      <c r="G652" s="8">
        <v>23</v>
      </c>
      <c r="H652" s="11"/>
    </row>
    <row r="653" spans="1:8" x14ac:dyDescent="0.2">
      <c r="A653" s="6" t="s">
        <v>11</v>
      </c>
      <c r="B653" s="7">
        <v>3</v>
      </c>
      <c r="C653" s="8" t="s">
        <v>12</v>
      </c>
      <c r="D653" s="9">
        <v>7917.873893514693</v>
      </c>
      <c r="E653" s="10">
        <v>0.03</v>
      </c>
      <c r="F653" s="8" t="s">
        <v>15</v>
      </c>
      <c r="G653" s="8">
        <v>22</v>
      </c>
      <c r="H653" s="11"/>
    </row>
    <row r="654" spans="1:8" x14ac:dyDescent="0.2">
      <c r="A654" s="6" t="s">
        <v>24</v>
      </c>
      <c r="B654" s="7">
        <v>5</v>
      </c>
      <c r="C654" s="8" t="s">
        <v>2</v>
      </c>
      <c r="D654" s="9">
        <v>7888.807639416018</v>
      </c>
      <c r="E654" s="10">
        <v>0</v>
      </c>
      <c r="F654" s="8" t="s">
        <v>13</v>
      </c>
      <c r="G654" s="8">
        <v>58</v>
      </c>
      <c r="H654" s="11"/>
    </row>
    <row r="655" spans="1:8" x14ac:dyDescent="0.2">
      <c r="A655" s="6" t="s">
        <v>20</v>
      </c>
      <c r="B655" s="7">
        <v>5</v>
      </c>
      <c r="C655" s="8" t="s">
        <v>2</v>
      </c>
      <c r="D655" s="9">
        <v>8116.1257899042357</v>
      </c>
      <c r="E655" s="10">
        <v>0.02</v>
      </c>
      <c r="F655" s="8" t="s">
        <v>13</v>
      </c>
      <c r="G655" s="8">
        <v>35</v>
      </c>
      <c r="H655" s="11"/>
    </row>
    <row r="656" spans="1:8" x14ac:dyDescent="0.2">
      <c r="A656" s="6" t="s">
        <v>31</v>
      </c>
      <c r="B656" s="7">
        <v>3</v>
      </c>
      <c r="C656" s="8" t="s">
        <v>12</v>
      </c>
      <c r="D656" s="9">
        <v>7935.3247303633407</v>
      </c>
      <c r="E656" s="10">
        <v>0</v>
      </c>
      <c r="F656" s="8" t="s">
        <v>15</v>
      </c>
      <c r="G656" s="8">
        <v>31</v>
      </c>
      <c r="H656" s="11"/>
    </row>
    <row r="657" spans="1:8" x14ac:dyDescent="0.2">
      <c r="A657" s="6" t="s">
        <v>33</v>
      </c>
      <c r="B657" s="7">
        <v>7</v>
      </c>
      <c r="C657" s="8" t="s">
        <v>1</v>
      </c>
      <c r="D657" s="9">
        <v>7705.4139717532553</v>
      </c>
      <c r="E657" s="10">
        <v>0.01</v>
      </c>
      <c r="F657" s="8" t="s">
        <v>15</v>
      </c>
      <c r="G657" s="8">
        <v>26</v>
      </c>
      <c r="H657" s="11"/>
    </row>
    <row r="658" spans="1:8" x14ac:dyDescent="0.2">
      <c r="A658" s="6" t="s">
        <v>11</v>
      </c>
      <c r="B658" s="7">
        <v>3</v>
      </c>
      <c r="C658" s="8" t="s">
        <v>12</v>
      </c>
      <c r="D658" s="9">
        <v>8157.5639691295601</v>
      </c>
      <c r="E658" s="10">
        <v>0.03</v>
      </c>
      <c r="F658" s="8" t="s">
        <v>15</v>
      </c>
      <c r="G658" s="8">
        <v>30</v>
      </c>
      <c r="H658" s="11"/>
    </row>
    <row r="659" spans="1:8" x14ac:dyDescent="0.2">
      <c r="A659" s="6" t="s">
        <v>33</v>
      </c>
      <c r="B659" s="7">
        <v>5</v>
      </c>
      <c r="C659" s="8" t="s">
        <v>2</v>
      </c>
      <c r="D659" s="9">
        <v>7972.4177429045494</v>
      </c>
      <c r="E659" s="10">
        <v>0.01</v>
      </c>
      <c r="F659" s="8" t="s">
        <v>15</v>
      </c>
      <c r="G659" s="8">
        <v>40</v>
      </c>
      <c r="H659" s="11"/>
    </row>
    <row r="660" spans="1:8" x14ac:dyDescent="0.2">
      <c r="A660" s="6" t="s">
        <v>14</v>
      </c>
      <c r="B660" s="7">
        <v>1</v>
      </c>
      <c r="C660" s="8" t="s">
        <v>12</v>
      </c>
      <c r="D660" s="9">
        <v>8081.2006023035929</v>
      </c>
      <c r="E660" s="10">
        <v>0.02</v>
      </c>
      <c r="F660" s="8" t="s">
        <v>15</v>
      </c>
      <c r="G660" s="8">
        <v>38</v>
      </c>
      <c r="H660" s="11"/>
    </row>
    <row r="661" spans="1:8" x14ac:dyDescent="0.2">
      <c r="A661" s="6" t="s">
        <v>20</v>
      </c>
      <c r="B661" s="7">
        <v>7</v>
      </c>
      <c r="C661" s="8" t="s">
        <v>1</v>
      </c>
      <c r="D661" s="9">
        <v>7851.6890446247135</v>
      </c>
      <c r="E661" s="10">
        <v>0.03</v>
      </c>
      <c r="F661" s="8" t="s">
        <v>13</v>
      </c>
      <c r="G661" s="8">
        <v>63</v>
      </c>
      <c r="H661" s="11"/>
    </row>
    <row r="662" spans="1:8" x14ac:dyDescent="0.2">
      <c r="A662" s="6" t="s">
        <v>28</v>
      </c>
      <c r="B662" s="7">
        <v>7</v>
      </c>
      <c r="C662" s="8" t="s">
        <v>1</v>
      </c>
      <c r="D662" s="9">
        <v>8092.0230754565591</v>
      </c>
      <c r="E662" s="10">
        <v>0.03</v>
      </c>
      <c r="F662" s="8" t="s">
        <v>15</v>
      </c>
      <c r="G662" s="8">
        <v>47</v>
      </c>
      <c r="H662" s="11"/>
    </row>
    <row r="663" spans="1:8" x14ac:dyDescent="0.2">
      <c r="A663" s="6" t="s">
        <v>18</v>
      </c>
      <c r="B663" s="7">
        <v>2</v>
      </c>
      <c r="C663" s="8" t="s">
        <v>12</v>
      </c>
      <c r="D663" s="9">
        <v>7600.6723850168828</v>
      </c>
      <c r="E663" s="10">
        <v>0.03</v>
      </c>
      <c r="F663" s="8" t="s">
        <v>15</v>
      </c>
      <c r="G663" s="8">
        <v>27</v>
      </c>
      <c r="H663" s="11"/>
    </row>
    <row r="664" spans="1:8" x14ac:dyDescent="0.2">
      <c r="A664" s="6" t="s">
        <v>31</v>
      </c>
      <c r="B664" s="7">
        <v>6</v>
      </c>
      <c r="C664" s="8" t="s">
        <v>2</v>
      </c>
      <c r="D664" s="9">
        <v>7649.1323360991964</v>
      </c>
      <c r="E664" s="10">
        <v>0.01</v>
      </c>
      <c r="F664" s="8" t="s">
        <v>13</v>
      </c>
      <c r="G664" s="8">
        <v>20</v>
      </c>
      <c r="H664" s="11"/>
    </row>
    <row r="665" spans="1:8" x14ac:dyDescent="0.2">
      <c r="A665" s="6" t="s">
        <v>29</v>
      </c>
      <c r="B665" s="7">
        <v>7</v>
      </c>
      <c r="C665" s="8" t="s">
        <v>1</v>
      </c>
      <c r="D665" s="9">
        <v>8144.5936848482597</v>
      </c>
      <c r="E665" s="10">
        <v>0.01</v>
      </c>
      <c r="F665" s="8" t="s">
        <v>15</v>
      </c>
      <c r="G665" s="8">
        <v>50</v>
      </c>
      <c r="H665" s="11"/>
    </row>
    <row r="666" spans="1:8" x14ac:dyDescent="0.2">
      <c r="A666" s="6" t="s">
        <v>30</v>
      </c>
      <c r="B666" s="7">
        <v>4</v>
      </c>
      <c r="C666" s="8" t="s">
        <v>12</v>
      </c>
      <c r="D666" s="9">
        <v>7716.696812613709</v>
      </c>
      <c r="E666" s="10">
        <v>0</v>
      </c>
      <c r="F666" s="8" t="s">
        <v>15</v>
      </c>
      <c r="G666" s="8">
        <v>33</v>
      </c>
      <c r="H666" s="11"/>
    </row>
    <row r="667" spans="1:8" x14ac:dyDescent="0.2">
      <c r="A667" s="6" t="s">
        <v>33</v>
      </c>
      <c r="B667" s="7">
        <v>6</v>
      </c>
      <c r="C667" s="8" t="s">
        <v>2</v>
      </c>
      <c r="D667" s="9">
        <v>7667.0591853699352</v>
      </c>
      <c r="E667" s="10">
        <v>0.03</v>
      </c>
      <c r="F667" s="8" t="s">
        <v>15</v>
      </c>
      <c r="G667" s="8">
        <v>25</v>
      </c>
      <c r="H667" s="11"/>
    </row>
    <row r="668" spans="1:8" x14ac:dyDescent="0.2">
      <c r="A668" s="6" t="s">
        <v>28</v>
      </c>
      <c r="B668" s="7">
        <v>8</v>
      </c>
      <c r="C668" s="8" t="s">
        <v>1</v>
      </c>
      <c r="D668" s="9">
        <v>7545.6432362735995</v>
      </c>
      <c r="E668" s="10">
        <v>0.01</v>
      </c>
      <c r="F668" s="8" t="s">
        <v>15</v>
      </c>
      <c r="G668" s="8">
        <v>29</v>
      </c>
      <c r="H668" s="11"/>
    </row>
    <row r="669" spans="1:8" x14ac:dyDescent="0.2">
      <c r="A669" s="6" t="s">
        <v>28</v>
      </c>
      <c r="B669" s="7">
        <v>2</v>
      </c>
      <c r="C669" s="8" t="s">
        <v>12</v>
      </c>
      <c r="D669" s="9">
        <v>8254.7146894054458</v>
      </c>
      <c r="E669" s="10">
        <v>0</v>
      </c>
      <c r="F669" s="8" t="s">
        <v>15</v>
      </c>
      <c r="G669" s="8">
        <v>44</v>
      </c>
      <c r="H669" s="11"/>
    </row>
    <row r="670" spans="1:8" x14ac:dyDescent="0.2">
      <c r="A670" s="6" t="s">
        <v>29</v>
      </c>
      <c r="B670" s="7">
        <v>4</v>
      </c>
      <c r="C670" s="8" t="s">
        <v>12</v>
      </c>
      <c r="D670" s="9">
        <v>7629.5989789361511</v>
      </c>
      <c r="E670" s="10">
        <v>0.01</v>
      </c>
      <c r="F670" s="8" t="s">
        <v>13</v>
      </c>
      <c r="G670" s="8">
        <v>39</v>
      </c>
      <c r="H670" s="11"/>
    </row>
    <row r="671" spans="1:8" x14ac:dyDescent="0.2">
      <c r="A671" s="6" t="s">
        <v>24</v>
      </c>
      <c r="B671" s="7">
        <v>9</v>
      </c>
      <c r="C671" s="8" t="s">
        <v>1</v>
      </c>
      <c r="D671" s="9">
        <v>7668.1935904268948</v>
      </c>
      <c r="E671" s="10">
        <v>0.01</v>
      </c>
      <c r="F671" s="8" t="s">
        <v>15</v>
      </c>
      <c r="G671" s="8">
        <v>21</v>
      </c>
      <c r="H671" s="11"/>
    </row>
    <row r="672" spans="1:8" x14ac:dyDescent="0.2">
      <c r="A672" s="6" t="s">
        <v>11</v>
      </c>
      <c r="B672" s="7">
        <v>9</v>
      </c>
      <c r="C672" s="8" t="s">
        <v>1</v>
      </c>
      <c r="D672" s="9">
        <v>7829.0897406555314</v>
      </c>
      <c r="E672" s="10">
        <v>0.02</v>
      </c>
      <c r="F672" s="8" t="s">
        <v>13</v>
      </c>
      <c r="G672" s="8">
        <v>48</v>
      </c>
      <c r="H672" s="11"/>
    </row>
    <row r="673" spans="1:8" x14ac:dyDescent="0.2">
      <c r="A673" s="6" t="s">
        <v>24</v>
      </c>
      <c r="B673" s="7">
        <v>5</v>
      </c>
      <c r="C673" s="8" t="s">
        <v>2</v>
      </c>
      <c r="D673" s="9">
        <v>8183.7000000000007</v>
      </c>
      <c r="E673" s="10">
        <v>0</v>
      </c>
      <c r="F673" s="8" t="s">
        <v>15</v>
      </c>
      <c r="G673" s="8">
        <v>32</v>
      </c>
      <c r="H673" s="11"/>
    </row>
    <row r="674" spans="1:8" x14ac:dyDescent="0.2">
      <c r="A674" s="6" t="s">
        <v>18</v>
      </c>
      <c r="B674" s="7">
        <v>5</v>
      </c>
      <c r="C674" s="8" t="s">
        <v>2</v>
      </c>
      <c r="D674" s="9">
        <v>7986.5290995067471</v>
      </c>
      <c r="E674" s="10">
        <v>0.01</v>
      </c>
      <c r="F674" s="8" t="s">
        <v>15</v>
      </c>
      <c r="G674" s="8">
        <v>48</v>
      </c>
      <c r="H674" s="11"/>
    </row>
    <row r="675" spans="1:8" x14ac:dyDescent="0.2">
      <c r="A675" s="6" t="s">
        <v>29</v>
      </c>
      <c r="B675" s="7">
        <v>5</v>
      </c>
      <c r="C675" s="8" t="s">
        <v>2</v>
      </c>
      <c r="D675" s="9">
        <v>8079.1448397315116</v>
      </c>
      <c r="E675" s="10">
        <v>0.02</v>
      </c>
      <c r="F675" s="8" t="s">
        <v>15</v>
      </c>
      <c r="G675" s="8">
        <v>37</v>
      </c>
      <c r="H675" s="11"/>
    </row>
    <row r="676" spans="1:8" x14ac:dyDescent="0.2">
      <c r="A676" s="6" t="s">
        <v>33</v>
      </c>
      <c r="B676" s="7">
        <v>3</v>
      </c>
      <c r="C676" s="8" t="s">
        <v>12</v>
      </c>
      <c r="D676" s="9">
        <v>7513.3259840954315</v>
      </c>
      <c r="E676" s="10">
        <v>0</v>
      </c>
      <c r="F676" s="8" t="s">
        <v>15</v>
      </c>
      <c r="G676" s="8">
        <v>32</v>
      </c>
      <c r="H676" s="11"/>
    </row>
    <row r="677" spans="1:8" x14ac:dyDescent="0.2">
      <c r="A677" s="6" t="s">
        <v>22</v>
      </c>
      <c r="B677" s="7">
        <v>2</v>
      </c>
      <c r="C677" s="8" t="s">
        <v>12</v>
      </c>
      <c r="D677" s="9">
        <v>7945.0251487007836</v>
      </c>
      <c r="E677" s="10">
        <v>0.03</v>
      </c>
      <c r="F677" s="8" t="s">
        <v>15</v>
      </c>
      <c r="G677" s="8">
        <v>22</v>
      </c>
      <c r="H677" s="11"/>
    </row>
    <row r="678" spans="1:8" x14ac:dyDescent="0.2">
      <c r="A678" s="6" t="s">
        <v>28</v>
      </c>
      <c r="B678" s="7">
        <v>1</v>
      </c>
      <c r="C678" s="8" t="s">
        <v>12</v>
      </c>
      <c r="D678" s="9">
        <v>7953.5745304261445</v>
      </c>
      <c r="E678" s="10">
        <v>0.01</v>
      </c>
      <c r="F678" s="8" t="s">
        <v>13</v>
      </c>
      <c r="G678" s="8">
        <v>52</v>
      </c>
      <c r="H678" s="11"/>
    </row>
    <row r="679" spans="1:8" x14ac:dyDescent="0.2">
      <c r="A679" s="6" t="s">
        <v>14</v>
      </c>
      <c r="B679" s="7">
        <v>2</v>
      </c>
      <c r="C679" s="8" t="s">
        <v>12</v>
      </c>
      <c r="D679" s="9">
        <v>7888.6229171010245</v>
      </c>
      <c r="E679" s="10">
        <v>0</v>
      </c>
      <c r="F679" s="8" t="s">
        <v>15</v>
      </c>
      <c r="G679" s="8">
        <v>50</v>
      </c>
      <c r="H679" s="11"/>
    </row>
    <row r="680" spans="1:8" x14ac:dyDescent="0.2">
      <c r="A680" s="6" t="s">
        <v>20</v>
      </c>
      <c r="B680" s="7">
        <v>1</v>
      </c>
      <c r="C680" s="8" t="s">
        <v>12</v>
      </c>
      <c r="D680" s="9">
        <v>7640.5966193998529</v>
      </c>
      <c r="E680" s="10">
        <v>0</v>
      </c>
      <c r="F680" s="8" t="s">
        <v>15</v>
      </c>
      <c r="G680" s="8">
        <v>46</v>
      </c>
      <c r="H680" s="11"/>
    </row>
    <row r="681" spans="1:8" x14ac:dyDescent="0.2">
      <c r="A681" s="6" t="s">
        <v>31</v>
      </c>
      <c r="B681" s="7">
        <v>1</v>
      </c>
      <c r="C681" s="8" t="s">
        <v>12</v>
      </c>
      <c r="D681" s="9">
        <v>7582.0287785904884</v>
      </c>
      <c r="E681" s="10">
        <v>0.02</v>
      </c>
      <c r="F681" s="8" t="s">
        <v>15</v>
      </c>
      <c r="G681" s="8">
        <v>42</v>
      </c>
      <c r="H681" s="11"/>
    </row>
    <row r="682" spans="1:8" x14ac:dyDescent="0.2">
      <c r="A682" s="6" t="s">
        <v>28</v>
      </c>
      <c r="B682" s="7">
        <v>1</v>
      </c>
      <c r="C682" s="8" t="s">
        <v>12</v>
      </c>
      <c r="D682" s="9">
        <v>8071.0750801760832</v>
      </c>
      <c r="E682" s="10">
        <v>0.03</v>
      </c>
      <c r="F682" s="8" t="s">
        <v>15</v>
      </c>
      <c r="G682" s="8">
        <v>21</v>
      </c>
      <c r="H682" s="11"/>
    </row>
    <row r="683" spans="1:8" x14ac:dyDescent="0.2">
      <c r="A683" s="6" t="s">
        <v>11</v>
      </c>
      <c r="B683" s="7">
        <v>3</v>
      </c>
      <c r="C683" s="8" t="s">
        <v>12</v>
      </c>
      <c r="D683" s="9">
        <v>7775.1784995018215</v>
      </c>
      <c r="E683" s="10">
        <v>0</v>
      </c>
      <c r="F683" s="8" t="s">
        <v>13</v>
      </c>
      <c r="G683" s="8">
        <v>43</v>
      </c>
      <c r="H683" s="11"/>
    </row>
    <row r="684" spans="1:8" x14ac:dyDescent="0.2">
      <c r="A684" s="6" t="s">
        <v>30</v>
      </c>
      <c r="B684" s="7">
        <v>1</v>
      </c>
      <c r="C684" s="8" t="s">
        <v>12</v>
      </c>
      <c r="D684" s="9">
        <v>7553.0920764587199</v>
      </c>
      <c r="E684" s="10">
        <v>0.02</v>
      </c>
      <c r="F684" s="8" t="s">
        <v>15</v>
      </c>
      <c r="G684" s="8">
        <v>47</v>
      </c>
      <c r="H684" s="11"/>
    </row>
    <row r="685" spans="1:8" x14ac:dyDescent="0.2">
      <c r="A685" s="6" t="s">
        <v>14</v>
      </c>
      <c r="B685" s="7">
        <v>8</v>
      </c>
      <c r="C685" s="8" t="s">
        <v>1</v>
      </c>
      <c r="D685" s="9">
        <v>7853.1038547777871</v>
      </c>
      <c r="E685" s="10">
        <v>0.01</v>
      </c>
      <c r="F685" s="8" t="s">
        <v>15</v>
      </c>
      <c r="G685" s="8">
        <v>45</v>
      </c>
      <c r="H685" s="11"/>
    </row>
    <row r="686" spans="1:8" x14ac:dyDescent="0.2">
      <c r="A686" s="6" t="s">
        <v>22</v>
      </c>
      <c r="B686" s="7">
        <v>1</v>
      </c>
      <c r="C686" s="8" t="s">
        <v>12</v>
      </c>
      <c r="D686" s="9">
        <v>7833.2230653708712</v>
      </c>
      <c r="E686" s="10">
        <v>0</v>
      </c>
      <c r="F686" s="8" t="s">
        <v>15</v>
      </c>
      <c r="G686" s="8">
        <v>23</v>
      </c>
      <c r="H686" s="11"/>
    </row>
    <row r="687" spans="1:8" x14ac:dyDescent="0.2">
      <c r="A687" s="6" t="s">
        <v>28</v>
      </c>
      <c r="B687" s="7">
        <v>2</v>
      </c>
      <c r="C687" s="8" t="s">
        <v>12</v>
      </c>
      <c r="D687" s="9">
        <v>7814.4123398945612</v>
      </c>
      <c r="E687" s="10">
        <v>0.01</v>
      </c>
      <c r="F687" s="8" t="s">
        <v>15</v>
      </c>
      <c r="G687" s="8">
        <v>48</v>
      </c>
      <c r="H687" s="11"/>
    </row>
    <row r="688" spans="1:8" x14ac:dyDescent="0.2">
      <c r="A688" s="6" t="s">
        <v>14</v>
      </c>
      <c r="B688" s="7">
        <v>8</v>
      </c>
      <c r="C688" s="8" t="s">
        <v>1</v>
      </c>
      <c r="D688" s="9">
        <v>8244.514091719484</v>
      </c>
      <c r="E688" s="10">
        <v>0.01</v>
      </c>
      <c r="F688" s="8" t="s">
        <v>15</v>
      </c>
      <c r="G688" s="8">
        <v>21</v>
      </c>
      <c r="H688" s="11"/>
    </row>
    <row r="689" spans="1:8" x14ac:dyDescent="0.2">
      <c r="A689" s="6" t="s">
        <v>24</v>
      </c>
      <c r="B689" s="7">
        <v>3</v>
      </c>
      <c r="C689" s="8" t="s">
        <v>12</v>
      </c>
      <c r="D689" s="9">
        <v>7803.5583320077922</v>
      </c>
      <c r="E689" s="10">
        <v>0.01</v>
      </c>
      <c r="F689" s="8" t="s">
        <v>13</v>
      </c>
      <c r="G689" s="8">
        <v>43</v>
      </c>
      <c r="H689" s="11"/>
    </row>
    <row r="690" spans="1:8" x14ac:dyDescent="0.2">
      <c r="A690" s="6" t="s">
        <v>31</v>
      </c>
      <c r="B690" s="7">
        <v>1</v>
      </c>
      <c r="C690" s="8" t="s">
        <v>12</v>
      </c>
      <c r="D690" s="9">
        <v>8113.349227558092</v>
      </c>
      <c r="E690" s="10">
        <v>0.02</v>
      </c>
      <c r="F690" s="8" t="s">
        <v>15</v>
      </c>
      <c r="G690" s="8">
        <v>40</v>
      </c>
      <c r="H690" s="11"/>
    </row>
    <row r="691" spans="1:8" x14ac:dyDescent="0.2">
      <c r="A691" s="6" t="s">
        <v>24</v>
      </c>
      <c r="B691" s="7">
        <v>1</v>
      </c>
      <c r="C691" s="8" t="s">
        <v>12</v>
      </c>
      <c r="D691" s="9">
        <v>7700.3099341728011</v>
      </c>
      <c r="E691" s="10">
        <v>0.01</v>
      </c>
      <c r="F691" s="8" t="s">
        <v>13</v>
      </c>
      <c r="G691" s="8">
        <v>25</v>
      </c>
      <c r="H691" s="11"/>
    </row>
    <row r="692" spans="1:8" x14ac:dyDescent="0.2">
      <c r="A692" s="6" t="s">
        <v>29</v>
      </c>
      <c r="B692" s="7">
        <v>7</v>
      </c>
      <c r="C692" s="8" t="s">
        <v>1</v>
      </c>
      <c r="D692" s="9">
        <v>7595.2006580192847</v>
      </c>
      <c r="E692" s="10">
        <v>0.01</v>
      </c>
      <c r="F692" s="8" t="s">
        <v>13</v>
      </c>
      <c r="G692" s="8">
        <v>27</v>
      </c>
      <c r="H692" s="11"/>
    </row>
    <row r="693" spans="1:8" x14ac:dyDescent="0.2">
      <c r="A693" s="6" t="s">
        <v>20</v>
      </c>
      <c r="B693" s="7">
        <v>6</v>
      </c>
      <c r="C693" s="8" t="s">
        <v>2</v>
      </c>
      <c r="D693" s="9">
        <v>7585.6454157397638</v>
      </c>
      <c r="E693" s="10">
        <v>0.01</v>
      </c>
      <c r="F693" s="8" t="s">
        <v>15</v>
      </c>
      <c r="G693" s="8">
        <v>29</v>
      </c>
      <c r="H693" s="11"/>
    </row>
    <row r="694" spans="1:8" x14ac:dyDescent="0.2">
      <c r="A694" s="6" t="s">
        <v>31</v>
      </c>
      <c r="B694" s="7">
        <v>5</v>
      </c>
      <c r="C694" s="8" t="s">
        <v>2</v>
      </c>
      <c r="D694" s="9">
        <v>8177.9949417642547</v>
      </c>
      <c r="E694" s="10">
        <v>0.02</v>
      </c>
      <c r="F694" s="8" t="s">
        <v>15</v>
      </c>
      <c r="G694" s="8">
        <v>48</v>
      </c>
      <c r="H694" s="11"/>
    </row>
    <row r="695" spans="1:8" x14ac:dyDescent="0.2">
      <c r="A695" s="6" t="s">
        <v>20</v>
      </c>
      <c r="B695" s="7">
        <v>7</v>
      </c>
      <c r="C695" s="8" t="s">
        <v>1</v>
      </c>
      <c r="D695" s="9">
        <v>8011.5932791218802</v>
      </c>
      <c r="E695" s="10">
        <v>0.03</v>
      </c>
      <c r="F695" s="8" t="s">
        <v>15</v>
      </c>
      <c r="G695" s="8">
        <v>35</v>
      </c>
      <c r="H695" s="11"/>
    </row>
    <row r="696" spans="1:8" x14ac:dyDescent="0.2">
      <c r="A696" s="6" t="s">
        <v>14</v>
      </c>
      <c r="B696" s="7">
        <v>6</v>
      </c>
      <c r="C696" s="8" t="s">
        <v>2</v>
      </c>
      <c r="D696" s="9">
        <v>7967.4413879099393</v>
      </c>
      <c r="E696" s="10">
        <v>0</v>
      </c>
      <c r="F696" s="8" t="s">
        <v>15</v>
      </c>
      <c r="G696" s="8">
        <v>29</v>
      </c>
      <c r="H696" s="11"/>
    </row>
    <row r="697" spans="1:8" x14ac:dyDescent="0.2">
      <c r="A697" s="6" t="s">
        <v>33</v>
      </c>
      <c r="B697" s="7">
        <v>1</v>
      </c>
      <c r="C697" s="8" t="s">
        <v>12</v>
      </c>
      <c r="D697" s="9">
        <v>8105.7983888867057</v>
      </c>
      <c r="E697" s="10">
        <v>0.03</v>
      </c>
      <c r="F697" s="8" t="s">
        <v>15</v>
      </c>
      <c r="G697" s="8">
        <v>27</v>
      </c>
      <c r="H697" s="11"/>
    </row>
    <row r="698" spans="1:8" x14ac:dyDescent="0.2">
      <c r="A698" s="6" t="s">
        <v>11</v>
      </c>
      <c r="B698" s="7">
        <v>3</v>
      </c>
      <c r="C698" s="8" t="s">
        <v>12</v>
      </c>
      <c r="D698" s="9">
        <v>8239.6424797894269</v>
      </c>
      <c r="E698" s="10">
        <v>0</v>
      </c>
      <c r="F698" s="8" t="s">
        <v>15</v>
      </c>
      <c r="G698" s="8">
        <v>29</v>
      </c>
      <c r="H698" s="11"/>
    </row>
    <row r="699" spans="1:8" x14ac:dyDescent="0.2">
      <c r="A699" s="6" t="s">
        <v>30</v>
      </c>
      <c r="B699" s="7">
        <v>2</v>
      </c>
      <c r="C699" s="8" t="s">
        <v>12</v>
      </c>
      <c r="D699" s="9">
        <v>7529.5124116641091</v>
      </c>
      <c r="E699" s="10">
        <v>0.01</v>
      </c>
      <c r="F699" s="8" t="s">
        <v>13</v>
      </c>
      <c r="G699" s="8">
        <v>42</v>
      </c>
      <c r="H699" s="11"/>
    </row>
    <row r="700" spans="1:8" x14ac:dyDescent="0.2">
      <c r="A700" s="6" t="s">
        <v>29</v>
      </c>
      <c r="B700" s="7">
        <v>6</v>
      </c>
      <c r="C700" s="8" t="s">
        <v>2</v>
      </c>
      <c r="D700" s="9">
        <v>7779.5226717877904</v>
      </c>
      <c r="E700" s="10">
        <v>0.01</v>
      </c>
      <c r="F700" s="8" t="s">
        <v>13</v>
      </c>
      <c r="G700" s="8">
        <v>63</v>
      </c>
      <c r="H700" s="11"/>
    </row>
    <row r="701" spans="1:8" x14ac:dyDescent="0.2">
      <c r="A701" s="6" t="s">
        <v>29</v>
      </c>
      <c r="B701" s="7">
        <v>3</v>
      </c>
      <c r="C701" s="8" t="s">
        <v>12</v>
      </c>
      <c r="D701" s="9">
        <v>8261.0352451713879</v>
      </c>
      <c r="E701" s="10">
        <v>0.02</v>
      </c>
      <c r="F701" s="8" t="s">
        <v>15</v>
      </c>
      <c r="G701" s="8">
        <v>48</v>
      </c>
      <c r="H701" s="11"/>
    </row>
    <row r="702" spans="1:8" x14ac:dyDescent="0.2">
      <c r="A702" s="6" t="s">
        <v>11</v>
      </c>
      <c r="B702" s="7">
        <v>7</v>
      </c>
      <c r="C702" s="8" t="s">
        <v>1</v>
      </c>
      <c r="D702" s="9">
        <v>7749.0689913055166</v>
      </c>
      <c r="E702" s="10">
        <v>0.01</v>
      </c>
      <c r="F702" s="8" t="s">
        <v>13</v>
      </c>
      <c r="G702" s="8">
        <v>29</v>
      </c>
      <c r="H702" s="11"/>
    </row>
    <row r="703" spans="1:8" x14ac:dyDescent="0.2">
      <c r="A703" s="6" t="s">
        <v>28</v>
      </c>
      <c r="B703" s="7">
        <v>3</v>
      </c>
      <c r="C703" s="8" t="s">
        <v>12</v>
      </c>
      <c r="D703" s="9">
        <v>7799.6183355960511</v>
      </c>
      <c r="E703" s="10">
        <v>0.02</v>
      </c>
      <c r="F703" s="8" t="s">
        <v>15</v>
      </c>
      <c r="G703" s="8">
        <v>31</v>
      </c>
      <c r="H703" s="11"/>
    </row>
    <row r="704" spans="1:8" x14ac:dyDescent="0.2">
      <c r="A704" s="6" t="s">
        <v>31</v>
      </c>
      <c r="B704" s="7">
        <v>9</v>
      </c>
      <c r="C704" s="8" t="s">
        <v>1</v>
      </c>
      <c r="D704" s="9">
        <v>7703.5319764235101</v>
      </c>
      <c r="E704" s="10">
        <v>0.02</v>
      </c>
      <c r="F704" s="8" t="s">
        <v>15</v>
      </c>
      <c r="G704" s="8">
        <v>38</v>
      </c>
      <c r="H704" s="11"/>
    </row>
    <row r="705" spans="1:8" x14ac:dyDescent="0.2">
      <c r="A705" s="6" t="s">
        <v>18</v>
      </c>
      <c r="B705" s="7">
        <v>1</v>
      </c>
      <c r="C705" s="8" t="s">
        <v>12</v>
      </c>
      <c r="D705" s="9">
        <v>7583.2095298400691</v>
      </c>
      <c r="E705" s="10">
        <v>0</v>
      </c>
      <c r="F705" s="8" t="s">
        <v>15</v>
      </c>
      <c r="G705" s="8">
        <v>21</v>
      </c>
      <c r="H705" s="11"/>
    </row>
    <row r="706" spans="1:8" x14ac:dyDescent="0.2">
      <c r="A706" s="6" t="s">
        <v>11</v>
      </c>
      <c r="B706" s="7">
        <v>5</v>
      </c>
      <c r="C706" s="8" t="s">
        <v>2</v>
      </c>
      <c r="D706" s="9">
        <v>8188.3499999999995</v>
      </c>
      <c r="E706" s="10">
        <v>0</v>
      </c>
      <c r="F706" s="8" t="s">
        <v>15</v>
      </c>
      <c r="G706" s="8">
        <v>43</v>
      </c>
      <c r="H706" s="11"/>
    </row>
    <row r="707" spans="1:8" x14ac:dyDescent="0.2">
      <c r="A707" s="6" t="s">
        <v>18</v>
      </c>
      <c r="B707" s="7">
        <v>6</v>
      </c>
      <c r="C707" s="8" t="s">
        <v>2</v>
      </c>
      <c r="D707" s="9">
        <v>7656.2452908300384</v>
      </c>
      <c r="E707" s="10">
        <v>0</v>
      </c>
      <c r="F707" s="8" t="s">
        <v>15</v>
      </c>
      <c r="G707" s="8">
        <v>48</v>
      </c>
      <c r="H707" s="11"/>
    </row>
    <row r="708" spans="1:8" x14ac:dyDescent="0.2">
      <c r="A708" s="6" t="s">
        <v>20</v>
      </c>
      <c r="B708" s="7">
        <v>2</v>
      </c>
      <c r="C708" s="8" t="s">
        <v>12</v>
      </c>
      <c r="D708" s="9">
        <v>7991.8185350939166</v>
      </c>
      <c r="E708" s="10">
        <v>0.01</v>
      </c>
      <c r="F708" s="8" t="s">
        <v>13</v>
      </c>
      <c r="G708" s="8">
        <v>16</v>
      </c>
      <c r="H708" s="11"/>
    </row>
    <row r="709" spans="1:8" x14ac:dyDescent="0.2">
      <c r="A709" s="6" t="s">
        <v>14</v>
      </c>
      <c r="B709" s="7">
        <v>9</v>
      </c>
      <c r="C709" s="8" t="s">
        <v>1</v>
      </c>
      <c r="D709" s="9">
        <v>8217.0528965997892</v>
      </c>
      <c r="E709" s="10">
        <v>0.02</v>
      </c>
      <c r="F709" s="8" t="s">
        <v>15</v>
      </c>
      <c r="G709" s="8">
        <v>18</v>
      </c>
      <c r="H709" s="11"/>
    </row>
    <row r="710" spans="1:8" x14ac:dyDescent="0.2">
      <c r="A710" s="6" t="s">
        <v>29</v>
      </c>
      <c r="B710" s="7">
        <v>3</v>
      </c>
      <c r="C710" s="8" t="s">
        <v>12</v>
      </c>
      <c r="D710" s="9">
        <v>7538.234990768583</v>
      </c>
      <c r="E710" s="10">
        <v>0</v>
      </c>
      <c r="F710" s="8" t="s">
        <v>15</v>
      </c>
      <c r="G710" s="8">
        <v>40</v>
      </c>
      <c r="H710" s="11"/>
    </row>
    <row r="711" spans="1:8" x14ac:dyDescent="0.2">
      <c r="A711" s="6" t="s">
        <v>20</v>
      </c>
      <c r="B711" s="7">
        <v>8</v>
      </c>
      <c r="C711" s="8" t="s">
        <v>1</v>
      </c>
      <c r="D711" s="9">
        <v>8038.015743372689</v>
      </c>
      <c r="E711" s="10">
        <v>0.01</v>
      </c>
      <c r="F711" s="8" t="s">
        <v>15</v>
      </c>
      <c r="G711" s="8">
        <v>23</v>
      </c>
      <c r="H711" s="11"/>
    </row>
    <row r="712" spans="1:8" x14ac:dyDescent="0.2">
      <c r="A712" s="6" t="s">
        <v>24</v>
      </c>
      <c r="B712" s="7">
        <v>2</v>
      </c>
      <c r="C712" s="8" t="s">
        <v>12</v>
      </c>
      <c r="D712" s="9">
        <v>7848.5869361044297</v>
      </c>
      <c r="E712" s="10">
        <v>0.02</v>
      </c>
      <c r="F712" s="8" t="s">
        <v>13</v>
      </c>
      <c r="G712" s="8">
        <v>27</v>
      </c>
      <c r="H712" s="11"/>
    </row>
    <row r="713" spans="1:8" x14ac:dyDescent="0.2">
      <c r="A713" s="6" t="s">
        <v>28</v>
      </c>
      <c r="B713" s="7">
        <v>6</v>
      </c>
      <c r="C713" s="8" t="s">
        <v>2</v>
      </c>
      <c r="D713" s="9">
        <v>7793.3854881181833</v>
      </c>
      <c r="E713" s="10">
        <v>0.03</v>
      </c>
      <c r="F713" s="8" t="s">
        <v>13</v>
      </c>
      <c r="G713" s="8">
        <v>50</v>
      </c>
      <c r="H713" s="11"/>
    </row>
    <row r="714" spans="1:8" x14ac:dyDescent="0.2">
      <c r="A714" s="6" t="s">
        <v>11</v>
      </c>
      <c r="B714" s="7">
        <v>5</v>
      </c>
      <c r="C714" s="8" t="s">
        <v>2</v>
      </c>
      <c r="D714" s="9">
        <v>8056.501625129722</v>
      </c>
      <c r="E714" s="10">
        <v>0.01</v>
      </c>
      <c r="F714" s="8" t="s">
        <v>13</v>
      </c>
      <c r="G714" s="8">
        <v>42</v>
      </c>
      <c r="H714" s="11"/>
    </row>
    <row r="715" spans="1:8" x14ac:dyDescent="0.2">
      <c r="A715" s="6" t="s">
        <v>20</v>
      </c>
      <c r="B715" s="7">
        <v>5</v>
      </c>
      <c r="C715" s="8" t="s">
        <v>2</v>
      </c>
      <c r="D715" s="9">
        <v>8229.9055923212109</v>
      </c>
      <c r="E715" s="10">
        <v>0.03</v>
      </c>
      <c r="F715" s="8" t="s">
        <v>15</v>
      </c>
      <c r="G715" s="8">
        <v>25</v>
      </c>
      <c r="H715" s="11"/>
    </row>
    <row r="716" spans="1:8" x14ac:dyDescent="0.2">
      <c r="A716" s="6" t="s">
        <v>33</v>
      </c>
      <c r="B716" s="7">
        <v>3</v>
      </c>
      <c r="C716" s="8" t="s">
        <v>12</v>
      </c>
      <c r="D716" s="9">
        <v>7570.0006126370999</v>
      </c>
      <c r="E716" s="10">
        <v>0.02</v>
      </c>
      <c r="F716" s="8" t="s">
        <v>15</v>
      </c>
      <c r="G716" s="8">
        <v>27</v>
      </c>
      <c r="H716" s="11"/>
    </row>
    <row r="717" spans="1:8" x14ac:dyDescent="0.2">
      <c r="A717" s="6" t="s">
        <v>33</v>
      </c>
      <c r="B717" s="7">
        <v>9</v>
      </c>
      <c r="C717" s="8" t="s">
        <v>1</v>
      </c>
      <c r="D717" s="9">
        <v>7681.6508521597143</v>
      </c>
      <c r="E717" s="10">
        <v>0</v>
      </c>
      <c r="F717" s="8" t="s">
        <v>15</v>
      </c>
      <c r="G717" s="8">
        <v>36</v>
      </c>
      <c r="H717" s="11"/>
    </row>
    <row r="718" spans="1:8" x14ac:dyDescent="0.2">
      <c r="A718" s="6" t="s">
        <v>28</v>
      </c>
      <c r="B718" s="7">
        <v>4</v>
      </c>
      <c r="C718" s="8" t="s">
        <v>12</v>
      </c>
      <c r="D718" s="9">
        <v>7643.711988031896</v>
      </c>
      <c r="E718" s="10">
        <v>0.01</v>
      </c>
      <c r="F718" s="8" t="s">
        <v>13</v>
      </c>
      <c r="G718" s="8">
        <v>21</v>
      </c>
      <c r="H718" s="11"/>
    </row>
    <row r="719" spans="1:8" x14ac:dyDescent="0.2">
      <c r="A719" s="6" t="s">
        <v>11</v>
      </c>
      <c r="B719" s="7">
        <v>1</v>
      </c>
      <c r="C719" s="8" t="s">
        <v>12</v>
      </c>
      <c r="D719" s="9">
        <v>8101.5379781740967</v>
      </c>
      <c r="E719" s="10">
        <v>0.03</v>
      </c>
      <c r="F719" s="8" t="s">
        <v>15</v>
      </c>
      <c r="G719" s="8">
        <v>47</v>
      </c>
      <c r="H719" s="11"/>
    </row>
    <row r="720" spans="1:8" x14ac:dyDescent="0.2">
      <c r="A720" s="6" t="s">
        <v>24</v>
      </c>
      <c r="B720" s="7">
        <v>4</v>
      </c>
      <c r="C720" s="8" t="s">
        <v>12</v>
      </c>
      <c r="D720" s="9">
        <v>7859.8603692764891</v>
      </c>
      <c r="E720" s="10">
        <v>0.02</v>
      </c>
      <c r="F720" s="8" t="s">
        <v>13</v>
      </c>
      <c r="G720" s="8">
        <v>55</v>
      </c>
      <c r="H720" s="11"/>
    </row>
    <row r="721" spans="1:8" x14ac:dyDescent="0.2">
      <c r="A721" s="6" t="s">
        <v>28</v>
      </c>
      <c r="B721" s="7">
        <v>6</v>
      </c>
      <c r="C721" s="8" t="s">
        <v>2</v>
      </c>
      <c r="D721" s="9">
        <v>8092.8493718972049</v>
      </c>
      <c r="E721" s="10">
        <v>0</v>
      </c>
      <c r="F721" s="8" t="s">
        <v>15</v>
      </c>
      <c r="G721" s="8">
        <v>42</v>
      </c>
      <c r="H721" s="11"/>
    </row>
    <row r="722" spans="1:8" x14ac:dyDescent="0.2">
      <c r="A722" s="6" t="s">
        <v>14</v>
      </c>
      <c r="B722" s="7">
        <v>5</v>
      </c>
      <c r="C722" s="8" t="s">
        <v>2</v>
      </c>
      <c r="D722" s="9">
        <v>7892.5163733242562</v>
      </c>
      <c r="E722" s="10">
        <v>0.03</v>
      </c>
      <c r="F722" s="8" t="s">
        <v>15</v>
      </c>
      <c r="G722" s="8">
        <v>43</v>
      </c>
      <c r="H722" s="11"/>
    </row>
    <row r="723" spans="1:8" x14ac:dyDescent="0.2">
      <c r="A723" s="6" t="s">
        <v>24</v>
      </c>
      <c r="B723" s="7">
        <v>5</v>
      </c>
      <c r="C723" s="8" t="s">
        <v>2</v>
      </c>
      <c r="D723" s="9">
        <v>8271.6757267760622</v>
      </c>
      <c r="E723" s="10">
        <v>0.01</v>
      </c>
      <c r="F723" s="8" t="s">
        <v>13</v>
      </c>
      <c r="G723" s="8">
        <v>31</v>
      </c>
      <c r="H723" s="11"/>
    </row>
    <row r="724" spans="1:8" x14ac:dyDescent="0.2">
      <c r="A724" s="6" t="s">
        <v>24</v>
      </c>
      <c r="B724" s="7">
        <v>6</v>
      </c>
      <c r="C724" s="8" t="s">
        <v>2</v>
      </c>
      <c r="D724" s="9">
        <v>7637.8887167547737</v>
      </c>
      <c r="E724" s="10">
        <v>0</v>
      </c>
      <c r="F724" s="8" t="s">
        <v>15</v>
      </c>
      <c r="G724" s="8">
        <v>34</v>
      </c>
      <c r="H724" s="11"/>
    </row>
    <row r="725" spans="1:8" x14ac:dyDescent="0.2">
      <c r="A725" s="6" t="s">
        <v>18</v>
      </c>
      <c r="B725" s="7">
        <v>4</v>
      </c>
      <c r="C725" s="8" t="s">
        <v>12</v>
      </c>
      <c r="D725" s="9">
        <v>7782.9487347818986</v>
      </c>
      <c r="E725" s="10">
        <v>0.02</v>
      </c>
      <c r="F725" s="8" t="s">
        <v>13</v>
      </c>
      <c r="G725" s="8">
        <v>63</v>
      </c>
      <c r="H725" s="11"/>
    </row>
    <row r="726" spans="1:8" x14ac:dyDescent="0.2">
      <c r="A726" s="6" t="s">
        <v>28</v>
      </c>
      <c r="B726" s="7">
        <v>1</v>
      </c>
      <c r="C726" s="8" t="s">
        <v>12</v>
      </c>
      <c r="D726" s="9">
        <v>7643.217317279391</v>
      </c>
      <c r="E726" s="10">
        <v>0.02</v>
      </c>
      <c r="F726" s="8" t="s">
        <v>13</v>
      </c>
      <c r="G726" s="8">
        <v>27</v>
      </c>
      <c r="H726" s="11"/>
    </row>
    <row r="727" spans="1:8" x14ac:dyDescent="0.2">
      <c r="A727" s="6" t="s">
        <v>20</v>
      </c>
      <c r="B727" s="7">
        <v>7</v>
      </c>
      <c r="C727" s="8" t="s">
        <v>1</v>
      </c>
      <c r="D727" s="9">
        <v>7573.3122577821905</v>
      </c>
      <c r="E727" s="10">
        <v>0.01</v>
      </c>
      <c r="F727" s="8" t="s">
        <v>15</v>
      </c>
      <c r="G727" s="8">
        <v>50</v>
      </c>
      <c r="H727" s="11"/>
    </row>
    <row r="728" spans="1:8" x14ac:dyDescent="0.2">
      <c r="A728" s="6" t="s">
        <v>14</v>
      </c>
      <c r="B728" s="7">
        <v>2</v>
      </c>
      <c r="C728" s="8" t="s">
        <v>12</v>
      </c>
      <c r="D728" s="9">
        <v>7584.9000144901584</v>
      </c>
      <c r="E728" s="10">
        <v>0</v>
      </c>
      <c r="F728" s="8" t="s">
        <v>15</v>
      </c>
      <c r="G728" s="8">
        <v>40</v>
      </c>
      <c r="H728" s="11"/>
    </row>
    <row r="729" spans="1:8" x14ac:dyDescent="0.2">
      <c r="A729" s="6" t="s">
        <v>11</v>
      </c>
      <c r="B729" s="7">
        <v>8</v>
      </c>
      <c r="C729" s="8" t="s">
        <v>1</v>
      </c>
      <c r="D729" s="9">
        <v>7972.3768939746242</v>
      </c>
      <c r="E729" s="10">
        <v>0.01</v>
      </c>
      <c r="F729" s="8" t="s">
        <v>15</v>
      </c>
      <c r="G729" s="8">
        <v>46</v>
      </c>
      <c r="H729" s="11"/>
    </row>
    <row r="730" spans="1:8" x14ac:dyDescent="0.2">
      <c r="A730" s="6" t="s">
        <v>18</v>
      </c>
      <c r="B730" s="7">
        <v>4</v>
      </c>
      <c r="C730" s="8" t="s">
        <v>12</v>
      </c>
      <c r="D730" s="9">
        <v>8182.4799973654262</v>
      </c>
      <c r="E730" s="10">
        <v>0.03</v>
      </c>
      <c r="F730" s="8" t="s">
        <v>15</v>
      </c>
      <c r="G730" s="8">
        <v>28</v>
      </c>
      <c r="H730" s="11"/>
    </row>
    <row r="731" spans="1:8" x14ac:dyDescent="0.2">
      <c r="A731" s="6" t="s">
        <v>30</v>
      </c>
      <c r="B731" s="7">
        <v>8</v>
      </c>
      <c r="C731" s="8" t="s">
        <v>1</v>
      </c>
      <c r="D731" s="9">
        <v>7886.2101781513684</v>
      </c>
      <c r="E731" s="10">
        <v>0</v>
      </c>
      <c r="F731" s="8" t="s">
        <v>15</v>
      </c>
      <c r="G731" s="8">
        <v>45</v>
      </c>
      <c r="H731" s="11"/>
    </row>
    <row r="732" spans="1:8" x14ac:dyDescent="0.2">
      <c r="A732" s="6" t="s">
        <v>29</v>
      </c>
      <c r="B732" s="7">
        <v>2</v>
      </c>
      <c r="C732" s="8" t="s">
        <v>12</v>
      </c>
      <c r="D732" s="9">
        <v>7770.5624958874978</v>
      </c>
      <c r="E732" s="10">
        <v>0.01</v>
      </c>
      <c r="F732" s="8" t="s">
        <v>15</v>
      </c>
      <c r="G732" s="8">
        <v>50</v>
      </c>
      <c r="H732" s="11"/>
    </row>
    <row r="733" spans="1:8" x14ac:dyDescent="0.2">
      <c r="A733" s="6" t="s">
        <v>14</v>
      </c>
      <c r="B733" s="7">
        <v>3</v>
      </c>
      <c r="C733" s="8" t="s">
        <v>12</v>
      </c>
      <c r="D733" s="9">
        <v>7826.7454577322587</v>
      </c>
      <c r="E733" s="10">
        <v>0.02</v>
      </c>
      <c r="F733" s="8" t="s">
        <v>13</v>
      </c>
      <c r="G733" s="8">
        <v>46</v>
      </c>
      <c r="H733" s="11"/>
    </row>
    <row r="734" spans="1:8" x14ac:dyDescent="0.2">
      <c r="A734" s="6" t="s">
        <v>11</v>
      </c>
      <c r="B734" s="7">
        <v>3</v>
      </c>
      <c r="C734" s="8" t="s">
        <v>12</v>
      </c>
      <c r="D734" s="9">
        <v>8044.328804684792</v>
      </c>
      <c r="E734" s="10">
        <v>0.02</v>
      </c>
      <c r="F734" s="8" t="s">
        <v>15</v>
      </c>
      <c r="G734" s="8">
        <v>29</v>
      </c>
      <c r="H734" s="11"/>
    </row>
    <row r="735" spans="1:8" x14ac:dyDescent="0.2">
      <c r="A735" s="6" t="s">
        <v>28</v>
      </c>
      <c r="B735" s="7">
        <v>4</v>
      </c>
      <c r="C735" s="8" t="s">
        <v>12</v>
      </c>
      <c r="D735" s="9">
        <v>8157.4439980437728</v>
      </c>
      <c r="E735" s="10">
        <v>0</v>
      </c>
      <c r="F735" s="8" t="s">
        <v>15</v>
      </c>
      <c r="G735" s="8">
        <v>36</v>
      </c>
      <c r="H735" s="11"/>
    </row>
    <row r="736" spans="1:8" x14ac:dyDescent="0.2">
      <c r="A736" s="6" t="s">
        <v>11</v>
      </c>
      <c r="B736" s="7">
        <v>9</v>
      </c>
      <c r="C736" s="8" t="s">
        <v>1</v>
      </c>
      <c r="D736" s="9">
        <v>8248.1238714547999</v>
      </c>
      <c r="E736" s="10">
        <v>0.03</v>
      </c>
      <c r="F736" s="8" t="s">
        <v>15</v>
      </c>
      <c r="G736" s="8">
        <v>40</v>
      </c>
      <c r="H736" s="11"/>
    </row>
    <row r="737" spans="1:8" x14ac:dyDescent="0.2">
      <c r="A737" s="6" t="s">
        <v>20</v>
      </c>
      <c r="B737" s="7">
        <v>5</v>
      </c>
      <c r="C737" s="8" t="s">
        <v>2</v>
      </c>
      <c r="D737" s="9">
        <v>7878.8439518176392</v>
      </c>
      <c r="E737" s="10">
        <v>0.02</v>
      </c>
      <c r="F737" s="8" t="s">
        <v>13</v>
      </c>
      <c r="G737" s="8">
        <v>25</v>
      </c>
      <c r="H737" s="11"/>
    </row>
    <row r="738" spans="1:8" x14ac:dyDescent="0.2">
      <c r="A738" s="6" t="s">
        <v>11</v>
      </c>
      <c r="B738" s="7">
        <v>2</v>
      </c>
      <c r="C738" s="8" t="s">
        <v>12</v>
      </c>
      <c r="D738" s="9">
        <v>7953.7806188470086</v>
      </c>
      <c r="E738" s="10">
        <v>0.02</v>
      </c>
      <c r="F738" s="8" t="s">
        <v>15</v>
      </c>
      <c r="G738" s="8">
        <v>27</v>
      </c>
      <c r="H738" s="11"/>
    </row>
    <row r="739" spans="1:8" x14ac:dyDescent="0.2">
      <c r="A739" s="6" t="s">
        <v>30</v>
      </c>
      <c r="B739" s="7">
        <v>8</v>
      </c>
      <c r="C739" s="8" t="s">
        <v>1</v>
      </c>
      <c r="D739" s="9">
        <v>7805.1996598908026</v>
      </c>
      <c r="E739" s="10">
        <v>0.02</v>
      </c>
      <c r="F739" s="8" t="s">
        <v>15</v>
      </c>
      <c r="G739" s="8">
        <v>34</v>
      </c>
      <c r="H739" s="11"/>
    </row>
    <row r="740" spans="1:8" x14ac:dyDescent="0.2">
      <c r="A740" s="6" t="s">
        <v>33</v>
      </c>
      <c r="B740" s="7">
        <v>3</v>
      </c>
      <c r="C740" s="8" t="s">
        <v>12</v>
      </c>
      <c r="D740" s="9">
        <v>7773.2687939220777</v>
      </c>
      <c r="E740" s="10">
        <v>0</v>
      </c>
      <c r="F740" s="8" t="s">
        <v>15</v>
      </c>
      <c r="G740" s="8">
        <v>27</v>
      </c>
      <c r="H740" s="11"/>
    </row>
    <row r="741" spans="1:8" x14ac:dyDescent="0.2">
      <c r="A741" s="6" t="s">
        <v>33</v>
      </c>
      <c r="B741" s="7">
        <v>1</v>
      </c>
      <c r="C741" s="8" t="s">
        <v>12</v>
      </c>
      <c r="D741" s="9">
        <v>7501.0434114448844</v>
      </c>
      <c r="E741" s="10">
        <v>0.03</v>
      </c>
      <c r="F741" s="8" t="s">
        <v>15</v>
      </c>
      <c r="G741" s="8">
        <v>27</v>
      </c>
      <c r="H741" s="11"/>
    </row>
    <row r="742" spans="1:8" x14ac:dyDescent="0.2">
      <c r="A742" s="6" t="s">
        <v>20</v>
      </c>
      <c r="B742" s="7">
        <v>9</v>
      </c>
      <c r="C742" s="8" t="s">
        <v>1</v>
      </c>
      <c r="D742" s="9">
        <v>7685.3224611518226</v>
      </c>
      <c r="E742" s="10">
        <v>0</v>
      </c>
      <c r="F742" s="8" t="s">
        <v>15</v>
      </c>
      <c r="G742" s="8">
        <v>47</v>
      </c>
      <c r="H742" s="11"/>
    </row>
    <row r="743" spans="1:8" x14ac:dyDescent="0.2">
      <c r="A743" s="6" t="s">
        <v>20</v>
      </c>
      <c r="B743" s="7">
        <v>2</v>
      </c>
      <c r="C743" s="8" t="s">
        <v>12</v>
      </c>
      <c r="D743" s="9">
        <v>7907.770639146097</v>
      </c>
      <c r="E743" s="10">
        <v>0</v>
      </c>
      <c r="F743" s="8" t="s">
        <v>15</v>
      </c>
      <c r="G743" s="8">
        <v>36</v>
      </c>
      <c r="H743" s="11"/>
    </row>
    <row r="744" spans="1:8" x14ac:dyDescent="0.2">
      <c r="A744" s="6" t="s">
        <v>20</v>
      </c>
      <c r="B744" s="7">
        <v>5</v>
      </c>
      <c r="C744" s="8" t="s">
        <v>2</v>
      </c>
      <c r="D744" s="9">
        <v>7708.3769303851614</v>
      </c>
      <c r="E744" s="10">
        <v>0</v>
      </c>
      <c r="F744" s="8" t="s">
        <v>15</v>
      </c>
      <c r="G744" s="8">
        <v>31</v>
      </c>
      <c r="H744" s="11"/>
    </row>
    <row r="745" spans="1:8" x14ac:dyDescent="0.2">
      <c r="A745" s="6" t="s">
        <v>30</v>
      </c>
      <c r="B745" s="7">
        <v>3</v>
      </c>
      <c r="C745" s="8" t="s">
        <v>12</v>
      </c>
      <c r="D745" s="9">
        <v>8108.534840113648</v>
      </c>
      <c r="E745" s="10">
        <v>0.03</v>
      </c>
      <c r="F745" s="8" t="s">
        <v>13</v>
      </c>
      <c r="G745" s="8">
        <v>35</v>
      </c>
      <c r="H745" s="11"/>
    </row>
    <row r="746" spans="1:8" x14ac:dyDescent="0.2">
      <c r="A746" s="6" t="s">
        <v>29</v>
      </c>
      <c r="B746" s="7">
        <v>1</v>
      </c>
      <c r="C746" s="8" t="s">
        <v>12</v>
      </c>
      <c r="D746" s="9">
        <v>8109.4031772093649</v>
      </c>
      <c r="E746" s="10">
        <v>0</v>
      </c>
      <c r="F746" s="8" t="s">
        <v>15</v>
      </c>
      <c r="G746" s="8">
        <v>35</v>
      </c>
      <c r="H746" s="11"/>
    </row>
    <row r="747" spans="1:8" x14ac:dyDescent="0.2">
      <c r="A747" s="6" t="s">
        <v>24</v>
      </c>
      <c r="B747" s="7">
        <v>5</v>
      </c>
      <c r="C747" s="8" t="s">
        <v>2</v>
      </c>
      <c r="D747" s="9">
        <v>8020.2539161363757</v>
      </c>
      <c r="E747" s="10">
        <v>0.02</v>
      </c>
      <c r="F747" s="8" t="s">
        <v>15</v>
      </c>
      <c r="G747" s="8">
        <v>22</v>
      </c>
      <c r="H747" s="11"/>
    </row>
    <row r="748" spans="1:8" x14ac:dyDescent="0.2">
      <c r="A748" s="6" t="s">
        <v>32</v>
      </c>
      <c r="B748" s="7">
        <v>6</v>
      </c>
      <c r="C748" s="8" t="s">
        <v>2</v>
      </c>
      <c r="D748" s="9">
        <v>8188.2503717100917</v>
      </c>
      <c r="E748" s="10">
        <v>0.02</v>
      </c>
      <c r="F748" s="8" t="s">
        <v>15</v>
      </c>
      <c r="G748" s="8">
        <v>37</v>
      </c>
      <c r="H748" s="11"/>
    </row>
    <row r="749" spans="1:8" x14ac:dyDescent="0.2">
      <c r="A749" s="6" t="s">
        <v>24</v>
      </c>
      <c r="B749" s="7">
        <v>6</v>
      </c>
      <c r="C749" s="8" t="s">
        <v>2</v>
      </c>
      <c r="D749" s="9">
        <v>7661.3140575059833</v>
      </c>
      <c r="E749" s="10">
        <v>0</v>
      </c>
      <c r="F749" s="8" t="s">
        <v>15</v>
      </c>
      <c r="G749" s="8">
        <v>42</v>
      </c>
      <c r="H749" s="11"/>
    </row>
    <row r="750" spans="1:8" x14ac:dyDescent="0.2">
      <c r="A750" s="6" t="s">
        <v>32</v>
      </c>
      <c r="B750" s="7">
        <v>3</v>
      </c>
      <c r="C750" s="8" t="s">
        <v>12</v>
      </c>
      <c r="D750" s="9">
        <v>7534.0092661855351</v>
      </c>
      <c r="E750" s="10">
        <v>0</v>
      </c>
      <c r="F750" s="8" t="s">
        <v>13</v>
      </c>
      <c r="G750" s="8">
        <v>59</v>
      </c>
      <c r="H750" s="11"/>
    </row>
    <row r="751" spans="1:8" x14ac:dyDescent="0.2">
      <c r="A751" s="6" t="s">
        <v>11</v>
      </c>
      <c r="B751" s="7">
        <v>4</v>
      </c>
      <c r="C751" s="8" t="s">
        <v>12</v>
      </c>
      <c r="D751" s="9">
        <v>7909.5298423410486</v>
      </c>
      <c r="E751" s="10">
        <v>0</v>
      </c>
      <c r="F751" s="8" t="s">
        <v>15</v>
      </c>
      <c r="G751" s="8">
        <v>21</v>
      </c>
      <c r="H751" s="11"/>
    </row>
    <row r="752" spans="1:8" x14ac:dyDescent="0.2">
      <c r="A752" s="6" t="s">
        <v>33</v>
      </c>
      <c r="B752" s="7">
        <v>8</v>
      </c>
      <c r="C752" s="8" t="s">
        <v>1</v>
      </c>
      <c r="D752" s="9">
        <v>8099.8492822948447</v>
      </c>
      <c r="E752" s="10">
        <v>0.02</v>
      </c>
      <c r="F752" s="8" t="s">
        <v>15</v>
      </c>
      <c r="G752" s="8">
        <v>37</v>
      </c>
      <c r="H752" s="11"/>
    </row>
    <row r="753" spans="1:8" x14ac:dyDescent="0.2">
      <c r="A753" s="6" t="s">
        <v>14</v>
      </c>
      <c r="B753" s="7">
        <v>2</v>
      </c>
      <c r="C753" s="8" t="s">
        <v>12</v>
      </c>
      <c r="D753" s="9">
        <v>8065.1255871821559</v>
      </c>
      <c r="E753" s="10">
        <v>0</v>
      </c>
      <c r="F753" s="8" t="s">
        <v>13</v>
      </c>
      <c r="G753" s="8">
        <v>49</v>
      </c>
      <c r="H753" s="11"/>
    </row>
    <row r="754" spans="1:8" x14ac:dyDescent="0.2">
      <c r="A754" s="6" t="s">
        <v>28</v>
      </c>
      <c r="B754" s="7">
        <v>3</v>
      </c>
      <c r="C754" s="8" t="s">
        <v>12</v>
      </c>
      <c r="D754" s="9">
        <v>7667.9928671526886</v>
      </c>
      <c r="E754" s="10">
        <v>0.03</v>
      </c>
      <c r="F754" s="8" t="s">
        <v>15</v>
      </c>
      <c r="G754" s="8">
        <v>40</v>
      </c>
      <c r="H754" s="11"/>
    </row>
    <row r="755" spans="1:8" x14ac:dyDescent="0.2">
      <c r="A755" s="6" t="s">
        <v>32</v>
      </c>
      <c r="B755" s="7">
        <v>1</v>
      </c>
      <c r="C755" s="8" t="s">
        <v>12</v>
      </c>
      <c r="D755" s="9">
        <v>8137.1815725308079</v>
      </c>
      <c r="E755" s="10">
        <v>0</v>
      </c>
      <c r="F755" s="8" t="s">
        <v>15</v>
      </c>
      <c r="G755" s="8">
        <v>42</v>
      </c>
      <c r="H755" s="11"/>
    </row>
    <row r="756" spans="1:8" x14ac:dyDescent="0.2">
      <c r="A756" s="6" t="s">
        <v>29</v>
      </c>
      <c r="B756" s="7">
        <v>9</v>
      </c>
      <c r="C756" s="8" t="s">
        <v>1</v>
      </c>
      <c r="D756" s="9">
        <v>8031.6677993094481</v>
      </c>
      <c r="E756" s="10">
        <v>0.03</v>
      </c>
      <c r="F756" s="8" t="s">
        <v>15</v>
      </c>
      <c r="G756" s="8">
        <v>37</v>
      </c>
      <c r="H756" s="11"/>
    </row>
    <row r="757" spans="1:8" x14ac:dyDescent="0.2">
      <c r="A757" s="6" t="s">
        <v>32</v>
      </c>
      <c r="B757" s="7">
        <v>2</v>
      </c>
      <c r="C757" s="8" t="s">
        <v>12</v>
      </c>
      <c r="D757" s="9">
        <v>8139.4671918540416</v>
      </c>
      <c r="E757" s="10">
        <v>0.03</v>
      </c>
      <c r="F757" s="8" t="s">
        <v>13</v>
      </c>
      <c r="G757" s="8">
        <v>37</v>
      </c>
      <c r="H757" s="11"/>
    </row>
    <row r="758" spans="1:8" x14ac:dyDescent="0.2">
      <c r="A758" s="6" t="s">
        <v>22</v>
      </c>
      <c r="B758" s="7">
        <v>1</v>
      </c>
      <c r="C758" s="8" t="s">
        <v>12</v>
      </c>
      <c r="D758" s="9">
        <v>7992.6595331939143</v>
      </c>
      <c r="E758" s="10">
        <v>0.02</v>
      </c>
      <c r="F758" s="8" t="s">
        <v>15</v>
      </c>
      <c r="G758" s="8">
        <v>27</v>
      </c>
      <c r="H758" s="11"/>
    </row>
    <row r="759" spans="1:8" x14ac:dyDescent="0.2">
      <c r="A759" s="6" t="s">
        <v>32</v>
      </c>
      <c r="B759" s="7">
        <v>1</v>
      </c>
      <c r="C759" s="8" t="s">
        <v>12</v>
      </c>
      <c r="D759" s="9">
        <v>8158.8811008452649</v>
      </c>
      <c r="E759" s="10">
        <v>0.03</v>
      </c>
      <c r="F759" s="8" t="s">
        <v>13</v>
      </c>
      <c r="G759" s="8">
        <v>25</v>
      </c>
      <c r="H759" s="11"/>
    </row>
    <row r="760" spans="1:8" x14ac:dyDescent="0.2">
      <c r="A760" s="6" t="s">
        <v>31</v>
      </c>
      <c r="B760" s="7">
        <v>6</v>
      </c>
      <c r="C760" s="8" t="s">
        <v>2</v>
      </c>
      <c r="D760" s="9">
        <v>7667.0591853699352</v>
      </c>
      <c r="E760" s="10">
        <v>0.02</v>
      </c>
      <c r="F760" s="8" t="s">
        <v>15</v>
      </c>
      <c r="G760" s="8">
        <v>36</v>
      </c>
      <c r="H760" s="11"/>
    </row>
    <row r="761" spans="1:8" x14ac:dyDescent="0.2">
      <c r="A761" s="6" t="s">
        <v>28</v>
      </c>
      <c r="B761" s="7">
        <v>5</v>
      </c>
      <c r="C761" s="8" t="s">
        <v>2</v>
      </c>
      <c r="D761" s="9">
        <v>8184.75</v>
      </c>
      <c r="E761" s="10">
        <v>0.01</v>
      </c>
      <c r="F761" s="8" t="s">
        <v>15</v>
      </c>
      <c r="G761" s="8">
        <v>24</v>
      </c>
      <c r="H761" s="11"/>
    </row>
    <row r="762" spans="1:8" x14ac:dyDescent="0.2">
      <c r="A762" s="6" t="s">
        <v>29</v>
      </c>
      <c r="B762" s="7">
        <v>4</v>
      </c>
      <c r="C762" s="8" t="s">
        <v>12</v>
      </c>
      <c r="D762" s="9">
        <v>7797.4253171942792</v>
      </c>
      <c r="E762" s="10">
        <v>0.03</v>
      </c>
      <c r="F762" s="8" t="s">
        <v>15</v>
      </c>
      <c r="G762" s="8">
        <v>21</v>
      </c>
      <c r="H762" s="11"/>
    </row>
    <row r="763" spans="1:8" x14ac:dyDescent="0.2">
      <c r="A763" s="6" t="s">
        <v>24</v>
      </c>
      <c r="B763" s="7">
        <v>3</v>
      </c>
      <c r="C763" s="8" t="s">
        <v>12</v>
      </c>
      <c r="D763" s="9">
        <v>7939.9289879476828</v>
      </c>
      <c r="E763" s="10">
        <v>0.01</v>
      </c>
      <c r="F763" s="8" t="s">
        <v>15</v>
      </c>
      <c r="G763" s="8">
        <v>40</v>
      </c>
      <c r="H763" s="11"/>
    </row>
    <row r="764" spans="1:8" x14ac:dyDescent="0.2">
      <c r="A764" s="6" t="s">
        <v>33</v>
      </c>
      <c r="B764" s="7">
        <v>3</v>
      </c>
      <c r="C764" s="8" t="s">
        <v>12</v>
      </c>
      <c r="D764" s="9">
        <v>7507.087408291568</v>
      </c>
      <c r="E764" s="10">
        <v>0</v>
      </c>
      <c r="F764" s="8" t="s">
        <v>15</v>
      </c>
      <c r="G764" s="8">
        <v>27</v>
      </c>
      <c r="H764" s="11"/>
    </row>
    <row r="765" spans="1:8" x14ac:dyDescent="0.2">
      <c r="A765" s="6" t="s">
        <v>14</v>
      </c>
      <c r="B765" s="7">
        <v>7</v>
      </c>
      <c r="C765" s="8" t="s">
        <v>1</v>
      </c>
      <c r="D765" s="9">
        <v>7988.3710259410736</v>
      </c>
      <c r="E765" s="10">
        <v>0.01</v>
      </c>
      <c r="F765" s="8" t="s">
        <v>15</v>
      </c>
      <c r="G765" s="8">
        <v>28</v>
      </c>
      <c r="H765" s="11"/>
    </row>
    <row r="766" spans="1:8" x14ac:dyDescent="0.2">
      <c r="A766" s="6" t="s">
        <v>18</v>
      </c>
      <c r="B766" s="7">
        <v>5</v>
      </c>
      <c r="C766" s="8" t="s">
        <v>2</v>
      </c>
      <c r="D766" s="9">
        <v>7974.2975708887707</v>
      </c>
      <c r="E766" s="10">
        <v>0.01</v>
      </c>
      <c r="F766" s="8" t="s">
        <v>15</v>
      </c>
      <c r="G766" s="8">
        <v>48</v>
      </c>
      <c r="H766" s="11"/>
    </row>
    <row r="767" spans="1:8" x14ac:dyDescent="0.2">
      <c r="A767" s="6" t="s">
        <v>14</v>
      </c>
      <c r="B767" s="7">
        <v>9</v>
      </c>
      <c r="C767" s="8" t="s">
        <v>1</v>
      </c>
      <c r="D767" s="9">
        <v>7656.7392315678489</v>
      </c>
      <c r="E767" s="10">
        <v>0.03</v>
      </c>
      <c r="F767" s="8" t="s">
        <v>15</v>
      </c>
      <c r="G767" s="8">
        <v>46</v>
      </c>
      <c r="H767" s="11"/>
    </row>
    <row r="768" spans="1:8" x14ac:dyDescent="0.2">
      <c r="A768" s="6" t="s">
        <v>32</v>
      </c>
      <c r="B768" s="7">
        <v>8</v>
      </c>
      <c r="C768" s="8" t="s">
        <v>1</v>
      </c>
      <c r="D768" s="9">
        <v>7849.16658069405</v>
      </c>
      <c r="E768" s="10">
        <v>0.03</v>
      </c>
      <c r="F768" s="8" t="s">
        <v>15</v>
      </c>
      <c r="G768" s="8">
        <v>37</v>
      </c>
      <c r="H768" s="11"/>
    </row>
    <row r="769" spans="1:8" x14ac:dyDescent="0.2">
      <c r="A769" s="6" t="s">
        <v>18</v>
      </c>
      <c r="B769" s="7">
        <v>1</v>
      </c>
      <c r="C769" s="8" t="s">
        <v>12</v>
      </c>
      <c r="D769" s="9">
        <v>7734.4760028391693</v>
      </c>
      <c r="E769" s="10">
        <v>0.03</v>
      </c>
      <c r="F769" s="8" t="s">
        <v>15</v>
      </c>
      <c r="G769" s="8">
        <v>23</v>
      </c>
      <c r="H769" s="11"/>
    </row>
    <row r="770" spans="1:8" x14ac:dyDescent="0.2">
      <c r="A770" s="6" t="s">
        <v>28</v>
      </c>
      <c r="B770" s="7">
        <v>7</v>
      </c>
      <c r="C770" s="8" t="s">
        <v>1</v>
      </c>
      <c r="D770" s="9">
        <v>7941.4775943379891</v>
      </c>
      <c r="E770" s="10">
        <v>0.03</v>
      </c>
      <c r="F770" s="8" t="s">
        <v>15</v>
      </c>
      <c r="G770" s="8">
        <v>32</v>
      </c>
      <c r="H770" s="11"/>
    </row>
    <row r="771" spans="1:8" x14ac:dyDescent="0.2">
      <c r="A771" s="6" t="s">
        <v>29</v>
      </c>
      <c r="B771" s="7">
        <v>8</v>
      </c>
      <c r="C771" s="8" t="s">
        <v>1</v>
      </c>
      <c r="D771" s="9">
        <v>8040.9826496224241</v>
      </c>
      <c r="E771" s="10">
        <v>0.01</v>
      </c>
      <c r="F771" s="8" t="s">
        <v>15</v>
      </c>
      <c r="G771" s="8">
        <v>31</v>
      </c>
      <c r="H771" s="11"/>
    </row>
    <row r="772" spans="1:8" x14ac:dyDescent="0.2">
      <c r="A772" s="6" t="s">
        <v>32</v>
      </c>
      <c r="B772" s="7">
        <v>9</v>
      </c>
      <c r="C772" s="8" t="s">
        <v>1</v>
      </c>
      <c r="D772" s="9">
        <v>8158.8323675408355</v>
      </c>
      <c r="E772" s="10">
        <v>0</v>
      </c>
      <c r="F772" s="8" t="s">
        <v>15</v>
      </c>
      <c r="G772" s="8">
        <v>31</v>
      </c>
      <c r="H772" s="11"/>
    </row>
    <row r="773" spans="1:8" x14ac:dyDescent="0.2">
      <c r="A773" s="6" t="s">
        <v>32</v>
      </c>
      <c r="B773" s="7">
        <v>2</v>
      </c>
      <c r="C773" s="8" t="s">
        <v>12</v>
      </c>
      <c r="D773" s="9">
        <v>8099.8070210771948</v>
      </c>
      <c r="E773" s="10">
        <v>0.02</v>
      </c>
      <c r="F773" s="8" t="s">
        <v>15</v>
      </c>
      <c r="G773" s="8">
        <v>40</v>
      </c>
      <c r="H773" s="11"/>
    </row>
    <row r="774" spans="1:8" x14ac:dyDescent="0.2">
      <c r="A774" s="6" t="s">
        <v>24</v>
      </c>
      <c r="B774" s="7">
        <v>4</v>
      </c>
      <c r="C774" s="8" t="s">
        <v>12</v>
      </c>
      <c r="D774" s="9">
        <v>8157.1630687939523</v>
      </c>
      <c r="E774" s="10">
        <v>0</v>
      </c>
      <c r="F774" s="8" t="s">
        <v>13</v>
      </c>
      <c r="G774" s="8">
        <v>36</v>
      </c>
      <c r="H774" s="11"/>
    </row>
    <row r="775" spans="1:8" x14ac:dyDescent="0.2">
      <c r="A775" s="6" t="s">
        <v>20</v>
      </c>
      <c r="B775" s="7">
        <v>6</v>
      </c>
      <c r="C775" s="8" t="s">
        <v>2</v>
      </c>
      <c r="D775" s="9">
        <v>7667.0591853699352</v>
      </c>
      <c r="E775" s="10">
        <v>0.03</v>
      </c>
      <c r="F775" s="8" t="s">
        <v>15</v>
      </c>
      <c r="G775" s="8">
        <v>48</v>
      </c>
      <c r="H775" s="11"/>
    </row>
    <row r="776" spans="1:8" x14ac:dyDescent="0.2">
      <c r="A776" s="6" t="s">
        <v>32</v>
      </c>
      <c r="B776" s="7">
        <v>4</v>
      </c>
      <c r="C776" s="8" t="s">
        <v>12</v>
      </c>
      <c r="D776" s="9">
        <v>7649.5979555299436</v>
      </c>
      <c r="E776" s="10">
        <v>0</v>
      </c>
      <c r="F776" s="8" t="s">
        <v>13</v>
      </c>
      <c r="G776" s="8">
        <v>32</v>
      </c>
      <c r="H776" s="11"/>
    </row>
    <row r="777" spans="1:8" x14ac:dyDescent="0.2">
      <c r="A777" s="6" t="s">
        <v>11</v>
      </c>
      <c r="B777" s="7">
        <v>5</v>
      </c>
      <c r="C777" s="8" t="s">
        <v>2</v>
      </c>
      <c r="D777" s="9">
        <v>8243.7409309440227</v>
      </c>
      <c r="E777" s="10">
        <v>0.02</v>
      </c>
      <c r="F777" s="8" t="s">
        <v>13</v>
      </c>
      <c r="G777" s="8">
        <v>31</v>
      </c>
      <c r="H777" s="11"/>
    </row>
    <row r="778" spans="1:8" x14ac:dyDescent="0.2">
      <c r="A778" s="6" t="s">
        <v>14</v>
      </c>
      <c r="B778" s="7">
        <v>2</v>
      </c>
      <c r="C778" s="8" t="s">
        <v>12</v>
      </c>
      <c r="D778" s="9">
        <v>7748.5496927839404</v>
      </c>
      <c r="E778" s="10">
        <v>0</v>
      </c>
      <c r="F778" s="8" t="s">
        <v>15</v>
      </c>
      <c r="G778" s="8">
        <v>21</v>
      </c>
      <c r="H778" s="11"/>
    </row>
    <row r="779" spans="1:8" x14ac:dyDescent="0.2">
      <c r="A779" s="6" t="s">
        <v>11</v>
      </c>
      <c r="B779" s="7">
        <v>3</v>
      </c>
      <c r="C779" s="8" t="s">
        <v>12</v>
      </c>
      <c r="D779" s="9">
        <v>7763.4906377330344</v>
      </c>
      <c r="E779" s="10">
        <v>0.01</v>
      </c>
      <c r="F779" s="8" t="s">
        <v>15</v>
      </c>
      <c r="G779" s="8">
        <v>43</v>
      </c>
      <c r="H779" s="11"/>
    </row>
    <row r="780" spans="1:8" x14ac:dyDescent="0.2">
      <c r="A780" s="6" t="s">
        <v>18</v>
      </c>
      <c r="B780" s="7">
        <v>8</v>
      </c>
      <c r="C780" s="8" t="s">
        <v>1</v>
      </c>
      <c r="D780" s="9">
        <v>8027.1797036278758</v>
      </c>
      <c r="E780" s="10">
        <v>0.01</v>
      </c>
      <c r="F780" s="8" t="s">
        <v>15</v>
      </c>
      <c r="G780" s="8">
        <v>36</v>
      </c>
      <c r="H780" s="11"/>
    </row>
    <row r="781" spans="1:8" x14ac:dyDescent="0.2">
      <c r="A781" s="6" t="s">
        <v>11</v>
      </c>
      <c r="B781" s="7">
        <v>2</v>
      </c>
      <c r="C781" s="8" t="s">
        <v>12</v>
      </c>
      <c r="D781" s="9">
        <v>7609.5628943442762</v>
      </c>
      <c r="E781" s="10">
        <v>0.01</v>
      </c>
      <c r="F781" s="8" t="s">
        <v>15</v>
      </c>
      <c r="G781" s="8">
        <v>36</v>
      </c>
      <c r="H781" s="11"/>
    </row>
    <row r="782" spans="1:8" x14ac:dyDescent="0.2">
      <c r="A782" s="6" t="s">
        <v>30</v>
      </c>
      <c r="B782" s="7">
        <v>7</v>
      </c>
      <c r="C782" s="8" t="s">
        <v>1</v>
      </c>
      <c r="D782" s="9">
        <v>8114.5997483843394</v>
      </c>
      <c r="E782" s="10">
        <v>0.03</v>
      </c>
      <c r="F782" s="8" t="s">
        <v>13</v>
      </c>
      <c r="G782" s="8">
        <v>33</v>
      </c>
      <c r="H782" s="11"/>
    </row>
    <row r="783" spans="1:8" x14ac:dyDescent="0.2">
      <c r="A783" s="6" t="s">
        <v>22</v>
      </c>
      <c r="B783" s="7">
        <v>7</v>
      </c>
      <c r="C783" s="8" t="s">
        <v>1</v>
      </c>
      <c r="D783" s="9">
        <v>8157.8610882354769</v>
      </c>
      <c r="E783" s="10">
        <v>0.02</v>
      </c>
      <c r="F783" s="8" t="s">
        <v>15</v>
      </c>
      <c r="G783" s="8">
        <v>43</v>
      </c>
      <c r="H783" s="11"/>
    </row>
    <row r="784" spans="1:8" x14ac:dyDescent="0.2">
      <c r="A784" s="6" t="s">
        <v>14</v>
      </c>
      <c r="B784" s="7">
        <v>8</v>
      </c>
      <c r="C784" s="8" t="s">
        <v>1</v>
      </c>
      <c r="D784" s="9">
        <v>8159.6832799842377</v>
      </c>
      <c r="E784" s="10">
        <v>0</v>
      </c>
      <c r="F784" s="8" t="s">
        <v>15</v>
      </c>
      <c r="G784" s="8">
        <v>31</v>
      </c>
      <c r="H784" s="11"/>
    </row>
    <row r="785" spans="1:8" x14ac:dyDescent="0.2">
      <c r="A785" s="6" t="s">
        <v>30</v>
      </c>
      <c r="B785" s="7">
        <v>3</v>
      </c>
      <c r="C785" s="8" t="s">
        <v>12</v>
      </c>
      <c r="D785" s="9">
        <v>7670.2168324242757</v>
      </c>
      <c r="E785" s="10">
        <v>0.02</v>
      </c>
      <c r="F785" s="8" t="s">
        <v>13</v>
      </c>
      <c r="G785" s="8">
        <v>61</v>
      </c>
      <c r="H785" s="11"/>
    </row>
    <row r="786" spans="1:8" x14ac:dyDescent="0.2">
      <c r="A786" s="6" t="s">
        <v>32</v>
      </c>
      <c r="B786" s="7">
        <v>3</v>
      </c>
      <c r="C786" s="8" t="s">
        <v>12</v>
      </c>
      <c r="D786" s="9">
        <v>7563.2013183672279</v>
      </c>
      <c r="E786" s="10">
        <v>0.02</v>
      </c>
      <c r="F786" s="8" t="s">
        <v>15</v>
      </c>
      <c r="G786" s="8">
        <v>45</v>
      </c>
      <c r="H786" s="11"/>
    </row>
    <row r="787" spans="1:8" x14ac:dyDescent="0.2">
      <c r="A787" s="6" t="s">
        <v>29</v>
      </c>
      <c r="B787" s="7">
        <v>5</v>
      </c>
      <c r="C787" s="8" t="s">
        <v>2</v>
      </c>
      <c r="D787" s="9">
        <v>7832.4023220347863</v>
      </c>
      <c r="E787" s="10">
        <v>0.02</v>
      </c>
      <c r="F787" s="8" t="s">
        <v>15</v>
      </c>
      <c r="G787" s="8">
        <v>45</v>
      </c>
      <c r="H787" s="11"/>
    </row>
    <row r="788" spans="1:8" x14ac:dyDescent="0.2">
      <c r="A788" s="6" t="s">
        <v>22</v>
      </c>
      <c r="B788" s="7">
        <v>6</v>
      </c>
      <c r="C788" s="8" t="s">
        <v>2</v>
      </c>
      <c r="D788" s="9">
        <v>7667.0591853699352</v>
      </c>
      <c r="E788" s="10">
        <v>0.03</v>
      </c>
      <c r="F788" s="8" t="s">
        <v>15</v>
      </c>
      <c r="G788" s="8">
        <v>39</v>
      </c>
      <c r="H788" s="11"/>
    </row>
    <row r="789" spans="1:8" x14ac:dyDescent="0.2">
      <c r="A789" s="6" t="s">
        <v>28</v>
      </c>
      <c r="B789" s="7">
        <v>5</v>
      </c>
      <c r="C789" s="8" t="s">
        <v>2</v>
      </c>
      <c r="D789" s="9">
        <v>7556.0721362604545</v>
      </c>
      <c r="E789" s="10">
        <v>0.01</v>
      </c>
      <c r="F789" s="8" t="s">
        <v>13</v>
      </c>
      <c r="G789" s="8">
        <v>48</v>
      </c>
      <c r="H789" s="11"/>
    </row>
    <row r="790" spans="1:8" x14ac:dyDescent="0.2">
      <c r="A790" s="6" t="s">
        <v>24</v>
      </c>
      <c r="B790" s="7">
        <v>1</v>
      </c>
      <c r="C790" s="8" t="s">
        <v>12</v>
      </c>
      <c r="D790" s="9">
        <v>8185.0618911347374</v>
      </c>
      <c r="E790" s="10">
        <v>0.03</v>
      </c>
      <c r="F790" s="8" t="s">
        <v>15</v>
      </c>
      <c r="G790" s="8">
        <v>24</v>
      </c>
      <c r="H790" s="11"/>
    </row>
    <row r="791" spans="1:8" x14ac:dyDescent="0.2">
      <c r="A791" s="6" t="s">
        <v>28</v>
      </c>
      <c r="B791" s="7">
        <v>1</v>
      </c>
      <c r="C791" s="8" t="s">
        <v>12</v>
      </c>
      <c r="D791" s="9">
        <v>8082.0975590890293</v>
      </c>
      <c r="E791" s="10">
        <v>0</v>
      </c>
      <c r="F791" s="8" t="s">
        <v>13</v>
      </c>
      <c r="G791" s="8">
        <v>45</v>
      </c>
      <c r="H791" s="11"/>
    </row>
    <row r="792" spans="1:8" x14ac:dyDescent="0.2">
      <c r="A792" s="6" t="s">
        <v>33</v>
      </c>
      <c r="B792" s="7">
        <v>2</v>
      </c>
      <c r="C792" s="8" t="s">
        <v>12</v>
      </c>
      <c r="D792" s="9">
        <v>7636.3738992551816</v>
      </c>
      <c r="E792" s="10">
        <v>0.03</v>
      </c>
      <c r="F792" s="8" t="s">
        <v>15</v>
      </c>
      <c r="G792" s="8">
        <v>36</v>
      </c>
      <c r="H792" s="11"/>
    </row>
    <row r="793" spans="1:8" x14ac:dyDescent="0.2">
      <c r="A793" s="6" t="s">
        <v>14</v>
      </c>
      <c r="B793" s="7">
        <v>1</v>
      </c>
      <c r="C793" s="8" t="s">
        <v>12</v>
      </c>
      <c r="D793" s="9">
        <v>7646.2564654444895</v>
      </c>
      <c r="E793" s="10">
        <v>0.01</v>
      </c>
      <c r="F793" s="8" t="s">
        <v>15</v>
      </c>
      <c r="G793" s="8">
        <v>29</v>
      </c>
      <c r="H793" s="11"/>
    </row>
    <row r="794" spans="1:8" x14ac:dyDescent="0.2">
      <c r="A794" s="6" t="s">
        <v>28</v>
      </c>
      <c r="B794" s="7">
        <v>8</v>
      </c>
      <c r="C794" s="8" t="s">
        <v>1</v>
      </c>
      <c r="D794" s="9">
        <v>7712.7140312297752</v>
      </c>
      <c r="E794" s="10">
        <v>0.02</v>
      </c>
      <c r="F794" s="8" t="s">
        <v>15</v>
      </c>
      <c r="G794" s="8">
        <v>29</v>
      </c>
      <c r="H794" s="11"/>
    </row>
    <row r="795" spans="1:8" x14ac:dyDescent="0.2">
      <c r="A795" s="6" t="s">
        <v>29</v>
      </c>
      <c r="B795" s="7">
        <v>1</v>
      </c>
      <c r="C795" s="8" t="s">
        <v>12</v>
      </c>
      <c r="D795" s="9">
        <v>8019.3382516177871</v>
      </c>
      <c r="E795" s="10">
        <v>0.03</v>
      </c>
      <c r="F795" s="8" t="s">
        <v>15</v>
      </c>
      <c r="G795" s="8">
        <v>41</v>
      </c>
      <c r="H795" s="11"/>
    </row>
    <row r="796" spans="1:8" x14ac:dyDescent="0.2">
      <c r="A796" s="6" t="s">
        <v>33</v>
      </c>
      <c r="B796" s="7">
        <v>8</v>
      </c>
      <c r="C796" s="8" t="s">
        <v>1</v>
      </c>
      <c r="D796" s="9">
        <v>7536.7087712486182</v>
      </c>
      <c r="E796" s="10">
        <v>0.01</v>
      </c>
      <c r="F796" s="8" t="s">
        <v>13</v>
      </c>
      <c r="G796" s="8">
        <v>18</v>
      </c>
      <c r="H796" s="11"/>
    </row>
    <row r="797" spans="1:8" x14ac:dyDescent="0.2">
      <c r="A797" s="6" t="s">
        <v>28</v>
      </c>
      <c r="B797" s="7">
        <v>6</v>
      </c>
      <c r="C797" s="8" t="s">
        <v>2</v>
      </c>
      <c r="D797" s="9">
        <v>7519.7543539478011</v>
      </c>
      <c r="E797" s="10">
        <v>0</v>
      </c>
      <c r="F797" s="8" t="s">
        <v>15</v>
      </c>
      <c r="G797" s="8">
        <v>24</v>
      </c>
      <c r="H797" s="11"/>
    </row>
    <row r="798" spans="1:8" x14ac:dyDescent="0.2">
      <c r="A798" s="6" t="s">
        <v>18</v>
      </c>
      <c r="B798" s="7">
        <v>4</v>
      </c>
      <c r="C798" s="8" t="s">
        <v>12</v>
      </c>
      <c r="D798" s="9">
        <v>8004.6784606138863</v>
      </c>
      <c r="E798" s="10">
        <v>0.03</v>
      </c>
      <c r="F798" s="8" t="s">
        <v>15</v>
      </c>
      <c r="G798" s="8">
        <v>39</v>
      </c>
      <c r="H798" s="11"/>
    </row>
    <row r="799" spans="1:8" x14ac:dyDescent="0.2">
      <c r="A799" s="6" t="s">
        <v>31</v>
      </c>
      <c r="B799" s="7">
        <v>9</v>
      </c>
      <c r="C799" s="8" t="s">
        <v>1</v>
      </c>
      <c r="D799" s="9">
        <v>7757.4612197669467</v>
      </c>
      <c r="E799" s="10">
        <v>0.01</v>
      </c>
      <c r="F799" s="8" t="s">
        <v>15</v>
      </c>
      <c r="G799" s="8">
        <v>25</v>
      </c>
      <c r="H799" s="11"/>
    </row>
    <row r="800" spans="1:8" x14ac:dyDescent="0.2">
      <c r="A800" s="6" t="s">
        <v>31</v>
      </c>
      <c r="B800" s="7">
        <v>1</v>
      </c>
      <c r="C800" s="8" t="s">
        <v>12</v>
      </c>
      <c r="D800" s="9">
        <v>7848.7146939446757</v>
      </c>
      <c r="E800" s="10">
        <v>0.02</v>
      </c>
      <c r="F800" s="8" t="s">
        <v>13</v>
      </c>
      <c r="G800" s="8">
        <v>56</v>
      </c>
      <c r="H800" s="11"/>
    </row>
    <row r="801" spans="1:8" x14ac:dyDescent="0.2">
      <c r="A801" s="6" t="s">
        <v>11</v>
      </c>
      <c r="B801" s="7">
        <v>3</v>
      </c>
      <c r="C801" s="8" t="s">
        <v>12</v>
      </c>
      <c r="D801" s="9">
        <v>7790.9386890414044</v>
      </c>
      <c r="E801" s="10">
        <v>0.03</v>
      </c>
      <c r="F801" s="8" t="s">
        <v>15</v>
      </c>
      <c r="G801" s="8">
        <v>29</v>
      </c>
      <c r="H801" s="11"/>
    </row>
    <row r="802" spans="1:8" x14ac:dyDescent="0.2">
      <c r="A802" s="6" t="s">
        <v>24</v>
      </c>
      <c r="B802" s="7">
        <v>7</v>
      </c>
      <c r="C802" s="8" t="s">
        <v>1</v>
      </c>
      <c r="D802" s="9">
        <v>7915.1448524674743</v>
      </c>
      <c r="E802" s="10">
        <v>0.03</v>
      </c>
      <c r="F802" s="8" t="s">
        <v>13</v>
      </c>
      <c r="G802" s="8">
        <v>16</v>
      </c>
      <c r="H802" s="11"/>
    </row>
    <row r="803" spans="1:8" x14ac:dyDescent="0.2">
      <c r="A803" s="6" t="s">
        <v>33</v>
      </c>
      <c r="B803" s="7">
        <v>9</v>
      </c>
      <c r="C803" s="8" t="s">
        <v>1</v>
      </c>
      <c r="D803" s="9">
        <v>8087.5832361633275</v>
      </c>
      <c r="E803" s="10">
        <v>0.02</v>
      </c>
      <c r="F803" s="8" t="s">
        <v>15</v>
      </c>
      <c r="G803" s="8">
        <v>31</v>
      </c>
      <c r="H803" s="11"/>
    </row>
    <row r="804" spans="1:8" x14ac:dyDescent="0.2">
      <c r="A804" s="6" t="s">
        <v>29</v>
      </c>
      <c r="B804" s="7">
        <v>6</v>
      </c>
      <c r="C804" s="8" t="s">
        <v>2</v>
      </c>
      <c r="D804" s="9">
        <v>8047.9384571320406</v>
      </c>
      <c r="E804" s="10">
        <v>0.03</v>
      </c>
      <c r="F804" s="8" t="s">
        <v>15</v>
      </c>
      <c r="G804" s="8">
        <v>25</v>
      </c>
      <c r="H804" s="11"/>
    </row>
    <row r="805" spans="1:8" x14ac:dyDescent="0.2">
      <c r="A805" s="6" t="s">
        <v>22</v>
      </c>
      <c r="B805" s="7">
        <v>8</v>
      </c>
      <c r="C805" s="8" t="s">
        <v>1</v>
      </c>
      <c r="D805" s="9">
        <v>8137.668019519997</v>
      </c>
      <c r="E805" s="10">
        <v>0.02</v>
      </c>
      <c r="F805" s="8" t="s">
        <v>13</v>
      </c>
      <c r="G805" s="8">
        <v>24</v>
      </c>
      <c r="H805" s="11"/>
    </row>
    <row r="806" spans="1:8" x14ac:dyDescent="0.2">
      <c r="A806" s="6" t="s">
        <v>31</v>
      </c>
      <c r="B806" s="7">
        <v>4</v>
      </c>
      <c r="C806" s="8" t="s">
        <v>12</v>
      </c>
      <c r="D806" s="9">
        <v>7575.6958922503372</v>
      </c>
      <c r="E806" s="10">
        <v>0.03</v>
      </c>
      <c r="F806" s="8" t="s">
        <v>13</v>
      </c>
      <c r="G806" s="8">
        <v>20</v>
      </c>
      <c r="H806" s="11"/>
    </row>
    <row r="807" spans="1:8" x14ac:dyDescent="0.2">
      <c r="A807" s="6" t="s">
        <v>29</v>
      </c>
      <c r="B807" s="7">
        <v>8</v>
      </c>
      <c r="C807" s="8" t="s">
        <v>1</v>
      </c>
      <c r="D807" s="9">
        <v>7543.4648746923767</v>
      </c>
      <c r="E807" s="10">
        <v>0</v>
      </c>
      <c r="F807" s="8" t="s">
        <v>15</v>
      </c>
      <c r="G807" s="8">
        <v>39</v>
      </c>
      <c r="H807" s="11"/>
    </row>
    <row r="808" spans="1:8" x14ac:dyDescent="0.2">
      <c r="A808" s="6" t="s">
        <v>24</v>
      </c>
      <c r="B808" s="7">
        <v>4</v>
      </c>
      <c r="C808" s="8" t="s">
        <v>12</v>
      </c>
      <c r="D808" s="9">
        <v>7752.1268144927899</v>
      </c>
      <c r="E808" s="10">
        <v>0.02</v>
      </c>
      <c r="F808" s="8" t="s">
        <v>15</v>
      </c>
      <c r="G808" s="8">
        <v>37</v>
      </c>
      <c r="H808" s="11"/>
    </row>
    <row r="809" spans="1:8" x14ac:dyDescent="0.2">
      <c r="A809" s="6" t="s">
        <v>33</v>
      </c>
      <c r="B809" s="7">
        <v>8</v>
      </c>
      <c r="C809" s="8" t="s">
        <v>1</v>
      </c>
      <c r="D809" s="9">
        <v>7927.5024532380803</v>
      </c>
      <c r="E809" s="10">
        <v>0.03</v>
      </c>
      <c r="F809" s="8" t="s">
        <v>15</v>
      </c>
      <c r="G809" s="8">
        <v>50</v>
      </c>
      <c r="H809" s="11"/>
    </row>
    <row r="810" spans="1:8" x14ac:dyDescent="0.2">
      <c r="A810" s="6" t="s">
        <v>31</v>
      </c>
      <c r="B810" s="7">
        <v>1</v>
      </c>
      <c r="C810" s="8" t="s">
        <v>12</v>
      </c>
      <c r="D810" s="9">
        <v>7982.4748255217901</v>
      </c>
      <c r="E810" s="10">
        <v>0</v>
      </c>
      <c r="F810" s="8" t="s">
        <v>15</v>
      </c>
      <c r="G810" s="8">
        <v>39</v>
      </c>
      <c r="H810" s="11"/>
    </row>
    <row r="811" spans="1:8" x14ac:dyDescent="0.2">
      <c r="A811" s="6" t="s">
        <v>31</v>
      </c>
      <c r="B811" s="7">
        <v>7</v>
      </c>
      <c r="C811" s="8" t="s">
        <v>1</v>
      </c>
      <c r="D811" s="9">
        <v>8068.6550759736429</v>
      </c>
      <c r="E811" s="10">
        <v>0</v>
      </c>
      <c r="F811" s="8" t="s">
        <v>13</v>
      </c>
      <c r="G811" s="8">
        <v>59</v>
      </c>
      <c r="H811" s="11"/>
    </row>
    <row r="812" spans="1:8" x14ac:dyDescent="0.2">
      <c r="A812" s="6" t="s">
        <v>14</v>
      </c>
      <c r="B812" s="7">
        <v>6</v>
      </c>
      <c r="C812" s="8" t="s">
        <v>2</v>
      </c>
      <c r="D812" s="9">
        <v>7829.4036083056881</v>
      </c>
      <c r="E812" s="10">
        <v>0.02</v>
      </c>
      <c r="F812" s="8" t="s">
        <v>15</v>
      </c>
      <c r="G812" s="8">
        <v>22</v>
      </c>
      <c r="H812" s="11"/>
    </row>
    <row r="813" spans="1:8" x14ac:dyDescent="0.2">
      <c r="A813" s="6" t="s">
        <v>18</v>
      </c>
      <c r="B813" s="7">
        <v>2</v>
      </c>
      <c r="C813" s="8" t="s">
        <v>12</v>
      </c>
      <c r="D813" s="9">
        <v>7568.7916825896582</v>
      </c>
      <c r="E813" s="10">
        <v>0.01</v>
      </c>
      <c r="F813" s="8" t="s">
        <v>15</v>
      </c>
      <c r="G813" s="8">
        <v>45</v>
      </c>
      <c r="H813" s="11"/>
    </row>
    <row r="814" spans="1:8" x14ac:dyDescent="0.2">
      <c r="A814" s="6" t="s">
        <v>22</v>
      </c>
      <c r="B814" s="7">
        <v>5</v>
      </c>
      <c r="C814" s="8" t="s">
        <v>2</v>
      </c>
      <c r="D814" s="9">
        <v>7859.7982000607408</v>
      </c>
      <c r="E814" s="10">
        <v>0.03</v>
      </c>
      <c r="F814" s="8" t="s">
        <v>15</v>
      </c>
      <c r="G814" s="8">
        <v>24</v>
      </c>
      <c r="H814" s="11"/>
    </row>
    <row r="815" spans="1:8" x14ac:dyDescent="0.2">
      <c r="A815" s="6" t="s">
        <v>31</v>
      </c>
      <c r="B815" s="7">
        <v>3</v>
      </c>
      <c r="C815" s="8" t="s">
        <v>12</v>
      </c>
      <c r="D815" s="9">
        <v>8075.1383574142437</v>
      </c>
      <c r="E815" s="10">
        <v>0.02</v>
      </c>
      <c r="F815" s="8" t="s">
        <v>15</v>
      </c>
      <c r="G815" s="8">
        <v>23</v>
      </c>
      <c r="H815" s="11"/>
    </row>
    <row r="816" spans="1:8" x14ac:dyDescent="0.2">
      <c r="A816" s="6" t="s">
        <v>18</v>
      </c>
      <c r="B816" s="7">
        <v>1</v>
      </c>
      <c r="C816" s="8" t="s">
        <v>12</v>
      </c>
      <c r="D816" s="9">
        <v>8160.8271126199543</v>
      </c>
      <c r="E816" s="10">
        <v>0</v>
      </c>
      <c r="F816" s="8" t="s">
        <v>13</v>
      </c>
      <c r="G816" s="8">
        <v>42</v>
      </c>
      <c r="H816" s="11"/>
    </row>
    <row r="817" spans="1:8" x14ac:dyDescent="0.2">
      <c r="A817" s="6" t="s">
        <v>18</v>
      </c>
      <c r="B817" s="7">
        <v>4</v>
      </c>
      <c r="C817" s="8" t="s">
        <v>12</v>
      </c>
      <c r="D817" s="9">
        <v>7546.416860904169</v>
      </c>
      <c r="E817" s="10">
        <v>0</v>
      </c>
      <c r="F817" s="8" t="s">
        <v>15</v>
      </c>
      <c r="G817" s="8">
        <v>21</v>
      </c>
      <c r="H817" s="11"/>
    </row>
    <row r="818" spans="1:8" x14ac:dyDescent="0.2">
      <c r="A818" s="6" t="s">
        <v>24</v>
      </c>
      <c r="B818" s="7">
        <v>7</v>
      </c>
      <c r="C818" s="8" t="s">
        <v>1</v>
      </c>
      <c r="D818" s="9">
        <v>8016.3916847193514</v>
      </c>
      <c r="E818" s="10">
        <v>0.02</v>
      </c>
      <c r="F818" s="8" t="s">
        <v>13</v>
      </c>
      <c r="G818" s="8">
        <v>64</v>
      </c>
      <c r="H818" s="11"/>
    </row>
    <row r="819" spans="1:8" x14ac:dyDescent="0.2">
      <c r="A819" s="6" t="s">
        <v>14</v>
      </c>
      <c r="B819" s="7">
        <v>8</v>
      </c>
      <c r="C819" s="8" t="s">
        <v>1</v>
      </c>
      <c r="D819" s="9">
        <v>7647.9693553771949</v>
      </c>
      <c r="E819" s="10">
        <v>0.02</v>
      </c>
      <c r="F819" s="8" t="s">
        <v>15</v>
      </c>
      <c r="G819" s="8">
        <v>21</v>
      </c>
      <c r="H819" s="11"/>
    </row>
    <row r="820" spans="1:8" x14ac:dyDescent="0.2">
      <c r="A820" s="6" t="s">
        <v>14</v>
      </c>
      <c r="B820" s="7">
        <v>6</v>
      </c>
      <c r="C820" s="8" t="s">
        <v>2</v>
      </c>
      <c r="D820" s="9">
        <v>7618.4425282553866</v>
      </c>
      <c r="E820" s="10">
        <v>0.01</v>
      </c>
      <c r="F820" s="8" t="s">
        <v>13</v>
      </c>
      <c r="G820" s="8">
        <v>43</v>
      </c>
      <c r="H820" s="11"/>
    </row>
    <row r="821" spans="1:8" x14ac:dyDescent="0.2">
      <c r="A821" s="6" t="s">
        <v>18</v>
      </c>
      <c r="B821" s="7">
        <v>2</v>
      </c>
      <c r="C821" s="8" t="s">
        <v>12</v>
      </c>
      <c r="D821" s="9">
        <v>7594.3187875112881</v>
      </c>
      <c r="E821" s="10">
        <v>0.03</v>
      </c>
      <c r="F821" s="8" t="s">
        <v>13</v>
      </c>
      <c r="G821" s="8">
        <v>16</v>
      </c>
      <c r="H821" s="11"/>
    </row>
    <row r="822" spans="1:8" x14ac:dyDescent="0.2">
      <c r="A822" s="6" t="s">
        <v>33</v>
      </c>
      <c r="B822" s="7">
        <v>4</v>
      </c>
      <c r="C822" s="8" t="s">
        <v>12</v>
      </c>
      <c r="D822" s="9">
        <v>8076.2909797265138</v>
      </c>
      <c r="E822" s="10">
        <v>0</v>
      </c>
      <c r="F822" s="8" t="s">
        <v>15</v>
      </c>
      <c r="G822" s="8">
        <v>41</v>
      </c>
      <c r="H822" s="11"/>
    </row>
    <row r="823" spans="1:8" x14ac:dyDescent="0.2">
      <c r="A823" s="6" t="s">
        <v>29</v>
      </c>
      <c r="B823" s="7">
        <v>6</v>
      </c>
      <c r="C823" s="8" t="s">
        <v>2</v>
      </c>
      <c r="D823" s="9">
        <v>8008.4643142645791</v>
      </c>
      <c r="E823" s="10">
        <v>0.02</v>
      </c>
      <c r="F823" s="8" t="s">
        <v>15</v>
      </c>
      <c r="G823" s="8">
        <v>44</v>
      </c>
      <c r="H823" s="11"/>
    </row>
    <row r="824" spans="1:8" x14ac:dyDescent="0.2">
      <c r="A824" s="6" t="s">
        <v>32</v>
      </c>
      <c r="B824" s="7">
        <v>4</v>
      </c>
      <c r="C824" s="8" t="s">
        <v>12</v>
      </c>
      <c r="D824" s="9">
        <v>8132.0427319278542</v>
      </c>
      <c r="E824" s="10">
        <v>0.03</v>
      </c>
      <c r="F824" s="8" t="s">
        <v>15</v>
      </c>
      <c r="G824" s="8">
        <v>35</v>
      </c>
      <c r="H824" s="11"/>
    </row>
    <row r="825" spans="1:8" x14ac:dyDescent="0.2">
      <c r="A825" s="6" t="s">
        <v>32</v>
      </c>
      <c r="B825" s="7">
        <v>1</v>
      </c>
      <c r="C825" s="8" t="s">
        <v>12</v>
      </c>
      <c r="D825" s="9">
        <v>8067.5678985086051</v>
      </c>
      <c r="E825" s="10">
        <v>0.03</v>
      </c>
      <c r="F825" s="8" t="s">
        <v>13</v>
      </c>
      <c r="G825" s="8">
        <v>37</v>
      </c>
      <c r="H825" s="11"/>
    </row>
    <row r="826" spans="1:8" x14ac:dyDescent="0.2">
      <c r="A826" s="6" t="s">
        <v>33</v>
      </c>
      <c r="B826" s="7">
        <v>6</v>
      </c>
      <c r="C826" s="8" t="s">
        <v>2</v>
      </c>
      <c r="D826" s="9">
        <v>7868.3400826402521</v>
      </c>
      <c r="E826" s="10">
        <v>0</v>
      </c>
      <c r="F826" s="8" t="s">
        <v>15</v>
      </c>
      <c r="G826" s="8">
        <v>58</v>
      </c>
      <c r="H826" s="11"/>
    </row>
    <row r="827" spans="1:8" x14ac:dyDescent="0.2">
      <c r="A827" s="6" t="s">
        <v>18</v>
      </c>
      <c r="B827" s="7">
        <v>3</v>
      </c>
      <c r="C827" s="8" t="s">
        <v>12</v>
      </c>
      <c r="D827" s="9">
        <v>8261.9808492547418</v>
      </c>
      <c r="E827" s="10">
        <v>0</v>
      </c>
      <c r="F827" s="8" t="s">
        <v>15</v>
      </c>
      <c r="G827" s="8">
        <v>42</v>
      </c>
      <c r="H827" s="11"/>
    </row>
    <row r="828" spans="1:8" x14ac:dyDescent="0.2">
      <c r="A828" s="6" t="s">
        <v>11</v>
      </c>
      <c r="B828" s="7">
        <v>8</v>
      </c>
      <c r="C828" s="8" t="s">
        <v>1</v>
      </c>
      <c r="D828" s="9">
        <v>7644.7257571996215</v>
      </c>
      <c r="E828" s="10">
        <v>0.02</v>
      </c>
      <c r="F828" s="8" t="s">
        <v>15</v>
      </c>
      <c r="G828" s="8">
        <v>40</v>
      </c>
      <c r="H828" s="11"/>
    </row>
    <row r="829" spans="1:8" x14ac:dyDescent="0.2">
      <c r="A829" s="6" t="s">
        <v>24</v>
      </c>
      <c r="B829" s="7">
        <v>5</v>
      </c>
      <c r="C829" s="8" t="s">
        <v>2</v>
      </c>
      <c r="D829" s="9">
        <v>8147.3383245453442</v>
      </c>
      <c r="E829" s="10">
        <v>0.02</v>
      </c>
      <c r="F829" s="8" t="s">
        <v>15</v>
      </c>
      <c r="G829" s="8">
        <v>24</v>
      </c>
      <c r="H829" s="11"/>
    </row>
    <row r="830" spans="1:8" x14ac:dyDescent="0.2">
      <c r="A830" s="6" t="s">
        <v>31</v>
      </c>
      <c r="B830" s="7">
        <v>2</v>
      </c>
      <c r="C830" s="8" t="s">
        <v>12</v>
      </c>
      <c r="D830" s="9">
        <v>7538.971040255451</v>
      </c>
      <c r="E830" s="10">
        <v>0.02</v>
      </c>
      <c r="F830" s="8" t="s">
        <v>15</v>
      </c>
      <c r="G830" s="8">
        <v>55</v>
      </c>
      <c r="H830" s="11"/>
    </row>
    <row r="831" spans="1:8" x14ac:dyDescent="0.2">
      <c r="A831" s="6" t="s">
        <v>31</v>
      </c>
      <c r="B831" s="7">
        <v>3</v>
      </c>
      <c r="C831" s="8" t="s">
        <v>12</v>
      </c>
      <c r="D831" s="9">
        <v>7639.05482398412</v>
      </c>
      <c r="E831" s="10">
        <v>0.01</v>
      </c>
      <c r="F831" s="8" t="s">
        <v>13</v>
      </c>
      <c r="G831" s="8">
        <v>36</v>
      </c>
      <c r="H831" s="11"/>
    </row>
    <row r="832" spans="1:8" x14ac:dyDescent="0.2">
      <c r="A832" s="6" t="s">
        <v>14</v>
      </c>
      <c r="B832" s="7">
        <v>2</v>
      </c>
      <c r="C832" s="8" t="s">
        <v>12</v>
      </c>
      <c r="D832" s="9">
        <v>7662.4767911261506</v>
      </c>
      <c r="E832" s="10">
        <v>0</v>
      </c>
      <c r="F832" s="8" t="s">
        <v>15</v>
      </c>
      <c r="G832" s="8">
        <v>47</v>
      </c>
      <c r="H832" s="11"/>
    </row>
    <row r="833" spans="1:8" x14ac:dyDescent="0.2">
      <c r="A833" s="6" t="s">
        <v>22</v>
      </c>
      <c r="B833" s="7">
        <v>7</v>
      </c>
      <c r="C833" s="8" t="s">
        <v>1</v>
      </c>
      <c r="D833" s="9">
        <v>7635.9438954502775</v>
      </c>
      <c r="E833" s="10">
        <v>0</v>
      </c>
      <c r="F833" s="8" t="s">
        <v>15</v>
      </c>
      <c r="G833" s="8">
        <v>40</v>
      </c>
      <c r="H833" s="11"/>
    </row>
    <row r="834" spans="1:8" x14ac:dyDescent="0.2">
      <c r="A834" s="6" t="s">
        <v>33</v>
      </c>
      <c r="B834" s="7">
        <v>5</v>
      </c>
      <c r="C834" s="8" t="s">
        <v>2</v>
      </c>
      <c r="D834" s="9">
        <v>7918.987341399411</v>
      </c>
      <c r="E834" s="10">
        <v>0.03</v>
      </c>
      <c r="F834" s="8" t="s">
        <v>15</v>
      </c>
      <c r="G834" s="8">
        <v>40</v>
      </c>
      <c r="H834" s="11"/>
    </row>
    <row r="835" spans="1:8" x14ac:dyDescent="0.2">
      <c r="A835" s="6" t="s">
        <v>33</v>
      </c>
      <c r="B835" s="7">
        <v>2</v>
      </c>
      <c r="C835" s="8" t="s">
        <v>12</v>
      </c>
      <c r="D835" s="9">
        <v>7606.197535355218</v>
      </c>
      <c r="E835" s="10">
        <v>0.02</v>
      </c>
      <c r="F835" s="8" t="s">
        <v>15</v>
      </c>
      <c r="G835" s="8">
        <v>39</v>
      </c>
      <c r="H835" s="11"/>
    </row>
    <row r="836" spans="1:8" x14ac:dyDescent="0.2">
      <c r="A836" s="6" t="s">
        <v>24</v>
      </c>
      <c r="B836" s="7">
        <v>7</v>
      </c>
      <c r="C836" s="8" t="s">
        <v>1</v>
      </c>
      <c r="D836" s="9">
        <v>7721.4274554479425</v>
      </c>
      <c r="E836" s="10">
        <v>0.01</v>
      </c>
      <c r="F836" s="8" t="s">
        <v>15</v>
      </c>
      <c r="G836" s="8">
        <v>23</v>
      </c>
      <c r="H836" s="11"/>
    </row>
    <row r="837" spans="1:8" x14ac:dyDescent="0.2">
      <c r="A837" s="6" t="s">
        <v>33</v>
      </c>
      <c r="B837" s="7">
        <v>8</v>
      </c>
      <c r="C837" s="8" t="s">
        <v>1</v>
      </c>
      <c r="D837" s="9">
        <v>7505.0296371294053</v>
      </c>
      <c r="E837" s="10">
        <v>0</v>
      </c>
      <c r="F837" s="8" t="s">
        <v>15</v>
      </c>
      <c r="G837" s="8">
        <v>21</v>
      </c>
      <c r="H837" s="11"/>
    </row>
    <row r="838" spans="1:8" x14ac:dyDescent="0.2">
      <c r="A838" s="6" t="s">
        <v>31</v>
      </c>
      <c r="B838" s="7">
        <v>5</v>
      </c>
      <c r="C838" s="8" t="s">
        <v>2</v>
      </c>
      <c r="D838" s="9">
        <v>8095.9965223050358</v>
      </c>
      <c r="E838" s="10">
        <v>0</v>
      </c>
      <c r="F838" s="8" t="s">
        <v>13</v>
      </c>
      <c r="G838" s="8">
        <v>24</v>
      </c>
      <c r="H838" s="11"/>
    </row>
    <row r="839" spans="1:8" x14ac:dyDescent="0.2">
      <c r="A839" s="6" t="s">
        <v>30</v>
      </c>
      <c r="B839" s="7">
        <v>6</v>
      </c>
      <c r="C839" s="8" t="s">
        <v>2</v>
      </c>
      <c r="D839" s="9">
        <v>7667.0591853699352</v>
      </c>
      <c r="E839" s="10">
        <v>0.02</v>
      </c>
      <c r="F839" s="8" t="s">
        <v>15</v>
      </c>
      <c r="G839" s="8">
        <v>38</v>
      </c>
      <c r="H839" s="11"/>
    </row>
    <row r="840" spans="1:8" x14ac:dyDescent="0.2">
      <c r="A840" s="6" t="s">
        <v>18</v>
      </c>
      <c r="B840" s="7">
        <v>9</v>
      </c>
      <c r="C840" s="8" t="s">
        <v>1</v>
      </c>
      <c r="D840" s="9">
        <v>7590.4850651077732</v>
      </c>
      <c r="E840" s="10">
        <v>0.03</v>
      </c>
      <c r="F840" s="8" t="s">
        <v>15</v>
      </c>
      <c r="G840" s="8">
        <v>31</v>
      </c>
      <c r="H840" s="11"/>
    </row>
    <row r="841" spans="1:8" x14ac:dyDescent="0.2">
      <c r="A841" s="6" t="s">
        <v>30</v>
      </c>
      <c r="B841" s="7">
        <v>3</v>
      </c>
      <c r="C841" s="8" t="s">
        <v>12</v>
      </c>
      <c r="D841" s="9">
        <v>7964.0315238189532</v>
      </c>
      <c r="E841" s="10">
        <v>0</v>
      </c>
      <c r="F841" s="8" t="s">
        <v>13</v>
      </c>
      <c r="G841" s="8">
        <v>44</v>
      </c>
      <c r="H841" s="11"/>
    </row>
    <row r="842" spans="1:8" x14ac:dyDescent="0.2">
      <c r="A842" s="6" t="s">
        <v>33</v>
      </c>
      <c r="B842" s="7">
        <v>2</v>
      </c>
      <c r="C842" s="8" t="s">
        <v>12</v>
      </c>
      <c r="D842" s="9">
        <v>7626.7254756094235</v>
      </c>
      <c r="E842" s="10">
        <v>0.01</v>
      </c>
      <c r="F842" s="8" t="s">
        <v>15</v>
      </c>
      <c r="G842" s="8">
        <v>38</v>
      </c>
      <c r="H842" s="11"/>
    </row>
    <row r="843" spans="1:8" x14ac:dyDescent="0.2">
      <c r="A843" s="6" t="s">
        <v>22</v>
      </c>
      <c r="B843" s="7">
        <v>2</v>
      </c>
      <c r="C843" s="8" t="s">
        <v>12</v>
      </c>
      <c r="D843" s="9">
        <v>7891.6769377323862</v>
      </c>
      <c r="E843" s="10">
        <v>0.02</v>
      </c>
      <c r="F843" s="8" t="s">
        <v>13</v>
      </c>
      <c r="G843" s="8">
        <v>23</v>
      </c>
      <c r="H843" s="11"/>
    </row>
    <row r="844" spans="1:8" x14ac:dyDescent="0.2">
      <c r="A844" s="6" t="s">
        <v>22</v>
      </c>
      <c r="B844" s="7">
        <v>4</v>
      </c>
      <c r="C844" s="8" t="s">
        <v>12</v>
      </c>
      <c r="D844" s="9">
        <v>7898.2786418368278</v>
      </c>
      <c r="E844" s="10">
        <v>0.01</v>
      </c>
      <c r="F844" s="8" t="s">
        <v>15</v>
      </c>
      <c r="G844" s="8">
        <v>22</v>
      </c>
      <c r="H844" s="11"/>
    </row>
    <row r="845" spans="1:8" x14ac:dyDescent="0.2">
      <c r="A845" s="6" t="s">
        <v>33</v>
      </c>
      <c r="B845" s="7">
        <v>2</v>
      </c>
      <c r="C845" s="8" t="s">
        <v>12</v>
      </c>
      <c r="D845" s="9">
        <v>7947.9904932076215</v>
      </c>
      <c r="E845" s="10">
        <v>0.02</v>
      </c>
      <c r="F845" s="8" t="s">
        <v>15</v>
      </c>
      <c r="G845" s="8">
        <v>39</v>
      </c>
      <c r="H845" s="11"/>
    </row>
    <row r="846" spans="1:8" x14ac:dyDescent="0.2">
      <c r="A846" s="6" t="s">
        <v>33</v>
      </c>
      <c r="B846" s="7">
        <v>4</v>
      </c>
      <c r="C846" s="8" t="s">
        <v>12</v>
      </c>
      <c r="D846" s="9">
        <v>7760.3386197206919</v>
      </c>
      <c r="E846" s="10">
        <v>0.03</v>
      </c>
      <c r="F846" s="8" t="s">
        <v>15</v>
      </c>
      <c r="G846" s="8">
        <v>24</v>
      </c>
      <c r="H846" s="11"/>
    </row>
    <row r="847" spans="1:8" x14ac:dyDescent="0.2">
      <c r="A847" s="6" t="s">
        <v>20</v>
      </c>
      <c r="B847" s="7">
        <v>8</v>
      </c>
      <c r="C847" s="8" t="s">
        <v>1</v>
      </c>
      <c r="D847" s="9">
        <v>7590.8631364320399</v>
      </c>
      <c r="E847" s="10">
        <v>0.03</v>
      </c>
      <c r="F847" s="8" t="s">
        <v>13</v>
      </c>
      <c r="G847" s="8">
        <v>37</v>
      </c>
      <c r="H847" s="11"/>
    </row>
    <row r="848" spans="1:8" x14ac:dyDescent="0.2">
      <c r="A848" s="6" t="s">
        <v>28</v>
      </c>
      <c r="B848" s="7">
        <v>3</v>
      </c>
      <c r="C848" s="8" t="s">
        <v>12</v>
      </c>
      <c r="D848" s="9">
        <v>7514.3125603330282</v>
      </c>
      <c r="E848" s="10">
        <v>0.01</v>
      </c>
      <c r="F848" s="8" t="s">
        <v>15</v>
      </c>
      <c r="G848" s="8">
        <v>48</v>
      </c>
      <c r="H848" s="11"/>
    </row>
    <row r="849" spans="1:8" x14ac:dyDescent="0.2">
      <c r="A849" s="6" t="s">
        <v>33</v>
      </c>
      <c r="B849" s="7">
        <v>3</v>
      </c>
      <c r="C849" s="8" t="s">
        <v>12</v>
      </c>
      <c r="D849" s="9">
        <v>7670.6829231794654</v>
      </c>
      <c r="E849" s="10">
        <v>0.01</v>
      </c>
      <c r="F849" s="8" t="s">
        <v>15</v>
      </c>
      <c r="G849" s="8">
        <v>39</v>
      </c>
      <c r="H849" s="11"/>
    </row>
    <row r="850" spans="1:8" x14ac:dyDescent="0.2">
      <c r="A850" s="6" t="s">
        <v>24</v>
      </c>
      <c r="B850" s="7">
        <v>1</v>
      </c>
      <c r="C850" s="8" t="s">
        <v>12</v>
      </c>
      <c r="D850" s="9">
        <v>8236.9382076204693</v>
      </c>
      <c r="E850" s="10">
        <v>0.02</v>
      </c>
      <c r="F850" s="8" t="s">
        <v>15</v>
      </c>
      <c r="G850" s="8">
        <v>39</v>
      </c>
      <c r="H850" s="11"/>
    </row>
    <row r="851" spans="1:8" x14ac:dyDescent="0.2">
      <c r="A851" s="6" t="s">
        <v>32</v>
      </c>
      <c r="B851" s="7">
        <v>6</v>
      </c>
      <c r="C851" s="8" t="s">
        <v>2</v>
      </c>
      <c r="D851" s="9">
        <v>7834.8825270802854</v>
      </c>
      <c r="E851" s="10">
        <v>0.02</v>
      </c>
      <c r="F851" s="8" t="s">
        <v>15</v>
      </c>
      <c r="G851" s="8">
        <v>50</v>
      </c>
      <c r="H851" s="11"/>
    </row>
    <row r="852" spans="1:8" x14ac:dyDescent="0.2">
      <c r="A852" s="6" t="s">
        <v>31</v>
      </c>
      <c r="B852" s="7">
        <v>4</v>
      </c>
      <c r="C852" s="8" t="s">
        <v>12</v>
      </c>
      <c r="D852" s="9">
        <v>7873.8899674510321</v>
      </c>
      <c r="E852" s="10">
        <v>0.02</v>
      </c>
      <c r="F852" s="8" t="s">
        <v>13</v>
      </c>
      <c r="G852" s="8">
        <v>26</v>
      </c>
      <c r="H852" s="11"/>
    </row>
    <row r="853" spans="1:8" x14ac:dyDescent="0.2">
      <c r="A853" s="6" t="s">
        <v>30</v>
      </c>
      <c r="B853" s="7">
        <v>5</v>
      </c>
      <c r="C853" s="8" t="s">
        <v>2</v>
      </c>
      <c r="D853" s="9">
        <v>7755.0920477056889</v>
      </c>
      <c r="E853" s="10">
        <v>0.03</v>
      </c>
      <c r="F853" s="8" t="s">
        <v>15</v>
      </c>
      <c r="G853" s="8">
        <v>45</v>
      </c>
      <c r="H853" s="11"/>
    </row>
    <row r="854" spans="1:8" x14ac:dyDescent="0.2">
      <c r="A854" s="6" t="s">
        <v>28</v>
      </c>
      <c r="B854" s="7">
        <v>9</v>
      </c>
      <c r="C854" s="8" t="s">
        <v>1</v>
      </c>
      <c r="D854" s="9">
        <v>7735.853123111051</v>
      </c>
      <c r="E854" s="10">
        <v>0.01</v>
      </c>
      <c r="F854" s="8" t="s">
        <v>13</v>
      </c>
      <c r="G854" s="8">
        <v>32</v>
      </c>
      <c r="H854" s="11"/>
    </row>
    <row r="855" spans="1:8" x14ac:dyDescent="0.2">
      <c r="A855" s="6" t="s">
        <v>31</v>
      </c>
      <c r="B855" s="7">
        <v>2</v>
      </c>
      <c r="C855" s="8" t="s">
        <v>12</v>
      </c>
      <c r="D855" s="9">
        <v>8094.3734196982541</v>
      </c>
      <c r="E855" s="10">
        <v>0</v>
      </c>
      <c r="F855" s="8" t="s">
        <v>15</v>
      </c>
      <c r="G855" s="8">
        <v>26</v>
      </c>
      <c r="H855" s="11"/>
    </row>
    <row r="856" spans="1:8" x14ac:dyDescent="0.2">
      <c r="A856" s="6" t="s">
        <v>14</v>
      </c>
      <c r="B856" s="7">
        <v>2</v>
      </c>
      <c r="C856" s="8" t="s">
        <v>12</v>
      </c>
      <c r="D856" s="9">
        <v>7836.314878184553</v>
      </c>
      <c r="E856" s="10">
        <v>0.01</v>
      </c>
      <c r="F856" s="8" t="s">
        <v>13</v>
      </c>
      <c r="G856" s="8">
        <v>35</v>
      </c>
      <c r="H856" s="11"/>
    </row>
    <row r="857" spans="1:8" x14ac:dyDescent="0.2">
      <c r="A857" s="6" t="s">
        <v>28</v>
      </c>
      <c r="B857" s="7">
        <v>1</v>
      </c>
      <c r="C857" s="8" t="s">
        <v>12</v>
      </c>
      <c r="D857" s="9">
        <v>7979.3237421124968</v>
      </c>
      <c r="E857" s="10">
        <v>0</v>
      </c>
      <c r="F857" s="8" t="s">
        <v>15</v>
      </c>
      <c r="G857" s="8">
        <v>23</v>
      </c>
      <c r="H857" s="11"/>
    </row>
    <row r="858" spans="1:8" x14ac:dyDescent="0.2">
      <c r="A858" s="6" t="s">
        <v>22</v>
      </c>
      <c r="B858" s="7">
        <v>8</v>
      </c>
      <c r="C858" s="8" t="s">
        <v>1</v>
      </c>
      <c r="D858" s="9">
        <v>7614.5709357722853</v>
      </c>
      <c r="E858" s="10">
        <v>0.02</v>
      </c>
      <c r="F858" s="8" t="s">
        <v>15</v>
      </c>
      <c r="G858" s="8">
        <v>41</v>
      </c>
      <c r="H858" s="11"/>
    </row>
    <row r="859" spans="1:8" x14ac:dyDescent="0.2">
      <c r="A859" s="6" t="s">
        <v>14</v>
      </c>
      <c r="B859" s="7">
        <v>8</v>
      </c>
      <c r="C859" s="8" t="s">
        <v>1</v>
      </c>
      <c r="D859" s="9">
        <v>7964.7600960539967</v>
      </c>
      <c r="E859" s="10">
        <v>0</v>
      </c>
      <c r="F859" s="8" t="s">
        <v>15</v>
      </c>
      <c r="G859" s="8">
        <v>25</v>
      </c>
      <c r="H859" s="11"/>
    </row>
    <row r="860" spans="1:8" x14ac:dyDescent="0.2">
      <c r="A860" s="6" t="s">
        <v>20</v>
      </c>
      <c r="B860" s="7">
        <v>8</v>
      </c>
      <c r="C860" s="8" t="s">
        <v>1</v>
      </c>
      <c r="D860" s="9">
        <v>7765.4766113238929</v>
      </c>
      <c r="E860" s="10">
        <v>0</v>
      </c>
      <c r="F860" s="8" t="s">
        <v>13</v>
      </c>
      <c r="G860" s="8">
        <v>64</v>
      </c>
      <c r="H860" s="11"/>
    </row>
    <row r="861" spans="1:8" x14ac:dyDescent="0.2">
      <c r="A861" s="6" t="s">
        <v>22</v>
      </c>
      <c r="B861" s="7">
        <v>3</v>
      </c>
      <c r="C861" s="8" t="s">
        <v>12</v>
      </c>
      <c r="D861" s="9">
        <v>8197.8186631703284</v>
      </c>
      <c r="E861" s="10">
        <v>0</v>
      </c>
      <c r="F861" s="8" t="s">
        <v>15</v>
      </c>
      <c r="G861" s="8">
        <v>33</v>
      </c>
      <c r="H861" s="11"/>
    </row>
    <row r="862" spans="1:8" x14ac:dyDescent="0.2">
      <c r="A862" s="6" t="s">
        <v>33</v>
      </c>
      <c r="B862" s="7">
        <v>8</v>
      </c>
      <c r="C862" s="8" t="s">
        <v>1</v>
      </c>
      <c r="D862" s="9">
        <v>7758.6834990149327</v>
      </c>
      <c r="E862" s="10">
        <v>0.03</v>
      </c>
      <c r="F862" s="8" t="s">
        <v>15</v>
      </c>
      <c r="G862" s="8">
        <v>43</v>
      </c>
      <c r="H862" s="11"/>
    </row>
    <row r="863" spans="1:8" x14ac:dyDescent="0.2">
      <c r="A863" s="6" t="s">
        <v>29</v>
      </c>
      <c r="B863" s="7">
        <v>3</v>
      </c>
      <c r="C863" s="8" t="s">
        <v>12</v>
      </c>
      <c r="D863" s="9">
        <v>8181.2714515173047</v>
      </c>
      <c r="E863" s="10">
        <v>0</v>
      </c>
      <c r="F863" s="8" t="s">
        <v>15</v>
      </c>
      <c r="G863" s="8">
        <v>45</v>
      </c>
      <c r="H863" s="11"/>
    </row>
    <row r="864" spans="1:8" x14ac:dyDescent="0.2">
      <c r="A864" s="6" t="s">
        <v>20</v>
      </c>
      <c r="B864" s="7">
        <v>4</v>
      </c>
      <c r="C864" s="8" t="s">
        <v>12</v>
      </c>
      <c r="D864" s="9">
        <v>7865.4811424515583</v>
      </c>
      <c r="E864" s="10">
        <v>0</v>
      </c>
      <c r="F864" s="8" t="s">
        <v>13</v>
      </c>
      <c r="G864" s="8">
        <v>38</v>
      </c>
      <c r="H864" s="11"/>
    </row>
    <row r="865" spans="1:8" x14ac:dyDescent="0.2">
      <c r="A865" s="6" t="s">
        <v>32</v>
      </c>
      <c r="B865" s="7">
        <v>2</v>
      </c>
      <c r="C865" s="8" t="s">
        <v>12</v>
      </c>
      <c r="D865" s="9">
        <v>7606.2390844655556</v>
      </c>
      <c r="E865" s="10">
        <v>0</v>
      </c>
      <c r="F865" s="8" t="s">
        <v>15</v>
      </c>
      <c r="G865" s="8">
        <v>34</v>
      </c>
      <c r="H865" s="11"/>
    </row>
    <row r="866" spans="1:8" x14ac:dyDescent="0.2">
      <c r="A866" s="6" t="s">
        <v>14</v>
      </c>
      <c r="B866" s="7">
        <v>6</v>
      </c>
      <c r="C866" s="8" t="s">
        <v>2</v>
      </c>
      <c r="D866" s="9">
        <v>7667.0591853699352</v>
      </c>
      <c r="E866" s="10">
        <v>0.03</v>
      </c>
      <c r="F866" s="8" t="s">
        <v>15</v>
      </c>
      <c r="G866" s="8">
        <v>44</v>
      </c>
      <c r="H866" s="11"/>
    </row>
    <row r="867" spans="1:8" x14ac:dyDescent="0.2">
      <c r="A867" s="6" t="s">
        <v>11</v>
      </c>
      <c r="B867" s="7">
        <v>5</v>
      </c>
      <c r="C867" s="8" t="s">
        <v>2</v>
      </c>
      <c r="D867" s="9">
        <v>7889.0534820201856</v>
      </c>
      <c r="E867" s="10">
        <v>0.03</v>
      </c>
      <c r="F867" s="8" t="s">
        <v>15</v>
      </c>
      <c r="G867" s="8">
        <v>41</v>
      </c>
      <c r="H867" s="11"/>
    </row>
    <row r="868" spans="1:8" x14ac:dyDescent="0.2">
      <c r="A868" s="6" t="s">
        <v>14</v>
      </c>
      <c r="B868" s="7">
        <v>6</v>
      </c>
      <c r="C868" s="8" t="s">
        <v>2</v>
      </c>
      <c r="D868" s="9">
        <v>7902.1529095921005</v>
      </c>
      <c r="E868" s="10">
        <v>0.03</v>
      </c>
      <c r="F868" s="8" t="s">
        <v>15</v>
      </c>
      <c r="G868" s="8">
        <v>22</v>
      </c>
      <c r="H868" s="11"/>
    </row>
    <row r="869" spans="1:8" x14ac:dyDescent="0.2">
      <c r="A869" s="6" t="s">
        <v>20</v>
      </c>
      <c r="B869" s="7">
        <v>3</v>
      </c>
      <c r="C869" s="8" t="s">
        <v>12</v>
      </c>
      <c r="D869" s="9">
        <v>8097.8973379873423</v>
      </c>
      <c r="E869" s="10">
        <v>0.01</v>
      </c>
      <c r="F869" s="8" t="s">
        <v>15</v>
      </c>
      <c r="G869" s="8">
        <v>24</v>
      </c>
      <c r="H869" s="11"/>
    </row>
    <row r="870" spans="1:8" x14ac:dyDescent="0.2">
      <c r="A870" s="6" t="s">
        <v>20</v>
      </c>
      <c r="B870" s="7">
        <v>5</v>
      </c>
      <c r="C870" s="8" t="s">
        <v>2</v>
      </c>
      <c r="D870" s="9">
        <v>7811.7781602785408</v>
      </c>
      <c r="E870" s="10">
        <v>0</v>
      </c>
      <c r="F870" s="8" t="s">
        <v>15</v>
      </c>
      <c r="G870" s="8">
        <v>30</v>
      </c>
      <c r="H870" s="11"/>
    </row>
    <row r="871" spans="1:8" x14ac:dyDescent="0.2">
      <c r="A871" s="6" t="s">
        <v>11</v>
      </c>
      <c r="B871" s="7">
        <v>2</v>
      </c>
      <c r="C871" s="8" t="s">
        <v>12</v>
      </c>
      <c r="D871" s="9">
        <v>7611.2633264232454</v>
      </c>
      <c r="E871" s="10">
        <v>0</v>
      </c>
      <c r="F871" s="8" t="s">
        <v>15</v>
      </c>
      <c r="G871" s="8">
        <v>36</v>
      </c>
      <c r="H871" s="11"/>
    </row>
    <row r="872" spans="1:8" x14ac:dyDescent="0.2">
      <c r="A872" s="6" t="s">
        <v>28</v>
      </c>
      <c r="B872" s="7">
        <v>3</v>
      </c>
      <c r="C872" s="8" t="s">
        <v>12</v>
      </c>
      <c r="D872" s="9">
        <v>7835.1149596871301</v>
      </c>
      <c r="E872" s="10">
        <v>0</v>
      </c>
      <c r="F872" s="8" t="s">
        <v>15</v>
      </c>
      <c r="G872" s="8">
        <v>46</v>
      </c>
      <c r="H872" s="11"/>
    </row>
    <row r="873" spans="1:8" x14ac:dyDescent="0.2">
      <c r="A873" s="6" t="s">
        <v>28</v>
      </c>
      <c r="B873" s="7">
        <v>4</v>
      </c>
      <c r="C873" s="8" t="s">
        <v>12</v>
      </c>
      <c r="D873" s="9">
        <v>7903.3645648857555</v>
      </c>
      <c r="E873" s="10">
        <v>0.03</v>
      </c>
      <c r="F873" s="8" t="s">
        <v>15</v>
      </c>
      <c r="G873" s="8">
        <v>26</v>
      </c>
      <c r="H873" s="11"/>
    </row>
    <row r="874" spans="1:8" x14ac:dyDescent="0.2">
      <c r="A874" s="6" t="s">
        <v>11</v>
      </c>
      <c r="B874" s="7">
        <v>7</v>
      </c>
      <c r="C874" s="8" t="s">
        <v>1</v>
      </c>
      <c r="D874" s="9">
        <v>7626.4534908448195</v>
      </c>
      <c r="E874" s="10">
        <v>0.03</v>
      </c>
      <c r="F874" s="8" t="s">
        <v>15</v>
      </c>
      <c r="G874" s="8">
        <v>33</v>
      </c>
      <c r="H874" s="11"/>
    </row>
    <row r="875" spans="1:8" x14ac:dyDescent="0.2">
      <c r="A875" s="6" t="s">
        <v>31</v>
      </c>
      <c r="B875" s="7">
        <v>9</v>
      </c>
      <c r="C875" s="8" t="s">
        <v>1</v>
      </c>
      <c r="D875" s="9">
        <v>7694.7830482575955</v>
      </c>
      <c r="E875" s="10">
        <v>0.02</v>
      </c>
      <c r="F875" s="8" t="s">
        <v>15</v>
      </c>
      <c r="G875" s="8">
        <v>48</v>
      </c>
      <c r="H875" s="11"/>
    </row>
    <row r="876" spans="1:8" x14ac:dyDescent="0.2">
      <c r="A876" s="6" t="s">
        <v>18</v>
      </c>
      <c r="B876" s="7">
        <v>6</v>
      </c>
      <c r="C876" s="8" t="s">
        <v>2</v>
      </c>
      <c r="D876" s="9">
        <v>7609.1834210120669</v>
      </c>
      <c r="E876" s="10">
        <v>0.01</v>
      </c>
      <c r="F876" s="8" t="s">
        <v>15</v>
      </c>
      <c r="G876" s="8">
        <v>28</v>
      </c>
      <c r="H876" s="11"/>
    </row>
    <row r="877" spans="1:8" x14ac:dyDescent="0.2">
      <c r="A877" s="6" t="s">
        <v>33</v>
      </c>
      <c r="B877" s="7">
        <v>9</v>
      </c>
      <c r="C877" s="8" t="s">
        <v>1</v>
      </c>
      <c r="D877" s="9">
        <v>8172.2476387449024</v>
      </c>
      <c r="E877" s="10">
        <v>0.01</v>
      </c>
      <c r="F877" s="8" t="s">
        <v>13</v>
      </c>
      <c r="G877" s="8">
        <v>18</v>
      </c>
      <c r="H877" s="11"/>
    </row>
    <row r="878" spans="1:8" x14ac:dyDescent="0.2">
      <c r="A878" s="6" t="s">
        <v>30</v>
      </c>
      <c r="B878" s="7">
        <v>7</v>
      </c>
      <c r="C878" s="8" t="s">
        <v>1</v>
      </c>
      <c r="D878" s="9">
        <v>7885.7656955381663</v>
      </c>
      <c r="E878" s="10">
        <v>0.01</v>
      </c>
      <c r="F878" s="8" t="s">
        <v>15</v>
      </c>
      <c r="G878" s="8">
        <v>35</v>
      </c>
      <c r="H878" s="11"/>
    </row>
    <row r="879" spans="1:8" x14ac:dyDescent="0.2">
      <c r="A879" s="6" t="s">
        <v>33</v>
      </c>
      <c r="B879" s="7">
        <v>2</v>
      </c>
      <c r="C879" s="8" t="s">
        <v>12</v>
      </c>
      <c r="D879" s="9">
        <v>8029.315163128158</v>
      </c>
      <c r="E879" s="10">
        <v>0.03</v>
      </c>
      <c r="F879" s="8" t="s">
        <v>15</v>
      </c>
      <c r="G879" s="8">
        <v>18</v>
      </c>
      <c r="H879" s="11"/>
    </row>
    <row r="880" spans="1:8" x14ac:dyDescent="0.2">
      <c r="A880" s="6" t="s">
        <v>33</v>
      </c>
      <c r="B880" s="7">
        <v>2</v>
      </c>
      <c r="C880" s="8" t="s">
        <v>12</v>
      </c>
      <c r="D880" s="9">
        <v>7824.9330393589935</v>
      </c>
      <c r="E880" s="10">
        <v>0.02</v>
      </c>
      <c r="F880" s="8" t="s">
        <v>13</v>
      </c>
      <c r="G880" s="8">
        <v>44</v>
      </c>
      <c r="H880" s="11"/>
    </row>
    <row r="881" spans="1:8" x14ac:dyDescent="0.2">
      <c r="A881" s="6" t="s">
        <v>33</v>
      </c>
      <c r="B881" s="7">
        <v>5</v>
      </c>
      <c r="C881" s="8" t="s">
        <v>2</v>
      </c>
      <c r="D881" s="9">
        <v>7946.9471841982704</v>
      </c>
      <c r="E881" s="10">
        <v>0</v>
      </c>
      <c r="F881" s="8" t="s">
        <v>13</v>
      </c>
      <c r="G881" s="8">
        <v>42</v>
      </c>
      <c r="H881" s="11"/>
    </row>
    <row r="882" spans="1:8" x14ac:dyDescent="0.2">
      <c r="A882" s="6" t="s">
        <v>18</v>
      </c>
      <c r="B882" s="7">
        <v>5</v>
      </c>
      <c r="C882" s="8" t="s">
        <v>2</v>
      </c>
      <c r="D882" s="9">
        <v>8184.7521891438282</v>
      </c>
      <c r="E882" s="10">
        <v>0</v>
      </c>
      <c r="F882" s="8" t="s">
        <v>13</v>
      </c>
      <c r="G882" s="8">
        <v>54</v>
      </c>
      <c r="H882" s="11"/>
    </row>
    <row r="883" spans="1:8" x14ac:dyDescent="0.2">
      <c r="A883" s="6" t="s">
        <v>32</v>
      </c>
      <c r="B883" s="7">
        <v>2</v>
      </c>
      <c r="C883" s="8" t="s">
        <v>12</v>
      </c>
      <c r="D883" s="9">
        <v>7808.8041308005631</v>
      </c>
      <c r="E883" s="10">
        <v>0.02</v>
      </c>
      <c r="F883" s="8" t="s">
        <v>13</v>
      </c>
      <c r="G883" s="8">
        <v>55</v>
      </c>
      <c r="H883" s="11"/>
    </row>
    <row r="884" spans="1:8" x14ac:dyDescent="0.2">
      <c r="A884" s="6" t="s">
        <v>31</v>
      </c>
      <c r="B884" s="7">
        <v>2</v>
      </c>
      <c r="C884" s="8" t="s">
        <v>12</v>
      </c>
      <c r="D884" s="9">
        <v>7590.8235146003517</v>
      </c>
      <c r="E884" s="10">
        <v>0.01</v>
      </c>
      <c r="F884" s="8" t="s">
        <v>13</v>
      </c>
      <c r="G884" s="8">
        <v>49</v>
      </c>
      <c r="H884" s="11"/>
    </row>
    <row r="885" spans="1:8" x14ac:dyDescent="0.2">
      <c r="A885" s="6" t="s">
        <v>32</v>
      </c>
      <c r="B885" s="7">
        <v>9</v>
      </c>
      <c r="C885" s="8" t="s">
        <v>1</v>
      </c>
      <c r="D885" s="9">
        <v>8236.884599373243</v>
      </c>
      <c r="E885" s="10">
        <v>0.03</v>
      </c>
      <c r="F885" s="8" t="s">
        <v>15</v>
      </c>
      <c r="G885" s="8">
        <v>46</v>
      </c>
      <c r="H885" s="11"/>
    </row>
    <row r="886" spans="1:8" x14ac:dyDescent="0.2">
      <c r="A886" s="6" t="s">
        <v>11</v>
      </c>
      <c r="B886" s="7">
        <v>5</v>
      </c>
      <c r="C886" s="8" t="s">
        <v>2</v>
      </c>
      <c r="D886" s="9">
        <v>8081.584502676078</v>
      </c>
      <c r="E886" s="10">
        <v>0.02</v>
      </c>
      <c r="F886" s="8" t="s">
        <v>15</v>
      </c>
      <c r="G886" s="8">
        <v>36</v>
      </c>
      <c r="H886" s="11"/>
    </row>
    <row r="887" spans="1:8" x14ac:dyDescent="0.2">
      <c r="A887" s="6" t="s">
        <v>20</v>
      </c>
      <c r="B887" s="7">
        <v>2</v>
      </c>
      <c r="C887" s="8" t="s">
        <v>12</v>
      </c>
      <c r="D887" s="9">
        <v>7871.2047059924589</v>
      </c>
      <c r="E887" s="10">
        <v>0.03</v>
      </c>
      <c r="F887" s="8" t="s">
        <v>15</v>
      </c>
      <c r="G887" s="8">
        <v>30</v>
      </c>
      <c r="H887" s="11"/>
    </row>
    <row r="888" spans="1:8" x14ac:dyDescent="0.2">
      <c r="A888" s="6" t="s">
        <v>33</v>
      </c>
      <c r="B888" s="7">
        <v>2</v>
      </c>
      <c r="C888" s="8" t="s">
        <v>12</v>
      </c>
      <c r="D888" s="9">
        <v>7833.6507593073929</v>
      </c>
      <c r="E888" s="10">
        <v>0</v>
      </c>
      <c r="F888" s="8" t="s">
        <v>13</v>
      </c>
      <c r="G888" s="8">
        <v>49</v>
      </c>
      <c r="H888" s="11"/>
    </row>
    <row r="889" spans="1:8" x14ac:dyDescent="0.2">
      <c r="A889" s="6" t="s">
        <v>20</v>
      </c>
      <c r="B889" s="7">
        <v>5</v>
      </c>
      <c r="C889" s="8" t="s">
        <v>2</v>
      </c>
      <c r="D889" s="9">
        <v>7833.1772179278596</v>
      </c>
      <c r="E889" s="10">
        <v>0</v>
      </c>
      <c r="F889" s="8" t="s">
        <v>15</v>
      </c>
      <c r="G889" s="8">
        <v>27</v>
      </c>
      <c r="H889" s="11"/>
    </row>
    <row r="890" spans="1:8" x14ac:dyDescent="0.2">
      <c r="A890" s="6" t="s">
        <v>14</v>
      </c>
      <c r="B890" s="7">
        <v>4</v>
      </c>
      <c r="C890" s="8" t="s">
        <v>12</v>
      </c>
      <c r="D890" s="9">
        <v>7658.209238188856</v>
      </c>
      <c r="E890" s="10">
        <v>0.02</v>
      </c>
      <c r="F890" s="8" t="s">
        <v>15</v>
      </c>
      <c r="G890" s="8">
        <v>42</v>
      </c>
      <c r="H890" s="11"/>
    </row>
    <row r="891" spans="1:8" x14ac:dyDescent="0.2">
      <c r="A891" s="6" t="s">
        <v>30</v>
      </c>
      <c r="B891" s="7">
        <v>1</v>
      </c>
      <c r="C891" s="8" t="s">
        <v>12</v>
      </c>
      <c r="D891" s="9">
        <v>7610.1578109000548</v>
      </c>
      <c r="E891" s="10">
        <v>0.02</v>
      </c>
      <c r="F891" s="8" t="s">
        <v>15</v>
      </c>
      <c r="G891" s="8">
        <v>48</v>
      </c>
      <c r="H891" s="11"/>
    </row>
    <row r="892" spans="1:8" x14ac:dyDescent="0.2">
      <c r="A892" s="6" t="s">
        <v>24</v>
      </c>
      <c r="B892" s="7">
        <v>8</v>
      </c>
      <c r="C892" s="8" t="s">
        <v>1</v>
      </c>
      <c r="D892" s="9">
        <v>8194.2000857229232</v>
      </c>
      <c r="E892" s="10">
        <v>0.03</v>
      </c>
      <c r="F892" s="8" t="s">
        <v>15</v>
      </c>
      <c r="G892" s="8">
        <v>42</v>
      </c>
      <c r="H892" s="11"/>
    </row>
    <row r="893" spans="1:8" x14ac:dyDescent="0.2">
      <c r="A893" s="6" t="s">
        <v>11</v>
      </c>
      <c r="B893" s="7">
        <v>3</v>
      </c>
      <c r="C893" s="8" t="s">
        <v>12</v>
      </c>
      <c r="D893" s="9">
        <v>7552.0909688618531</v>
      </c>
      <c r="E893" s="10">
        <v>0.01</v>
      </c>
      <c r="F893" s="8" t="s">
        <v>15</v>
      </c>
      <c r="G893" s="8">
        <v>48</v>
      </c>
      <c r="H893" s="11"/>
    </row>
    <row r="894" spans="1:8" x14ac:dyDescent="0.2">
      <c r="A894" s="6" t="s">
        <v>11</v>
      </c>
      <c r="B894" s="7">
        <v>4</v>
      </c>
      <c r="C894" s="8" t="s">
        <v>12</v>
      </c>
      <c r="D894" s="9">
        <v>7866.4207204001423</v>
      </c>
      <c r="E894" s="10">
        <v>0</v>
      </c>
      <c r="F894" s="8" t="s">
        <v>15</v>
      </c>
      <c r="G894" s="8">
        <v>21</v>
      </c>
      <c r="H894" s="11"/>
    </row>
    <row r="895" spans="1:8" x14ac:dyDescent="0.2">
      <c r="A895" s="6" t="s">
        <v>22</v>
      </c>
      <c r="B895" s="7">
        <v>6</v>
      </c>
      <c r="C895" s="8" t="s">
        <v>2</v>
      </c>
      <c r="D895" s="9">
        <v>7590.5395709730374</v>
      </c>
      <c r="E895" s="10">
        <v>0.01</v>
      </c>
      <c r="F895" s="8" t="s">
        <v>15</v>
      </c>
      <c r="G895" s="8">
        <v>33</v>
      </c>
      <c r="H895" s="11"/>
    </row>
    <row r="896" spans="1:8" x14ac:dyDescent="0.2">
      <c r="A896" s="6" t="s">
        <v>20</v>
      </c>
      <c r="B896" s="7">
        <v>8</v>
      </c>
      <c r="C896" s="8" t="s">
        <v>1</v>
      </c>
      <c r="D896" s="9">
        <v>7783.2037337160409</v>
      </c>
      <c r="E896" s="10">
        <v>0.03</v>
      </c>
      <c r="F896" s="8" t="s">
        <v>15</v>
      </c>
      <c r="G896" s="8">
        <v>22</v>
      </c>
      <c r="H896" s="11"/>
    </row>
    <row r="897" spans="1:8" x14ac:dyDescent="0.2">
      <c r="A897" s="6" t="s">
        <v>29</v>
      </c>
      <c r="B897" s="7">
        <v>7</v>
      </c>
      <c r="C897" s="8" t="s">
        <v>1</v>
      </c>
      <c r="D897" s="9">
        <v>7978.5874363031553</v>
      </c>
      <c r="E897" s="10">
        <v>0.01</v>
      </c>
      <c r="F897" s="8" t="s">
        <v>15</v>
      </c>
      <c r="G897" s="8">
        <v>23</v>
      </c>
      <c r="H897" s="11"/>
    </row>
    <row r="898" spans="1:8" x14ac:dyDescent="0.2">
      <c r="A898" s="6" t="s">
        <v>32</v>
      </c>
      <c r="B898" s="7">
        <v>6</v>
      </c>
      <c r="C898" s="8" t="s">
        <v>2</v>
      </c>
      <c r="D898" s="9">
        <v>7618.2640240218507</v>
      </c>
      <c r="E898" s="10">
        <v>0</v>
      </c>
      <c r="F898" s="8" t="s">
        <v>15</v>
      </c>
      <c r="G898" s="8">
        <v>49</v>
      </c>
      <c r="H898" s="11"/>
    </row>
    <row r="899" spans="1:8" x14ac:dyDescent="0.2">
      <c r="A899" s="6" t="s">
        <v>32</v>
      </c>
      <c r="B899" s="7">
        <v>5</v>
      </c>
      <c r="C899" s="8" t="s">
        <v>2</v>
      </c>
      <c r="D899" s="9">
        <v>8123.1177197013085</v>
      </c>
      <c r="E899" s="10">
        <v>0.01</v>
      </c>
      <c r="F899" s="8" t="s">
        <v>15</v>
      </c>
      <c r="G899" s="8">
        <v>45</v>
      </c>
      <c r="H899" s="11"/>
    </row>
    <row r="900" spans="1:8" x14ac:dyDescent="0.2">
      <c r="A900" s="6" t="s">
        <v>24</v>
      </c>
      <c r="B900" s="7">
        <v>2</v>
      </c>
      <c r="C900" s="8" t="s">
        <v>12</v>
      </c>
      <c r="D900" s="9">
        <v>8104.1629126677662</v>
      </c>
      <c r="E900" s="10">
        <v>0.02</v>
      </c>
      <c r="F900" s="8" t="s">
        <v>13</v>
      </c>
      <c r="G900" s="8">
        <v>38</v>
      </c>
      <c r="H900" s="11"/>
    </row>
    <row r="901" spans="1:8" x14ac:dyDescent="0.2">
      <c r="A901" s="6" t="s">
        <v>24</v>
      </c>
      <c r="B901" s="7">
        <v>7</v>
      </c>
      <c r="C901" s="8" t="s">
        <v>1</v>
      </c>
      <c r="D901" s="9">
        <v>7767.1356000580226</v>
      </c>
      <c r="E901" s="10">
        <v>0.01</v>
      </c>
      <c r="F901" s="8" t="s">
        <v>15</v>
      </c>
      <c r="G901" s="8">
        <v>33</v>
      </c>
      <c r="H901" s="11"/>
    </row>
    <row r="902" spans="1:8" x14ac:dyDescent="0.2">
      <c r="A902" s="6" t="s">
        <v>28</v>
      </c>
      <c r="B902" s="7">
        <v>8</v>
      </c>
      <c r="C902" s="8" t="s">
        <v>1</v>
      </c>
      <c r="D902" s="9">
        <v>7664.9421507039824</v>
      </c>
      <c r="E902" s="10">
        <v>0.02</v>
      </c>
      <c r="F902" s="8" t="s">
        <v>15</v>
      </c>
      <c r="G902" s="8">
        <v>44</v>
      </c>
      <c r="H902" s="11"/>
    </row>
    <row r="903" spans="1:8" x14ac:dyDescent="0.2">
      <c r="A903" s="6" t="s">
        <v>32</v>
      </c>
      <c r="B903" s="7">
        <v>7</v>
      </c>
      <c r="C903" s="8" t="s">
        <v>1</v>
      </c>
      <c r="D903" s="9">
        <v>8251.2524186516202</v>
      </c>
      <c r="E903" s="10">
        <v>0.02</v>
      </c>
      <c r="F903" s="8" t="s">
        <v>15</v>
      </c>
      <c r="G903" s="8">
        <v>35</v>
      </c>
      <c r="H903" s="11"/>
    </row>
    <row r="904" spans="1:8" x14ac:dyDescent="0.2">
      <c r="A904" s="6" t="s">
        <v>18</v>
      </c>
      <c r="B904" s="7">
        <v>3</v>
      </c>
      <c r="C904" s="8" t="s">
        <v>12</v>
      </c>
      <c r="D904" s="9">
        <v>7756.5315968943105</v>
      </c>
      <c r="E904" s="10">
        <v>0.03</v>
      </c>
      <c r="F904" s="8" t="s">
        <v>13</v>
      </c>
      <c r="G904" s="8">
        <v>32</v>
      </c>
      <c r="H904" s="11"/>
    </row>
    <row r="905" spans="1:8" x14ac:dyDescent="0.2">
      <c r="A905" s="6" t="s">
        <v>24</v>
      </c>
      <c r="B905" s="7">
        <v>7</v>
      </c>
      <c r="C905" s="8" t="s">
        <v>1</v>
      </c>
      <c r="D905" s="9">
        <v>7688.3119888746023</v>
      </c>
      <c r="E905" s="10">
        <v>0</v>
      </c>
      <c r="F905" s="8" t="s">
        <v>13</v>
      </c>
      <c r="G905" s="8">
        <v>39</v>
      </c>
      <c r="H905" s="11"/>
    </row>
    <row r="906" spans="1:8" x14ac:dyDescent="0.2">
      <c r="A906" s="6" t="s">
        <v>32</v>
      </c>
      <c r="B906" s="7">
        <v>2</v>
      </c>
      <c r="C906" s="8" t="s">
        <v>12</v>
      </c>
      <c r="D906" s="9">
        <v>8241.5523429774294</v>
      </c>
      <c r="E906" s="10">
        <v>0.01</v>
      </c>
      <c r="F906" s="8" t="s">
        <v>15</v>
      </c>
      <c r="G906" s="8">
        <v>45</v>
      </c>
      <c r="H906" s="11"/>
    </row>
    <row r="907" spans="1:8" x14ac:dyDescent="0.2">
      <c r="A907" s="6" t="s">
        <v>20</v>
      </c>
      <c r="B907" s="7">
        <v>5</v>
      </c>
      <c r="C907" s="8" t="s">
        <v>2</v>
      </c>
      <c r="D907" s="9">
        <v>8029.9757007396602</v>
      </c>
      <c r="E907" s="10">
        <v>0.01</v>
      </c>
      <c r="F907" s="8" t="s">
        <v>15</v>
      </c>
      <c r="G907" s="8">
        <v>35</v>
      </c>
      <c r="H907" s="11"/>
    </row>
    <row r="908" spans="1:8" x14ac:dyDescent="0.2">
      <c r="A908" s="6" t="s">
        <v>30</v>
      </c>
      <c r="B908" s="7">
        <v>2</v>
      </c>
      <c r="C908" s="8" t="s">
        <v>12</v>
      </c>
      <c r="D908" s="9">
        <v>7976.0138545971131</v>
      </c>
      <c r="E908" s="10">
        <v>0.03</v>
      </c>
      <c r="F908" s="8" t="s">
        <v>15</v>
      </c>
      <c r="G908" s="8">
        <v>40</v>
      </c>
      <c r="H908" s="11"/>
    </row>
    <row r="909" spans="1:8" x14ac:dyDescent="0.2">
      <c r="A909" s="6" t="s">
        <v>32</v>
      </c>
      <c r="B909" s="7">
        <v>7</v>
      </c>
      <c r="C909" s="8" t="s">
        <v>1</v>
      </c>
      <c r="D909" s="9">
        <v>7692.3766446394529</v>
      </c>
      <c r="E909" s="10">
        <v>0.01</v>
      </c>
      <c r="F909" s="8" t="s">
        <v>15</v>
      </c>
      <c r="G909" s="8">
        <v>31</v>
      </c>
      <c r="H909" s="11"/>
    </row>
    <row r="910" spans="1:8" x14ac:dyDescent="0.2">
      <c r="A910" s="6" t="s">
        <v>18</v>
      </c>
      <c r="B910" s="7">
        <v>2</v>
      </c>
      <c r="C910" s="8" t="s">
        <v>12</v>
      </c>
      <c r="D910" s="9">
        <v>7893.1799613506337</v>
      </c>
      <c r="E910" s="10">
        <v>0</v>
      </c>
      <c r="F910" s="8" t="s">
        <v>15</v>
      </c>
      <c r="G910" s="8">
        <v>37</v>
      </c>
      <c r="H910" s="11"/>
    </row>
    <row r="911" spans="1:8" x14ac:dyDescent="0.2">
      <c r="A911" s="6" t="s">
        <v>22</v>
      </c>
      <c r="B911" s="7">
        <v>6</v>
      </c>
      <c r="C911" s="8" t="s">
        <v>2</v>
      </c>
      <c r="D911" s="9">
        <v>7583.7001828543271</v>
      </c>
      <c r="E911" s="10">
        <v>0.02</v>
      </c>
      <c r="F911" s="8" t="s">
        <v>15</v>
      </c>
      <c r="G911" s="8">
        <v>39</v>
      </c>
      <c r="H911" s="11"/>
    </row>
    <row r="912" spans="1:8" x14ac:dyDescent="0.2">
      <c r="A912" s="6" t="s">
        <v>24</v>
      </c>
      <c r="B912" s="7">
        <v>3</v>
      </c>
      <c r="C912" s="8" t="s">
        <v>12</v>
      </c>
      <c r="D912" s="9">
        <v>8245.8989279852904</v>
      </c>
      <c r="E912" s="10">
        <v>0</v>
      </c>
      <c r="F912" s="8" t="s">
        <v>13</v>
      </c>
      <c r="G912" s="8">
        <v>29</v>
      </c>
      <c r="H912" s="11"/>
    </row>
    <row r="913" spans="1:8" x14ac:dyDescent="0.2">
      <c r="A913" s="6" t="s">
        <v>29</v>
      </c>
      <c r="B913" s="7">
        <v>3</v>
      </c>
      <c r="C913" s="8" t="s">
        <v>12</v>
      </c>
      <c r="D913" s="9">
        <v>7537.5660801837466</v>
      </c>
      <c r="E913" s="10">
        <v>0</v>
      </c>
      <c r="F913" s="8" t="s">
        <v>13</v>
      </c>
      <c r="G913" s="8">
        <v>30</v>
      </c>
      <c r="H913" s="11"/>
    </row>
    <row r="914" spans="1:8" x14ac:dyDescent="0.2">
      <c r="A914" s="6" t="s">
        <v>33</v>
      </c>
      <c r="B914" s="7">
        <v>4</v>
      </c>
      <c r="C914" s="8" t="s">
        <v>12</v>
      </c>
      <c r="D914" s="9">
        <v>7972.1645135301924</v>
      </c>
      <c r="E914" s="10">
        <v>0.03</v>
      </c>
      <c r="F914" s="8" t="s">
        <v>13</v>
      </c>
      <c r="G914" s="8">
        <v>30</v>
      </c>
      <c r="H914" s="11"/>
    </row>
    <row r="915" spans="1:8" x14ac:dyDescent="0.2">
      <c r="A915" s="6" t="s">
        <v>18</v>
      </c>
      <c r="B915" s="7">
        <v>6</v>
      </c>
      <c r="C915" s="8" t="s">
        <v>2</v>
      </c>
      <c r="D915" s="9">
        <v>7621.4913127380851</v>
      </c>
      <c r="E915" s="10">
        <v>0.01</v>
      </c>
      <c r="F915" s="8" t="s">
        <v>13</v>
      </c>
      <c r="G915" s="8">
        <v>42</v>
      </c>
      <c r="H915" s="11"/>
    </row>
    <row r="916" spans="1:8" x14ac:dyDescent="0.2">
      <c r="A916" s="6" t="s">
        <v>32</v>
      </c>
      <c r="B916" s="7">
        <v>1</v>
      </c>
      <c r="C916" s="8" t="s">
        <v>12</v>
      </c>
      <c r="D916" s="9">
        <v>8001.2345322136252</v>
      </c>
      <c r="E916" s="10">
        <v>0.01</v>
      </c>
      <c r="F916" s="8" t="s">
        <v>13</v>
      </c>
      <c r="G916" s="8">
        <v>43</v>
      </c>
      <c r="H916" s="11"/>
    </row>
    <row r="917" spans="1:8" x14ac:dyDescent="0.2">
      <c r="A917" s="6" t="s">
        <v>30</v>
      </c>
      <c r="B917" s="7">
        <v>1</v>
      </c>
      <c r="C917" s="8" t="s">
        <v>12</v>
      </c>
      <c r="D917" s="9">
        <v>7855.9394907094565</v>
      </c>
      <c r="E917" s="10">
        <v>0.02</v>
      </c>
      <c r="F917" s="8" t="s">
        <v>15</v>
      </c>
      <c r="G917" s="8">
        <v>28</v>
      </c>
      <c r="H917" s="11"/>
    </row>
    <row r="918" spans="1:8" x14ac:dyDescent="0.2">
      <c r="A918" s="6" t="s">
        <v>11</v>
      </c>
      <c r="B918" s="7">
        <v>2</v>
      </c>
      <c r="C918" s="8" t="s">
        <v>12</v>
      </c>
      <c r="D918" s="9">
        <v>7743.7102935036137</v>
      </c>
      <c r="E918" s="10">
        <v>0.03</v>
      </c>
      <c r="F918" s="8" t="s">
        <v>15</v>
      </c>
      <c r="G918" s="8">
        <v>40</v>
      </c>
      <c r="H918" s="11"/>
    </row>
    <row r="919" spans="1:8" x14ac:dyDescent="0.2">
      <c r="A919" s="6" t="s">
        <v>18</v>
      </c>
      <c r="B919" s="7">
        <v>2</v>
      </c>
      <c r="C919" s="8" t="s">
        <v>12</v>
      </c>
      <c r="D919" s="9">
        <v>7907.0284871825925</v>
      </c>
      <c r="E919" s="10">
        <v>0.03</v>
      </c>
      <c r="F919" s="8" t="s">
        <v>15</v>
      </c>
      <c r="G919" s="8">
        <v>48</v>
      </c>
      <c r="H919" s="11"/>
    </row>
    <row r="920" spans="1:8" x14ac:dyDescent="0.2">
      <c r="A920" s="6" t="s">
        <v>18</v>
      </c>
      <c r="B920" s="7">
        <v>8</v>
      </c>
      <c r="C920" s="8" t="s">
        <v>1</v>
      </c>
      <c r="D920" s="9">
        <v>7506.9025482542311</v>
      </c>
      <c r="E920" s="10">
        <v>0.03</v>
      </c>
      <c r="F920" s="8" t="s">
        <v>15</v>
      </c>
      <c r="G920" s="8">
        <v>22</v>
      </c>
      <c r="H920" s="11"/>
    </row>
    <row r="921" spans="1:8" x14ac:dyDescent="0.2">
      <c r="A921" s="6" t="s">
        <v>30</v>
      </c>
      <c r="B921" s="7">
        <v>4</v>
      </c>
      <c r="C921" s="8" t="s">
        <v>12</v>
      </c>
      <c r="D921" s="9">
        <v>8100.187555254488</v>
      </c>
      <c r="E921" s="10">
        <v>0.02</v>
      </c>
      <c r="F921" s="8" t="s">
        <v>15</v>
      </c>
      <c r="G921" s="8">
        <v>47</v>
      </c>
      <c r="H921" s="11"/>
    </row>
    <row r="922" spans="1:8" x14ac:dyDescent="0.2">
      <c r="A922" s="6" t="s">
        <v>18</v>
      </c>
      <c r="B922" s="7">
        <v>9</v>
      </c>
      <c r="C922" s="8" t="s">
        <v>1</v>
      </c>
      <c r="D922" s="9">
        <v>7539.1725681614207</v>
      </c>
      <c r="E922" s="10">
        <v>0.01</v>
      </c>
      <c r="F922" s="8" t="s">
        <v>15</v>
      </c>
      <c r="G922" s="8">
        <v>24</v>
      </c>
      <c r="H922" s="11"/>
    </row>
    <row r="923" spans="1:8" x14ac:dyDescent="0.2">
      <c r="A923" s="6" t="s">
        <v>22</v>
      </c>
      <c r="B923" s="7">
        <v>5</v>
      </c>
      <c r="C923" s="8" t="s">
        <v>2</v>
      </c>
      <c r="D923" s="9">
        <v>8096.903840162031</v>
      </c>
      <c r="E923" s="10">
        <v>0.01</v>
      </c>
      <c r="F923" s="8" t="s">
        <v>13</v>
      </c>
      <c r="G923" s="8">
        <v>36</v>
      </c>
      <c r="H923" s="11"/>
    </row>
    <row r="924" spans="1:8" x14ac:dyDescent="0.2">
      <c r="A924" s="6" t="s">
        <v>11</v>
      </c>
      <c r="B924" s="7">
        <v>7</v>
      </c>
      <c r="C924" s="8" t="s">
        <v>1</v>
      </c>
      <c r="D924" s="9">
        <v>8005.9686781754772</v>
      </c>
      <c r="E924" s="10">
        <v>0.01</v>
      </c>
      <c r="F924" s="8" t="s">
        <v>15</v>
      </c>
      <c r="G924" s="8">
        <v>21</v>
      </c>
      <c r="H924" s="11"/>
    </row>
    <row r="925" spans="1:8" x14ac:dyDescent="0.2">
      <c r="A925" s="6" t="s">
        <v>20</v>
      </c>
      <c r="B925" s="7">
        <v>4</v>
      </c>
      <c r="C925" s="8" t="s">
        <v>12</v>
      </c>
      <c r="D925" s="9">
        <v>8205.7307598204352</v>
      </c>
      <c r="E925" s="10">
        <v>0.01</v>
      </c>
      <c r="F925" s="8" t="s">
        <v>15</v>
      </c>
      <c r="G925" s="8">
        <v>29</v>
      </c>
      <c r="H925" s="11"/>
    </row>
    <row r="926" spans="1:8" x14ac:dyDescent="0.2">
      <c r="A926" s="6" t="s">
        <v>33</v>
      </c>
      <c r="B926" s="7">
        <v>9</v>
      </c>
      <c r="C926" s="8" t="s">
        <v>1</v>
      </c>
      <c r="D926" s="9">
        <v>7637.4280342177917</v>
      </c>
      <c r="E926" s="10">
        <v>0.01</v>
      </c>
      <c r="F926" s="8" t="s">
        <v>15</v>
      </c>
      <c r="G926" s="8">
        <v>48</v>
      </c>
      <c r="H926" s="11"/>
    </row>
    <row r="927" spans="1:8" x14ac:dyDescent="0.2">
      <c r="A927" s="6" t="s">
        <v>31</v>
      </c>
      <c r="B927" s="7">
        <v>5</v>
      </c>
      <c r="C927" s="8" t="s">
        <v>2</v>
      </c>
      <c r="D927" s="9">
        <v>8185.2102269419174</v>
      </c>
      <c r="E927" s="10">
        <v>0</v>
      </c>
      <c r="F927" s="8" t="s">
        <v>15</v>
      </c>
      <c r="G927" s="8">
        <v>32</v>
      </c>
      <c r="H927" s="11"/>
    </row>
    <row r="928" spans="1:8" x14ac:dyDescent="0.2">
      <c r="A928" s="6" t="s">
        <v>29</v>
      </c>
      <c r="B928" s="7">
        <v>2</v>
      </c>
      <c r="C928" s="8" t="s">
        <v>12</v>
      </c>
      <c r="D928" s="9">
        <v>8139.9985378785641</v>
      </c>
      <c r="E928" s="10">
        <v>0.01</v>
      </c>
      <c r="F928" s="8" t="s">
        <v>15</v>
      </c>
      <c r="G928" s="8">
        <v>31</v>
      </c>
      <c r="H928" s="11"/>
    </row>
    <row r="929" spans="1:8" x14ac:dyDescent="0.2">
      <c r="A929" s="6" t="s">
        <v>30</v>
      </c>
      <c r="B929" s="7">
        <v>3</v>
      </c>
      <c r="C929" s="8" t="s">
        <v>12</v>
      </c>
      <c r="D929" s="9">
        <v>8211.5181185247457</v>
      </c>
      <c r="E929" s="10">
        <v>0</v>
      </c>
      <c r="F929" s="8" t="s">
        <v>15</v>
      </c>
      <c r="G929" s="8">
        <v>40</v>
      </c>
      <c r="H929" s="11"/>
    </row>
    <row r="930" spans="1:8" x14ac:dyDescent="0.2">
      <c r="A930" s="6" t="s">
        <v>29</v>
      </c>
      <c r="B930" s="7">
        <v>9</v>
      </c>
      <c r="C930" s="8" t="s">
        <v>1</v>
      </c>
      <c r="D930" s="9">
        <v>7880.8569068197448</v>
      </c>
      <c r="E930" s="10">
        <v>0.03</v>
      </c>
      <c r="F930" s="8" t="s">
        <v>13</v>
      </c>
      <c r="G930" s="8">
        <v>64</v>
      </c>
      <c r="H930" s="11"/>
    </row>
    <row r="931" spans="1:8" x14ac:dyDescent="0.2">
      <c r="A931" s="6" t="s">
        <v>31</v>
      </c>
      <c r="B931" s="7">
        <v>9</v>
      </c>
      <c r="C931" s="8" t="s">
        <v>1</v>
      </c>
      <c r="D931" s="9">
        <v>7564.82225607906</v>
      </c>
      <c r="E931" s="10">
        <v>0.03</v>
      </c>
      <c r="F931" s="8" t="s">
        <v>15</v>
      </c>
      <c r="G931" s="8">
        <v>23</v>
      </c>
      <c r="H931" s="11"/>
    </row>
    <row r="932" spans="1:8" x14ac:dyDescent="0.2">
      <c r="A932" s="6" t="s">
        <v>30</v>
      </c>
      <c r="B932" s="7">
        <v>2</v>
      </c>
      <c r="C932" s="8" t="s">
        <v>12</v>
      </c>
      <c r="D932" s="9">
        <v>7580.1561062353812</v>
      </c>
      <c r="E932" s="10">
        <v>0.02</v>
      </c>
      <c r="F932" s="8" t="s">
        <v>15</v>
      </c>
      <c r="G932" s="8">
        <v>37</v>
      </c>
      <c r="H932" s="11"/>
    </row>
    <row r="933" spans="1:8" x14ac:dyDescent="0.2">
      <c r="A933" s="6" t="s">
        <v>14</v>
      </c>
      <c r="B933" s="7">
        <v>5</v>
      </c>
      <c r="C933" s="8" t="s">
        <v>2</v>
      </c>
      <c r="D933" s="9">
        <v>7972.2806699896501</v>
      </c>
      <c r="E933" s="10">
        <v>0</v>
      </c>
      <c r="F933" s="8" t="s">
        <v>15</v>
      </c>
      <c r="G933" s="8">
        <v>35</v>
      </c>
      <c r="H933" s="11"/>
    </row>
    <row r="934" spans="1:8" x14ac:dyDescent="0.2">
      <c r="A934" s="6" t="s">
        <v>18</v>
      </c>
      <c r="B934" s="7">
        <v>8</v>
      </c>
      <c r="C934" s="8" t="s">
        <v>1</v>
      </c>
      <c r="D934" s="9">
        <v>8111.7535002444765</v>
      </c>
      <c r="E934" s="10">
        <v>0.01</v>
      </c>
      <c r="F934" s="8" t="s">
        <v>15</v>
      </c>
      <c r="G934" s="8">
        <v>34</v>
      </c>
      <c r="H934" s="11"/>
    </row>
    <row r="935" spans="1:8" x14ac:dyDescent="0.2">
      <c r="A935" s="6" t="s">
        <v>11</v>
      </c>
      <c r="B935" s="7">
        <v>4</v>
      </c>
      <c r="C935" s="8" t="s">
        <v>12</v>
      </c>
      <c r="D935" s="9">
        <v>8215.8419334220889</v>
      </c>
      <c r="E935" s="10">
        <v>0</v>
      </c>
      <c r="F935" s="8" t="s">
        <v>15</v>
      </c>
      <c r="G935" s="8">
        <v>45</v>
      </c>
      <c r="H935" s="11"/>
    </row>
    <row r="936" spans="1:8" x14ac:dyDescent="0.2">
      <c r="A936" s="6" t="s">
        <v>22</v>
      </c>
      <c r="B936" s="7">
        <v>5</v>
      </c>
      <c r="C936" s="8" t="s">
        <v>2</v>
      </c>
      <c r="D936" s="9">
        <v>7994.52304742867</v>
      </c>
      <c r="E936" s="10">
        <v>0.01</v>
      </c>
      <c r="F936" s="8" t="s">
        <v>15</v>
      </c>
      <c r="G936" s="8">
        <v>30</v>
      </c>
      <c r="H936" s="11"/>
    </row>
    <row r="937" spans="1:8" x14ac:dyDescent="0.2">
      <c r="A937" s="6" t="s">
        <v>29</v>
      </c>
      <c r="B937" s="7">
        <v>1</v>
      </c>
      <c r="C937" s="8" t="s">
        <v>12</v>
      </c>
      <c r="D937" s="9">
        <v>8248.2121294842909</v>
      </c>
      <c r="E937" s="10">
        <v>0.01</v>
      </c>
      <c r="F937" s="8" t="s">
        <v>15</v>
      </c>
      <c r="G937" s="8">
        <v>46</v>
      </c>
      <c r="H937" s="11"/>
    </row>
    <row r="938" spans="1:8" x14ac:dyDescent="0.2">
      <c r="A938" s="6" t="s">
        <v>28</v>
      </c>
      <c r="B938" s="7">
        <v>1</v>
      </c>
      <c r="C938" s="8" t="s">
        <v>12</v>
      </c>
      <c r="D938" s="9">
        <v>7654.6137109571919</v>
      </c>
      <c r="E938" s="10">
        <v>0.02</v>
      </c>
      <c r="F938" s="8" t="s">
        <v>15</v>
      </c>
      <c r="G938" s="8">
        <v>32</v>
      </c>
      <c r="H938" s="11"/>
    </row>
    <row r="939" spans="1:8" x14ac:dyDescent="0.2">
      <c r="A939" s="6" t="s">
        <v>22</v>
      </c>
      <c r="B939" s="7">
        <v>9</v>
      </c>
      <c r="C939" s="8" t="s">
        <v>1</v>
      </c>
      <c r="D939" s="9">
        <v>8001.5339427063736</v>
      </c>
      <c r="E939" s="10">
        <v>0.01</v>
      </c>
      <c r="F939" s="8" t="s">
        <v>15</v>
      </c>
      <c r="G939" s="8">
        <v>33</v>
      </c>
      <c r="H939" s="11"/>
    </row>
    <row r="940" spans="1:8" x14ac:dyDescent="0.2">
      <c r="A940" s="6" t="s">
        <v>14</v>
      </c>
      <c r="B940" s="7">
        <v>8</v>
      </c>
      <c r="C940" s="8" t="s">
        <v>1</v>
      </c>
      <c r="D940" s="9">
        <v>8167.8741008365705</v>
      </c>
      <c r="E940" s="10">
        <v>0</v>
      </c>
      <c r="F940" s="8" t="s">
        <v>13</v>
      </c>
      <c r="G940" s="8">
        <v>17</v>
      </c>
      <c r="H940" s="11"/>
    </row>
    <row r="941" spans="1:8" x14ac:dyDescent="0.2">
      <c r="A941" s="6" t="s">
        <v>20</v>
      </c>
      <c r="B941" s="7">
        <v>6</v>
      </c>
      <c r="C941" s="8" t="s">
        <v>2</v>
      </c>
      <c r="D941" s="9">
        <v>7782.1968219735982</v>
      </c>
      <c r="E941" s="10">
        <v>0.03</v>
      </c>
      <c r="F941" s="8" t="s">
        <v>15</v>
      </c>
      <c r="G941" s="8">
        <v>22</v>
      </c>
      <c r="H941" s="11"/>
    </row>
    <row r="942" spans="1:8" x14ac:dyDescent="0.2">
      <c r="A942" s="6" t="s">
        <v>33</v>
      </c>
      <c r="B942" s="7">
        <v>2</v>
      </c>
      <c r="C942" s="8" t="s">
        <v>12</v>
      </c>
      <c r="D942" s="9">
        <v>8079.8622473151181</v>
      </c>
      <c r="E942" s="10">
        <v>0.01</v>
      </c>
      <c r="F942" s="8" t="s">
        <v>15</v>
      </c>
      <c r="G942" s="8">
        <v>48</v>
      </c>
      <c r="H942" s="11"/>
    </row>
    <row r="943" spans="1:8" x14ac:dyDescent="0.2">
      <c r="A943" s="6" t="s">
        <v>30</v>
      </c>
      <c r="B943" s="7">
        <v>1</v>
      </c>
      <c r="C943" s="8" t="s">
        <v>12</v>
      </c>
      <c r="D943" s="9">
        <v>8060.9101121048889</v>
      </c>
      <c r="E943" s="10">
        <v>0.01</v>
      </c>
      <c r="F943" s="8" t="s">
        <v>15</v>
      </c>
      <c r="G943" s="8">
        <v>49</v>
      </c>
      <c r="H943" s="11"/>
    </row>
    <row r="944" spans="1:8" x14ac:dyDescent="0.2">
      <c r="A944" s="6" t="s">
        <v>11</v>
      </c>
      <c r="B944" s="7">
        <v>4</v>
      </c>
      <c r="C944" s="8" t="s">
        <v>12</v>
      </c>
      <c r="D944" s="9">
        <v>7658.853247606271</v>
      </c>
      <c r="E944" s="10">
        <v>0.01</v>
      </c>
      <c r="F944" s="8" t="s">
        <v>15</v>
      </c>
      <c r="G944" s="8">
        <v>49</v>
      </c>
      <c r="H944" s="11"/>
    </row>
    <row r="945" spans="1:8" x14ac:dyDescent="0.2">
      <c r="A945" s="6" t="s">
        <v>28</v>
      </c>
      <c r="B945" s="7">
        <v>7</v>
      </c>
      <c r="C945" s="8" t="s">
        <v>1</v>
      </c>
      <c r="D945" s="9">
        <v>7851.1230813046905</v>
      </c>
      <c r="E945" s="10">
        <v>0.02</v>
      </c>
      <c r="F945" s="8" t="s">
        <v>13</v>
      </c>
      <c r="G945" s="8">
        <v>57</v>
      </c>
      <c r="H945" s="11"/>
    </row>
    <row r="946" spans="1:8" x14ac:dyDescent="0.2">
      <c r="A946" s="6" t="s">
        <v>33</v>
      </c>
      <c r="B946" s="7">
        <v>5</v>
      </c>
      <c r="C946" s="8" t="s">
        <v>2</v>
      </c>
      <c r="D946" s="9">
        <v>8309.9026404357392</v>
      </c>
      <c r="E946" s="10">
        <v>0</v>
      </c>
      <c r="F946" s="8" t="s">
        <v>15</v>
      </c>
      <c r="G946" s="8">
        <v>21</v>
      </c>
      <c r="H946" s="11"/>
    </row>
    <row r="947" spans="1:8" x14ac:dyDescent="0.2">
      <c r="A947" s="6" t="s">
        <v>28</v>
      </c>
      <c r="B947" s="7">
        <v>6</v>
      </c>
      <c r="C947" s="8" t="s">
        <v>2</v>
      </c>
      <c r="D947" s="9">
        <v>7914.7234331733398</v>
      </c>
      <c r="E947" s="10">
        <v>0</v>
      </c>
      <c r="F947" s="8" t="s">
        <v>15</v>
      </c>
      <c r="G947" s="8">
        <v>28</v>
      </c>
      <c r="H947" s="11"/>
    </row>
    <row r="948" spans="1:8" x14ac:dyDescent="0.2">
      <c r="A948" s="6" t="s">
        <v>33</v>
      </c>
      <c r="B948" s="7">
        <v>9</v>
      </c>
      <c r="C948" s="8" t="s">
        <v>1</v>
      </c>
      <c r="D948" s="9">
        <v>8209.1640233918588</v>
      </c>
      <c r="E948" s="10">
        <v>0</v>
      </c>
      <c r="F948" s="8" t="s">
        <v>13</v>
      </c>
      <c r="G948" s="8">
        <v>50</v>
      </c>
      <c r="H948" s="11"/>
    </row>
    <row r="949" spans="1:8" x14ac:dyDescent="0.2">
      <c r="A949" s="6" t="s">
        <v>32</v>
      </c>
      <c r="B949" s="7">
        <v>8</v>
      </c>
      <c r="C949" s="8" t="s">
        <v>1</v>
      </c>
      <c r="D949" s="9">
        <v>7668.3200052693246</v>
      </c>
      <c r="E949" s="10">
        <v>0</v>
      </c>
      <c r="F949" s="8" t="s">
        <v>15</v>
      </c>
      <c r="G949" s="8">
        <v>23</v>
      </c>
      <c r="H949" s="11"/>
    </row>
    <row r="950" spans="1:8" x14ac:dyDescent="0.2">
      <c r="A950" s="6" t="s">
        <v>18</v>
      </c>
      <c r="B950" s="7">
        <v>8</v>
      </c>
      <c r="C950" s="8" t="s">
        <v>1</v>
      </c>
      <c r="D950" s="9">
        <v>7957.5130145095955</v>
      </c>
      <c r="E950" s="10">
        <v>0</v>
      </c>
      <c r="F950" s="8" t="s">
        <v>15</v>
      </c>
      <c r="G950" s="8">
        <v>23</v>
      </c>
      <c r="H950" s="11"/>
    </row>
    <row r="951" spans="1:8" x14ac:dyDescent="0.2">
      <c r="A951" s="6" t="s">
        <v>11</v>
      </c>
      <c r="B951" s="7">
        <v>1</v>
      </c>
      <c r="C951" s="8" t="s">
        <v>12</v>
      </c>
      <c r="D951" s="9">
        <v>8247.0711582215881</v>
      </c>
      <c r="E951" s="10">
        <v>0.03</v>
      </c>
      <c r="F951" s="8" t="s">
        <v>15</v>
      </c>
      <c r="G951" s="8">
        <v>37</v>
      </c>
      <c r="H951" s="11"/>
    </row>
    <row r="952" spans="1:8" x14ac:dyDescent="0.2">
      <c r="A952" s="6" t="s">
        <v>31</v>
      </c>
      <c r="B952" s="7">
        <v>5</v>
      </c>
      <c r="C952" s="8" t="s">
        <v>2</v>
      </c>
      <c r="D952" s="9">
        <v>8324.0114391385905</v>
      </c>
      <c r="E952" s="10">
        <v>0.03</v>
      </c>
      <c r="F952" s="8" t="s">
        <v>15</v>
      </c>
      <c r="G952" s="8">
        <v>30</v>
      </c>
      <c r="H952" s="11"/>
    </row>
    <row r="953" spans="1:8" x14ac:dyDescent="0.2">
      <c r="A953" s="6" t="s">
        <v>18</v>
      </c>
      <c r="B953" s="7">
        <v>8</v>
      </c>
      <c r="C953" s="8" t="s">
        <v>1</v>
      </c>
      <c r="D953" s="9">
        <v>7998.7196216428902</v>
      </c>
      <c r="E953" s="10">
        <v>0.03</v>
      </c>
      <c r="F953" s="8" t="s">
        <v>13</v>
      </c>
      <c r="G953" s="8">
        <v>43</v>
      </c>
      <c r="H953" s="11"/>
    </row>
    <row r="954" spans="1:8" x14ac:dyDescent="0.2">
      <c r="A954" s="6" t="s">
        <v>29</v>
      </c>
      <c r="B954" s="7">
        <v>7</v>
      </c>
      <c r="C954" s="8" t="s">
        <v>1</v>
      </c>
      <c r="D954" s="9">
        <v>7949.3332442173278</v>
      </c>
      <c r="E954" s="10">
        <v>0.03</v>
      </c>
      <c r="F954" s="8" t="s">
        <v>15</v>
      </c>
      <c r="G954" s="8">
        <v>32</v>
      </c>
      <c r="H954" s="11"/>
    </row>
    <row r="955" spans="1:8" x14ac:dyDescent="0.2">
      <c r="A955" s="6" t="s">
        <v>30</v>
      </c>
      <c r="B955" s="7">
        <v>1</v>
      </c>
      <c r="C955" s="8" t="s">
        <v>12</v>
      </c>
      <c r="D955" s="9">
        <v>8065.5789208185479</v>
      </c>
      <c r="E955" s="10">
        <v>0.03</v>
      </c>
      <c r="F955" s="8" t="s">
        <v>15</v>
      </c>
      <c r="G955" s="8">
        <v>33</v>
      </c>
      <c r="H955" s="11"/>
    </row>
    <row r="956" spans="1:8" x14ac:dyDescent="0.2">
      <c r="A956" s="6" t="s">
        <v>32</v>
      </c>
      <c r="B956" s="7">
        <v>3</v>
      </c>
      <c r="C956" s="8" t="s">
        <v>12</v>
      </c>
      <c r="D956" s="9">
        <v>7668.2418245641065</v>
      </c>
      <c r="E956" s="10">
        <v>0.03</v>
      </c>
      <c r="F956" s="8" t="s">
        <v>15</v>
      </c>
      <c r="G956" s="8">
        <v>22</v>
      </c>
      <c r="H956" s="11"/>
    </row>
    <row r="957" spans="1:8" x14ac:dyDescent="0.2">
      <c r="A957" s="6" t="s">
        <v>24</v>
      </c>
      <c r="B957" s="7">
        <v>7</v>
      </c>
      <c r="C957" s="8" t="s">
        <v>1</v>
      </c>
      <c r="D957" s="9">
        <v>7664.2195601483945</v>
      </c>
      <c r="E957" s="10">
        <v>0</v>
      </c>
      <c r="F957" s="8" t="s">
        <v>15</v>
      </c>
      <c r="G957" s="8">
        <v>43</v>
      </c>
      <c r="H957" s="11"/>
    </row>
    <row r="958" spans="1:8" x14ac:dyDescent="0.2">
      <c r="A958" s="6" t="s">
        <v>22</v>
      </c>
      <c r="B958" s="7">
        <v>3</v>
      </c>
      <c r="C958" s="8" t="s">
        <v>12</v>
      </c>
      <c r="D958" s="9">
        <v>8243.3010949909567</v>
      </c>
      <c r="E958" s="10">
        <v>0.01</v>
      </c>
      <c r="F958" s="8" t="s">
        <v>15</v>
      </c>
      <c r="G958" s="8">
        <v>46</v>
      </c>
      <c r="H958" s="11"/>
    </row>
    <row r="959" spans="1:8" x14ac:dyDescent="0.2">
      <c r="A959" s="6" t="s">
        <v>14</v>
      </c>
      <c r="B959" s="7">
        <v>7</v>
      </c>
      <c r="C959" s="8" t="s">
        <v>1</v>
      </c>
      <c r="D959" s="9">
        <v>8217.5986604419722</v>
      </c>
      <c r="E959" s="10">
        <v>0.01</v>
      </c>
      <c r="F959" s="8" t="s">
        <v>15</v>
      </c>
      <c r="G959" s="8">
        <v>38</v>
      </c>
      <c r="H959" s="11"/>
    </row>
    <row r="960" spans="1:8" x14ac:dyDescent="0.2">
      <c r="A960" s="6" t="s">
        <v>11</v>
      </c>
      <c r="B960" s="7">
        <v>1</v>
      </c>
      <c r="C960" s="8" t="s">
        <v>12</v>
      </c>
      <c r="D960" s="9">
        <v>7678.6219240585251</v>
      </c>
      <c r="E960" s="10">
        <v>0.03</v>
      </c>
      <c r="F960" s="8" t="s">
        <v>15</v>
      </c>
      <c r="G960" s="8">
        <v>31</v>
      </c>
      <c r="H960" s="11"/>
    </row>
    <row r="961" spans="1:8" x14ac:dyDescent="0.2">
      <c r="A961" s="6" t="s">
        <v>29</v>
      </c>
      <c r="B961" s="7">
        <v>5</v>
      </c>
      <c r="C961" s="8" t="s">
        <v>2</v>
      </c>
      <c r="D961" s="9">
        <v>7818.3739250661893</v>
      </c>
      <c r="E961" s="10">
        <v>0</v>
      </c>
      <c r="F961" s="8" t="s">
        <v>15</v>
      </c>
      <c r="G961" s="8">
        <v>38</v>
      </c>
      <c r="H961" s="11"/>
    </row>
    <row r="962" spans="1:8" x14ac:dyDescent="0.2">
      <c r="A962" s="6" t="s">
        <v>11</v>
      </c>
      <c r="B962" s="7">
        <v>4</v>
      </c>
      <c r="C962" s="8" t="s">
        <v>12</v>
      </c>
      <c r="D962" s="9">
        <v>8152.9449366298741</v>
      </c>
      <c r="E962" s="10">
        <v>0.01</v>
      </c>
      <c r="F962" s="8" t="s">
        <v>15</v>
      </c>
      <c r="G962" s="8">
        <v>25</v>
      </c>
      <c r="H962" s="11"/>
    </row>
    <row r="963" spans="1:8" x14ac:dyDescent="0.2">
      <c r="A963" s="6" t="s">
        <v>29</v>
      </c>
      <c r="B963" s="7">
        <v>7</v>
      </c>
      <c r="C963" s="8" t="s">
        <v>1</v>
      </c>
      <c r="D963" s="9">
        <v>7973.5937857773069</v>
      </c>
      <c r="E963" s="10">
        <v>0</v>
      </c>
      <c r="F963" s="8" t="s">
        <v>15</v>
      </c>
      <c r="G963" s="8">
        <v>41</v>
      </c>
      <c r="H963" s="11"/>
    </row>
    <row r="964" spans="1:8" x14ac:dyDescent="0.2">
      <c r="A964" s="6" t="s">
        <v>22</v>
      </c>
      <c r="B964" s="7">
        <v>2</v>
      </c>
      <c r="C964" s="8" t="s">
        <v>12</v>
      </c>
      <c r="D964" s="9">
        <v>7817.0976461118835</v>
      </c>
      <c r="E964" s="10">
        <v>0.01</v>
      </c>
      <c r="F964" s="8" t="s">
        <v>15</v>
      </c>
      <c r="G964" s="8">
        <v>50</v>
      </c>
      <c r="H964" s="11"/>
    </row>
    <row r="965" spans="1:8" x14ac:dyDescent="0.2">
      <c r="A965" s="6" t="s">
        <v>30</v>
      </c>
      <c r="B965" s="7">
        <v>3</v>
      </c>
      <c r="C965" s="8" t="s">
        <v>12</v>
      </c>
      <c r="D965" s="9">
        <v>8095.1662956752853</v>
      </c>
      <c r="E965" s="10">
        <v>0.01</v>
      </c>
      <c r="F965" s="8" t="s">
        <v>13</v>
      </c>
      <c r="G965" s="8">
        <v>21</v>
      </c>
      <c r="H965" s="11"/>
    </row>
    <row r="966" spans="1:8" x14ac:dyDescent="0.2">
      <c r="A966" s="6" t="s">
        <v>30</v>
      </c>
      <c r="B966" s="7">
        <v>5</v>
      </c>
      <c r="C966" s="8" t="s">
        <v>2</v>
      </c>
      <c r="D966" s="9">
        <v>8012.9883454758556</v>
      </c>
      <c r="E966" s="10">
        <v>0.03</v>
      </c>
      <c r="F966" s="8" t="s">
        <v>13</v>
      </c>
      <c r="G966" s="8">
        <v>22</v>
      </c>
      <c r="H966" s="11"/>
    </row>
    <row r="967" spans="1:8" x14ac:dyDescent="0.2">
      <c r="A967" s="6" t="s">
        <v>20</v>
      </c>
      <c r="B967" s="7">
        <v>9</v>
      </c>
      <c r="C967" s="8" t="s">
        <v>1</v>
      </c>
      <c r="D967" s="9">
        <v>7767.359191892906</v>
      </c>
      <c r="E967" s="10">
        <v>0</v>
      </c>
      <c r="F967" s="8" t="s">
        <v>15</v>
      </c>
      <c r="G967" s="8">
        <v>48</v>
      </c>
      <c r="H967" s="11"/>
    </row>
    <row r="968" spans="1:8" x14ac:dyDescent="0.2">
      <c r="A968" s="6" t="s">
        <v>32</v>
      </c>
      <c r="B968" s="7">
        <v>8</v>
      </c>
      <c r="C968" s="8" t="s">
        <v>1</v>
      </c>
      <c r="D968" s="9">
        <v>8022.8772015571167</v>
      </c>
      <c r="E968" s="10">
        <v>0</v>
      </c>
      <c r="F968" s="8" t="s">
        <v>15</v>
      </c>
      <c r="G968" s="8">
        <v>21</v>
      </c>
      <c r="H968" s="11"/>
    </row>
    <row r="969" spans="1:8" x14ac:dyDescent="0.2">
      <c r="A969" s="6" t="s">
        <v>18</v>
      </c>
      <c r="B969" s="7">
        <v>8</v>
      </c>
      <c r="C969" s="8" t="s">
        <v>1</v>
      </c>
      <c r="D969" s="9">
        <v>7706.7184719613169</v>
      </c>
      <c r="E969" s="10">
        <v>0.03</v>
      </c>
      <c r="F969" s="8" t="s">
        <v>15</v>
      </c>
      <c r="G969" s="8">
        <v>43</v>
      </c>
      <c r="H969" s="11"/>
    </row>
    <row r="970" spans="1:8" x14ac:dyDescent="0.2">
      <c r="A970" s="6" t="s">
        <v>29</v>
      </c>
      <c r="B970" s="7">
        <v>9</v>
      </c>
      <c r="C970" s="8" t="s">
        <v>1</v>
      </c>
      <c r="D970" s="9">
        <v>7513.6621340849752</v>
      </c>
      <c r="E970" s="10">
        <v>0.02</v>
      </c>
      <c r="F970" s="8" t="s">
        <v>15</v>
      </c>
      <c r="G970" s="8">
        <v>48</v>
      </c>
      <c r="H970" s="11"/>
    </row>
    <row r="971" spans="1:8" x14ac:dyDescent="0.2">
      <c r="A971" s="6" t="s">
        <v>22</v>
      </c>
      <c r="B971" s="7">
        <v>9</v>
      </c>
      <c r="C971" s="8" t="s">
        <v>1</v>
      </c>
      <c r="D971" s="9">
        <v>8131.9669158048737</v>
      </c>
      <c r="E971" s="10">
        <v>0</v>
      </c>
      <c r="F971" s="8" t="s">
        <v>13</v>
      </c>
      <c r="G971" s="8">
        <v>27</v>
      </c>
      <c r="H971" s="11"/>
    </row>
    <row r="972" spans="1:8" x14ac:dyDescent="0.2">
      <c r="A972" s="6" t="s">
        <v>20</v>
      </c>
      <c r="B972" s="7">
        <v>5</v>
      </c>
      <c r="C972" s="8" t="s">
        <v>2</v>
      </c>
      <c r="D972" s="9">
        <v>8057.2278034755118</v>
      </c>
      <c r="E972" s="10">
        <v>0</v>
      </c>
      <c r="F972" s="8" t="s">
        <v>15</v>
      </c>
      <c r="G972" s="8">
        <v>35</v>
      </c>
      <c r="H972" s="11"/>
    </row>
    <row r="973" spans="1:8" x14ac:dyDescent="0.2">
      <c r="A973" s="6" t="s">
        <v>28</v>
      </c>
      <c r="B973" s="7">
        <v>8</v>
      </c>
      <c r="C973" s="8" t="s">
        <v>1</v>
      </c>
      <c r="D973" s="9">
        <v>7619.2166157211841</v>
      </c>
      <c r="E973" s="10">
        <v>0.03</v>
      </c>
      <c r="F973" s="8" t="s">
        <v>13</v>
      </c>
      <c r="G973" s="8">
        <v>47</v>
      </c>
      <c r="H973" s="11"/>
    </row>
    <row r="974" spans="1:8" x14ac:dyDescent="0.2">
      <c r="A974" s="6" t="s">
        <v>31</v>
      </c>
      <c r="B974" s="7">
        <v>2</v>
      </c>
      <c r="C974" s="8" t="s">
        <v>12</v>
      </c>
      <c r="D974" s="9">
        <v>7827.4064788780333</v>
      </c>
      <c r="E974" s="10">
        <v>0.01</v>
      </c>
      <c r="F974" s="8" t="s">
        <v>15</v>
      </c>
      <c r="G974" s="8">
        <v>42</v>
      </c>
      <c r="H974" s="11"/>
    </row>
    <row r="975" spans="1:8" x14ac:dyDescent="0.2">
      <c r="A975" s="6" t="s">
        <v>28</v>
      </c>
      <c r="B975" s="7">
        <v>6</v>
      </c>
      <c r="C975" s="8" t="s">
        <v>2</v>
      </c>
      <c r="D975" s="9">
        <v>7618.4425282553866</v>
      </c>
      <c r="E975" s="10">
        <v>0.01</v>
      </c>
      <c r="F975" s="8" t="s">
        <v>15</v>
      </c>
      <c r="G975" s="8">
        <v>28</v>
      </c>
      <c r="H975" s="11"/>
    </row>
    <row r="976" spans="1:8" x14ac:dyDescent="0.2">
      <c r="A976" s="6" t="s">
        <v>11</v>
      </c>
      <c r="B976" s="7">
        <v>8</v>
      </c>
      <c r="C976" s="8" t="s">
        <v>1</v>
      </c>
      <c r="D976" s="9">
        <v>7868.767325823369</v>
      </c>
      <c r="E976" s="10">
        <v>0</v>
      </c>
      <c r="F976" s="8" t="s">
        <v>13</v>
      </c>
      <c r="G976" s="8">
        <v>65</v>
      </c>
      <c r="H976" s="11"/>
    </row>
    <row r="977" spans="1:8" x14ac:dyDescent="0.2">
      <c r="A977" s="6" t="s">
        <v>24</v>
      </c>
      <c r="B977" s="7">
        <v>6</v>
      </c>
      <c r="C977" s="8" t="s">
        <v>2</v>
      </c>
      <c r="D977" s="9">
        <v>7986.8474807491157</v>
      </c>
      <c r="E977" s="10">
        <v>0.02</v>
      </c>
      <c r="F977" s="8" t="s">
        <v>15</v>
      </c>
      <c r="G977" s="8">
        <v>24</v>
      </c>
      <c r="H977" s="11"/>
    </row>
    <row r="978" spans="1:8" x14ac:dyDescent="0.2">
      <c r="A978" s="6" t="s">
        <v>18</v>
      </c>
      <c r="B978" s="7">
        <v>1</v>
      </c>
      <c r="C978" s="8" t="s">
        <v>12</v>
      </c>
      <c r="D978" s="9">
        <v>8037.4652746025413</v>
      </c>
      <c r="E978" s="10">
        <v>0</v>
      </c>
      <c r="F978" s="8" t="s">
        <v>15</v>
      </c>
      <c r="G978" s="8">
        <v>42</v>
      </c>
      <c r="H978" s="11"/>
    </row>
    <row r="979" spans="1:8" x14ac:dyDescent="0.2">
      <c r="A979" s="6" t="s">
        <v>20</v>
      </c>
      <c r="B979" s="7">
        <v>6</v>
      </c>
      <c r="C979" s="8" t="s">
        <v>2</v>
      </c>
      <c r="D979" s="9">
        <v>7500.6086266506099</v>
      </c>
      <c r="E979" s="10">
        <v>0.01</v>
      </c>
      <c r="F979" s="8" t="s">
        <v>15</v>
      </c>
      <c r="G979" s="8">
        <v>30</v>
      </c>
      <c r="H979" s="11"/>
    </row>
    <row r="980" spans="1:8" x14ac:dyDescent="0.2">
      <c r="A980" s="6" t="s">
        <v>14</v>
      </c>
      <c r="B980" s="7">
        <v>3</v>
      </c>
      <c r="C980" s="8" t="s">
        <v>12</v>
      </c>
      <c r="D980" s="9">
        <v>8090.3499688078318</v>
      </c>
      <c r="E980" s="10">
        <v>0.01</v>
      </c>
      <c r="F980" s="8" t="s">
        <v>15</v>
      </c>
      <c r="G980" s="8">
        <v>30</v>
      </c>
      <c r="H980" s="11"/>
    </row>
    <row r="981" spans="1:8" x14ac:dyDescent="0.2">
      <c r="A981" s="6" t="s">
        <v>33</v>
      </c>
      <c r="B981" s="7">
        <v>7</v>
      </c>
      <c r="C981" s="8" t="s">
        <v>1</v>
      </c>
      <c r="D981" s="9">
        <v>7539.3542794552486</v>
      </c>
      <c r="E981" s="10">
        <v>0</v>
      </c>
      <c r="F981" s="8" t="s">
        <v>13</v>
      </c>
      <c r="G981" s="8">
        <v>20</v>
      </c>
      <c r="H981" s="11"/>
    </row>
    <row r="982" spans="1:8" x14ac:dyDescent="0.2">
      <c r="A982" s="6" t="s">
        <v>29</v>
      </c>
      <c r="B982" s="7">
        <v>1</v>
      </c>
      <c r="C982" s="8" t="s">
        <v>12</v>
      </c>
      <c r="D982" s="9">
        <v>8130.1937265334527</v>
      </c>
      <c r="E982" s="10">
        <v>0.02</v>
      </c>
      <c r="F982" s="8" t="s">
        <v>13</v>
      </c>
      <c r="G982" s="8">
        <v>45</v>
      </c>
      <c r="H982" s="11"/>
    </row>
    <row r="983" spans="1:8" x14ac:dyDescent="0.2">
      <c r="A983" s="6" t="s">
        <v>28</v>
      </c>
      <c r="B983" s="7">
        <v>1</v>
      </c>
      <c r="C983" s="8" t="s">
        <v>12</v>
      </c>
      <c r="D983" s="9">
        <v>7645.4189434973887</v>
      </c>
      <c r="E983" s="10">
        <v>0</v>
      </c>
      <c r="F983" s="8" t="s">
        <v>13</v>
      </c>
      <c r="G983" s="8">
        <v>40</v>
      </c>
      <c r="H983" s="11"/>
    </row>
    <row r="984" spans="1:8" x14ac:dyDescent="0.2">
      <c r="A984" s="6" t="s">
        <v>11</v>
      </c>
      <c r="B984" s="7">
        <v>2</v>
      </c>
      <c r="C984" s="8" t="s">
        <v>12</v>
      </c>
      <c r="D984" s="9">
        <v>7507.6733200556328</v>
      </c>
      <c r="E984" s="10">
        <v>0.01</v>
      </c>
      <c r="F984" s="8" t="s">
        <v>15</v>
      </c>
      <c r="G984" s="8">
        <v>27</v>
      </c>
      <c r="H984" s="11"/>
    </row>
    <row r="985" spans="1:8" x14ac:dyDescent="0.2">
      <c r="A985" s="6" t="s">
        <v>28</v>
      </c>
      <c r="B985" s="7">
        <v>5</v>
      </c>
      <c r="C985" s="8" t="s">
        <v>2</v>
      </c>
      <c r="D985" s="9">
        <v>7705.0938730043708</v>
      </c>
      <c r="E985" s="10">
        <v>0</v>
      </c>
      <c r="F985" s="8" t="s">
        <v>13</v>
      </c>
      <c r="G985" s="8">
        <v>32</v>
      </c>
      <c r="H985" s="11"/>
    </row>
    <row r="986" spans="1:8" x14ac:dyDescent="0.2">
      <c r="A986" s="6" t="s">
        <v>28</v>
      </c>
      <c r="B986" s="7">
        <v>1</v>
      </c>
      <c r="C986" s="8" t="s">
        <v>12</v>
      </c>
      <c r="D986" s="9">
        <v>7550.1010273622614</v>
      </c>
      <c r="E986" s="10">
        <v>0.02</v>
      </c>
      <c r="F986" s="8" t="s">
        <v>15</v>
      </c>
      <c r="G986" s="8">
        <v>29</v>
      </c>
      <c r="H986" s="11"/>
    </row>
    <row r="987" spans="1:8" x14ac:dyDescent="0.2">
      <c r="A987" s="6" t="s">
        <v>30</v>
      </c>
      <c r="B987" s="7">
        <v>6</v>
      </c>
      <c r="C987" s="8" t="s">
        <v>2</v>
      </c>
      <c r="D987" s="9">
        <v>7667.0591853699352</v>
      </c>
      <c r="E987" s="10">
        <v>0.02</v>
      </c>
      <c r="F987" s="8" t="s">
        <v>15</v>
      </c>
      <c r="G987" s="8">
        <v>32</v>
      </c>
      <c r="H987" s="11"/>
    </row>
    <row r="988" spans="1:8" x14ac:dyDescent="0.2">
      <c r="A988" s="6" t="s">
        <v>31</v>
      </c>
      <c r="B988" s="7">
        <v>9</v>
      </c>
      <c r="C988" s="8" t="s">
        <v>1</v>
      </c>
      <c r="D988" s="9">
        <v>7602.9910741045614</v>
      </c>
      <c r="E988" s="10">
        <v>0.03</v>
      </c>
      <c r="F988" s="8" t="s">
        <v>15</v>
      </c>
      <c r="G988" s="8">
        <v>47</v>
      </c>
      <c r="H988" s="11"/>
    </row>
    <row r="989" spans="1:8" x14ac:dyDescent="0.2">
      <c r="A989" s="6" t="s">
        <v>24</v>
      </c>
      <c r="B989" s="7">
        <v>5</v>
      </c>
      <c r="C989" s="8" t="s">
        <v>2</v>
      </c>
      <c r="D989" s="9">
        <v>8233.2984010487053</v>
      </c>
      <c r="E989" s="10">
        <v>0.02</v>
      </c>
      <c r="F989" s="8" t="s">
        <v>13</v>
      </c>
      <c r="G989" s="8">
        <v>37</v>
      </c>
      <c r="H989" s="11"/>
    </row>
    <row r="990" spans="1:8" x14ac:dyDescent="0.2">
      <c r="A990" s="6" t="s">
        <v>22</v>
      </c>
      <c r="B990" s="7">
        <v>2</v>
      </c>
      <c r="C990" s="8" t="s">
        <v>12</v>
      </c>
      <c r="D990" s="9">
        <v>8146.4902877844906</v>
      </c>
      <c r="E990" s="10">
        <v>0.01</v>
      </c>
      <c r="F990" s="8" t="s">
        <v>15</v>
      </c>
      <c r="G990" s="8">
        <v>37</v>
      </c>
      <c r="H990" s="11"/>
    </row>
    <row r="991" spans="1:8" x14ac:dyDescent="0.2">
      <c r="A991" s="6" t="s">
        <v>11</v>
      </c>
      <c r="B991" s="7">
        <v>1</v>
      </c>
      <c r="C991" s="8" t="s">
        <v>12</v>
      </c>
      <c r="D991" s="9">
        <v>8128.1101350844756</v>
      </c>
      <c r="E991" s="10">
        <v>0.03</v>
      </c>
      <c r="F991" s="8" t="s">
        <v>13</v>
      </c>
      <c r="G991" s="8">
        <v>22</v>
      </c>
      <c r="H991" s="11"/>
    </row>
    <row r="992" spans="1:8" x14ac:dyDescent="0.2">
      <c r="A992" s="6" t="s">
        <v>22</v>
      </c>
      <c r="B992" s="7">
        <v>8</v>
      </c>
      <c r="C992" s="8" t="s">
        <v>1</v>
      </c>
      <c r="D992" s="9">
        <v>7904.9688543480715</v>
      </c>
      <c r="E992" s="10">
        <v>0.03</v>
      </c>
      <c r="F992" s="8" t="s">
        <v>15</v>
      </c>
      <c r="G992" s="8">
        <v>31</v>
      </c>
      <c r="H992" s="11"/>
    </row>
    <row r="993" spans="1:8" x14ac:dyDescent="0.2">
      <c r="A993" s="6" t="s">
        <v>28</v>
      </c>
      <c r="B993" s="7">
        <v>9</v>
      </c>
      <c r="C993" s="8" t="s">
        <v>1</v>
      </c>
      <c r="D993" s="9">
        <v>7688.530666034967</v>
      </c>
      <c r="E993" s="10">
        <v>0.01</v>
      </c>
      <c r="F993" s="8" t="s">
        <v>15</v>
      </c>
      <c r="G993" s="8">
        <v>39</v>
      </c>
      <c r="H993" s="11"/>
    </row>
    <row r="994" spans="1:8" x14ac:dyDescent="0.2">
      <c r="A994" s="6" t="s">
        <v>33</v>
      </c>
      <c r="B994" s="7">
        <v>4</v>
      </c>
      <c r="C994" s="8" t="s">
        <v>12</v>
      </c>
      <c r="D994" s="9">
        <v>7516.4097850840062</v>
      </c>
      <c r="E994" s="10">
        <v>0.03</v>
      </c>
      <c r="F994" s="8" t="s">
        <v>15</v>
      </c>
      <c r="G994" s="8">
        <v>50</v>
      </c>
      <c r="H994" s="11"/>
    </row>
    <row r="995" spans="1:8" x14ac:dyDescent="0.2">
      <c r="A995" s="6" t="s">
        <v>18</v>
      </c>
      <c r="B995" s="7">
        <v>4</v>
      </c>
      <c r="C995" s="8" t="s">
        <v>12</v>
      </c>
      <c r="D995" s="9">
        <v>7954.0242662319906</v>
      </c>
      <c r="E995" s="10">
        <v>0</v>
      </c>
      <c r="F995" s="8" t="s">
        <v>15</v>
      </c>
      <c r="G995" s="8">
        <v>62</v>
      </c>
      <c r="H995" s="11"/>
    </row>
    <row r="996" spans="1:8" x14ac:dyDescent="0.2">
      <c r="A996" s="6" t="s">
        <v>24</v>
      </c>
      <c r="B996" s="7">
        <v>4</v>
      </c>
      <c r="C996" s="8" t="s">
        <v>12</v>
      </c>
      <c r="D996" s="9">
        <v>8066.8787020713989</v>
      </c>
      <c r="E996" s="10">
        <v>0.02</v>
      </c>
      <c r="F996" s="8" t="s">
        <v>15</v>
      </c>
      <c r="G996" s="8">
        <v>33</v>
      </c>
      <c r="H996" s="11"/>
    </row>
    <row r="997" spans="1:8" x14ac:dyDescent="0.2">
      <c r="A997" s="6" t="s">
        <v>24</v>
      </c>
      <c r="B997" s="7">
        <v>4</v>
      </c>
      <c r="C997" s="8" t="s">
        <v>12</v>
      </c>
      <c r="D997" s="9">
        <v>8154.2656306990102</v>
      </c>
      <c r="E997" s="10">
        <v>0.02</v>
      </c>
      <c r="F997" s="8" t="s">
        <v>13</v>
      </c>
      <c r="G997" s="8">
        <v>50</v>
      </c>
      <c r="H997" s="11"/>
    </row>
    <row r="998" spans="1:8" x14ac:dyDescent="0.2">
      <c r="A998" s="6" t="s">
        <v>14</v>
      </c>
      <c r="B998" s="7">
        <v>4</v>
      </c>
      <c r="C998" s="8" t="s">
        <v>12</v>
      </c>
      <c r="D998" s="9">
        <v>8001.78238135426</v>
      </c>
      <c r="E998" s="10">
        <v>0.01</v>
      </c>
      <c r="F998" s="8" t="s">
        <v>15</v>
      </c>
      <c r="G998" s="8">
        <v>38</v>
      </c>
      <c r="H998" s="11"/>
    </row>
    <row r="999" spans="1:8" x14ac:dyDescent="0.2">
      <c r="A999" s="6" t="s">
        <v>30</v>
      </c>
      <c r="B999" s="7">
        <v>5</v>
      </c>
      <c r="C999" s="8" t="s">
        <v>2</v>
      </c>
      <c r="D999" s="9">
        <v>8195.2195958919674</v>
      </c>
      <c r="E999" s="10">
        <v>0.01</v>
      </c>
      <c r="F999" s="8" t="s">
        <v>15</v>
      </c>
      <c r="G999" s="8">
        <v>31</v>
      </c>
      <c r="H999" s="11"/>
    </row>
    <row r="1000" spans="1:8" x14ac:dyDescent="0.2">
      <c r="A1000" s="6" t="s">
        <v>29</v>
      </c>
      <c r="B1000" s="7">
        <v>8</v>
      </c>
      <c r="C1000" s="8" t="s">
        <v>1</v>
      </c>
      <c r="D1000" s="9">
        <v>7788.2375143353647</v>
      </c>
      <c r="E1000" s="10">
        <v>0.03</v>
      </c>
      <c r="F1000" s="8" t="s">
        <v>15</v>
      </c>
      <c r="G1000" s="8">
        <v>30</v>
      </c>
      <c r="H1000" s="11"/>
    </row>
    <row r="1001" spans="1:8" x14ac:dyDescent="0.2">
      <c r="A1001" s="6" t="s">
        <v>22</v>
      </c>
      <c r="B1001" s="7">
        <v>1</v>
      </c>
      <c r="C1001" s="8" t="s">
        <v>12</v>
      </c>
      <c r="D1001" s="9">
        <v>7980.2965578865314</v>
      </c>
      <c r="E1001" s="10">
        <v>0</v>
      </c>
      <c r="F1001" s="8" t="s">
        <v>13</v>
      </c>
      <c r="G1001" s="8">
        <v>35</v>
      </c>
      <c r="H1001" s="11"/>
    </row>
    <row r="1002" spans="1:8" x14ac:dyDescent="0.2">
      <c r="A1002" s="6" t="s">
        <v>30</v>
      </c>
      <c r="B1002" s="7">
        <v>3</v>
      </c>
      <c r="C1002" s="8" t="s">
        <v>12</v>
      </c>
      <c r="D1002" s="9">
        <v>8096.7687878734432</v>
      </c>
      <c r="E1002" s="10">
        <v>0.03</v>
      </c>
      <c r="F1002" s="8" t="s">
        <v>15</v>
      </c>
      <c r="G1002" s="8">
        <v>29</v>
      </c>
      <c r="H1002" s="11"/>
    </row>
    <row r="1003" spans="1:8" x14ac:dyDescent="0.2">
      <c r="A1003" s="6" t="s">
        <v>11</v>
      </c>
      <c r="B1003" s="7">
        <v>4</v>
      </c>
      <c r="C1003" s="8" t="s">
        <v>12</v>
      </c>
      <c r="D1003" s="9">
        <v>7581.6325775517998</v>
      </c>
      <c r="E1003" s="10">
        <v>0.02</v>
      </c>
      <c r="F1003" s="8" t="s">
        <v>15</v>
      </c>
      <c r="G1003" s="8">
        <v>42</v>
      </c>
      <c r="H1003" s="11"/>
    </row>
    <row r="1004" spans="1:8" x14ac:dyDescent="0.2">
      <c r="A1004" s="6" t="s">
        <v>30</v>
      </c>
      <c r="B1004" s="7">
        <v>7</v>
      </c>
      <c r="C1004" s="8" t="s">
        <v>1</v>
      </c>
      <c r="D1004" s="9">
        <v>8151.5322807095981</v>
      </c>
      <c r="E1004" s="10">
        <v>0</v>
      </c>
      <c r="F1004" s="8" t="s">
        <v>15</v>
      </c>
      <c r="G1004" s="8">
        <v>39</v>
      </c>
      <c r="H1004" s="11"/>
    </row>
    <row r="1005" spans="1:8" x14ac:dyDescent="0.2">
      <c r="A1005" s="6" t="s">
        <v>29</v>
      </c>
      <c r="B1005" s="7">
        <v>6</v>
      </c>
      <c r="C1005" s="8" t="s">
        <v>2</v>
      </c>
      <c r="D1005" s="9">
        <v>7689.1176782534376</v>
      </c>
      <c r="E1005" s="10">
        <v>0.03</v>
      </c>
      <c r="F1005" s="8" t="s">
        <v>15</v>
      </c>
      <c r="G1005" s="8">
        <v>22</v>
      </c>
      <c r="H1005" s="11"/>
    </row>
    <row r="1006" spans="1:8" x14ac:dyDescent="0.2">
      <c r="A1006" s="6" t="s">
        <v>18</v>
      </c>
      <c r="B1006" s="7">
        <v>1</v>
      </c>
      <c r="C1006" s="8" t="s">
        <v>12</v>
      </c>
      <c r="D1006" s="9">
        <v>7857.4325838715095</v>
      </c>
      <c r="E1006" s="10">
        <v>0.02</v>
      </c>
      <c r="F1006" s="8" t="s">
        <v>15</v>
      </c>
      <c r="G1006" s="8">
        <v>23</v>
      </c>
      <c r="H1006" s="11"/>
    </row>
    <row r="1007" spans="1:8" x14ac:dyDescent="0.2">
      <c r="A1007" s="6" t="s">
        <v>22</v>
      </c>
      <c r="B1007" s="7">
        <v>7</v>
      </c>
      <c r="C1007" s="8" t="s">
        <v>1</v>
      </c>
      <c r="D1007" s="9">
        <v>7710.4952402471781</v>
      </c>
      <c r="E1007" s="10">
        <v>0.02</v>
      </c>
      <c r="F1007" s="8" t="s">
        <v>15</v>
      </c>
      <c r="G1007" s="8">
        <v>29</v>
      </c>
      <c r="H1007" s="11"/>
    </row>
    <row r="1008" spans="1:8" x14ac:dyDescent="0.2">
      <c r="A1008" s="6" t="s">
        <v>20</v>
      </c>
      <c r="B1008" s="7">
        <v>2</v>
      </c>
      <c r="C1008" s="8" t="s">
        <v>12</v>
      </c>
      <c r="D1008" s="9">
        <v>7956.4790873703578</v>
      </c>
      <c r="E1008" s="10">
        <v>0.01</v>
      </c>
      <c r="F1008" s="8" t="s">
        <v>15</v>
      </c>
      <c r="G1008" s="8">
        <v>37</v>
      </c>
      <c r="H1008" s="11"/>
    </row>
    <row r="1009" spans="1:8" x14ac:dyDescent="0.2">
      <c r="A1009" s="6" t="s">
        <v>29</v>
      </c>
      <c r="B1009" s="7">
        <v>4</v>
      </c>
      <c r="C1009" s="8" t="s">
        <v>12</v>
      </c>
      <c r="D1009" s="9">
        <v>7951.1552459700897</v>
      </c>
      <c r="E1009" s="10">
        <v>0</v>
      </c>
      <c r="F1009" s="8" t="s">
        <v>15</v>
      </c>
      <c r="G1009" s="8">
        <v>26</v>
      </c>
      <c r="H1009" s="11"/>
    </row>
    <row r="1010" spans="1:8" x14ac:dyDescent="0.2">
      <c r="A1010" s="6" t="s">
        <v>14</v>
      </c>
      <c r="B1010" s="7">
        <v>3</v>
      </c>
      <c r="C1010" s="8" t="s">
        <v>12</v>
      </c>
      <c r="D1010" s="9">
        <v>8028.837271586076</v>
      </c>
      <c r="E1010" s="10">
        <v>0.03</v>
      </c>
      <c r="F1010" s="8" t="s">
        <v>13</v>
      </c>
      <c r="G1010" s="8">
        <v>27</v>
      </c>
      <c r="H1010" s="11"/>
    </row>
    <row r="1011" spans="1:8" x14ac:dyDescent="0.2">
      <c r="A1011" s="6" t="s">
        <v>14</v>
      </c>
      <c r="B1011" s="7">
        <v>6</v>
      </c>
      <c r="C1011" s="8" t="s">
        <v>2</v>
      </c>
      <c r="D1011" s="9">
        <v>7847.3070158155633</v>
      </c>
      <c r="E1011" s="10">
        <v>0.02</v>
      </c>
      <c r="F1011" s="8" t="s">
        <v>15</v>
      </c>
      <c r="G1011" s="8">
        <v>44</v>
      </c>
      <c r="H1011" s="11"/>
    </row>
    <row r="1012" spans="1:8" x14ac:dyDescent="0.2">
      <c r="A1012" s="6" t="s">
        <v>28</v>
      </c>
      <c r="B1012" s="7">
        <v>8</v>
      </c>
      <c r="C1012" s="8" t="s">
        <v>1</v>
      </c>
      <c r="D1012" s="9">
        <v>7589.7407376013962</v>
      </c>
      <c r="E1012" s="10">
        <v>0.03</v>
      </c>
      <c r="F1012" s="8" t="s">
        <v>15</v>
      </c>
      <c r="G1012" s="8">
        <v>31</v>
      </c>
      <c r="H1012" s="11"/>
    </row>
    <row r="1013" spans="1:8" x14ac:dyDescent="0.2">
      <c r="A1013" s="6" t="s">
        <v>28</v>
      </c>
      <c r="B1013" s="7">
        <v>1</v>
      </c>
      <c r="C1013" s="8" t="s">
        <v>12</v>
      </c>
      <c r="D1013" s="9">
        <v>7656.4345111674083</v>
      </c>
      <c r="E1013" s="10">
        <v>0.03</v>
      </c>
      <c r="F1013" s="8" t="s">
        <v>15</v>
      </c>
      <c r="G1013" s="8">
        <v>35</v>
      </c>
      <c r="H1013" s="11"/>
    </row>
    <row r="1014" spans="1:8" x14ac:dyDescent="0.2">
      <c r="A1014" s="6" t="s">
        <v>18</v>
      </c>
      <c r="B1014" s="7">
        <v>6</v>
      </c>
      <c r="C1014" s="8" t="s">
        <v>2</v>
      </c>
      <c r="D1014" s="9">
        <v>7560.4780601441871</v>
      </c>
      <c r="E1014" s="10">
        <v>0</v>
      </c>
      <c r="F1014" s="8" t="s">
        <v>13</v>
      </c>
      <c r="G1014" s="8">
        <v>42</v>
      </c>
      <c r="H1014" s="11"/>
    </row>
    <row r="1015" spans="1:8" x14ac:dyDescent="0.2">
      <c r="A1015" s="6" t="s">
        <v>14</v>
      </c>
      <c r="B1015" s="7">
        <v>1</v>
      </c>
      <c r="C1015" s="8" t="s">
        <v>12</v>
      </c>
      <c r="D1015" s="9">
        <v>7523.7560351436332</v>
      </c>
      <c r="E1015" s="10">
        <v>0.01</v>
      </c>
      <c r="F1015" s="8" t="s">
        <v>15</v>
      </c>
      <c r="G1015" s="8">
        <v>48</v>
      </c>
      <c r="H1015" s="11"/>
    </row>
    <row r="1016" spans="1:8" x14ac:dyDescent="0.2">
      <c r="A1016" s="6" t="s">
        <v>29</v>
      </c>
      <c r="B1016" s="7">
        <v>2</v>
      </c>
      <c r="C1016" s="8" t="s">
        <v>12</v>
      </c>
      <c r="D1016" s="9">
        <v>7886.0653028477554</v>
      </c>
      <c r="E1016" s="10">
        <v>0</v>
      </c>
      <c r="F1016" s="8" t="s">
        <v>15</v>
      </c>
      <c r="G1016" s="8">
        <v>26</v>
      </c>
      <c r="H1016" s="11"/>
    </row>
    <row r="1017" spans="1:8" x14ac:dyDescent="0.2">
      <c r="A1017" s="6" t="s">
        <v>29</v>
      </c>
      <c r="B1017" s="7">
        <v>3</v>
      </c>
      <c r="C1017" s="8" t="s">
        <v>12</v>
      </c>
      <c r="D1017" s="9">
        <v>8165.1567268157487</v>
      </c>
      <c r="E1017" s="10">
        <v>0.01</v>
      </c>
      <c r="F1017" s="8" t="s">
        <v>15</v>
      </c>
      <c r="G1017" s="8">
        <v>48</v>
      </c>
      <c r="H1017" s="11"/>
    </row>
    <row r="1018" spans="1:8" x14ac:dyDescent="0.2">
      <c r="A1018" s="6" t="s">
        <v>14</v>
      </c>
      <c r="B1018" s="7">
        <v>1</v>
      </c>
      <c r="C1018" s="8" t="s">
        <v>12</v>
      </c>
      <c r="D1018" s="9">
        <v>7582.2161746203983</v>
      </c>
      <c r="E1018" s="10">
        <v>0.03</v>
      </c>
      <c r="F1018" s="8" t="s">
        <v>15</v>
      </c>
      <c r="G1018" s="8">
        <v>41</v>
      </c>
      <c r="H1018" s="11"/>
    </row>
    <row r="1019" spans="1:8" x14ac:dyDescent="0.2">
      <c r="A1019" s="6" t="s">
        <v>31</v>
      </c>
      <c r="B1019" s="7">
        <v>8</v>
      </c>
      <c r="C1019" s="8" t="s">
        <v>1</v>
      </c>
      <c r="D1019" s="9">
        <v>8245.3445109306631</v>
      </c>
      <c r="E1019" s="10">
        <v>0</v>
      </c>
      <c r="F1019" s="8" t="s">
        <v>15</v>
      </c>
      <c r="G1019" s="8">
        <v>29</v>
      </c>
      <c r="H1019" s="11"/>
    </row>
    <row r="1020" spans="1:8" x14ac:dyDescent="0.2">
      <c r="A1020" s="6" t="s">
        <v>32</v>
      </c>
      <c r="B1020" s="7">
        <v>3</v>
      </c>
      <c r="C1020" s="8" t="s">
        <v>12</v>
      </c>
      <c r="D1020" s="9">
        <v>8072.0508587841869</v>
      </c>
      <c r="E1020" s="10">
        <v>0.02</v>
      </c>
      <c r="F1020" s="8" t="s">
        <v>13</v>
      </c>
      <c r="G1020" s="8">
        <v>27</v>
      </c>
      <c r="H1020" s="11"/>
    </row>
    <row r="1021" spans="1:8" x14ac:dyDescent="0.2">
      <c r="A1021" s="6" t="s">
        <v>33</v>
      </c>
      <c r="B1021" s="7">
        <v>6</v>
      </c>
      <c r="C1021" s="8" t="s">
        <v>2</v>
      </c>
      <c r="D1021" s="9">
        <v>7594.1643659178135</v>
      </c>
      <c r="E1021" s="10">
        <v>0.01</v>
      </c>
      <c r="F1021" s="8" t="s">
        <v>15</v>
      </c>
      <c r="G1021" s="8">
        <v>40</v>
      </c>
      <c r="H1021" s="11"/>
    </row>
    <row r="1022" spans="1:8" x14ac:dyDescent="0.2">
      <c r="A1022" s="6" t="s">
        <v>29</v>
      </c>
      <c r="B1022" s="7">
        <v>4</v>
      </c>
      <c r="C1022" s="8" t="s">
        <v>12</v>
      </c>
      <c r="D1022" s="9">
        <v>7731.2925177950092</v>
      </c>
      <c r="E1022" s="10">
        <v>0</v>
      </c>
      <c r="F1022" s="8" t="s">
        <v>15</v>
      </c>
      <c r="G1022" s="8">
        <v>47</v>
      </c>
      <c r="H1022" s="11"/>
    </row>
    <row r="1023" spans="1:8" x14ac:dyDescent="0.2">
      <c r="A1023" s="6" t="s">
        <v>28</v>
      </c>
      <c r="B1023" s="7">
        <v>2</v>
      </c>
      <c r="C1023" s="8" t="s">
        <v>12</v>
      </c>
      <c r="D1023" s="9">
        <v>7560.8737755636048</v>
      </c>
      <c r="E1023" s="10">
        <v>0.03</v>
      </c>
      <c r="F1023" s="8" t="s">
        <v>15</v>
      </c>
      <c r="G1023" s="8">
        <v>42</v>
      </c>
      <c r="H1023" s="11"/>
    </row>
    <row r="1024" spans="1:8" x14ac:dyDescent="0.2">
      <c r="A1024" s="6" t="s">
        <v>24</v>
      </c>
      <c r="B1024" s="7">
        <v>1</v>
      </c>
      <c r="C1024" s="8" t="s">
        <v>12</v>
      </c>
      <c r="D1024" s="9">
        <v>7824.333395091835</v>
      </c>
      <c r="E1024" s="10">
        <v>0</v>
      </c>
      <c r="F1024" s="8" t="s">
        <v>15</v>
      </c>
      <c r="G1024" s="8">
        <v>34</v>
      </c>
      <c r="H1024" s="11"/>
    </row>
    <row r="1025" spans="1:8" x14ac:dyDescent="0.2">
      <c r="A1025" s="6" t="s">
        <v>32</v>
      </c>
      <c r="B1025" s="7">
        <v>4</v>
      </c>
      <c r="C1025" s="8" t="s">
        <v>12</v>
      </c>
      <c r="D1025" s="9">
        <v>8102.9404523904941</v>
      </c>
      <c r="E1025" s="10">
        <v>0.01</v>
      </c>
      <c r="F1025" s="8" t="s">
        <v>15</v>
      </c>
      <c r="G1025" s="8">
        <v>35</v>
      </c>
      <c r="H1025" s="11"/>
    </row>
    <row r="1026" spans="1:8" x14ac:dyDescent="0.2">
      <c r="A1026" s="6" t="s">
        <v>31</v>
      </c>
      <c r="B1026" s="7">
        <v>1</v>
      </c>
      <c r="C1026" s="8" t="s">
        <v>12</v>
      </c>
      <c r="D1026" s="9">
        <v>7585.4005512245567</v>
      </c>
      <c r="E1026" s="10">
        <v>0.03</v>
      </c>
      <c r="F1026" s="8" t="s">
        <v>15</v>
      </c>
      <c r="G1026" s="8">
        <v>42</v>
      </c>
      <c r="H1026" s="11"/>
    </row>
    <row r="1027" spans="1:8" x14ac:dyDescent="0.2">
      <c r="A1027" s="6" t="s">
        <v>30</v>
      </c>
      <c r="B1027" s="7">
        <v>2</v>
      </c>
      <c r="C1027" s="8" t="s">
        <v>12</v>
      </c>
      <c r="D1027" s="9">
        <v>7989.8084218414169</v>
      </c>
      <c r="E1027" s="10">
        <v>0.03</v>
      </c>
      <c r="F1027" s="8" t="s">
        <v>13</v>
      </c>
      <c r="G1027" s="8">
        <v>29</v>
      </c>
      <c r="H1027" s="11"/>
    </row>
    <row r="1028" spans="1:8" x14ac:dyDescent="0.2">
      <c r="A1028" s="6" t="s">
        <v>33</v>
      </c>
      <c r="B1028" s="7">
        <v>8</v>
      </c>
      <c r="C1028" s="8" t="s">
        <v>1</v>
      </c>
      <c r="D1028" s="9">
        <v>8045.7587339701968</v>
      </c>
      <c r="E1028" s="10">
        <v>0.01</v>
      </c>
      <c r="F1028" s="8" t="s">
        <v>15</v>
      </c>
      <c r="G1028" s="8">
        <v>21</v>
      </c>
      <c r="H1028" s="11"/>
    </row>
    <row r="1029" spans="1:8" x14ac:dyDescent="0.2">
      <c r="A1029" s="6" t="s">
        <v>30</v>
      </c>
      <c r="B1029" s="7">
        <v>3</v>
      </c>
      <c r="C1029" s="8" t="s">
        <v>12</v>
      </c>
      <c r="D1029" s="9">
        <v>8216.2664249992577</v>
      </c>
      <c r="E1029" s="10">
        <v>0.01</v>
      </c>
      <c r="F1029" s="8" t="s">
        <v>13</v>
      </c>
      <c r="G1029" s="8">
        <v>50</v>
      </c>
      <c r="H1029" s="11"/>
    </row>
    <row r="1030" spans="1:8" x14ac:dyDescent="0.2">
      <c r="A1030" s="6" t="s">
        <v>29</v>
      </c>
      <c r="B1030" s="7">
        <v>5</v>
      </c>
      <c r="C1030" s="8" t="s">
        <v>2</v>
      </c>
      <c r="D1030" s="9">
        <v>7906.5039870069677</v>
      </c>
      <c r="E1030" s="10">
        <v>0.01</v>
      </c>
      <c r="F1030" s="8" t="s">
        <v>13</v>
      </c>
      <c r="G1030" s="8">
        <v>42</v>
      </c>
      <c r="H1030" s="11"/>
    </row>
    <row r="1031" spans="1:8" x14ac:dyDescent="0.2">
      <c r="A1031" s="6" t="s">
        <v>14</v>
      </c>
      <c r="B1031" s="7">
        <v>8</v>
      </c>
      <c r="C1031" s="8" t="s">
        <v>1</v>
      </c>
      <c r="D1031" s="9">
        <v>7993.6637194820696</v>
      </c>
      <c r="E1031" s="10">
        <v>0</v>
      </c>
      <c r="F1031" s="8" t="s">
        <v>13</v>
      </c>
      <c r="G1031" s="8">
        <v>60</v>
      </c>
      <c r="H1031" s="11"/>
    </row>
    <row r="1032" spans="1:8" x14ac:dyDescent="0.2">
      <c r="A1032" s="6" t="s">
        <v>18</v>
      </c>
      <c r="B1032" s="7">
        <v>3</v>
      </c>
      <c r="C1032" s="8" t="s">
        <v>12</v>
      </c>
      <c r="D1032" s="9">
        <v>7648.716162821861</v>
      </c>
      <c r="E1032" s="10">
        <v>0.02</v>
      </c>
      <c r="F1032" s="8" t="s">
        <v>15</v>
      </c>
      <c r="G1032" s="8">
        <v>47</v>
      </c>
      <c r="H1032" s="11"/>
    </row>
    <row r="1033" spans="1:8" x14ac:dyDescent="0.2">
      <c r="A1033" s="6" t="s">
        <v>24</v>
      </c>
      <c r="B1033" s="7">
        <v>8</v>
      </c>
      <c r="C1033" s="8" t="s">
        <v>1</v>
      </c>
      <c r="D1033" s="9">
        <v>7857.7135204314573</v>
      </c>
      <c r="E1033" s="10">
        <v>0</v>
      </c>
      <c r="F1033" s="8" t="s">
        <v>15</v>
      </c>
      <c r="G1033" s="8">
        <v>47</v>
      </c>
      <c r="H1033" s="11"/>
    </row>
    <row r="1034" spans="1:8" x14ac:dyDescent="0.2">
      <c r="A1034" s="6" t="s">
        <v>28</v>
      </c>
      <c r="B1034" s="7">
        <v>9</v>
      </c>
      <c r="C1034" s="8" t="s">
        <v>1</v>
      </c>
      <c r="D1034" s="9">
        <v>7673.7046917224552</v>
      </c>
      <c r="E1034" s="10">
        <v>0.03</v>
      </c>
      <c r="F1034" s="8" t="s">
        <v>15</v>
      </c>
      <c r="G1034" s="8">
        <v>32</v>
      </c>
      <c r="H1034" s="11"/>
    </row>
    <row r="1035" spans="1:8" x14ac:dyDescent="0.2">
      <c r="A1035" s="6" t="s">
        <v>28</v>
      </c>
      <c r="B1035" s="7">
        <v>6</v>
      </c>
      <c r="C1035" s="8" t="s">
        <v>2</v>
      </c>
      <c r="D1035" s="9">
        <v>8143.3917445966517</v>
      </c>
      <c r="E1035" s="10">
        <v>0.03</v>
      </c>
      <c r="F1035" s="8" t="s">
        <v>15</v>
      </c>
      <c r="G1035" s="8">
        <v>33</v>
      </c>
      <c r="H1035" s="11"/>
    </row>
    <row r="1036" spans="1:8" x14ac:dyDescent="0.2">
      <c r="A1036" s="6" t="s">
        <v>14</v>
      </c>
      <c r="B1036" s="7">
        <v>1</v>
      </c>
      <c r="C1036" s="8" t="s">
        <v>12</v>
      </c>
      <c r="D1036" s="9">
        <v>7982.4187277030751</v>
      </c>
      <c r="E1036" s="10">
        <v>0.02</v>
      </c>
      <c r="F1036" s="8" t="s">
        <v>15</v>
      </c>
      <c r="G1036" s="8">
        <v>24</v>
      </c>
      <c r="H1036" s="11"/>
    </row>
    <row r="1037" spans="1:8" x14ac:dyDescent="0.2">
      <c r="A1037" s="6" t="s">
        <v>22</v>
      </c>
      <c r="B1037" s="7">
        <v>1</v>
      </c>
      <c r="C1037" s="8" t="s">
        <v>12</v>
      </c>
      <c r="D1037" s="9">
        <v>7900.3147869376016</v>
      </c>
      <c r="E1037" s="10">
        <v>0.03</v>
      </c>
      <c r="F1037" s="8" t="s">
        <v>15</v>
      </c>
      <c r="G1037" s="8">
        <v>29</v>
      </c>
      <c r="H1037" s="11"/>
    </row>
    <row r="1038" spans="1:8" x14ac:dyDescent="0.2">
      <c r="A1038" s="6" t="s">
        <v>31</v>
      </c>
      <c r="B1038" s="7">
        <v>1</v>
      </c>
      <c r="C1038" s="8" t="s">
        <v>12</v>
      </c>
      <c r="D1038" s="9">
        <v>7846.9783698046149</v>
      </c>
      <c r="E1038" s="10">
        <v>0.02</v>
      </c>
      <c r="F1038" s="8" t="s">
        <v>15</v>
      </c>
      <c r="G1038" s="8">
        <v>28</v>
      </c>
      <c r="H1038" s="11"/>
    </row>
    <row r="1039" spans="1:8" x14ac:dyDescent="0.2">
      <c r="A1039" s="6" t="s">
        <v>20</v>
      </c>
      <c r="B1039" s="7">
        <v>9</v>
      </c>
      <c r="C1039" s="8" t="s">
        <v>1</v>
      </c>
      <c r="D1039" s="9">
        <v>8138.067800267404</v>
      </c>
      <c r="E1039" s="10">
        <v>0</v>
      </c>
      <c r="F1039" s="8" t="s">
        <v>15</v>
      </c>
      <c r="G1039" s="8">
        <v>43</v>
      </c>
      <c r="H1039" s="11"/>
    </row>
    <row r="1040" spans="1:8" x14ac:dyDescent="0.2">
      <c r="A1040" s="6" t="s">
        <v>28</v>
      </c>
      <c r="B1040" s="7">
        <v>3</v>
      </c>
      <c r="C1040" s="8" t="s">
        <v>12</v>
      </c>
      <c r="D1040" s="9">
        <v>8046.1271018957586</v>
      </c>
      <c r="E1040" s="10">
        <v>0.01</v>
      </c>
      <c r="F1040" s="8" t="s">
        <v>15</v>
      </c>
      <c r="G1040" s="8">
        <v>49</v>
      </c>
      <c r="H1040" s="11"/>
    </row>
    <row r="1041" spans="1:8" x14ac:dyDescent="0.2">
      <c r="A1041" s="6" t="s">
        <v>11</v>
      </c>
      <c r="B1041" s="7">
        <v>6</v>
      </c>
      <c r="C1041" s="8" t="s">
        <v>2</v>
      </c>
      <c r="D1041" s="9">
        <v>7618.4425282553866</v>
      </c>
      <c r="E1041" s="10">
        <v>0.01</v>
      </c>
      <c r="F1041" s="8" t="s">
        <v>15</v>
      </c>
      <c r="G1041" s="8">
        <v>47</v>
      </c>
      <c r="H1041" s="11"/>
    </row>
    <row r="1042" spans="1:8" x14ac:dyDescent="0.2">
      <c r="A1042" s="6" t="s">
        <v>20</v>
      </c>
      <c r="B1042" s="7">
        <v>1</v>
      </c>
      <c r="C1042" s="8" t="s">
        <v>12</v>
      </c>
      <c r="D1042" s="9">
        <v>7519.0649673986763</v>
      </c>
      <c r="E1042" s="10">
        <v>0</v>
      </c>
      <c r="F1042" s="8" t="s">
        <v>13</v>
      </c>
      <c r="G1042" s="8">
        <v>39</v>
      </c>
      <c r="H1042" s="11"/>
    </row>
    <row r="1043" spans="1:8" x14ac:dyDescent="0.2">
      <c r="A1043" s="6" t="s">
        <v>32</v>
      </c>
      <c r="B1043" s="7">
        <v>3</v>
      </c>
      <c r="C1043" s="8" t="s">
        <v>12</v>
      </c>
      <c r="D1043" s="9">
        <v>8060.2736200704976</v>
      </c>
      <c r="E1043" s="10">
        <v>0.03</v>
      </c>
      <c r="F1043" s="8" t="s">
        <v>15</v>
      </c>
      <c r="G1043" s="8">
        <v>25</v>
      </c>
      <c r="H1043" s="11"/>
    </row>
    <row r="1044" spans="1:8" x14ac:dyDescent="0.2">
      <c r="A1044" s="6" t="s">
        <v>22</v>
      </c>
      <c r="B1044" s="7">
        <v>7</v>
      </c>
      <c r="C1044" s="8" t="s">
        <v>1</v>
      </c>
      <c r="D1044" s="9">
        <v>7776.5347671125664</v>
      </c>
      <c r="E1044" s="10">
        <v>0.02</v>
      </c>
      <c r="F1044" s="8" t="s">
        <v>15</v>
      </c>
      <c r="G1044" s="8">
        <v>23</v>
      </c>
      <c r="H1044" s="11"/>
    </row>
    <row r="1045" spans="1:8" x14ac:dyDescent="0.2">
      <c r="A1045" s="6" t="s">
        <v>22</v>
      </c>
      <c r="B1045" s="7">
        <v>5</v>
      </c>
      <c r="C1045" s="8" t="s">
        <v>2</v>
      </c>
      <c r="D1045" s="9">
        <v>8150.9919871651846</v>
      </c>
      <c r="E1045" s="10">
        <v>0</v>
      </c>
      <c r="F1045" s="8" t="s">
        <v>15</v>
      </c>
      <c r="G1045" s="8">
        <v>45</v>
      </c>
      <c r="H1045" s="11"/>
    </row>
    <row r="1046" spans="1:8" x14ac:dyDescent="0.2">
      <c r="A1046" s="6" t="s">
        <v>24</v>
      </c>
      <c r="B1046" s="7">
        <v>3</v>
      </c>
      <c r="C1046" s="8" t="s">
        <v>12</v>
      </c>
      <c r="D1046" s="9">
        <v>8087.683766185778</v>
      </c>
      <c r="E1046" s="10">
        <v>0.02</v>
      </c>
      <c r="F1046" s="8" t="s">
        <v>13</v>
      </c>
      <c r="G1046" s="8">
        <v>33</v>
      </c>
      <c r="H1046" s="11"/>
    </row>
    <row r="1047" spans="1:8" x14ac:dyDescent="0.2">
      <c r="A1047" s="6" t="s">
        <v>31</v>
      </c>
      <c r="B1047" s="7">
        <v>3</v>
      </c>
      <c r="C1047" s="8" t="s">
        <v>12</v>
      </c>
      <c r="D1047" s="9">
        <v>7863.9627834093926</v>
      </c>
      <c r="E1047" s="10">
        <v>0.01</v>
      </c>
      <c r="F1047" s="8" t="s">
        <v>13</v>
      </c>
      <c r="G1047" s="8">
        <v>41</v>
      </c>
      <c r="H1047" s="11"/>
    </row>
    <row r="1048" spans="1:8" x14ac:dyDescent="0.2">
      <c r="A1048" s="6" t="s">
        <v>18</v>
      </c>
      <c r="B1048" s="7">
        <v>3</v>
      </c>
      <c r="C1048" s="8" t="s">
        <v>12</v>
      </c>
      <c r="D1048" s="9">
        <v>7617.1274846755796</v>
      </c>
      <c r="E1048" s="10">
        <v>0.03</v>
      </c>
      <c r="F1048" s="8" t="s">
        <v>15</v>
      </c>
      <c r="G1048" s="8">
        <v>26</v>
      </c>
      <c r="H1048" s="11"/>
    </row>
    <row r="1049" spans="1:8" x14ac:dyDescent="0.2">
      <c r="A1049" s="6" t="s">
        <v>32</v>
      </c>
      <c r="B1049" s="7">
        <v>3</v>
      </c>
      <c r="C1049" s="8" t="s">
        <v>12</v>
      </c>
      <c r="D1049" s="9">
        <v>7623.3798924205303</v>
      </c>
      <c r="E1049" s="10">
        <v>0.02</v>
      </c>
      <c r="F1049" s="8" t="s">
        <v>15</v>
      </c>
      <c r="G1049" s="8">
        <v>46</v>
      </c>
      <c r="H1049" s="11"/>
    </row>
    <row r="1050" spans="1:8" x14ac:dyDescent="0.2">
      <c r="A1050" s="6" t="s">
        <v>20</v>
      </c>
      <c r="B1050" s="7">
        <v>3</v>
      </c>
      <c r="C1050" s="8" t="s">
        <v>12</v>
      </c>
      <c r="D1050" s="9">
        <v>7968.5708573401052</v>
      </c>
      <c r="E1050" s="10">
        <v>0</v>
      </c>
      <c r="F1050" s="8" t="s">
        <v>15</v>
      </c>
      <c r="G1050" s="8">
        <v>37</v>
      </c>
      <c r="H1050" s="11"/>
    </row>
    <row r="1051" spans="1:8" x14ac:dyDescent="0.2">
      <c r="A1051" s="6" t="s">
        <v>31</v>
      </c>
      <c r="B1051" s="7">
        <v>4</v>
      </c>
      <c r="C1051" s="8" t="s">
        <v>12</v>
      </c>
      <c r="D1051" s="9">
        <v>7681.5126785006441</v>
      </c>
      <c r="E1051" s="10">
        <v>0</v>
      </c>
      <c r="F1051" s="8" t="s">
        <v>15</v>
      </c>
      <c r="G1051" s="8">
        <v>65</v>
      </c>
      <c r="H1051" s="11"/>
    </row>
    <row r="1052" spans="1:8" x14ac:dyDescent="0.2">
      <c r="A1052" s="6" t="s">
        <v>29</v>
      </c>
      <c r="B1052" s="7">
        <v>7</v>
      </c>
      <c r="C1052" s="8" t="s">
        <v>1</v>
      </c>
      <c r="D1052" s="9">
        <v>7594.5988842445104</v>
      </c>
      <c r="E1052" s="10">
        <v>0.02</v>
      </c>
      <c r="F1052" s="8" t="s">
        <v>15</v>
      </c>
      <c r="G1052" s="8">
        <v>25</v>
      </c>
      <c r="H1052" s="11"/>
    </row>
    <row r="1053" spans="1:8" x14ac:dyDescent="0.2">
      <c r="A1053" s="6" t="s">
        <v>11</v>
      </c>
      <c r="B1053" s="7">
        <v>5</v>
      </c>
      <c r="C1053" s="8" t="s">
        <v>2</v>
      </c>
      <c r="D1053" s="9">
        <v>8037.3529814655967</v>
      </c>
      <c r="E1053" s="10">
        <v>0</v>
      </c>
      <c r="F1053" s="8" t="s">
        <v>15</v>
      </c>
      <c r="G1053" s="8">
        <v>45</v>
      </c>
      <c r="H1053" s="11"/>
    </row>
    <row r="1054" spans="1:8" x14ac:dyDescent="0.2">
      <c r="A1054" s="6" t="s">
        <v>14</v>
      </c>
      <c r="B1054" s="7">
        <v>2</v>
      </c>
      <c r="C1054" s="8" t="s">
        <v>12</v>
      </c>
      <c r="D1054" s="9">
        <v>7950.5838547008671</v>
      </c>
      <c r="E1054" s="10">
        <v>0.02</v>
      </c>
      <c r="F1054" s="8" t="s">
        <v>15</v>
      </c>
      <c r="G1054" s="8">
        <v>48</v>
      </c>
      <c r="H1054" s="11"/>
    </row>
    <row r="1055" spans="1:8" x14ac:dyDescent="0.2">
      <c r="A1055" s="6" t="s">
        <v>14</v>
      </c>
      <c r="B1055" s="7">
        <v>1</v>
      </c>
      <c r="C1055" s="8" t="s">
        <v>12</v>
      </c>
      <c r="D1055" s="9">
        <v>7948.6412544735776</v>
      </c>
      <c r="E1055" s="10">
        <v>0.01</v>
      </c>
      <c r="F1055" s="8" t="s">
        <v>15</v>
      </c>
      <c r="G1055" s="8">
        <v>21</v>
      </c>
      <c r="H1055" s="11"/>
    </row>
    <row r="1056" spans="1:8" x14ac:dyDescent="0.2">
      <c r="A1056" s="6" t="s">
        <v>29</v>
      </c>
      <c r="B1056" s="7">
        <v>1</v>
      </c>
      <c r="C1056" s="8" t="s">
        <v>12</v>
      </c>
      <c r="D1056" s="9">
        <v>7613.0618689430776</v>
      </c>
      <c r="E1056" s="10">
        <v>0</v>
      </c>
      <c r="F1056" s="8" t="s">
        <v>15</v>
      </c>
      <c r="G1056" s="8">
        <v>45</v>
      </c>
      <c r="H1056" s="11"/>
    </row>
    <row r="1057" spans="1:8" x14ac:dyDescent="0.2">
      <c r="A1057" s="6" t="s">
        <v>31</v>
      </c>
      <c r="B1057" s="7">
        <v>8</v>
      </c>
      <c r="C1057" s="8" t="s">
        <v>1</v>
      </c>
      <c r="D1057" s="9">
        <v>7553.9791217923002</v>
      </c>
      <c r="E1057" s="10">
        <v>0.01</v>
      </c>
      <c r="F1057" s="8" t="s">
        <v>15</v>
      </c>
      <c r="G1057" s="8">
        <v>23</v>
      </c>
      <c r="H1057" s="11"/>
    </row>
    <row r="1058" spans="1:8" x14ac:dyDescent="0.2">
      <c r="A1058" s="6" t="s">
        <v>11</v>
      </c>
      <c r="B1058" s="7">
        <v>1</v>
      </c>
      <c r="C1058" s="8" t="s">
        <v>12</v>
      </c>
      <c r="D1058" s="9">
        <v>7500.5374147465909</v>
      </c>
      <c r="E1058" s="10">
        <v>0.03</v>
      </c>
      <c r="F1058" s="8" t="s">
        <v>15</v>
      </c>
      <c r="G1058" s="8">
        <v>30</v>
      </c>
      <c r="H1058" s="11"/>
    </row>
    <row r="1059" spans="1:8" x14ac:dyDescent="0.2">
      <c r="A1059" s="6" t="s">
        <v>30</v>
      </c>
      <c r="B1059" s="7">
        <v>6</v>
      </c>
      <c r="C1059" s="8" t="s">
        <v>2</v>
      </c>
      <c r="D1059" s="9">
        <v>7527.5024944337929</v>
      </c>
      <c r="E1059" s="10">
        <v>0.01</v>
      </c>
      <c r="F1059" s="8" t="s">
        <v>15</v>
      </c>
      <c r="G1059" s="8">
        <v>46</v>
      </c>
      <c r="H1059" s="11"/>
    </row>
    <row r="1060" spans="1:8" x14ac:dyDescent="0.2">
      <c r="A1060" s="6" t="s">
        <v>33</v>
      </c>
      <c r="B1060" s="7">
        <v>5</v>
      </c>
      <c r="C1060" s="8" t="s">
        <v>2</v>
      </c>
      <c r="D1060" s="9">
        <v>8262.3253370314433</v>
      </c>
      <c r="E1060" s="10">
        <v>0.02</v>
      </c>
      <c r="F1060" s="8" t="s">
        <v>15</v>
      </c>
      <c r="G1060" s="8">
        <v>35</v>
      </c>
      <c r="H1060" s="11"/>
    </row>
    <row r="1061" spans="1:8" x14ac:dyDescent="0.2">
      <c r="A1061" s="6" t="s">
        <v>29</v>
      </c>
      <c r="B1061" s="7">
        <v>7</v>
      </c>
      <c r="C1061" s="8" t="s">
        <v>1</v>
      </c>
      <c r="D1061" s="9">
        <v>8123.850586764861</v>
      </c>
      <c r="E1061" s="10">
        <v>0</v>
      </c>
      <c r="F1061" s="8" t="s">
        <v>15</v>
      </c>
      <c r="G1061" s="8">
        <v>25</v>
      </c>
      <c r="H1061" s="11"/>
    </row>
    <row r="1062" spans="1:8" x14ac:dyDescent="0.2">
      <c r="A1062" s="6" t="s">
        <v>14</v>
      </c>
      <c r="B1062" s="7">
        <v>6</v>
      </c>
      <c r="C1062" s="8" t="s">
        <v>2</v>
      </c>
      <c r="D1062" s="9">
        <v>8002.3107577271867</v>
      </c>
      <c r="E1062" s="10">
        <v>0</v>
      </c>
      <c r="F1062" s="8" t="s">
        <v>15</v>
      </c>
      <c r="G1062" s="8">
        <v>41</v>
      </c>
      <c r="H1062" s="11"/>
    </row>
    <row r="1063" spans="1:8" x14ac:dyDescent="0.2">
      <c r="A1063" s="6" t="s">
        <v>31</v>
      </c>
      <c r="B1063" s="7">
        <v>3</v>
      </c>
      <c r="C1063" s="8" t="s">
        <v>12</v>
      </c>
      <c r="D1063" s="9">
        <v>8090.6655900366468</v>
      </c>
      <c r="E1063" s="10">
        <v>0.02</v>
      </c>
      <c r="F1063" s="8" t="s">
        <v>15</v>
      </c>
      <c r="G1063" s="8">
        <v>28</v>
      </c>
      <c r="H1063" s="11"/>
    </row>
    <row r="1064" spans="1:8" x14ac:dyDescent="0.2">
      <c r="A1064" s="6" t="s">
        <v>14</v>
      </c>
      <c r="B1064" s="7">
        <v>7</v>
      </c>
      <c r="C1064" s="8" t="s">
        <v>1</v>
      </c>
      <c r="D1064" s="9">
        <v>7644.688781866821</v>
      </c>
      <c r="E1064" s="10">
        <v>0</v>
      </c>
      <c r="F1064" s="8" t="s">
        <v>15</v>
      </c>
      <c r="G1064" s="8">
        <v>33</v>
      </c>
      <c r="H1064" s="11"/>
    </row>
    <row r="1065" spans="1:8" x14ac:dyDescent="0.2">
      <c r="A1065" s="6" t="s">
        <v>18</v>
      </c>
      <c r="B1065" s="7">
        <v>6</v>
      </c>
      <c r="C1065" s="8" t="s">
        <v>2</v>
      </c>
      <c r="D1065" s="9">
        <v>7942.9314358923921</v>
      </c>
      <c r="E1065" s="10">
        <v>0.03</v>
      </c>
      <c r="F1065" s="8" t="s">
        <v>13</v>
      </c>
      <c r="G1065" s="8">
        <v>26</v>
      </c>
      <c r="H1065" s="11"/>
    </row>
    <row r="1066" spans="1:8" x14ac:dyDescent="0.2">
      <c r="A1066" s="6" t="s">
        <v>20</v>
      </c>
      <c r="B1066" s="7">
        <v>4</v>
      </c>
      <c r="C1066" s="8" t="s">
        <v>12</v>
      </c>
      <c r="D1066" s="9">
        <v>7950.8375542631029</v>
      </c>
      <c r="E1066" s="10">
        <v>0</v>
      </c>
      <c r="F1066" s="8" t="s">
        <v>13</v>
      </c>
      <c r="G1066" s="8">
        <v>40</v>
      </c>
      <c r="H1066" s="11"/>
    </row>
    <row r="1067" spans="1:8" x14ac:dyDescent="0.2">
      <c r="A1067" s="6" t="s">
        <v>20</v>
      </c>
      <c r="B1067" s="7">
        <v>1</v>
      </c>
      <c r="C1067" s="8" t="s">
        <v>12</v>
      </c>
      <c r="D1067" s="9">
        <v>7852.3822223837715</v>
      </c>
      <c r="E1067" s="10">
        <v>0.03</v>
      </c>
      <c r="F1067" s="8" t="s">
        <v>15</v>
      </c>
      <c r="G1067" s="8">
        <v>30</v>
      </c>
      <c r="H1067" s="11"/>
    </row>
    <row r="1068" spans="1:8" x14ac:dyDescent="0.2">
      <c r="A1068" s="6" t="s">
        <v>14</v>
      </c>
      <c r="B1068" s="7">
        <v>6</v>
      </c>
      <c r="C1068" s="8" t="s">
        <v>2</v>
      </c>
      <c r="D1068" s="9">
        <v>8087.9954824654806</v>
      </c>
      <c r="E1068" s="10">
        <v>0.01</v>
      </c>
      <c r="F1068" s="8" t="s">
        <v>13</v>
      </c>
      <c r="G1068" s="8">
        <v>32</v>
      </c>
      <c r="H1068" s="11"/>
    </row>
    <row r="1069" spans="1:8" x14ac:dyDescent="0.2">
      <c r="A1069" s="6" t="s">
        <v>11</v>
      </c>
      <c r="B1069" s="7">
        <v>6</v>
      </c>
      <c r="C1069" s="8" t="s">
        <v>2</v>
      </c>
      <c r="D1069" s="9">
        <v>7587.3738222210204</v>
      </c>
      <c r="E1069" s="10">
        <v>0.03</v>
      </c>
      <c r="F1069" s="8" t="s">
        <v>15</v>
      </c>
      <c r="G1069" s="8">
        <v>28</v>
      </c>
      <c r="H1069" s="11"/>
    </row>
    <row r="1070" spans="1:8" x14ac:dyDescent="0.2">
      <c r="A1070" s="6" t="s">
        <v>24</v>
      </c>
      <c r="B1070" s="7">
        <v>8</v>
      </c>
      <c r="C1070" s="8" t="s">
        <v>1</v>
      </c>
      <c r="D1070" s="9">
        <v>8143.1273270574638</v>
      </c>
      <c r="E1070" s="10">
        <v>0.01</v>
      </c>
      <c r="F1070" s="8" t="s">
        <v>15</v>
      </c>
      <c r="G1070" s="8">
        <v>33</v>
      </c>
      <c r="H1070" s="11"/>
    </row>
    <row r="1071" spans="1:8" x14ac:dyDescent="0.2">
      <c r="A1071" s="6" t="s">
        <v>11</v>
      </c>
      <c r="B1071" s="7">
        <v>6</v>
      </c>
      <c r="C1071" s="8" t="s">
        <v>2</v>
      </c>
      <c r="D1071" s="9">
        <v>7618.4425282553866</v>
      </c>
      <c r="E1071" s="10">
        <v>0</v>
      </c>
      <c r="F1071" s="8" t="s">
        <v>15</v>
      </c>
      <c r="G1071" s="8">
        <v>29</v>
      </c>
      <c r="H1071" s="11"/>
    </row>
    <row r="1072" spans="1:8" x14ac:dyDescent="0.2">
      <c r="A1072" s="6" t="s">
        <v>20</v>
      </c>
      <c r="B1072" s="7">
        <v>8</v>
      </c>
      <c r="C1072" s="8" t="s">
        <v>1</v>
      </c>
      <c r="D1072" s="9">
        <v>7527.8258068740934</v>
      </c>
      <c r="E1072" s="10">
        <v>0.03</v>
      </c>
      <c r="F1072" s="8" t="s">
        <v>15</v>
      </c>
      <c r="G1072" s="8">
        <v>32</v>
      </c>
      <c r="H1072" s="11"/>
    </row>
    <row r="1073" spans="1:8" x14ac:dyDescent="0.2">
      <c r="A1073" s="6" t="s">
        <v>30</v>
      </c>
      <c r="B1073" s="7">
        <v>6</v>
      </c>
      <c r="C1073" s="8" t="s">
        <v>2</v>
      </c>
      <c r="D1073" s="9">
        <v>7667.0591853699352</v>
      </c>
      <c r="E1073" s="10">
        <v>0</v>
      </c>
      <c r="F1073" s="8" t="s">
        <v>13</v>
      </c>
      <c r="G1073" s="8">
        <v>41</v>
      </c>
      <c r="H1073" s="11"/>
    </row>
    <row r="1074" spans="1:8" x14ac:dyDescent="0.2">
      <c r="A1074" s="6" t="s">
        <v>32</v>
      </c>
      <c r="B1074" s="7">
        <v>3</v>
      </c>
      <c r="C1074" s="8" t="s">
        <v>12</v>
      </c>
      <c r="D1074" s="9">
        <v>7588.4781193929075</v>
      </c>
      <c r="E1074" s="10">
        <v>0.02</v>
      </c>
      <c r="F1074" s="8" t="s">
        <v>15</v>
      </c>
      <c r="G1074" s="8">
        <v>43</v>
      </c>
      <c r="H1074" s="11"/>
    </row>
    <row r="1075" spans="1:8" x14ac:dyDescent="0.2">
      <c r="A1075" s="6" t="s">
        <v>18</v>
      </c>
      <c r="B1075" s="7">
        <v>7</v>
      </c>
      <c r="C1075" s="8" t="s">
        <v>1</v>
      </c>
      <c r="D1075" s="9">
        <v>7938.1736652277914</v>
      </c>
      <c r="E1075" s="10">
        <v>0</v>
      </c>
      <c r="F1075" s="8" t="s">
        <v>15</v>
      </c>
      <c r="G1075" s="8">
        <v>48</v>
      </c>
      <c r="H1075" s="11"/>
    </row>
    <row r="1076" spans="1:8" x14ac:dyDescent="0.2">
      <c r="A1076" s="6" t="s">
        <v>29</v>
      </c>
      <c r="B1076" s="7">
        <v>7</v>
      </c>
      <c r="C1076" s="8" t="s">
        <v>1</v>
      </c>
      <c r="D1076" s="9">
        <v>8096.6342958814812</v>
      </c>
      <c r="E1076" s="10">
        <v>0</v>
      </c>
      <c r="F1076" s="8" t="s">
        <v>15</v>
      </c>
      <c r="G1076" s="8">
        <v>29</v>
      </c>
      <c r="H1076" s="11"/>
    </row>
    <row r="1077" spans="1:8" x14ac:dyDescent="0.2">
      <c r="A1077" s="6" t="s">
        <v>28</v>
      </c>
      <c r="B1077" s="7">
        <v>3</v>
      </c>
      <c r="C1077" s="8" t="s">
        <v>12</v>
      </c>
      <c r="D1077" s="9">
        <v>7902.0225386088759</v>
      </c>
      <c r="E1077" s="10">
        <v>0.03</v>
      </c>
      <c r="F1077" s="8" t="s">
        <v>15</v>
      </c>
      <c r="G1077" s="8">
        <v>25</v>
      </c>
      <c r="H1077" s="11"/>
    </row>
    <row r="1078" spans="1:8" x14ac:dyDescent="0.2">
      <c r="A1078" s="6" t="s">
        <v>33</v>
      </c>
      <c r="B1078" s="7">
        <v>1</v>
      </c>
      <c r="C1078" s="8" t="s">
        <v>12</v>
      </c>
      <c r="D1078" s="9">
        <v>7557.6957237453962</v>
      </c>
      <c r="E1078" s="10">
        <v>0.03</v>
      </c>
      <c r="F1078" s="8" t="s">
        <v>15</v>
      </c>
      <c r="G1078" s="8">
        <v>50</v>
      </c>
      <c r="H1078" s="11"/>
    </row>
    <row r="1079" spans="1:8" x14ac:dyDescent="0.2">
      <c r="A1079" s="6" t="s">
        <v>29</v>
      </c>
      <c r="B1079" s="7">
        <v>4</v>
      </c>
      <c r="C1079" s="8" t="s">
        <v>12</v>
      </c>
      <c r="D1079" s="9">
        <v>7640.3027036813955</v>
      </c>
      <c r="E1079" s="10">
        <v>0.02</v>
      </c>
      <c r="F1079" s="8" t="s">
        <v>15</v>
      </c>
      <c r="G1079" s="8">
        <v>50</v>
      </c>
      <c r="H1079" s="11"/>
    </row>
    <row r="1080" spans="1:8" x14ac:dyDescent="0.2">
      <c r="A1080" s="6" t="s">
        <v>31</v>
      </c>
      <c r="B1080" s="7">
        <v>6</v>
      </c>
      <c r="C1080" s="8" t="s">
        <v>2</v>
      </c>
      <c r="D1080" s="9">
        <v>7698.6777896228841</v>
      </c>
      <c r="E1080" s="10">
        <v>0.03</v>
      </c>
      <c r="F1080" s="8" t="s">
        <v>15</v>
      </c>
      <c r="G1080" s="8">
        <v>41</v>
      </c>
      <c r="H1080" s="11"/>
    </row>
    <row r="1081" spans="1:8" x14ac:dyDescent="0.2">
      <c r="A1081" s="6" t="s">
        <v>14</v>
      </c>
      <c r="B1081" s="7">
        <v>6</v>
      </c>
      <c r="C1081" s="8" t="s">
        <v>2</v>
      </c>
      <c r="D1081" s="9">
        <v>7731.9937558280481</v>
      </c>
      <c r="E1081" s="10">
        <v>0</v>
      </c>
      <c r="F1081" s="8" t="s">
        <v>15</v>
      </c>
      <c r="G1081" s="8">
        <v>41</v>
      </c>
      <c r="H1081" s="11"/>
    </row>
    <row r="1082" spans="1:8" x14ac:dyDescent="0.2">
      <c r="A1082" s="6" t="s">
        <v>29</v>
      </c>
      <c r="B1082" s="7">
        <v>5</v>
      </c>
      <c r="C1082" s="8" t="s">
        <v>2</v>
      </c>
      <c r="D1082" s="9">
        <v>7817.407242187719</v>
      </c>
      <c r="E1082" s="10">
        <v>0.03</v>
      </c>
      <c r="F1082" s="8" t="s">
        <v>15</v>
      </c>
      <c r="G1082" s="8">
        <v>37</v>
      </c>
      <c r="H1082" s="11"/>
    </row>
    <row r="1083" spans="1:8" x14ac:dyDescent="0.2">
      <c r="A1083" s="6" t="s">
        <v>24</v>
      </c>
      <c r="B1083" s="7">
        <v>4</v>
      </c>
      <c r="C1083" s="8" t="s">
        <v>12</v>
      </c>
      <c r="D1083" s="9">
        <v>7914.0675257727344</v>
      </c>
      <c r="E1083" s="10">
        <v>0.03</v>
      </c>
      <c r="F1083" s="8" t="s">
        <v>13</v>
      </c>
      <c r="G1083" s="8">
        <v>28</v>
      </c>
      <c r="H1083" s="11"/>
    </row>
    <row r="1084" spans="1:8" x14ac:dyDescent="0.2">
      <c r="A1084" s="6" t="s">
        <v>24</v>
      </c>
      <c r="B1084" s="7">
        <v>2</v>
      </c>
      <c r="C1084" s="8" t="s">
        <v>12</v>
      </c>
      <c r="D1084" s="9">
        <v>7780.5849486301759</v>
      </c>
      <c r="E1084" s="10">
        <v>0</v>
      </c>
      <c r="F1084" s="8" t="s">
        <v>15</v>
      </c>
      <c r="G1084" s="8">
        <v>29</v>
      </c>
      <c r="H1084" s="11"/>
    </row>
    <row r="1085" spans="1:8" x14ac:dyDescent="0.2">
      <c r="A1085" s="6" t="s">
        <v>32</v>
      </c>
      <c r="B1085" s="7">
        <v>9</v>
      </c>
      <c r="C1085" s="8" t="s">
        <v>1</v>
      </c>
      <c r="D1085" s="9">
        <v>8251.6054652568528</v>
      </c>
      <c r="E1085" s="10">
        <v>0.02</v>
      </c>
      <c r="F1085" s="8" t="s">
        <v>13</v>
      </c>
      <c r="G1085" s="8">
        <v>65</v>
      </c>
      <c r="H1085" s="11"/>
    </row>
    <row r="1086" spans="1:8" x14ac:dyDescent="0.2">
      <c r="A1086" s="6" t="s">
        <v>14</v>
      </c>
      <c r="B1086" s="7">
        <v>4</v>
      </c>
      <c r="C1086" s="8" t="s">
        <v>12</v>
      </c>
      <c r="D1086" s="9">
        <v>7789.3907654768918</v>
      </c>
      <c r="E1086" s="10">
        <v>0.01</v>
      </c>
      <c r="F1086" s="8" t="s">
        <v>15</v>
      </c>
      <c r="G1086" s="8">
        <v>38</v>
      </c>
      <c r="H1086" s="11"/>
    </row>
    <row r="1087" spans="1:8" x14ac:dyDescent="0.2">
      <c r="A1087" s="6" t="s">
        <v>18</v>
      </c>
      <c r="B1087" s="7">
        <v>3</v>
      </c>
      <c r="C1087" s="8" t="s">
        <v>12</v>
      </c>
      <c r="D1087" s="9">
        <v>7668.2641929224064</v>
      </c>
      <c r="E1087" s="10">
        <v>0.02</v>
      </c>
      <c r="F1087" s="8" t="s">
        <v>13</v>
      </c>
      <c r="G1087" s="8">
        <v>17</v>
      </c>
      <c r="H1087" s="11"/>
    </row>
    <row r="1088" spans="1:8" x14ac:dyDescent="0.2">
      <c r="A1088" s="6" t="s">
        <v>11</v>
      </c>
      <c r="B1088" s="7">
        <v>6</v>
      </c>
      <c r="C1088" s="8" t="s">
        <v>2</v>
      </c>
      <c r="D1088" s="9">
        <v>7912.1158969405042</v>
      </c>
      <c r="E1088" s="10">
        <v>0.02</v>
      </c>
      <c r="F1088" s="8" t="s">
        <v>15</v>
      </c>
      <c r="G1088" s="8">
        <v>30</v>
      </c>
      <c r="H1088" s="11"/>
    </row>
    <row r="1089" spans="1:8" x14ac:dyDescent="0.2">
      <c r="A1089" s="6" t="s">
        <v>28</v>
      </c>
      <c r="B1089" s="7">
        <v>4</v>
      </c>
      <c r="C1089" s="8" t="s">
        <v>12</v>
      </c>
      <c r="D1089" s="9">
        <v>7862.3938490042838</v>
      </c>
      <c r="E1089" s="10">
        <v>0.01</v>
      </c>
      <c r="F1089" s="8" t="s">
        <v>15</v>
      </c>
      <c r="G1089" s="8">
        <v>37</v>
      </c>
      <c r="H1089" s="11"/>
    </row>
    <row r="1090" spans="1:8" x14ac:dyDescent="0.2">
      <c r="A1090" s="6" t="s">
        <v>24</v>
      </c>
      <c r="B1090" s="7">
        <v>4</v>
      </c>
      <c r="C1090" s="8" t="s">
        <v>12</v>
      </c>
      <c r="D1090" s="9">
        <v>7833.7042114286305</v>
      </c>
      <c r="E1090" s="10">
        <v>0.01</v>
      </c>
      <c r="F1090" s="8" t="s">
        <v>13</v>
      </c>
      <c r="G1090" s="8">
        <v>56</v>
      </c>
      <c r="H1090" s="11"/>
    </row>
    <row r="1091" spans="1:8" x14ac:dyDescent="0.2">
      <c r="A1091" s="6" t="s">
        <v>11</v>
      </c>
      <c r="B1091" s="7">
        <v>3</v>
      </c>
      <c r="C1091" s="8" t="s">
        <v>12</v>
      </c>
      <c r="D1091" s="9">
        <v>8042.5754511913055</v>
      </c>
      <c r="E1091" s="10">
        <v>0</v>
      </c>
      <c r="F1091" s="8" t="s">
        <v>13</v>
      </c>
      <c r="G1091" s="8">
        <v>59</v>
      </c>
      <c r="H1091" s="11"/>
    </row>
    <row r="1092" spans="1:8" x14ac:dyDescent="0.2">
      <c r="A1092" s="6" t="s">
        <v>22</v>
      </c>
      <c r="B1092" s="7">
        <v>1</v>
      </c>
      <c r="C1092" s="8" t="s">
        <v>12</v>
      </c>
      <c r="D1092" s="9">
        <v>7508.5630488915058</v>
      </c>
      <c r="E1092" s="10">
        <v>0.02</v>
      </c>
      <c r="F1092" s="8" t="s">
        <v>13</v>
      </c>
      <c r="G1092" s="8">
        <v>53</v>
      </c>
      <c r="H1092" s="11"/>
    </row>
    <row r="1093" spans="1:8" x14ac:dyDescent="0.2">
      <c r="A1093" s="6" t="s">
        <v>22</v>
      </c>
      <c r="B1093" s="7">
        <v>5</v>
      </c>
      <c r="C1093" s="8" t="s">
        <v>2</v>
      </c>
      <c r="D1093" s="9">
        <v>7903.1225924369619</v>
      </c>
      <c r="E1093" s="10">
        <v>0.01</v>
      </c>
      <c r="F1093" s="8" t="s">
        <v>15</v>
      </c>
      <c r="G1093" s="8">
        <v>35</v>
      </c>
      <c r="H1093" s="11"/>
    </row>
    <row r="1094" spans="1:8" x14ac:dyDescent="0.2">
      <c r="A1094" s="6" t="s">
        <v>11</v>
      </c>
      <c r="B1094" s="7">
        <v>3</v>
      </c>
      <c r="C1094" s="8" t="s">
        <v>12</v>
      </c>
      <c r="D1094" s="9">
        <v>7991.8734641739275</v>
      </c>
      <c r="E1094" s="10">
        <v>0.03</v>
      </c>
      <c r="F1094" s="8" t="s">
        <v>15</v>
      </c>
      <c r="G1094" s="8">
        <v>40</v>
      </c>
      <c r="H1094" s="11"/>
    </row>
    <row r="1095" spans="1:8" x14ac:dyDescent="0.2">
      <c r="A1095" s="6" t="s">
        <v>28</v>
      </c>
      <c r="B1095" s="7">
        <v>7</v>
      </c>
      <c r="C1095" s="8" t="s">
        <v>1</v>
      </c>
      <c r="D1095" s="9">
        <v>8121.7087275744279</v>
      </c>
      <c r="E1095" s="10">
        <v>0.03</v>
      </c>
      <c r="F1095" s="8" t="s">
        <v>15</v>
      </c>
      <c r="G1095" s="8">
        <v>39</v>
      </c>
      <c r="H1095" s="11"/>
    </row>
    <row r="1096" spans="1:8" x14ac:dyDescent="0.2">
      <c r="A1096" s="6" t="s">
        <v>20</v>
      </c>
      <c r="B1096" s="7">
        <v>7</v>
      </c>
      <c r="C1096" s="8" t="s">
        <v>1</v>
      </c>
      <c r="D1096" s="9">
        <v>8202.6121590511684</v>
      </c>
      <c r="E1096" s="10">
        <v>0.02</v>
      </c>
      <c r="F1096" s="8" t="s">
        <v>15</v>
      </c>
      <c r="G1096" s="8">
        <v>42</v>
      </c>
      <c r="H1096" s="11"/>
    </row>
    <row r="1097" spans="1:8" x14ac:dyDescent="0.2">
      <c r="A1097" s="6" t="s">
        <v>18</v>
      </c>
      <c r="B1097" s="7">
        <v>9</v>
      </c>
      <c r="C1097" s="8" t="s">
        <v>1</v>
      </c>
      <c r="D1097" s="9">
        <v>7572.0456620799268</v>
      </c>
      <c r="E1097" s="10">
        <v>0.02</v>
      </c>
      <c r="F1097" s="8" t="s">
        <v>15</v>
      </c>
      <c r="G1097" s="8">
        <v>35</v>
      </c>
      <c r="H1097" s="11"/>
    </row>
    <row r="1098" spans="1:8" x14ac:dyDescent="0.2">
      <c r="A1098" s="6" t="s">
        <v>28</v>
      </c>
      <c r="B1098" s="7">
        <v>2</v>
      </c>
      <c r="C1098" s="8" t="s">
        <v>12</v>
      </c>
      <c r="D1098" s="9">
        <v>7587.4781888466077</v>
      </c>
      <c r="E1098" s="10">
        <v>0.02</v>
      </c>
      <c r="F1098" s="8" t="s">
        <v>13</v>
      </c>
      <c r="G1098" s="8">
        <v>29</v>
      </c>
      <c r="H1098" s="11"/>
    </row>
    <row r="1099" spans="1:8" x14ac:dyDescent="0.2">
      <c r="A1099" s="6" t="s">
        <v>29</v>
      </c>
      <c r="B1099" s="7">
        <v>3</v>
      </c>
      <c r="C1099" s="8" t="s">
        <v>12</v>
      </c>
      <c r="D1099" s="9">
        <v>8244.241780199045</v>
      </c>
      <c r="E1099" s="10">
        <v>0.01</v>
      </c>
      <c r="F1099" s="8" t="s">
        <v>15</v>
      </c>
      <c r="G1099" s="8">
        <v>53</v>
      </c>
      <c r="H1099" s="11"/>
    </row>
    <row r="1100" spans="1:8" x14ac:dyDescent="0.2">
      <c r="A1100" s="6" t="s">
        <v>18</v>
      </c>
      <c r="B1100" s="7">
        <v>9</v>
      </c>
      <c r="C1100" s="8" t="s">
        <v>1</v>
      </c>
      <c r="D1100" s="9">
        <v>8147.7839756074718</v>
      </c>
      <c r="E1100" s="10">
        <v>0.01</v>
      </c>
      <c r="F1100" s="8" t="s">
        <v>15</v>
      </c>
      <c r="G1100" s="8">
        <v>50</v>
      </c>
      <c r="H1100" s="11"/>
    </row>
    <row r="1101" spans="1:8" x14ac:dyDescent="0.2">
      <c r="A1101" s="6" t="s">
        <v>29</v>
      </c>
      <c r="B1101" s="7">
        <v>7</v>
      </c>
      <c r="C1101" s="8" t="s">
        <v>1</v>
      </c>
      <c r="D1101" s="9">
        <v>7611.7044829354836</v>
      </c>
      <c r="E1101" s="10">
        <v>0</v>
      </c>
      <c r="F1101" s="8" t="s">
        <v>15</v>
      </c>
      <c r="G1101" s="8">
        <v>35</v>
      </c>
      <c r="H1101" s="11"/>
    </row>
    <row r="1102" spans="1:8" x14ac:dyDescent="0.2">
      <c r="A1102" s="6" t="s">
        <v>11</v>
      </c>
      <c r="B1102" s="7">
        <v>2</v>
      </c>
      <c r="C1102" s="8" t="s">
        <v>12</v>
      </c>
      <c r="D1102" s="9">
        <v>7608.9618175306168</v>
      </c>
      <c r="E1102" s="10">
        <v>0</v>
      </c>
      <c r="F1102" s="8" t="s">
        <v>13</v>
      </c>
      <c r="G1102" s="8">
        <v>64</v>
      </c>
      <c r="H1102" s="11"/>
    </row>
    <row r="1103" spans="1:8" x14ac:dyDescent="0.2">
      <c r="A1103" s="6" t="s">
        <v>11</v>
      </c>
      <c r="B1103" s="7">
        <v>7</v>
      </c>
      <c r="C1103" s="8" t="s">
        <v>1</v>
      </c>
      <c r="D1103" s="9">
        <v>8074.0595754646074</v>
      </c>
      <c r="E1103" s="10">
        <v>0.03</v>
      </c>
      <c r="F1103" s="8" t="s">
        <v>15</v>
      </c>
      <c r="G1103" s="8">
        <v>24</v>
      </c>
      <c r="H1103" s="11"/>
    </row>
    <row r="1104" spans="1:8" x14ac:dyDescent="0.2">
      <c r="A1104" s="6" t="s">
        <v>32</v>
      </c>
      <c r="B1104" s="7">
        <v>8</v>
      </c>
      <c r="C1104" s="8" t="s">
        <v>1</v>
      </c>
      <c r="D1104" s="9">
        <v>7591.0501002695491</v>
      </c>
      <c r="E1104" s="10">
        <v>0.02</v>
      </c>
      <c r="F1104" s="8" t="s">
        <v>15</v>
      </c>
      <c r="G1104" s="8">
        <v>42</v>
      </c>
      <c r="H1104" s="11"/>
    </row>
    <row r="1105" spans="1:8" x14ac:dyDescent="0.2">
      <c r="A1105" s="6" t="s">
        <v>32</v>
      </c>
      <c r="B1105" s="7">
        <v>4</v>
      </c>
      <c r="C1105" s="8" t="s">
        <v>12</v>
      </c>
      <c r="D1105" s="9">
        <v>7571.7664804650758</v>
      </c>
      <c r="E1105" s="10">
        <v>0.02</v>
      </c>
      <c r="F1105" s="8" t="s">
        <v>13</v>
      </c>
      <c r="G1105" s="8">
        <v>17</v>
      </c>
      <c r="H1105" s="11"/>
    </row>
    <row r="1106" spans="1:8" x14ac:dyDescent="0.2">
      <c r="A1106" s="6" t="s">
        <v>11</v>
      </c>
      <c r="B1106" s="7">
        <v>8</v>
      </c>
      <c r="C1106" s="8" t="s">
        <v>1</v>
      </c>
      <c r="D1106" s="9">
        <v>8207.5703291437821</v>
      </c>
      <c r="E1106" s="10">
        <v>0.02</v>
      </c>
      <c r="F1106" s="8" t="s">
        <v>15</v>
      </c>
      <c r="G1106" s="8">
        <v>38</v>
      </c>
      <c r="H1106" s="11"/>
    </row>
    <row r="1107" spans="1:8" x14ac:dyDescent="0.2">
      <c r="A1107" s="6" t="s">
        <v>22</v>
      </c>
      <c r="B1107" s="7">
        <v>3</v>
      </c>
      <c r="C1107" s="8" t="s">
        <v>12</v>
      </c>
      <c r="D1107" s="9">
        <v>7755.7571391129341</v>
      </c>
      <c r="E1107" s="10">
        <v>0</v>
      </c>
      <c r="F1107" s="8" t="s">
        <v>13</v>
      </c>
      <c r="G1107" s="8">
        <v>25</v>
      </c>
      <c r="H1107" s="11"/>
    </row>
    <row r="1108" spans="1:8" x14ac:dyDescent="0.2">
      <c r="A1108" s="6" t="s">
        <v>30</v>
      </c>
      <c r="B1108" s="7">
        <v>1</v>
      </c>
      <c r="C1108" s="8" t="s">
        <v>12</v>
      </c>
      <c r="D1108" s="9">
        <v>7981.8039785280462</v>
      </c>
      <c r="E1108" s="10">
        <v>0.01</v>
      </c>
      <c r="F1108" s="8" t="s">
        <v>13</v>
      </c>
      <c r="G1108" s="8">
        <v>39</v>
      </c>
      <c r="H1108" s="11"/>
    </row>
    <row r="1109" spans="1:8" x14ac:dyDescent="0.2">
      <c r="A1109" s="6" t="s">
        <v>14</v>
      </c>
      <c r="B1109" s="7">
        <v>3</v>
      </c>
      <c r="C1109" s="8" t="s">
        <v>12</v>
      </c>
      <c r="D1109" s="9">
        <v>7617.8868000003968</v>
      </c>
      <c r="E1109" s="10">
        <v>0.02</v>
      </c>
      <c r="F1109" s="8" t="s">
        <v>13</v>
      </c>
      <c r="G1109" s="8">
        <v>40</v>
      </c>
      <c r="H1109" s="11"/>
    </row>
    <row r="1110" spans="1:8" x14ac:dyDescent="0.2">
      <c r="A1110" s="6" t="s">
        <v>30</v>
      </c>
      <c r="B1110" s="7">
        <v>4</v>
      </c>
      <c r="C1110" s="8" t="s">
        <v>12</v>
      </c>
      <c r="D1110" s="9">
        <v>8003.0535492046238</v>
      </c>
      <c r="E1110" s="10">
        <v>0</v>
      </c>
      <c r="F1110" s="8" t="s">
        <v>15</v>
      </c>
      <c r="G1110" s="8">
        <v>48</v>
      </c>
      <c r="H1110" s="11"/>
    </row>
    <row r="1111" spans="1:8" x14ac:dyDescent="0.2">
      <c r="A1111" s="6" t="s">
        <v>29</v>
      </c>
      <c r="B1111" s="7">
        <v>3</v>
      </c>
      <c r="C1111" s="8" t="s">
        <v>12</v>
      </c>
      <c r="D1111" s="9">
        <v>7685.4089895645302</v>
      </c>
      <c r="E1111" s="10">
        <v>0.02</v>
      </c>
      <c r="F1111" s="8" t="s">
        <v>13</v>
      </c>
      <c r="G1111" s="8">
        <v>42</v>
      </c>
      <c r="H1111" s="11"/>
    </row>
    <row r="1112" spans="1:8" x14ac:dyDescent="0.2">
      <c r="A1112" s="6" t="s">
        <v>22</v>
      </c>
      <c r="B1112" s="7">
        <v>5</v>
      </c>
      <c r="C1112" s="8" t="s">
        <v>2</v>
      </c>
      <c r="D1112" s="9">
        <v>8270.1624513638035</v>
      </c>
      <c r="E1112" s="10">
        <v>0.03</v>
      </c>
      <c r="F1112" s="8" t="s">
        <v>15</v>
      </c>
      <c r="G1112" s="8">
        <v>26</v>
      </c>
      <c r="H1112" s="11"/>
    </row>
    <row r="1113" spans="1:8" x14ac:dyDescent="0.2">
      <c r="A1113" s="6" t="s">
        <v>30</v>
      </c>
      <c r="B1113" s="7">
        <v>9</v>
      </c>
      <c r="C1113" s="8" t="s">
        <v>1</v>
      </c>
      <c r="D1113" s="9">
        <v>8237.5159428233928</v>
      </c>
      <c r="E1113" s="10">
        <v>0.01</v>
      </c>
      <c r="F1113" s="8" t="s">
        <v>15</v>
      </c>
      <c r="G1113" s="8">
        <v>46</v>
      </c>
      <c r="H1113" s="11"/>
    </row>
    <row r="1114" spans="1:8" x14ac:dyDescent="0.2">
      <c r="A1114" s="6" t="s">
        <v>22</v>
      </c>
      <c r="B1114" s="7">
        <v>1</v>
      </c>
      <c r="C1114" s="8" t="s">
        <v>12</v>
      </c>
      <c r="D1114" s="9">
        <v>7780.5764481200458</v>
      </c>
      <c r="E1114" s="10">
        <v>0.01</v>
      </c>
      <c r="F1114" s="8" t="s">
        <v>15</v>
      </c>
      <c r="G1114" s="8">
        <v>28</v>
      </c>
      <c r="H1114" s="11"/>
    </row>
    <row r="1115" spans="1:8" x14ac:dyDescent="0.2">
      <c r="A1115" s="6" t="s">
        <v>14</v>
      </c>
      <c r="B1115" s="7">
        <v>5</v>
      </c>
      <c r="C1115" s="8" t="s">
        <v>2</v>
      </c>
      <c r="D1115" s="9">
        <v>7759.2920628374213</v>
      </c>
      <c r="E1115" s="10">
        <v>0.03</v>
      </c>
      <c r="F1115" s="8" t="s">
        <v>15</v>
      </c>
      <c r="G1115" s="8">
        <v>46</v>
      </c>
      <c r="H1115" s="11"/>
    </row>
    <row r="1116" spans="1:8" x14ac:dyDescent="0.2">
      <c r="A1116" s="6" t="s">
        <v>28</v>
      </c>
      <c r="B1116" s="7">
        <v>3</v>
      </c>
      <c r="C1116" s="8" t="s">
        <v>12</v>
      </c>
      <c r="D1116" s="9">
        <v>8034.5656356249128</v>
      </c>
      <c r="E1116" s="10">
        <v>0</v>
      </c>
      <c r="F1116" s="8" t="s">
        <v>15</v>
      </c>
      <c r="G1116" s="8">
        <v>30</v>
      </c>
      <c r="H1116" s="11"/>
    </row>
    <row r="1117" spans="1:8" x14ac:dyDescent="0.2">
      <c r="A1117" s="6" t="s">
        <v>24</v>
      </c>
      <c r="B1117" s="7">
        <v>1</v>
      </c>
      <c r="C1117" s="8" t="s">
        <v>12</v>
      </c>
      <c r="D1117" s="9">
        <v>8177.9836402814817</v>
      </c>
      <c r="E1117" s="10">
        <v>0.02</v>
      </c>
      <c r="F1117" s="8" t="s">
        <v>15</v>
      </c>
      <c r="G1117" s="8">
        <v>33</v>
      </c>
      <c r="H1117" s="11"/>
    </row>
    <row r="1118" spans="1:8" x14ac:dyDescent="0.2">
      <c r="A1118" s="6" t="s">
        <v>29</v>
      </c>
      <c r="B1118" s="7">
        <v>8</v>
      </c>
      <c r="C1118" s="8" t="s">
        <v>1</v>
      </c>
      <c r="D1118" s="9">
        <v>7808.9710894057362</v>
      </c>
      <c r="E1118" s="10">
        <v>0</v>
      </c>
      <c r="F1118" s="8" t="s">
        <v>13</v>
      </c>
      <c r="G1118" s="8">
        <v>60</v>
      </c>
      <c r="H1118" s="11"/>
    </row>
    <row r="1119" spans="1:8" x14ac:dyDescent="0.2">
      <c r="A1119" s="6" t="s">
        <v>28</v>
      </c>
      <c r="B1119" s="7">
        <v>1</v>
      </c>
      <c r="C1119" s="8" t="s">
        <v>12</v>
      </c>
      <c r="D1119" s="9">
        <v>7528.6684536739267</v>
      </c>
      <c r="E1119" s="10">
        <v>0.02</v>
      </c>
      <c r="F1119" s="8" t="s">
        <v>13</v>
      </c>
      <c r="G1119" s="8">
        <v>43</v>
      </c>
      <c r="H1119" s="11"/>
    </row>
    <row r="1120" spans="1:8" x14ac:dyDescent="0.2">
      <c r="A1120" s="6" t="s">
        <v>20</v>
      </c>
      <c r="B1120" s="7">
        <v>9</v>
      </c>
      <c r="C1120" s="8" t="s">
        <v>1</v>
      </c>
      <c r="D1120" s="9">
        <v>8047.1889124550671</v>
      </c>
      <c r="E1120" s="10">
        <v>0</v>
      </c>
      <c r="F1120" s="8" t="s">
        <v>15</v>
      </c>
      <c r="G1120" s="8">
        <v>46</v>
      </c>
      <c r="H1120" s="11"/>
    </row>
    <row r="1121" spans="1:8" x14ac:dyDescent="0.2">
      <c r="A1121" s="6" t="s">
        <v>14</v>
      </c>
      <c r="B1121" s="7">
        <v>3</v>
      </c>
      <c r="C1121" s="8" t="s">
        <v>12</v>
      </c>
      <c r="D1121" s="9">
        <v>7884.198419630975</v>
      </c>
      <c r="E1121" s="10">
        <v>0.01</v>
      </c>
      <c r="F1121" s="8" t="s">
        <v>15</v>
      </c>
      <c r="G1121" s="8">
        <v>40</v>
      </c>
      <c r="H1121" s="11"/>
    </row>
    <row r="1122" spans="1:8" x14ac:dyDescent="0.2">
      <c r="A1122" s="6" t="s">
        <v>30</v>
      </c>
      <c r="B1122" s="7">
        <v>6</v>
      </c>
      <c r="C1122" s="8" t="s">
        <v>2</v>
      </c>
      <c r="D1122" s="9">
        <v>7667.0591853699352</v>
      </c>
      <c r="E1122" s="10">
        <v>0.03</v>
      </c>
      <c r="F1122" s="8" t="s">
        <v>15</v>
      </c>
      <c r="G1122" s="8">
        <v>55</v>
      </c>
      <c r="H1122" s="11"/>
    </row>
    <row r="1123" spans="1:8" x14ac:dyDescent="0.2">
      <c r="A1123" s="6" t="s">
        <v>32</v>
      </c>
      <c r="B1123" s="7">
        <v>4</v>
      </c>
      <c r="C1123" s="8" t="s">
        <v>12</v>
      </c>
      <c r="D1123" s="9">
        <v>8189.3335574436333</v>
      </c>
      <c r="E1123" s="10">
        <v>0.02</v>
      </c>
      <c r="F1123" s="8" t="s">
        <v>15</v>
      </c>
      <c r="G1123" s="8">
        <v>41</v>
      </c>
      <c r="H1123" s="11"/>
    </row>
    <row r="1124" spans="1:8" x14ac:dyDescent="0.2">
      <c r="A1124" s="6" t="s">
        <v>29</v>
      </c>
      <c r="B1124" s="7">
        <v>7</v>
      </c>
      <c r="C1124" s="8" t="s">
        <v>1</v>
      </c>
      <c r="D1124" s="9">
        <v>8116.8491064852287</v>
      </c>
      <c r="E1124" s="10">
        <v>0.03</v>
      </c>
      <c r="F1124" s="8" t="s">
        <v>15</v>
      </c>
      <c r="G1124" s="8">
        <v>48</v>
      </c>
      <c r="H1124" s="11"/>
    </row>
    <row r="1125" spans="1:8" x14ac:dyDescent="0.2">
      <c r="A1125" s="6" t="s">
        <v>18</v>
      </c>
      <c r="B1125" s="7">
        <v>3</v>
      </c>
      <c r="C1125" s="8" t="s">
        <v>12</v>
      </c>
      <c r="D1125" s="9">
        <v>7600.8923703547362</v>
      </c>
      <c r="E1125" s="10">
        <v>0.02</v>
      </c>
      <c r="F1125" s="8" t="s">
        <v>15</v>
      </c>
      <c r="G1125" s="8">
        <v>30</v>
      </c>
      <c r="H1125" s="11"/>
    </row>
    <row r="1126" spans="1:8" x14ac:dyDescent="0.2">
      <c r="A1126" s="6" t="s">
        <v>30</v>
      </c>
      <c r="B1126" s="7">
        <v>9</v>
      </c>
      <c r="C1126" s="8" t="s">
        <v>1</v>
      </c>
      <c r="D1126" s="9">
        <v>7870.657654575557</v>
      </c>
      <c r="E1126" s="10">
        <v>0.02</v>
      </c>
      <c r="F1126" s="8" t="s">
        <v>13</v>
      </c>
      <c r="G1126" s="8">
        <v>39</v>
      </c>
      <c r="H1126" s="11"/>
    </row>
    <row r="1127" spans="1:8" x14ac:dyDescent="0.2">
      <c r="A1127" s="6" t="s">
        <v>28</v>
      </c>
      <c r="B1127" s="7">
        <v>1</v>
      </c>
      <c r="C1127" s="8" t="s">
        <v>12</v>
      </c>
      <c r="D1127" s="9">
        <v>7528.3294897912083</v>
      </c>
      <c r="E1127" s="10">
        <v>0.03</v>
      </c>
      <c r="F1127" s="8" t="s">
        <v>13</v>
      </c>
      <c r="G1127" s="8">
        <v>41</v>
      </c>
      <c r="H1127" s="11"/>
    </row>
    <row r="1128" spans="1:8" x14ac:dyDescent="0.2">
      <c r="A1128" s="6" t="s">
        <v>30</v>
      </c>
      <c r="B1128" s="7">
        <v>4</v>
      </c>
      <c r="C1128" s="8" t="s">
        <v>12</v>
      </c>
      <c r="D1128" s="9">
        <v>7751.0958358415928</v>
      </c>
      <c r="E1128" s="10">
        <v>0.01</v>
      </c>
      <c r="F1128" s="8" t="s">
        <v>15</v>
      </c>
      <c r="G1128" s="8">
        <v>38</v>
      </c>
      <c r="H1128" s="11"/>
    </row>
    <row r="1129" spans="1:8" x14ac:dyDescent="0.2">
      <c r="A1129" s="6" t="s">
        <v>20</v>
      </c>
      <c r="B1129" s="7">
        <v>6</v>
      </c>
      <c r="C1129" s="8" t="s">
        <v>2</v>
      </c>
      <c r="D1129" s="9">
        <v>7836.776967024357</v>
      </c>
      <c r="E1129" s="10">
        <v>0</v>
      </c>
      <c r="F1129" s="8" t="s">
        <v>15</v>
      </c>
      <c r="G1129" s="8">
        <v>40</v>
      </c>
      <c r="H1129" s="11"/>
    </row>
    <row r="1130" spans="1:8" x14ac:dyDescent="0.2">
      <c r="A1130" s="6" t="s">
        <v>24</v>
      </c>
      <c r="B1130" s="7">
        <v>3</v>
      </c>
      <c r="C1130" s="8" t="s">
        <v>12</v>
      </c>
      <c r="D1130" s="9">
        <v>7809.2697588635792</v>
      </c>
      <c r="E1130" s="10">
        <v>0.01</v>
      </c>
      <c r="F1130" s="8" t="s">
        <v>15</v>
      </c>
      <c r="G1130" s="8">
        <v>50</v>
      </c>
      <c r="H1130" s="11"/>
    </row>
    <row r="1131" spans="1:8" x14ac:dyDescent="0.2">
      <c r="A1131" s="6" t="s">
        <v>33</v>
      </c>
      <c r="B1131" s="7">
        <v>8</v>
      </c>
      <c r="C1131" s="8" t="s">
        <v>1</v>
      </c>
      <c r="D1131" s="9">
        <v>7886.3438555899802</v>
      </c>
      <c r="E1131" s="10">
        <v>0.03</v>
      </c>
      <c r="F1131" s="8" t="s">
        <v>13</v>
      </c>
      <c r="G1131" s="8">
        <v>30</v>
      </c>
      <c r="H1131" s="11"/>
    </row>
    <row r="1132" spans="1:8" x14ac:dyDescent="0.2">
      <c r="A1132" s="6" t="s">
        <v>22</v>
      </c>
      <c r="B1132" s="7">
        <v>7</v>
      </c>
      <c r="C1132" s="8" t="s">
        <v>1</v>
      </c>
      <c r="D1132" s="9">
        <v>7596.3526413249974</v>
      </c>
      <c r="E1132" s="10">
        <v>0.03</v>
      </c>
      <c r="F1132" s="8" t="s">
        <v>15</v>
      </c>
      <c r="G1132" s="8">
        <v>23</v>
      </c>
      <c r="H1132" s="11"/>
    </row>
    <row r="1133" spans="1:8" x14ac:dyDescent="0.2">
      <c r="A1133" s="6" t="s">
        <v>11</v>
      </c>
      <c r="B1133" s="7">
        <v>7</v>
      </c>
      <c r="C1133" s="8" t="s">
        <v>1</v>
      </c>
      <c r="D1133" s="9">
        <v>7769.324794967747</v>
      </c>
      <c r="E1133" s="10">
        <v>0.01</v>
      </c>
      <c r="F1133" s="8" t="s">
        <v>13</v>
      </c>
      <c r="G1133" s="8">
        <v>41</v>
      </c>
      <c r="H1133" s="11"/>
    </row>
    <row r="1134" spans="1:8" x14ac:dyDescent="0.2">
      <c r="A1134" s="6" t="s">
        <v>11</v>
      </c>
      <c r="B1134" s="7">
        <v>4</v>
      </c>
      <c r="C1134" s="8" t="s">
        <v>12</v>
      </c>
      <c r="D1134" s="9">
        <v>7574.940638005969</v>
      </c>
      <c r="E1134" s="10">
        <v>0.01</v>
      </c>
      <c r="F1134" s="8" t="s">
        <v>13</v>
      </c>
      <c r="G1134" s="8">
        <v>35</v>
      </c>
      <c r="H1134" s="11"/>
    </row>
    <row r="1135" spans="1:8" x14ac:dyDescent="0.2">
      <c r="A1135" s="6" t="s">
        <v>24</v>
      </c>
      <c r="B1135" s="7">
        <v>6</v>
      </c>
      <c r="C1135" s="8" t="s">
        <v>2</v>
      </c>
      <c r="D1135" s="9">
        <v>7905.9238565530586</v>
      </c>
      <c r="E1135" s="10">
        <v>0.02</v>
      </c>
      <c r="F1135" s="8" t="s">
        <v>15</v>
      </c>
      <c r="G1135" s="8">
        <v>41</v>
      </c>
      <c r="H1135" s="11"/>
    </row>
    <row r="1136" spans="1:8" x14ac:dyDescent="0.2">
      <c r="A1136" s="6" t="s">
        <v>18</v>
      </c>
      <c r="B1136" s="7">
        <v>6</v>
      </c>
      <c r="C1136" s="8" t="s">
        <v>2</v>
      </c>
      <c r="D1136" s="9">
        <v>7579.8131599529024</v>
      </c>
      <c r="E1136" s="10">
        <v>0.01</v>
      </c>
      <c r="F1136" s="8" t="s">
        <v>13</v>
      </c>
      <c r="G1136" s="8">
        <v>16</v>
      </c>
      <c r="H1136" s="11"/>
    </row>
    <row r="1137" spans="1:8" x14ac:dyDescent="0.2">
      <c r="A1137" s="6" t="s">
        <v>32</v>
      </c>
      <c r="B1137" s="7">
        <v>9</v>
      </c>
      <c r="C1137" s="8" t="s">
        <v>1</v>
      </c>
      <c r="D1137" s="9">
        <v>7815.0548256931779</v>
      </c>
      <c r="E1137" s="10">
        <v>0.03</v>
      </c>
      <c r="F1137" s="8" t="s">
        <v>15</v>
      </c>
      <c r="G1137" s="8">
        <v>45</v>
      </c>
      <c r="H1137" s="11"/>
    </row>
    <row r="1138" spans="1:8" x14ac:dyDescent="0.2">
      <c r="A1138" s="6" t="s">
        <v>33</v>
      </c>
      <c r="B1138" s="7">
        <v>1</v>
      </c>
      <c r="C1138" s="8" t="s">
        <v>12</v>
      </c>
      <c r="D1138" s="9">
        <v>7720.2136318219327</v>
      </c>
      <c r="E1138" s="10">
        <v>0.03</v>
      </c>
      <c r="F1138" s="8" t="s">
        <v>15</v>
      </c>
      <c r="G1138" s="8">
        <v>46</v>
      </c>
      <c r="H1138" s="11"/>
    </row>
    <row r="1139" spans="1:8" x14ac:dyDescent="0.2">
      <c r="A1139" s="6" t="s">
        <v>32</v>
      </c>
      <c r="B1139" s="7">
        <v>9</v>
      </c>
      <c r="C1139" s="8" t="s">
        <v>1</v>
      </c>
      <c r="D1139" s="9">
        <v>8100.0948099730385</v>
      </c>
      <c r="E1139" s="10">
        <v>0</v>
      </c>
      <c r="F1139" s="8" t="s">
        <v>15</v>
      </c>
      <c r="G1139" s="8">
        <v>41</v>
      </c>
      <c r="H1139" s="11"/>
    </row>
    <row r="1140" spans="1:8" x14ac:dyDescent="0.2">
      <c r="A1140" s="6" t="s">
        <v>30</v>
      </c>
      <c r="B1140" s="7">
        <v>1</v>
      </c>
      <c r="C1140" s="8" t="s">
        <v>12</v>
      </c>
      <c r="D1140" s="9">
        <v>7503.4847561731522</v>
      </c>
      <c r="E1140" s="10">
        <v>0.01</v>
      </c>
      <c r="F1140" s="8" t="s">
        <v>15</v>
      </c>
      <c r="G1140" s="8">
        <v>36</v>
      </c>
      <c r="H1140" s="11"/>
    </row>
    <row r="1141" spans="1:8" x14ac:dyDescent="0.2">
      <c r="A1141" s="6" t="s">
        <v>31</v>
      </c>
      <c r="B1141" s="7">
        <v>5</v>
      </c>
      <c r="C1141" s="8" t="s">
        <v>2</v>
      </c>
      <c r="D1141" s="9">
        <v>8122.91435034203</v>
      </c>
      <c r="E1141" s="10">
        <v>0.01</v>
      </c>
      <c r="F1141" s="8" t="s">
        <v>13</v>
      </c>
      <c r="G1141" s="8">
        <v>30</v>
      </c>
      <c r="H1141" s="11"/>
    </row>
    <row r="1142" spans="1:8" x14ac:dyDescent="0.2">
      <c r="A1142" s="6" t="s">
        <v>33</v>
      </c>
      <c r="B1142" s="7">
        <v>2</v>
      </c>
      <c r="C1142" s="8" t="s">
        <v>12</v>
      </c>
      <c r="D1142" s="9">
        <v>7921.1586353378198</v>
      </c>
      <c r="E1142" s="10">
        <v>0.02</v>
      </c>
      <c r="F1142" s="8" t="s">
        <v>15</v>
      </c>
      <c r="G1142" s="8">
        <v>44</v>
      </c>
      <c r="H1142" s="11"/>
    </row>
    <row r="1143" spans="1:8" x14ac:dyDescent="0.2">
      <c r="A1143" s="6" t="s">
        <v>28</v>
      </c>
      <c r="B1143" s="7">
        <v>6</v>
      </c>
      <c r="C1143" s="8" t="s">
        <v>2</v>
      </c>
      <c r="D1143" s="9">
        <v>8202.5369458107343</v>
      </c>
      <c r="E1143" s="10">
        <v>0.01</v>
      </c>
      <c r="F1143" s="8" t="s">
        <v>15</v>
      </c>
      <c r="G1143" s="8">
        <v>34</v>
      </c>
      <c r="H1143" s="11"/>
    </row>
    <row r="1144" spans="1:8" x14ac:dyDescent="0.2">
      <c r="A1144" s="6" t="s">
        <v>33</v>
      </c>
      <c r="B1144" s="7">
        <v>6</v>
      </c>
      <c r="C1144" s="8" t="s">
        <v>2</v>
      </c>
      <c r="D1144" s="9">
        <v>7662.0380171398347</v>
      </c>
      <c r="E1144" s="10">
        <v>0.02</v>
      </c>
      <c r="F1144" s="8" t="s">
        <v>13</v>
      </c>
      <c r="G1144" s="8">
        <v>49</v>
      </c>
      <c r="H1144" s="11"/>
    </row>
    <row r="1145" spans="1:8" x14ac:dyDescent="0.2">
      <c r="A1145" s="6" t="s">
        <v>32</v>
      </c>
      <c r="B1145" s="7">
        <v>2</v>
      </c>
      <c r="C1145" s="8" t="s">
        <v>12</v>
      </c>
      <c r="D1145" s="9">
        <v>7763.3148390009819</v>
      </c>
      <c r="E1145" s="10">
        <v>0.03</v>
      </c>
      <c r="F1145" s="8" t="s">
        <v>15</v>
      </c>
      <c r="G1145" s="8">
        <v>22</v>
      </c>
      <c r="H1145" s="11"/>
    </row>
    <row r="1146" spans="1:8" x14ac:dyDescent="0.2">
      <c r="A1146" s="6" t="s">
        <v>32</v>
      </c>
      <c r="B1146" s="7">
        <v>2</v>
      </c>
      <c r="C1146" s="8" t="s">
        <v>12</v>
      </c>
      <c r="D1146" s="9">
        <v>7860.8295539698111</v>
      </c>
      <c r="E1146" s="10">
        <v>0.02</v>
      </c>
      <c r="F1146" s="8" t="s">
        <v>15</v>
      </c>
      <c r="G1146" s="8">
        <v>19</v>
      </c>
      <c r="H1146" s="11"/>
    </row>
    <row r="1147" spans="1:8" x14ac:dyDescent="0.2">
      <c r="A1147" s="6" t="s">
        <v>30</v>
      </c>
      <c r="B1147" s="7">
        <v>7</v>
      </c>
      <c r="C1147" s="8" t="s">
        <v>1</v>
      </c>
      <c r="D1147" s="9">
        <v>8040.3272483474211</v>
      </c>
      <c r="E1147" s="10">
        <v>0.03</v>
      </c>
      <c r="F1147" s="8" t="s">
        <v>15</v>
      </c>
      <c r="G1147" s="8">
        <v>34</v>
      </c>
      <c r="H1147" s="11"/>
    </row>
    <row r="1148" spans="1:8" x14ac:dyDescent="0.2">
      <c r="A1148" s="6" t="s">
        <v>30</v>
      </c>
      <c r="B1148" s="7">
        <v>6</v>
      </c>
      <c r="C1148" s="8" t="s">
        <v>2</v>
      </c>
      <c r="D1148" s="9">
        <v>7676.4390188023117</v>
      </c>
      <c r="E1148" s="10">
        <v>0.01</v>
      </c>
      <c r="F1148" s="8" t="s">
        <v>13</v>
      </c>
      <c r="G1148" s="8">
        <v>33</v>
      </c>
      <c r="H1148" s="11"/>
    </row>
    <row r="1149" spans="1:8" x14ac:dyDescent="0.2">
      <c r="A1149" s="6" t="s">
        <v>18</v>
      </c>
      <c r="B1149" s="7">
        <v>6</v>
      </c>
      <c r="C1149" s="8" t="s">
        <v>2</v>
      </c>
      <c r="D1149" s="9">
        <v>8112.0232398361804</v>
      </c>
      <c r="E1149" s="10">
        <v>0.01</v>
      </c>
      <c r="F1149" s="8" t="s">
        <v>13</v>
      </c>
      <c r="G1149" s="8">
        <v>49</v>
      </c>
      <c r="H1149" s="11"/>
    </row>
    <row r="1150" spans="1:8" x14ac:dyDescent="0.2">
      <c r="A1150" s="6" t="s">
        <v>24</v>
      </c>
      <c r="B1150" s="7">
        <v>6</v>
      </c>
      <c r="C1150" s="8" t="s">
        <v>2</v>
      </c>
      <c r="D1150" s="9">
        <v>7914.0534197945726</v>
      </c>
      <c r="E1150" s="10">
        <v>0.01</v>
      </c>
      <c r="F1150" s="8" t="s">
        <v>15</v>
      </c>
      <c r="G1150" s="8">
        <v>28</v>
      </c>
      <c r="H1150" s="11"/>
    </row>
    <row r="1151" spans="1:8" x14ac:dyDescent="0.2">
      <c r="A1151" s="6" t="s">
        <v>20</v>
      </c>
      <c r="B1151" s="7">
        <v>2</v>
      </c>
      <c r="C1151" s="8" t="s">
        <v>12</v>
      </c>
      <c r="D1151" s="9">
        <v>8042.132657350885</v>
      </c>
      <c r="E1151" s="10">
        <v>0.02</v>
      </c>
      <c r="F1151" s="8" t="s">
        <v>15</v>
      </c>
      <c r="G1151" s="8">
        <v>43</v>
      </c>
      <c r="H1151" s="11"/>
    </row>
    <row r="1152" spans="1:8" x14ac:dyDescent="0.2">
      <c r="A1152" s="6" t="s">
        <v>18</v>
      </c>
      <c r="B1152" s="7">
        <v>4</v>
      </c>
      <c r="C1152" s="8" t="s">
        <v>12</v>
      </c>
      <c r="D1152" s="9">
        <v>8086.4517312529006</v>
      </c>
      <c r="E1152" s="10">
        <v>0.01</v>
      </c>
      <c r="F1152" s="8" t="s">
        <v>15</v>
      </c>
      <c r="G1152" s="8">
        <v>38</v>
      </c>
      <c r="H1152" s="11"/>
    </row>
    <row r="1153" spans="1:8" x14ac:dyDescent="0.2">
      <c r="A1153" s="6" t="s">
        <v>31</v>
      </c>
      <c r="B1153" s="7">
        <v>5</v>
      </c>
      <c r="C1153" s="8" t="s">
        <v>2</v>
      </c>
      <c r="D1153" s="9">
        <v>8251.6534378639517</v>
      </c>
      <c r="E1153" s="10">
        <v>0.03</v>
      </c>
      <c r="F1153" s="8" t="s">
        <v>15</v>
      </c>
      <c r="G1153" s="8">
        <v>43</v>
      </c>
      <c r="H1153" s="11"/>
    </row>
    <row r="1154" spans="1:8" x14ac:dyDescent="0.2">
      <c r="A1154" s="6" t="s">
        <v>20</v>
      </c>
      <c r="B1154" s="7">
        <v>3</v>
      </c>
      <c r="C1154" s="8" t="s">
        <v>12</v>
      </c>
      <c r="D1154" s="9">
        <v>7573.4830264177253</v>
      </c>
      <c r="E1154" s="10">
        <v>0.01</v>
      </c>
      <c r="F1154" s="8" t="s">
        <v>15</v>
      </c>
      <c r="G1154" s="8">
        <v>21</v>
      </c>
      <c r="H1154" s="11"/>
    </row>
    <row r="1155" spans="1:8" x14ac:dyDescent="0.2">
      <c r="A1155" s="6" t="s">
        <v>20</v>
      </c>
      <c r="B1155" s="7">
        <v>3</v>
      </c>
      <c r="C1155" s="8" t="s">
        <v>12</v>
      </c>
      <c r="D1155" s="9">
        <v>7791.7659313572858</v>
      </c>
      <c r="E1155" s="10">
        <v>0.02</v>
      </c>
      <c r="F1155" s="8" t="s">
        <v>13</v>
      </c>
      <c r="G1155" s="8">
        <v>32</v>
      </c>
      <c r="H1155" s="11"/>
    </row>
    <row r="1156" spans="1:8" x14ac:dyDescent="0.2">
      <c r="A1156" s="6" t="s">
        <v>28</v>
      </c>
      <c r="B1156" s="7">
        <v>6</v>
      </c>
      <c r="C1156" s="8" t="s">
        <v>2</v>
      </c>
      <c r="D1156" s="9">
        <v>7566.1844596109586</v>
      </c>
      <c r="E1156" s="10">
        <v>0.01</v>
      </c>
      <c r="F1156" s="8" t="s">
        <v>13</v>
      </c>
      <c r="G1156" s="8">
        <v>26</v>
      </c>
      <c r="H1156" s="11"/>
    </row>
    <row r="1157" spans="1:8" x14ac:dyDescent="0.2">
      <c r="A1157" s="6" t="s">
        <v>30</v>
      </c>
      <c r="B1157" s="7">
        <v>6</v>
      </c>
      <c r="C1157" s="8" t="s">
        <v>2</v>
      </c>
      <c r="D1157" s="9">
        <v>8046.7430208799578</v>
      </c>
      <c r="E1157" s="10">
        <v>0</v>
      </c>
      <c r="F1157" s="8" t="s">
        <v>15</v>
      </c>
      <c r="G1157" s="8">
        <v>28</v>
      </c>
      <c r="H1157" s="11"/>
    </row>
    <row r="1158" spans="1:8" x14ac:dyDescent="0.2">
      <c r="A1158" s="6" t="s">
        <v>18</v>
      </c>
      <c r="B1158" s="7">
        <v>9</v>
      </c>
      <c r="C1158" s="8" t="s">
        <v>1</v>
      </c>
      <c r="D1158" s="9">
        <v>7523.6837050128997</v>
      </c>
      <c r="E1158" s="10">
        <v>0</v>
      </c>
      <c r="F1158" s="8" t="s">
        <v>15</v>
      </c>
      <c r="G1158" s="8">
        <v>35</v>
      </c>
      <c r="H1158" s="11"/>
    </row>
    <row r="1159" spans="1:8" x14ac:dyDescent="0.2">
      <c r="A1159" s="6" t="s">
        <v>31</v>
      </c>
      <c r="B1159" s="7">
        <v>5</v>
      </c>
      <c r="C1159" s="8" t="s">
        <v>2</v>
      </c>
      <c r="D1159" s="9">
        <v>7990.6544536872661</v>
      </c>
      <c r="E1159" s="10">
        <v>0</v>
      </c>
      <c r="F1159" s="8" t="s">
        <v>15</v>
      </c>
      <c r="G1159" s="8">
        <v>31</v>
      </c>
      <c r="H1159" s="11"/>
    </row>
    <row r="1160" spans="1:8" x14ac:dyDescent="0.2">
      <c r="A1160" s="6" t="s">
        <v>20</v>
      </c>
      <c r="B1160" s="7">
        <v>2</v>
      </c>
      <c r="C1160" s="8" t="s">
        <v>12</v>
      </c>
      <c r="D1160" s="9">
        <v>8172.4753677410263</v>
      </c>
      <c r="E1160" s="10">
        <v>0</v>
      </c>
      <c r="F1160" s="8" t="s">
        <v>15</v>
      </c>
      <c r="G1160" s="8">
        <v>23</v>
      </c>
      <c r="H1160" s="11"/>
    </row>
    <row r="1161" spans="1:8" x14ac:dyDescent="0.2">
      <c r="A1161" s="6" t="s">
        <v>33</v>
      </c>
      <c r="B1161" s="7">
        <v>4</v>
      </c>
      <c r="C1161" s="8" t="s">
        <v>12</v>
      </c>
      <c r="D1161" s="9">
        <v>7689.110055614774</v>
      </c>
      <c r="E1161" s="10">
        <v>0</v>
      </c>
      <c r="F1161" s="8" t="s">
        <v>15</v>
      </c>
      <c r="G1161" s="8">
        <v>29</v>
      </c>
      <c r="H1161" s="11"/>
    </row>
    <row r="1162" spans="1:8" x14ac:dyDescent="0.2">
      <c r="A1162" s="6" t="s">
        <v>22</v>
      </c>
      <c r="B1162" s="7">
        <v>7</v>
      </c>
      <c r="C1162" s="8" t="s">
        <v>1</v>
      </c>
      <c r="D1162" s="9">
        <v>8077.140376576408</v>
      </c>
      <c r="E1162" s="10">
        <v>0.01</v>
      </c>
      <c r="F1162" s="8" t="s">
        <v>15</v>
      </c>
      <c r="G1162" s="8">
        <v>24</v>
      </c>
      <c r="H1162" s="11"/>
    </row>
    <row r="1163" spans="1:8" x14ac:dyDescent="0.2">
      <c r="A1163" s="6" t="s">
        <v>29</v>
      </c>
      <c r="B1163" s="7">
        <v>9</v>
      </c>
      <c r="C1163" s="8" t="s">
        <v>1</v>
      </c>
      <c r="D1163" s="9">
        <v>8138.7433222624441</v>
      </c>
      <c r="E1163" s="10">
        <v>0.02</v>
      </c>
      <c r="F1163" s="8" t="s">
        <v>15</v>
      </c>
      <c r="G1163" s="8">
        <v>25</v>
      </c>
      <c r="H1163" s="11"/>
    </row>
    <row r="1164" spans="1:8" x14ac:dyDescent="0.2">
      <c r="A1164" s="6" t="s">
        <v>31</v>
      </c>
      <c r="B1164" s="7">
        <v>3</v>
      </c>
      <c r="C1164" s="8" t="s">
        <v>12</v>
      </c>
      <c r="D1164" s="9">
        <v>7806.1698596293718</v>
      </c>
      <c r="E1164" s="10">
        <v>0</v>
      </c>
      <c r="F1164" s="8" t="s">
        <v>15</v>
      </c>
      <c r="G1164" s="8">
        <v>41</v>
      </c>
      <c r="H1164" s="11"/>
    </row>
    <row r="1165" spans="1:8" x14ac:dyDescent="0.2">
      <c r="A1165" s="6" t="s">
        <v>20</v>
      </c>
      <c r="B1165" s="7">
        <v>8</v>
      </c>
      <c r="C1165" s="8" t="s">
        <v>1</v>
      </c>
      <c r="D1165" s="9">
        <v>7953.5788413369391</v>
      </c>
      <c r="E1165" s="10">
        <v>0</v>
      </c>
      <c r="F1165" s="8" t="s">
        <v>15</v>
      </c>
      <c r="G1165" s="8">
        <v>41</v>
      </c>
      <c r="H1165" s="11"/>
    </row>
    <row r="1166" spans="1:8" x14ac:dyDescent="0.2">
      <c r="A1166" s="6" t="s">
        <v>30</v>
      </c>
      <c r="B1166" s="7">
        <v>6</v>
      </c>
      <c r="C1166" s="8" t="s">
        <v>2</v>
      </c>
      <c r="D1166" s="9">
        <v>7636.7677301797266</v>
      </c>
      <c r="E1166" s="10">
        <v>0.01</v>
      </c>
      <c r="F1166" s="8" t="s">
        <v>13</v>
      </c>
      <c r="G1166" s="8">
        <v>56</v>
      </c>
      <c r="H1166" s="11"/>
    </row>
    <row r="1167" spans="1:8" x14ac:dyDescent="0.2">
      <c r="A1167" s="6" t="s">
        <v>11</v>
      </c>
      <c r="B1167" s="7">
        <v>2</v>
      </c>
      <c r="C1167" s="8" t="s">
        <v>12</v>
      </c>
      <c r="D1167" s="9">
        <v>7653.0775523657485</v>
      </c>
      <c r="E1167" s="10">
        <v>0.01</v>
      </c>
      <c r="F1167" s="8" t="s">
        <v>13</v>
      </c>
      <c r="G1167" s="8">
        <v>44</v>
      </c>
      <c r="H1167" s="11"/>
    </row>
    <row r="1168" spans="1:8" x14ac:dyDescent="0.2">
      <c r="A1168" s="6" t="s">
        <v>20</v>
      </c>
      <c r="B1168" s="7">
        <v>4</v>
      </c>
      <c r="C1168" s="8" t="s">
        <v>12</v>
      </c>
      <c r="D1168" s="9">
        <v>7778.3942507579559</v>
      </c>
      <c r="E1168" s="10">
        <v>0.02</v>
      </c>
      <c r="F1168" s="8" t="s">
        <v>15</v>
      </c>
      <c r="G1168" s="8">
        <v>26</v>
      </c>
      <c r="H1168" s="11"/>
    </row>
    <row r="1169" spans="1:8" x14ac:dyDescent="0.2">
      <c r="A1169" s="6" t="s">
        <v>18</v>
      </c>
      <c r="B1169" s="7">
        <v>5</v>
      </c>
      <c r="C1169" s="8" t="s">
        <v>2</v>
      </c>
      <c r="D1169" s="9">
        <v>7835.2817798182969</v>
      </c>
      <c r="E1169" s="10">
        <v>0.02</v>
      </c>
      <c r="F1169" s="8" t="s">
        <v>13</v>
      </c>
      <c r="G1169" s="8">
        <v>60</v>
      </c>
      <c r="H1169" s="11"/>
    </row>
    <row r="1170" spans="1:8" x14ac:dyDescent="0.2">
      <c r="A1170" s="6" t="s">
        <v>11</v>
      </c>
      <c r="B1170" s="7">
        <v>9</v>
      </c>
      <c r="C1170" s="8" t="s">
        <v>1</v>
      </c>
      <c r="D1170" s="9">
        <v>8223.7923357212821</v>
      </c>
      <c r="E1170" s="10">
        <v>0</v>
      </c>
      <c r="F1170" s="8" t="s">
        <v>15</v>
      </c>
      <c r="G1170" s="8">
        <v>27</v>
      </c>
      <c r="H1170" s="11"/>
    </row>
    <row r="1171" spans="1:8" x14ac:dyDescent="0.2">
      <c r="A1171" s="6" t="s">
        <v>33</v>
      </c>
      <c r="B1171" s="7">
        <v>2</v>
      </c>
      <c r="C1171" s="8" t="s">
        <v>12</v>
      </c>
      <c r="D1171" s="9">
        <v>8173.0216971664231</v>
      </c>
      <c r="E1171" s="10">
        <v>0.02</v>
      </c>
      <c r="F1171" s="8" t="s">
        <v>15</v>
      </c>
      <c r="G1171" s="8">
        <v>39</v>
      </c>
      <c r="H1171" s="11"/>
    </row>
    <row r="1172" spans="1:8" x14ac:dyDescent="0.2">
      <c r="A1172" s="6" t="s">
        <v>22</v>
      </c>
      <c r="B1172" s="7">
        <v>5</v>
      </c>
      <c r="C1172" s="8" t="s">
        <v>2</v>
      </c>
      <c r="D1172" s="9">
        <v>7972.5109501126553</v>
      </c>
      <c r="E1172" s="10">
        <v>0.03</v>
      </c>
      <c r="F1172" s="8" t="s">
        <v>15</v>
      </c>
      <c r="G1172" s="8">
        <v>41</v>
      </c>
      <c r="H1172" s="11"/>
    </row>
    <row r="1173" spans="1:8" x14ac:dyDescent="0.2">
      <c r="A1173" s="6" t="s">
        <v>20</v>
      </c>
      <c r="B1173" s="7">
        <v>2</v>
      </c>
      <c r="C1173" s="8" t="s">
        <v>12</v>
      </c>
      <c r="D1173" s="9">
        <v>8260.1570654446186</v>
      </c>
      <c r="E1173" s="10">
        <v>0</v>
      </c>
      <c r="F1173" s="8" t="s">
        <v>15</v>
      </c>
      <c r="G1173" s="8">
        <v>28</v>
      </c>
      <c r="H1173" s="11"/>
    </row>
    <row r="1174" spans="1:8" x14ac:dyDescent="0.2">
      <c r="A1174" s="6" t="s">
        <v>20</v>
      </c>
      <c r="B1174" s="7">
        <v>5</v>
      </c>
      <c r="C1174" s="8" t="s">
        <v>2</v>
      </c>
      <c r="D1174" s="9">
        <v>7867.0941567255186</v>
      </c>
      <c r="E1174" s="10">
        <v>0.01</v>
      </c>
      <c r="F1174" s="8" t="s">
        <v>15</v>
      </c>
      <c r="G1174" s="8">
        <v>49</v>
      </c>
      <c r="H1174" s="11"/>
    </row>
    <row r="1175" spans="1:8" x14ac:dyDescent="0.2">
      <c r="A1175" s="6" t="s">
        <v>33</v>
      </c>
      <c r="B1175" s="7">
        <v>6</v>
      </c>
      <c r="C1175" s="8" t="s">
        <v>2</v>
      </c>
      <c r="D1175" s="9">
        <v>7618.4425282553866</v>
      </c>
      <c r="E1175" s="10">
        <v>0</v>
      </c>
      <c r="F1175" s="8" t="s">
        <v>13</v>
      </c>
      <c r="G1175" s="8">
        <v>23</v>
      </c>
      <c r="H1175" s="11"/>
    </row>
    <row r="1176" spans="1:8" x14ac:dyDescent="0.2">
      <c r="A1176" s="6" t="s">
        <v>30</v>
      </c>
      <c r="B1176" s="7">
        <v>4</v>
      </c>
      <c r="C1176" s="8" t="s">
        <v>12</v>
      </c>
      <c r="D1176" s="9">
        <v>8100.005580187235</v>
      </c>
      <c r="E1176" s="10">
        <v>0.02</v>
      </c>
      <c r="F1176" s="8" t="s">
        <v>15</v>
      </c>
      <c r="G1176" s="8">
        <v>22</v>
      </c>
      <c r="H1176" s="11"/>
    </row>
    <row r="1177" spans="1:8" x14ac:dyDescent="0.2">
      <c r="A1177" s="6" t="s">
        <v>18</v>
      </c>
      <c r="B1177" s="7">
        <v>8</v>
      </c>
      <c r="C1177" s="8" t="s">
        <v>1</v>
      </c>
      <c r="D1177" s="9">
        <v>7690.2310026824489</v>
      </c>
      <c r="E1177" s="10">
        <v>0.02</v>
      </c>
      <c r="F1177" s="8" t="s">
        <v>13</v>
      </c>
      <c r="G1177" s="8">
        <v>36</v>
      </c>
      <c r="H1177" s="11"/>
    </row>
    <row r="1178" spans="1:8" x14ac:dyDescent="0.2">
      <c r="A1178" s="6" t="s">
        <v>33</v>
      </c>
      <c r="B1178" s="7">
        <v>9</v>
      </c>
      <c r="C1178" s="8" t="s">
        <v>1</v>
      </c>
      <c r="D1178" s="9">
        <v>7865.8115641163477</v>
      </c>
      <c r="E1178" s="10">
        <v>0.01</v>
      </c>
      <c r="F1178" s="8" t="s">
        <v>15</v>
      </c>
      <c r="G1178" s="8">
        <v>25</v>
      </c>
      <c r="H1178" s="11"/>
    </row>
    <row r="1179" spans="1:8" x14ac:dyDescent="0.2">
      <c r="A1179" s="6" t="s">
        <v>20</v>
      </c>
      <c r="B1179" s="7">
        <v>8</v>
      </c>
      <c r="C1179" s="8" t="s">
        <v>1</v>
      </c>
      <c r="D1179" s="9">
        <v>7893.6415917938393</v>
      </c>
      <c r="E1179" s="10">
        <v>0.01</v>
      </c>
      <c r="F1179" s="8" t="s">
        <v>15</v>
      </c>
      <c r="G1179" s="8">
        <v>62</v>
      </c>
      <c r="H1179" s="11"/>
    </row>
    <row r="1180" spans="1:8" x14ac:dyDescent="0.2">
      <c r="A1180" s="6" t="s">
        <v>32</v>
      </c>
      <c r="B1180" s="7">
        <v>1</v>
      </c>
      <c r="C1180" s="8" t="s">
        <v>12</v>
      </c>
      <c r="D1180" s="9">
        <v>7928.5627431547528</v>
      </c>
      <c r="E1180" s="10">
        <v>0.01</v>
      </c>
      <c r="F1180" s="8" t="s">
        <v>15</v>
      </c>
      <c r="G1180" s="8">
        <v>33</v>
      </c>
      <c r="H1180" s="11"/>
    </row>
    <row r="1181" spans="1:8" x14ac:dyDescent="0.2">
      <c r="A1181" s="6" t="s">
        <v>11</v>
      </c>
      <c r="B1181" s="7">
        <v>8</v>
      </c>
      <c r="C1181" s="8" t="s">
        <v>1</v>
      </c>
      <c r="D1181" s="9">
        <v>7579.9399547051144</v>
      </c>
      <c r="E1181" s="10">
        <v>0.02</v>
      </c>
      <c r="F1181" s="8" t="s">
        <v>13</v>
      </c>
      <c r="G1181" s="8">
        <v>25</v>
      </c>
      <c r="H1181" s="11"/>
    </row>
    <row r="1182" spans="1:8" x14ac:dyDescent="0.2">
      <c r="A1182" s="6" t="s">
        <v>24</v>
      </c>
      <c r="B1182" s="7">
        <v>5</v>
      </c>
      <c r="C1182" s="8" t="s">
        <v>2</v>
      </c>
      <c r="D1182" s="9">
        <v>8020.3750587831837</v>
      </c>
      <c r="E1182" s="10">
        <v>0</v>
      </c>
      <c r="F1182" s="8" t="s">
        <v>13</v>
      </c>
      <c r="G1182" s="8">
        <v>21</v>
      </c>
      <c r="H1182" s="11"/>
    </row>
    <row r="1183" spans="1:8" x14ac:dyDescent="0.2">
      <c r="A1183" s="6" t="s">
        <v>33</v>
      </c>
      <c r="B1183" s="7">
        <v>4</v>
      </c>
      <c r="C1183" s="8" t="s">
        <v>12</v>
      </c>
      <c r="D1183" s="9">
        <v>8246.5978006164551</v>
      </c>
      <c r="E1183" s="10">
        <v>0.01</v>
      </c>
      <c r="F1183" s="8" t="s">
        <v>13</v>
      </c>
      <c r="G1183" s="8">
        <v>44</v>
      </c>
      <c r="H1183" s="11"/>
    </row>
    <row r="1184" spans="1:8" x14ac:dyDescent="0.2">
      <c r="A1184" s="6" t="s">
        <v>11</v>
      </c>
      <c r="B1184" s="7">
        <v>3</v>
      </c>
      <c r="C1184" s="8" t="s">
        <v>12</v>
      </c>
      <c r="D1184" s="9">
        <v>7816.5223855324211</v>
      </c>
      <c r="E1184" s="10">
        <v>0.01</v>
      </c>
      <c r="F1184" s="8" t="s">
        <v>13</v>
      </c>
      <c r="G1184" s="8">
        <v>61</v>
      </c>
      <c r="H1184" s="11"/>
    </row>
    <row r="1185" spans="1:8" x14ac:dyDescent="0.2">
      <c r="A1185" s="6" t="s">
        <v>30</v>
      </c>
      <c r="B1185" s="7">
        <v>4</v>
      </c>
      <c r="C1185" s="8" t="s">
        <v>12</v>
      </c>
      <c r="D1185" s="9">
        <v>7712.3188338929549</v>
      </c>
      <c r="E1185" s="10">
        <v>0.01</v>
      </c>
      <c r="F1185" s="8" t="s">
        <v>15</v>
      </c>
      <c r="G1185" s="8">
        <v>47</v>
      </c>
      <c r="H1185" s="11"/>
    </row>
    <row r="1186" spans="1:8" x14ac:dyDescent="0.2">
      <c r="A1186" s="6" t="s">
        <v>18</v>
      </c>
      <c r="B1186" s="7">
        <v>8</v>
      </c>
      <c r="C1186" s="8" t="s">
        <v>1</v>
      </c>
      <c r="D1186" s="9">
        <v>7877.6485196151725</v>
      </c>
      <c r="E1186" s="10">
        <v>0.02</v>
      </c>
      <c r="F1186" s="8" t="s">
        <v>15</v>
      </c>
      <c r="G1186" s="8">
        <v>36</v>
      </c>
      <c r="H1186" s="11"/>
    </row>
    <row r="1187" spans="1:8" x14ac:dyDescent="0.2">
      <c r="A1187" s="6" t="s">
        <v>18</v>
      </c>
      <c r="B1187" s="7">
        <v>5</v>
      </c>
      <c r="C1187" s="8" t="s">
        <v>2</v>
      </c>
      <c r="D1187" s="9">
        <v>7835.5477372722635</v>
      </c>
      <c r="E1187" s="10">
        <v>0</v>
      </c>
      <c r="F1187" s="8" t="s">
        <v>15</v>
      </c>
      <c r="G1187" s="8">
        <v>33</v>
      </c>
      <c r="H1187" s="11"/>
    </row>
    <row r="1188" spans="1:8" x14ac:dyDescent="0.2">
      <c r="A1188" s="6" t="s">
        <v>31</v>
      </c>
      <c r="B1188" s="7">
        <v>3</v>
      </c>
      <c r="C1188" s="8" t="s">
        <v>12</v>
      </c>
      <c r="D1188" s="9">
        <v>7640.1636118383522</v>
      </c>
      <c r="E1188" s="10">
        <v>0.01</v>
      </c>
      <c r="F1188" s="8" t="s">
        <v>15</v>
      </c>
      <c r="G1188" s="8">
        <v>23</v>
      </c>
      <c r="H1188" s="11"/>
    </row>
    <row r="1189" spans="1:8" x14ac:dyDescent="0.2">
      <c r="A1189" s="6" t="s">
        <v>29</v>
      </c>
      <c r="B1189" s="7">
        <v>1</v>
      </c>
      <c r="C1189" s="8" t="s">
        <v>12</v>
      </c>
      <c r="D1189" s="9">
        <v>7518.2928910789633</v>
      </c>
      <c r="E1189" s="10">
        <v>0.02</v>
      </c>
      <c r="F1189" s="8" t="s">
        <v>15</v>
      </c>
      <c r="G1189" s="8">
        <v>33</v>
      </c>
      <c r="H1189" s="11"/>
    </row>
    <row r="1190" spans="1:8" x14ac:dyDescent="0.2">
      <c r="A1190" s="6" t="s">
        <v>28</v>
      </c>
      <c r="B1190" s="7">
        <v>1</v>
      </c>
      <c r="C1190" s="8" t="s">
        <v>12</v>
      </c>
      <c r="D1190" s="9">
        <v>7848.963175320323</v>
      </c>
      <c r="E1190" s="10">
        <v>0.03</v>
      </c>
      <c r="F1190" s="8" t="s">
        <v>15</v>
      </c>
      <c r="G1190" s="8">
        <v>35</v>
      </c>
      <c r="H1190" s="11"/>
    </row>
    <row r="1191" spans="1:8" x14ac:dyDescent="0.2">
      <c r="A1191" s="6" t="s">
        <v>30</v>
      </c>
      <c r="B1191" s="7">
        <v>1</v>
      </c>
      <c r="C1191" s="8" t="s">
        <v>12</v>
      </c>
      <c r="D1191" s="9">
        <v>7580.5232410702047</v>
      </c>
      <c r="E1191" s="10">
        <v>0.02</v>
      </c>
      <c r="F1191" s="8" t="s">
        <v>15</v>
      </c>
      <c r="G1191" s="8">
        <v>30</v>
      </c>
      <c r="H1191" s="11"/>
    </row>
    <row r="1192" spans="1:8" x14ac:dyDescent="0.2">
      <c r="A1192" s="6" t="s">
        <v>33</v>
      </c>
      <c r="B1192" s="7">
        <v>2</v>
      </c>
      <c r="C1192" s="8" t="s">
        <v>12</v>
      </c>
      <c r="D1192" s="9">
        <v>8058.2255732226167</v>
      </c>
      <c r="E1192" s="10">
        <v>0</v>
      </c>
      <c r="F1192" s="8" t="s">
        <v>15</v>
      </c>
      <c r="G1192" s="8">
        <v>28</v>
      </c>
      <c r="H1192" s="11"/>
    </row>
    <row r="1193" spans="1:8" x14ac:dyDescent="0.2">
      <c r="A1193" s="6" t="s">
        <v>14</v>
      </c>
      <c r="B1193" s="7">
        <v>5</v>
      </c>
      <c r="C1193" s="8" t="s">
        <v>2</v>
      </c>
      <c r="D1193" s="9">
        <v>8176.9481667932632</v>
      </c>
      <c r="E1193" s="10">
        <v>0.01</v>
      </c>
      <c r="F1193" s="8" t="s">
        <v>15</v>
      </c>
      <c r="G1193" s="8">
        <v>34</v>
      </c>
      <c r="H1193" s="11"/>
    </row>
    <row r="1194" spans="1:8" x14ac:dyDescent="0.2">
      <c r="A1194" s="6" t="s">
        <v>33</v>
      </c>
      <c r="B1194" s="7">
        <v>4</v>
      </c>
      <c r="C1194" s="8" t="s">
        <v>12</v>
      </c>
      <c r="D1194" s="9">
        <v>7670.5269574558952</v>
      </c>
      <c r="E1194" s="10">
        <v>0.01</v>
      </c>
      <c r="F1194" s="8" t="s">
        <v>15</v>
      </c>
      <c r="G1194" s="8">
        <v>48</v>
      </c>
      <c r="H1194" s="11"/>
    </row>
    <row r="1195" spans="1:8" x14ac:dyDescent="0.2">
      <c r="A1195" s="6" t="s">
        <v>22</v>
      </c>
      <c r="B1195" s="7">
        <v>3</v>
      </c>
      <c r="C1195" s="8" t="s">
        <v>12</v>
      </c>
      <c r="D1195" s="9">
        <v>8191.1760629380569</v>
      </c>
      <c r="E1195" s="10">
        <v>0.02</v>
      </c>
      <c r="F1195" s="8" t="s">
        <v>13</v>
      </c>
      <c r="G1195" s="8">
        <v>21</v>
      </c>
      <c r="H1195" s="11"/>
    </row>
    <row r="1196" spans="1:8" x14ac:dyDescent="0.2">
      <c r="A1196" s="6" t="s">
        <v>11</v>
      </c>
      <c r="B1196" s="7">
        <v>6</v>
      </c>
      <c r="C1196" s="8" t="s">
        <v>2</v>
      </c>
      <c r="D1196" s="9">
        <v>7618.4425282553866</v>
      </c>
      <c r="E1196" s="10">
        <v>0.01</v>
      </c>
      <c r="F1196" s="8" t="s">
        <v>13</v>
      </c>
      <c r="G1196" s="8">
        <v>49</v>
      </c>
      <c r="H1196" s="11"/>
    </row>
    <row r="1197" spans="1:8" x14ac:dyDescent="0.2">
      <c r="A1197" s="6" t="s">
        <v>32</v>
      </c>
      <c r="B1197" s="7">
        <v>7</v>
      </c>
      <c r="C1197" s="8" t="s">
        <v>1</v>
      </c>
      <c r="D1197" s="9">
        <v>8263.4796907802593</v>
      </c>
      <c r="E1197" s="10">
        <v>0.01</v>
      </c>
      <c r="F1197" s="8" t="s">
        <v>15</v>
      </c>
      <c r="G1197" s="8">
        <v>45</v>
      </c>
      <c r="H1197" s="11"/>
    </row>
    <row r="1198" spans="1:8" x14ac:dyDescent="0.2">
      <c r="A1198" s="6" t="s">
        <v>22</v>
      </c>
      <c r="B1198" s="7">
        <v>1</v>
      </c>
      <c r="C1198" s="8" t="s">
        <v>12</v>
      </c>
      <c r="D1198" s="9">
        <v>8157.3145850140463</v>
      </c>
      <c r="E1198" s="10">
        <v>0.03</v>
      </c>
      <c r="F1198" s="8" t="s">
        <v>13</v>
      </c>
      <c r="G1198" s="8">
        <v>25</v>
      </c>
      <c r="H1198" s="11"/>
    </row>
    <row r="1199" spans="1:8" x14ac:dyDescent="0.2">
      <c r="A1199" s="6" t="s">
        <v>29</v>
      </c>
      <c r="B1199" s="7">
        <v>9</v>
      </c>
      <c r="C1199" s="8" t="s">
        <v>1</v>
      </c>
      <c r="D1199" s="9">
        <v>8104.3386100819544</v>
      </c>
      <c r="E1199" s="10">
        <v>0</v>
      </c>
      <c r="F1199" s="8" t="s">
        <v>15</v>
      </c>
      <c r="G1199" s="8">
        <v>43</v>
      </c>
      <c r="H1199" s="11"/>
    </row>
    <row r="1200" spans="1:8" x14ac:dyDescent="0.2">
      <c r="A1200" s="6" t="s">
        <v>28</v>
      </c>
      <c r="B1200" s="7">
        <v>9</v>
      </c>
      <c r="C1200" s="8" t="s">
        <v>1</v>
      </c>
      <c r="D1200" s="9">
        <v>7916.3306978079572</v>
      </c>
      <c r="E1200" s="10">
        <v>0.02</v>
      </c>
      <c r="F1200" s="8" t="s">
        <v>15</v>
      </c>
      <c r="G1200" s="8">
        <v>23</v>
      </c>
      <c r="H1200" s="11"/>
    </row>
    <row r="1201" spans="1:8" x14ac:dyDescent="0.2">
      <c r="A1201" s="6" t="s">
        <v>11</v>
      </c>
      <c r="B1201" s="7">
        <v>8</v>
      </c>
      <c r="C1201" s="8" t="s">
        <v>1</v>
      </c>
      <c r="D1201" s="9">
        <v>8234.5407761410024</v>
      </c>
      <c r="E1201" s="10">
        <v>0</v>
      </c>
      <c r="F1201" s="8" t="s">
        <v>15</v>
      </c>
      <c r="G1201" s="8">
        <v>29</v>
      </c>
      <c r="H1201" s="11"/>
    </row>
    <row r="1202" spans="1:8" x14ac:dyDescent="0.2">
      <c r="A1202" s="6" t="s">
        <v>14</v>
      </c>
      <c r="B1202" s="7">
        <v>3</v>
      </c>
      <c r="C1202" s="8" t="s">
        <v>12</v>
      </c>
      <c r="D1202" s="9">
        <v>7982.0340240361929</v>
      </c>
      <c r="E1202" s="10">
        <v>0</v>
      </c>
      <c r="F1202" s="8" t="s">
        <v>15</v>
      </c>
      <c r="G1202" s="8">
        <v>41</v>
      </c>
      <c r="H1202" s="11"/>
    </row>
    <row r="1203" spans="1:8" x14ac:dyDescent="0.2">
      <c r="A1203" s="6" t="s">
        <v>29</v>
      </c>
      <c r="B1203" s="7">
        <v>1</v>
      </c>
      <c r="C1203" s="8" t="s">
        <v>12</v>
      </c>
      <c r="D1203" s="9">
        <v>7804.8545368493251</v>
      </c>
      <c r="E1203" s="10">
        <v>0.01</v>
      </c>
      <c r="F1203" s="8" t="s">
        <v>13</v>
      </c>
      <c r="G1203" s="8">
        <v>21</v>
      </c>
      <c r="H1203" s="11"/>
    </row>
    <row r="1204" spans="1:8" x14ac:dyDescent="0.2">
      <c r="A1204" s="6" t="s">
        <v>28</v>
      </c>
      <c r="B1204" s="7">
        <v>4</v>
      </c>
      <c r="C1204" s="8" t="s">
        <v>12</v>
      </c>
      <c r="D1204" s="9">
        <v>8077.0749349933158</v>
      </c>
      <c r="E1204" s="10">
        <v>0</v>
      </c>
      <c r="F1204" s="8" t="s">
        <v>15</v>
      </c>
      <c r="G1204" s="8">
        <v>37</v>
      </c>
      <c r="H1204" s="11"/>
    </row>
    <row r="1205" spans="1:8" x14ac:dyDescent="0.2">
      <c r="A1205" s="6" t="s">
        <v>30</v>
      </c>
      <c r="B1205" s="7">
        <v>3</v>
      </c>
      <c r="C1205" s="8" t="s">
        <v>12</v>
      </c>
      <c r="D1205" s="9">
        <v>7695.8026685227742</v>
      </c>
      <c r="E1205" s="10">
        <v>0</v>
      </c>
      <c r="F1205" s="8" t="s">
        <v>15</v>
      </c>
      <c r="G1205" s="8">
        <v>45</v>
      </c>
      <c r="H1205" s="11"/>
    </row>
    <row r="1206" spans="1:8" x14ac:dyDescent="0.2">
      <c r="A1206" s="6" t="s">
        <v>20</v>
      </c>
      <c r="B1206" s="7">
        <v>2</v>
      </c>
      <c r="C1206" s="8" t="s">
        <v>12</v>
      </c>
      <c r="D1206" s="9">
        <v>7930.0606783012063</v>
      </c>
      <c r="E1206" s="10">
        <v>0.01</v>
      </c>
      <c r="F1206" s="8" t="s">
        <v>15</v>
      </c>
      <c r="G1206" s="8">
        <v>44</v>
      </c>
      <c r="H1206" s="11"/>
    </row>
    <row r="1207" spans="1:8" x14ac:dyDescent="0.2">
      <c r="A1207" s="6" t="s">
        <v>32</v>
      </c>
      <c r="B1207" s="7">
        <v>5</v>
      </c>
      <c r="C1207" s="8" t="s">
        <v>2</v>
      </c>
      <c r="D1207" s="9">
        <v>8182.0140766150689</v>
      </c>
      <c r="E1207" s="10">
        <v>0.01</v>
      </c>
      <c r="F1207" s="8" t="s">
        <v>13</v>
      </c>
      <c r="G1207" s="8">
        <v>45</v>
      </c>
      <c r="H1207" s="11"/>
    </row>
    <row r="1208" spans="1:8" x14ac:dyDescent="0.2">
      <c r="A1208" s="6" t="s">
        <v>24</v>
      </c>
      <c r="B1208" s="7">
        <v>3</v>
      </c>
      <c r="C1208" s="8" t="s">
        <v>12</v>
      </c>
      <c r="D1208" s="9">
        <v>8201.1682692355589</v>
      </c>
      <c r="E1208" s="10">
        <v>0.02</v>
      </c>
      <c r="F1208" s="8" t="s">
        <v>15</v>
      </c>
      <c r="G1208" s="8">
        <v>34</v>
      </c>
      <c r="H1208" s="11"/>
    </row>
    <row r="1209" spans="1:8" x14ac:dyDescent="0.2">
      <c r="A1209" s="6" t="s">
        <v>32</v>
      </c>
      <c r="B1209" s="7">
        <v>5</v>
      </c>
      <c r="C1209" s="8" t="s">
        <v>2</v>
      </c>
      <c r="D1209" s="9">
        <v>8258.9146149469379</v>
      </c>
      <c r="E1209" s="10">
        <v>0.03</v>
      </c>
      <c r="F1209" s="8" t="s">
        <v>13</v>
      </c>
      <c r="G1209" s="8">
        <v>25</v>
      </c>
      <c r="H1209" s="11"/>
    </row>
    <row r="1210" spans="1:8" x14ac:dyDescent="0.2">
      <c r="A1210" s="6" t="s">
        <v>14</v>
      </c>
      <c r="B1210" s="7">
        <v>6</v>
      </c>
      <c r="C1210" s="8" t="s">
        <v>2</v>
      </c>
      <c r="D1210" s="9">
        <v>7568.0800862379647</v>
      </c>
      <c r="E1210" s="10">
        <v>0.02</v>
      </c>
      <c r="F1210" s="8" t="s">
        <v>15</v>
      </c>
      <c r="G1210" s="8">
        <v>25</v>
      </c>
      <c r="H1210" s="11"/>
    </row>
    <row r="1211" spans="1:8" x14ac:dyDescent="0.2">
      <c r="A1211" s="6" t="s">
        <v>31</v>
      </c>
      <c r="B1211" s="7">
        <v>1</v>
      </c>
      <c r="C1211" s="8" t="s">
        <v>12</v>
      </c>
      <c r="D1211" s="9">
        <v>7570.7568596010651</v>
      </c>
      <c r="E1211" s="10">
        <v>0.02</v>
      </c>
      <c r="F1211" s="8" t="s">
        <v>13</v>
      </c>
      <c r="G1211" s="8">
        <v>42</v>
      </c>
      <c r="H1211" s="11"/>
    </row>
    <row r="1212" spans="1:8" x14ac:dyDescent="0.2">
      <c r="A1212" s="6" t="s">
        <v>11</v>
      </c>
      <c r="B1212" s="7">
        <v>1</v>
      </c>
      <c r="C1212" s="8" t="s">
        <v>12</v>
      </c>
      <c r="D1212" s="9">
        <v>8088.7188811893566</v>
      </c>
      <c r="E1212" s="10">
        <v>0.01</v>
      </c>
      <c r="F1212" s="8" t="s">
        <v>13</v>
      </c>
      <c r="G1212" s="8">
        <v>62</v>
      </c>
      <c r="H1212" s="11"/>
    </row>
    <row r="1213" spans="1:8" x14ac:dyDescent="0.2">
      <c r="A1213" s="6" t="s">
        <v>32</v>
      </c>
      <c r="B1213" s="7">
        <v>7</v>
      </c>
      <c r="C1213" s="8" t="s">
        <v>1</v>
      </c>
      <c r="D1213" s="9">
        <v>7830.914200653483</v>
      </c>
      <c r="E1213" s="10">
        <v>0.03</v>
      </c>
      <c r="F1213" s="8" t="s">
        <v>13</v>
      </c>
      <c r="G1213" s="8">
        <v>64</v>
      </c>
      <c r="H1213" s="11"/>
    </row>
    <row r="1214" spans="1:8" x14ac:dyDescent="0.2">
      <c r="A1214" s="6" t="s">
        <v>28</v>
      </c>
      <c r="B1214" s="7">
        <v>9</v>
      </c>
      <c r="C1214" s="8" t="s">
        <v>1</v>
      </c>
      <c r="D1214" s="9">
        <v>7977.8605622882287</v>
      </c>
      <c r="E1214" s="10">
        <v>0.01</v>
      </c>
      <c r="F1214" s="8" t="s">
        <v>13</v>
      </c>
      <c r="G1214" s="8">
        <v>54</v>
      </c>
      <c r="H1214" s="11"/>
    </row>
    <row r="1215" spans="1:8" x14ac:dyDescent="0.2">
      <c r="A1215" s="6" t="s">
        <v>18</v>
      </c>
      <c r="B1215" s="7">
        <v>9</v>
      </c>
      <c r="C1215" s="8" t="s">
        <v>1</v>
      </c>
      <c r="D1215" s="9">
        <v>7709.1514050807245</v>
      </c>
      <c r="E1215" s="10">
        <v>0.02</v>
      </c>
      <c r="F1215" s="8" t="s">
        <v>15</v>
      </c>
      <c r="G1215" s="8">
        <v>32</v>
      </c>
      <c r="H1215" s="11"/>
    </row>
    <row r="1216" spans="1:8" x14ac:dyDescent="0.2">
      <c r="A1216" s="6" t="s">
        <v>32</v>
      </c>
      <c r="B1216" s="7">
        <v>3</v>
      </c>
      <c r="C1216" s="8" t="s">
        <v>12</v>
      </c>
      <c r="D1216" s="9">
        <v>7964.6533840517122</v>
      </c>
      <c r="E1216" s="10">
        <v>0.03</v>
      </c>
      <c r="F1216" s="8" t="s">
        <v>15</v>
      </c>
      <c r="G1216" s="8">
        <v>28</v>
      </c>
      <c r="H1216" s="11"/>
    </row>
    <row r="1217" spans="1:8" x14ac:dyDescent="0.2">
      <c r="A1217" s="6" t="s">
        <v>22</v>
      </c>
      <c r="B1217" s="7">
        <v>6</v>
      </c>
      <c r="C1217" s="8" t="s">
        <v>2</v>
      </c>
      <c r="D1217" s="9">
        <v>7692.6057169681508</v>
      </c>
      <c r="E1217" s="10">
        <v>0.02</v>
      </c>
      <c r="F1217" s="8" t="s">
        <v>15</v>
      </c>
      <c r="G1217" s="8">
        <v>27</v>
      </c>
      <c r="H1217" s="11"/>
    </row>
    <row r="1218" spans="1:8" x14ac:dyDescent="0.2">
      <c r="A1218" s="6" t="s">
        <v>14</v>
      </c>
      <c r="B1218" s="7">
        <v>5</v>
      </c>
      <c r="C1218" s="8" t="s">
        <v>2</v>
      </c>
      <c r="D1218" s="9">
        <v>8030.255638268959</v>
      </c>
      <c r="E1218" s="10">
        <v>0.01</v>
      </c>
      <c r="F1218" s="8" t="s">
        <v>15</v>
      </c>
      <c r="G1218" s="8">
        <v>36</v>
      </c>
      <c r="H1218" s="11"/>
    </row>
    <row r="1219" spans="1:8" x14ac:dyDescent="0.2">
      <c r="A1219" s="6" t="s">
        <v>18</v>
      </c>
      <c r="B1219" s="7">
        <v>2</v>
      </c>
      <c r="C1219" s="8" t="s">
        <v>12</v>
      </c>
      <c r="D1219" s="9">
        <v>7621.5036533591729</v>
      </c>
      <c r="E1219" s="10">
        <v>0.03</v>
      </c>
      <c r="F1219" s="8" t="s">
        <v>13</v>
      </c>
      <c r="G1219" s="8">
        <v>63</v>
      </c>
      <c r="H1219" s="11"/>
    </row>
    <row r="1220" spans="1:8" x14ac:dyDescent="0.2">
      <c r="A1220" s="6" t="s">
        <v>11</v>
      </c>
      <c r="B1220" s="7">
        <v>1</v>
      </c>
      <c r="C1220" s="8" t="s">
        <v>12</v>
      </c>
      <c r="D1220" s="9">
        <v>7969.0244738490992</v>
      </c>
      <c r="E1220" s="10">
        <v>0</v>
      </c>
      <c r="F1220" s="8" t="s">
        <v>13</v>
      </c>
      <c r="G1220" s="8">
        <v>45</v>
      </c>
      <c r="H1220" s="11"/>
    </row>
    <row r="1221" spans="1:8" x14ac:dyDescent="0.2">
      <c r="A1221" s="6" t="s">
        <v>30</v>
      </c>
      <c r="B1221" s="7">
        <v>7</v>
      </c>
      <c r="C1221" s="8" t="s">
        <v>1</v>
      </c>
      <c r="D1221" s="9">
        <v>7994.5790698116753</v>
      </c>
      <c r="E1221" s="10">
        <v>0.03</v>
      </c>
      <c r="F1221" s="8" t="s">
        <v>15</v>
      </c>
      <c r="G1221" s="8">
        <v>41</v>
      </c>
      <c r="H1221" s="11"/>
    </row>
    <row r="1222" spans="1:8" x14ac:dyDescent="0.2">
      <c r="A1222" s="6" t="s">
        <v>18</v>
      </c>
      <c r="B1222" s="7">
        <v>8</v>
      </c>
      <c r="C1222" s="8" t="s">
        <v>1</v>
      </c>
      <c r="D1222" s="9">
        <v>8039.5516072052033</v>
      </c>
      <c r="E1222" s="10">
        <v>0.03</v>
      </c>
      <c r="F1222" s="8" t="s">
        <v>15</v>
      </c>
      <c r="G1222" s="8">
        <v>22</v>
      </c>
      <c r="H1222" s="11"/>
    </row>
    <row r="1223" spans="1:8" x14ac:dyDescent="0.2">
      <c r="A1223" s="6" t="s">
        <v>28</v>
      </c>
      <c r="B1223" s="7">
        <v>6</v>
      </c>
      <c r="C1223" s="8" t="s">
        <v>2</v>
      </c>
      <c r="D1223" s="9">
        <v>7667.0591853699352</v>
      </c>
      <c r="E1223" s="10">
        <v>0</v>
      </c>
      <c r="F1223" s="8" t="s">
        <v>13</v>
      </c>
      <c r="G1223" s="8">
        <v>28</v>
      </c>
      <c r="H1223" s="11"/>
    </row>
    <row r="1224" spans="1:8" x14ac:dyDescent="0.2">
      <c r="A1224" s="6" t="s">
        <v>28</v>
      </c>
      <c r="B1224" s="7">
        <v>4</v>
      </c>
      <c r="C1224" s="8" t="s">
        <v>12</v>
      </c>
      <c r="D1224" s="9">
        <v>8047.2835497808728</v>
      </c>
      <c r="E1224" s="10">
        <v>0</v>
      </c>
      <c r="F1224" s="8" t="s">
        <v>15</v>
      </c>
      <c r="G1224" s="8">
        <v>29</v>
      </c>
      <c r="H1224" s="11"/>
    </row>
    <row r="1225" spans="1:8" x14ac:dyDescent="0.2">
      <c r="A1225" s="6" t="s">
        <v>32</v>
      </c>
      <c r="B1225" s="7">
        <v>1</v>
      </c>
      <c r="C1225" s="8" t="s">
        <v>12</v>
      </c>
      <c r="D1225" s="9">
        <v>7977.7555720409964</v>
      </c>
      <c r="E1225" s="10">
        <v>0.02</v>
      </c>
      <c r="F1225" s="8" t="s">
        <v>13</v>
      </c>
      <c r="G1225" s="8">
        <v>50</v>
      </c>
      <c r="H1225" s="11"/>
    </row>
    <row r="1226" spans="1:8" x14ac:dyDescent="0.2">
      <c r="A1226" s="6" t="s">
        <v>29</v>
      </c>
      <c r="B1226" s="7">
        <v>7</v>
      </c>
      <c r="C1226" s="8" t="s">
        <v>1</v>
      </c>
      <c r="D1226" s="9">
        <v>8156.2876656798653</v>
      </c>
      <c r="E1226" s="10">
        <v>0</v>
      </c>
      <c r="F1226" s="8" t="s">
        <v>15</v>
      </c>
      <c r="G1226" s="8">
        <v>43</v>
      </c>
      <c r="H1226" s="11"/>
    </row>
    <row r="1227" spans="1:8" x14ac:dyDescent="0.2">
      <c r="A1227" s="6" t="s">
        <v>30</v>
      </c>
      <c r="B1227" s="7">
        <v>8</v>
      </c>
      <c r="C1227" s="8" t="s">
        <v>1</v>
      </c>
      <c r="D1227" s="9">
        <v>8051.4163002676196</v>
      </c>
      <c r="E1227" s="10">
        <v>0.03</v>
      </c>
      <c r="F1227" s="8" t="s">
        <v>13</v>
      </c>
      <c r="G1227" s="8">
        <v>62</v>
      </c>
      <c r="H1227" s="11"/>
    </row>
    <row r="1228" spans="1:8" x14ac:dyDescent="0.2">
      <c r="A1228" s="6" t="s">
        <v>18</v>
      </c>
      <c r="B1228" s="7">
        <v>5</v>
      </c>
      <c r="C1228" s="8" t="s">
        <v>2</v>
      </c>
      <c r="D1228" s="9">
        <v>7983.0493269355429</v>
      </c>
      <c r="E1228" s="10">
        <v>0.03</v>
      </c>
      <c r="F1228" s="8" t="s">
        <v>15</v>
      </c>
      <c r="G1228" s="8">
        <v>38</v>
      </c>
      <c r="H1228" s="11"/>
    </row>
    <row r="1229" spans="1:8" x14ac:dyDescent="0.2">
      <c r="A1229" s="6" t="s">
        <v>31</v>
      </c>
      <c r="B1229" s="7">
        <v>4</v>
      </c>
      <c r="C1229" s="8" t="s">
        <v>12</v>
      </c>
      <c r="D1229" s="9">
        <v>8028.5486495640089</v>
      </c>
      <c r="E1229" s="10">
        <v>0</v>
      </c>
      <c r="F1229" s="8" t="s">
        <v>15</v>
      </c>
      <c r="G1229" s="8">
        <v>45</v>
      </c>
      <c r="H1229" s="11"/>
    </row>
    <row r="1230" spans="1:8" x14ac:dyDescent="0.2">
      <c r="A1230" s="6" t="s">
        <v>30</v>
      </c>
      <c r="B1230" s="7">
        <v>4</v>
      </c>
      <c r="C1230" s="8" t="s">
        <v>12</v>
      </c>
      <c r="D1230" s="9">
        <v>7976.4206419306538</v>
      </c>
      <c r="E1230" s="10">
        <v>0.03</v>
      </c>
      <c r="F1230" s="8" t="s">
        <v>13</v>
      </c>
      <c r="G1230" s="8">
        <v>39</v>
      </c>
      <c r="H1230" s="11"/>
    </row>
    <row r="1231" spans="1:8" x14ac:dyDescent="0.2">
      <c r="A1231" s="6" t="s">
        <v>11</v>
      </c>
      <c r="B1231" s="7">
        <v>2</v>
      </c>
      <c r="C1231" s="8" t="s">
        <v>12</v>
      </c>
      <c r="D1231" s="9">
        <v>7677.1078357130227</v>
      </c>
      <c r="E1231" s="10">
        <v>0.01</v>
      </c>
      <c r="F1231" s="8" t="s">
        <v>15</v>
      </c>
      <c r="G1231" s="8">
        <v>35</v>
      </c>
      <c r="H1231" s="11"/>
    </row>
    <row r="1232" spans="1:8" x14ac:dyDescent="0.2">
      <c r="A1232" s="6" t="s">
        <v>14</v>
      </c>
      <c r="B1232" s="7">
        <v>6</v>
      </c>
      <c r="C1232" s="8" t="s">
        <v>2</v>
      </c>
      <c r="D1232" s="9">
        <v>7669.4690132301184</v>
      </c>
      <c r="E1232" s="10">
        <v>0.01</v>
      </c>
      <c r="F1232" s="8" t="s">
        <v>15</v>
      </c>
      <c r="G1232" s="8">
        <v>41</v>
      </c>
      <c r="H1232" s="11"/>
    </row>
    <row r="1233" spans="1:8" x14ac:dyDescent="0.2">
      <c r="A1233" s="6" t="s">
        <v>28</v>
      </c>
      <c r="B1233" s="7">
        <v>4</v>
      </c>
      <c r="C1233" s="8" t="s">
        <v>12</v>
      </c>
      <c r="D1233" s="9">
        <v>8243.8341666576252</v>
      </c>
      <c r="E1233" s="10">
        <v>0.03</v>
      </c>
      <c r="F1233" s="8" t="s">
        <v>15</v>
      </c>
      <c r="G1233" s="8">
        <v>23</v>
      </c>
      <c r="H1233" s="11"/>
    </row>
    <row r="1234" spans="1:8" x14ac:dyDescent="0.2">
      <c r="A1234" s="6" t="s">
        <v>20</v>
      </c>
      <c r="B1234" s="7">
        <v>2</v>
      </c>
      <c r="C1234" s="8" t="s">
        <v>12</v>
      </c>
      <c r="D1234" s="9">
        <v>7636.5727900359025</v>
      </c>
      <c r="E1234" s="10">
        <v>0.03</v>
      </c>
      <c r="F1234" s="8" t="s">
        <v>13</v>
      </c>
      <c r="G1234" s="8">
        <v>52</v>
      </c>
      <c r="H1234" s="11"/>
    </row>
    <row r="1235" spans="1:8" x14ac:dyDescent="0.2">
      <c r="A1235" s="6" t="s">
        <v>33</v>
      </c>
      <c r="B1235" s="7">
        <v>7</v>
      </c>
      <c r="C1235" s="8" t="s">
        <v>1</v>
      </c>
      <c r="D1235" s="9">
        <v>8234.9220749695269</v>
      </c>
      <c r="E1235" s="10">
        <v>0</v>
      </c>
      <c r="F1235" s="8" t="s">
        <v>15</v>
      </c>
      <c r="G1235" s="8">
        <v>33</v>
      </c>
      <c r="H1235" s="11"/>
    </row>
    <row r="1236" spans="1:8" x14ac:dyDescent="0.2">
      <c r="A1236" s="6" t="s">
        <v>14</v>
      </c>
      <c r="B1236" s="7">
        <v>3</v>
      </c>
      <c r="C1236" s="8" t="s">
        <v>12</v>
      </c>
      <c r="D1236" s="9">
        <v>7840.8055174292804</v>
      </c>
      <c r="E1236" s="10">
        <v>0.02</v>
      </c>
      <c r="F1236" s="8" t="s">
        <v>15</v>
      </c>
      <c r="G1236" s="8">
        <v>34</v>
      </c>
      <c r="H1236" s="11"/>
    </row>
    <row r="1237" spans="1:8" x14ac:dyDescent="0.2">
      <c r="A1237" s="6" t="s">
        <v>24</v>
      </c>
      <c r="B1237" s="7">
        <v>4</v>
      </c>
      <c r="C1237" s="8" t="s">
        <v>12</v>
      </c>
      <c r="D1237" s="9">
        <v>7752.2480929252561</v>
      </c>
      <c r="E1237" s="10">
        <v>0.01</v>
      </c>
      <c r="F1237" s="8" t="s">
        <v>13</v>
      </c>
      <c r="G1237" s="8">
        <v>45</v>
      </c>
      <c r="H1237" s="11"/>
    </row>
    <row r="1238" spans="1:8" x14ac:dyDescent="0.2">
      <c r="A1238" s="6" t="s">
        <v>14</v>
      </c>
      <c r="B1238" s="7">
        <v>7</v>
      </c>
      <c r="C1238" s="8" t="s">
        <v>1</v>
      </c>
      <c r="D1238" s="9">
        <v>7767.4021643299511</v>
      </c>
      <c r="E1238" s="10">
        <v>0</v>
      </c>
      <c r="F1238" s="8" t="s">
        <v>13</v>
      </c>
      <c r="G1238" s="8">
        <v>46</v>
      </c>
      <c r="H1238" s="11"/>
    </row>
    <row r="1239" spans="1:8" x14ac:dyDescent="0.2">
      <c r="A1239" s="6" t="s">
        <v>11</v>
      </c>
      <c r="B1239" s="7">
        <v>2</v>
      </c>
      <c r="C1239" s="8" t="s">
        <v>12</v>
      </c>
      <c r="D1239" s="9">
        <v>8197.0733147326064</v>
      </c>
      <c r="E1239" s="10">
        <v>0.02</v>
      </c>
      <c r="F1239" s="8" t="s">
        <v>15</v>
      </c>
      <c r="G1239" s="8">
        <v>50</v>
      </c>
      <c r="H1239" s="11"/>
    </row>
    <row r="1240" spans="1:8" x14ac:dyDescent="0.2">
      <c r="A1240" s="6" t="s">
        <v>29</v>
      </c>
      <c r="B1240" s="7">
        <v>6</v>
      </c>
      <c r="C1240" s="8" t="s">
        <v>2</v>
      </c>
      <c r="D1240" s="9">
        <v>7882.4896074233038</v>
      </c>
      <c r="E1240" s="10">
        <v>0.01</v>
      </c>
      <c r="F1240" s="8" t="s">
        <v>15</v>
      </c>
      <c r="G1240" s="8">
        <v>29</v>
      </c>
      <c r="H1240" s="11"/>
    </row>
    <row r="1241" spans="1:8" x14ac:dyDescent="0.2">
      <c r="A1241" s="6" t="s">
        <v>24</v>
      </c>
      <c r="B1241" s="7">
        <v>1</v>
      </c>
      <c r="C1241" s="8" t="s">
        <v>12</v>
      </c>
      <c r="D1241" s="9">
        <v>7557.487980505075</v>
      </c>
      <c r="E1241" s="10">
        <v>0.01</v>
      </c>
      <c r="F1241" s="8" t="s">
        <v>15</v>
      </c>
      <c r="G1241" s="8">
        <v>22</v>
      </c>
      <c r="H1241" s="11"/>
    </row>
    <row r="1242" spans="1:8" x14ac:dyDescent="0.2">
      <c r="A1242" s="6" t="s">
        <v>33</v>
      </c>
      <c r="B1242" s="7">
        <v>8</v>
      </c>
      <c r="C1242" s="8" t="s">
        <v>1</v>
      </c>
      <c r="D1242" s="9">
        <v>7857.160467736303</v>
      </c>
      <c r="E1242" s="10">
        <v>0.01</v>
      </c>
      <c r="F1242" s="8" t="s">
        <v>13</v>
      </c>
      <c r="G1242" s="8">
        <v>35</v>
      </c>
      <c r="H1242" s="11"/>
    </row>
    <row r="1243" spans="1:8" x14ac:dyDescent="0.2">
      <c r="A1243" s="6" t="s">
        <v>24</v>
      </c>
      <c r="B1243" s="7">
        <v>6</v>
      </c>
      <c r="C1243" s="8" t="s">
        <v>2</v>
      </c>
      <c r="D1243" s="9">
        <v>7618.4425282553866</v>
      </c>
      <c r="E1243" s="10">
        <v>0.02</v>
      </c>
      <c r="F1243" s="8" t="s">
        <v>15</v>
      </c>
      <c r="G1243" s="8">
        <v>29</v>
      </c>
      <c r="H1243" s="11"/>
    </row>
    <row r="1244" spans="1:8" x14ac:dyDescent="0.2">
      <c r="A1244" s="6" t="s">
        <v>33</v>
      </c>
      <c r="B1244" s="7">
        <v>9</v>
      </c>
      <c r="C1244" s="8" t="s">
        <v>1</v>
      </c>
      <c r="D1244" s="9">
        <v>7701.9060591612151</v>
      </c>
      <c r="E1244" s="10">
        <v>0.01</v>
      </c>
      <c r="F1244" s="8" t="s">
        <v>15</v>
      </c>
      <c r="G1244" s="8">
        <v>26</v>
      </c>
      <c r="H1244" s="11"/>
    </row>
    <row r="1245" spans="1:8" x14ac:dyDescent="0.2">
      <c r="A1245" s="6" t="s">
        <v>33</v>
      </c>
      <c r="B1245" s="7">
        <v>6</v>
      </c>
      <c r="C1245" s="8" t="s">
        <v>2</v>
      </c>
      <c r="D1245" s="9">
        <v>7651.8649759013306</v>
      </c>
      <c r="E1245" s="10">
        <v>0</v>
      </c>
      <c r="F1245" s="8" t="s">
        <v>15</v>
      </c>
      <c r="G1245" s="8">
        <v>22</v>
      </c>
      <c r="H1245" s="11"/>
    </row>
    <row r="1246" spans="1:8" x14ac:dyDescent="0.2">
      <c r="A1246" s="6" t="s">
        <v>33</v>
      </c>
      <c r="B1246" s="7">
        <v>3</v>
      </c>
      <c r="C1246" s="8" t="s">
        <v>12</v>
      </c>
      <c r="D1246" s="9">
        <v>7683.6487970436838</v>
      </c>
      <c r="E1246" s="10">
        <v>0.03</v>
      </c>
      <c r="F1246" s="8" t="s">
        <v>15</v>
      </c>
      <c r="G1246" s="8">
        <v>46</v>
      </c>
      <c r="H1246" s="11"/>
    </row>
    <row r="1247" spans="1:8" x14ac:dyDescent="0.2">
      <c r="A1247" s="6" t="s">
        <v>33</v>
      </c>
      <c r="B1247" s="7">
        <v>1</v>
      </c>
      <c r="C1247" s="8" t="s">
        <v>12</v>
      </c>
      <c r="D1247" s="9">
        <v>7741.7809263242225</v>
      </c>
      <c r="E1247" s="10">
        <v>0.03</v>
      </c>
      <c r="F1247" s="8" t="s">
        <v>15</v>
      </c>
      <c r="G1247" s="8">
        <v>29</v>
      </c>
      <c r="H1247" s="11"/>
    </row>
    <row r="1248" spans="1:8" x14ac:dyDescent="0.2">
      <c r="A1248" s="6" t="s">
        <v>32</v>
      </c>
      <c r="B1248" s="7">
        <v>2</v>
      </c>
      <c r="C1248" s="8" t="s">
        <v>12</v>
      </c>
      <c r="D1248" s="9">
        <v>7535.1289646320083</v>
      </c>
      <c r="E1248" s="10">
        <v>0.03</v>
      </c>
      <c r="F1248" s="8" t="s">
        <v>15</v>
      </c>
      <c r="G1248" s="8">
        <v>32</v>
      </c>
      <c r="H1248" s="11"/>
    </row>
    <row r="1249" spans="1:8" x14ac:dyDescent="0.2">
      <c r="A1249" s="6" t="s">
        <v>29</v>
      </c>
      <c r="B1249" s="7">
        <v>6</v>
      </c>
      <c r="C1249" s="8" t="s">
        <v>2</v>
      </c>
      <c r="D1249" s="9">
        <v>7649.0344839910858</v>
      </c>
      <c r="E1249" s="10">
        <v>0.01</v>
      </c>
      <c r="F1249" s="8" t="s">
        <v>15</v>
      </c>
      <c r="G1249" s="8">
        <v>46</v>
      </c>
      <c r="H1249" s="11"/>
    </row>
    <row r="1250" spans="1:8" x14ac:dyDescent="0.2">
      <c r="A1250" s="6" t="s">
        <v>14</v>
      </c>
      <c r="B1250" s="7">
        <v>1</v>
      </c>
      <c r="C1250" s="8" t="s">
        <v>12</v>
      </c>
      <c r="D1250" s="9">
        <v>7860.8751382899982</v>
      </c>
      <c r="E1250" s="10">
        <v>0.01</v>
      </c>
      <c r="F1250" s="8" t="s">
        <v>13</v>
      </c>
      <c r="G1250" s="8">
        <v>19</v>
      </c>
      <c r="H1250" s="11"/>
    </row>
    <row r="1251" spans="1:8" x14ac:dyDescent="0.2">
      <c r="A1251" s="6" t="s">
        <v>30</v>
      </c>
      <c r="B1251" s="7">
        <v>1</v>
      </c>
      <c r="C1251" s="8" t="s">
        <v>12</v>
      </c>
      <c r="D1251" s="9">
        <v>7731.14490377729</v>
      </c>
      <c r="E1251" s="10">
        <v>0.02</v>
      </c>
      <c r="F1251" s="8" t="s">
        <v>15</v>
      </c>
      <c r="G1251" s="8">
        <v>47</v>
      </c>
      <c r="H1251" s="11"/>
    </row>
    <row r="1252" spans="1:8" x14ac:dyDescent="0.2">
      <c r="A1252" s="6" t="s">
        <v>14</v>
      </c>
      <c r="B1252" s="7">
        <v>1</v>
      </c>
      <c r="C1252" s="8" t="s">
        <v>12</v>
      </c>
      <c r="D1252" s="9">
        <v>8000.5169006360165</v>
      </c>
      <c r="E1252" s="10">
        <v>0</v>
      </c>
      <c r="F1252" s="8" t="s">
        <v>13</v>
      </c>
      <c r="G1252" s="8">
        <v>48</v>
      </c>
      <c r="H1252" s="11"/>
    </row>
    <row r="1253" spans="1:8" x14ac:dyDescent="0.2">
      <c r="A1253" s="6" t="s">
        <v>33</v>
      </c>
      <c r="B1253" s="7">
        <v>3</v>
      </c>
      <c r="C1253" s="8" t="s">
        <v>12</v>
      </c>
      <c r="D1253" s="9">
        <v>7506.0825569332428</v>
      </c>
      <c r="E1253" s="10">
        <v>0</v>
      </c>
      <c r="F1253" s="8" t="s">
        <v>13</v>
      </c>
      <c r="G1253" s="8">
        <v>45</v>
      </c>
      <c r="H1253" s="11"/>
    </row>
    <row r="1254" spans="1:8" x14ac:dyDescent="0.2">
      <c r="A1254" s="6" t="s">
        <v>20</v>
      </c>
      <c r="B1254" s="7">
        <v>2</v>
      </c>
      <c r="C1254" s="8" t="s">
        <v>12</v>
      </c>
      <c r="D1254" s="9">
        <v>8106.576405742162</v>
      </c>
      <c r="E1254" s="10">
        <v>0</v>
      </c>
      <c r="F1254" s="8" t="s">
        <v>13</v>
      </c>
      <c r="G1254" s="8">
        <v>23</v>
      </c>
      <c r="H1254" s="11"/>
    </row>
    <row r="1255" spans="1:8" x14ac:dyDescent="0.2">
      <c r="A1255" s="6" t="s">
        <v>28</v>
      </c>
      <c r="B1255" s="7">
        <v>2</v>
      </c>
      <c r="C1255" s="8" t="s">
        <v>12</v>
      </c>
      <c r="D1255" s="9">
        <v>7630.9183099792517</v>
      </c>
      <c r="E1255" s="10">
        <v>0</v>
      </c>
      <c r="F1255" s="8" t="s">
        <v>15</v>
      </c>
      <c r="G1255" s="8">
        <v>32</v>
      </c>
      <c r="H1255" s="11"/>
    </row>
    <row r="1256" spans="1:8" x14ac:dyDescent="0.2">
      <c r="A1256" s="6" t="s">
        <v>24</v>
      </c>
      <c r="B1256" s="7">
        <v>1</v>
      </c>
      <c r="C1256" s="8" t="s">
        <v>12</v>
      </c>
      <c r="D1256" s="9">
        <v>8257.7450701754606</v>
      </c>
      <c r="E1256" s="10">
        <v>0.03</v>
      </c>
      <c r="F1256" s="8" t="s">
        <v>15</v>
      </c>
      <c r="G1256" s="8">
        <v>50</v>
      </c>
      <c r="H1256" s="11"/>
    </row>
    <row r="1257" spans="1:8" x14ac:dyDescent="0.2">
      <c r="A1257" s="6" t="s">
        <v>30</v>
      </c>
      <c r="B1257" s="7">
        <v>3</v>
      </c>
      <c r="C1257" s="8" t="s">
        <v>12</v>
      </c>
      <c r="D1257" s="9">
        <v>8170.9552721952059</v>
      </c>
      <c r="E1257" s="10">
        <v>0</v>
      </c>
      <c r="F1257" s="8" t="s">
        <v>15</v>
      </c>
      <c r="G1257" s="8">
        <v>48</v>
      </c>
      <c r="H1257" s="11"/>
    </row>
    <row r="1258" spans="1:8" x14ac:dyDescent="0.2">
      <c r="A1258" s="6" t="s">
        <v>33</v>
      </c>
      <c r="B1258" s="7">
        <v>3</v>
      </c>
      <c r="C1258" s="8" t="s">
        <v>12</v>
      </c>
      <c r="D1258" s="9">
        <v>7860.3736913265357</v>
      </c>
      <c r="E1258" s="10">
        <v>0.01</v>
      </c>
      <c r="F1258" s="8" t="s">
        <v>15</v>
      </c>
      <c r="G1258" s="8">
        <v>33</v>
      </c>
      <c r="H1258" s="11"/>
    </row>
    <row r="1259" spans="1:8" x14ac:dyDescent="0.2">
      <c r="A1259" s="6" t="s">
        <v>22</v>
      </c>
      <c r="B1259" s="7">
        <v>4</v>
      </c>
      <c r="C1259" s="8" t="s">
        <v>12</v>
      </c>
      <c r="D1259" s="9">
        <v>8083.5830361077251</v>
      </c>
      <c r="E1259" s="10">
        <v>0.01</v>
      </c>
      <c r="F1259" s="8" t="s">
        <v>13</v>
      </c>
      <c r="G1259" s="8">
        <v>37</v>
      </c>
      <c r="H1259" s="11"/>
    </row>
    <row r="1260" spans="1:8" x14ac:dyDescent="0.2">
      <c r="A1260" s="6" t="s">
        <v>32</v>
      </c>
      <c r="B1260" s="7">
        <v>5</v>
      </c>
      <c r="C1260" s="8" t="s">
        <v>2</v>
      </c>
      <c r="D1260" s="9">
        <v>8082.1737298309336</v>
      </c>
      <c r="E1260" s="10">
        <v>0.03</v>
      </c>
      <c r="F1260" s="8" t="s">
        <v>13</v>
      </c>
      <c r="G1260" s="8">
        <v>52</v>
      </c>
      <c r="H1260" s="11"/>
    </row>
    <row r="1261" spans="1:8" x14ac:dyDescent="0.2">
      <c r="A1261" s="6" t="s">
        <v>24</v>
      </c>
      <c r="B1261" s="7">
        <v>1</v>
      </c>
      <c r="C1261" s="8" t="s">
        <v>12</v>
      </c>
      <c r="D1261" s="9">
        <v>7566.3129978490224</v>
      </c>
      <c r="E1261" s="10">
        <v>0.03</v>
      </c>
      <c r="F1261" s="8" t="s">
        <v>13</v>
      </c>
      <c r="G1261" s="8">
        <v>23</v>
      </c>
      <c r="H1261" s="11"/>
    </row>
    <row r="1262" spans="1:8" x14ac:dyDescent="0.2">
      <c r="A1262" s="6" t="s">
        <v>14</v>
      </c>
      <c r="B1262" s="7">
        <v>3</v>
      </c>
      <c r="C1262" s="8" t="s">
        <v>12</v>
      </c>
      <c r="D1262" s="9">
        <v>7637.9979923546261</v>
      </c>
      <c r="E1262" s="10">
        <v>0.03</v>
      </c>
      <c r="F1262" s="8" t="s">
        <v>15</v>
      </c>
      <c r="G1262" s="8">
        <v>37</v>
      </c>
      <c r="H1262" s="11"/>
    </row>
    <row r="1263" spans="1:8" x14ac:dyDescent="0.2">
      <c r="A1263" s="6" t="s">
        <v>31</v>
      </c>
      <c r="B1263" s="7">
        <v>7</v>
      </c>
      <c r="C1263" s="8" t="s">
        <v>1</v>
      </c>
      <c r="D1263" s="9">
        <v>8144.6486680172075</v>
      </c>
      <c r="E1263" s="10">
        <v>0.02</v>
      </c>
      <c r="F1263" s="8" t="s">
        <v>15</v>
      </c>
      <c r="G1263" s="8">
        <v>36</v>
      </c>
      <c r="H1263" s="11"/>
    </row>
    <row r="1264" spans="1:8" x14ac:dyDescent="0.2">
      <c r="A1264" s="6" t="s">
        <v>14</v>
      </c>
      <c r="B1264" s="7">
        <v>1</v>
      </c>
      <c r="C1264" s="8" t="s">
        <v>12</v>
      </c>
      <c r="D1264" s="9">
        <v>7591.9971822041771</v>
      </c>
      <c r="E1264" s="10">
        <v>0.03</v>
      </c>
      <c r="F1264" s="8" t="s">
        <v>15</v>
      </c>
      <c r="G1264" s="8">
        <v>21</v>
      </c>
      <c r="H1264" s="11"/>
    </row>
    <row r="1265" spans="1:8" x14ac:dyDescent="0.2">
      <c r="A1265" s="6" t="s">
        <v>29</v>
      </c>
      <c r="B1265" s="7">
        <v>9</v>
      </c>
      <c r="C1265" s="8" t="s">
        <v>1</v>
      </c>
      <c r="D1265" s="9">
        <v>7537.7221052501136</v>
      </c>
      <c r="E1265" s="10">
        <v>0</v>
      </c>
      <c r="F1265" s="8" t="s">
        <v>15</v>
      </c>
      <c r="G1265" s="8">
        <v>48</v>
      </c>
      <c r="H1265" s="11"/>
    </row>
    <row r="1266" spans="1:8" x14ac:dyDescent="0.2">
      <c r="A1266" s="6" t="s">
        <v>28</v>
      </c>
      <c r="B1266" s="7">
        <v>8</v>
      </c>
      <c r="C1266" s="8" t="s">
        <v>1</v>
      </c>
      <c r="D1266" s="9">
        <v>8221.224669397252</v>
      </c>
      <c r="E1266" s="10">
        <v>0.02</v>
      </c>
      <c r="F1266" s="8" t="s">
        <v>15</v>
      </c>
      <c r="G1266" s="8">
        <v>27</v>
      </c>
      <c r="H1266" s="11"/>
    </row>
    <row r="1267" spans="1:8" x14ac:dyDescent="0.2">
      <c r="A1267" s="6" t="s">
        <v>32</v>
      </c>
      <c r="B1267" s="7">
        <v>8</v>
      </c>
      <c r="C1267" s="8" t="s">
        <v>1</v>
      </c>
      <c r="D1267" s="9">
        <v>7662.080868992889</v>
      </c>
      <c r="E1267" s="10">
        <v>0.02</v>
      </c>
      <c r="F1267" s="8" t="s">
        <v>13</v>
      </c>
      <c r="G1267" s="8">
        <v>35</v>
      </c>
      <c r="H1267" s="11"/>
    </row>
    <row r="1268" spans="1:8" x14ac:dyDescent="0.2">
      <c r="A1268" s="6" t="s">
        <v>32</v>
      </c>
      <c r="B1268" s="7">
        <v>1</v>
      </c>
      <c r="C1268" s="8" t="s">
        <v>12</v>
      </c>
      <c r="D1268" s="9">
        <v>7685.5839589985862</v>
      </c>
      <c r="E1268" s="10">
        <v>0.02</v>
      </c>
      <c r="F1268" s="8" t="s">
        <v>15</v>
      </c>
      <c r="G1268" s="8">
        <v>46</v>
      </c>
      <c r="H1268" s="11"/>
    </row>
    <row r="1269" spans="1:8" x14ac:dyDescent="0.2">
      <c r="A1269" s="6" t="s">
        <v>30</v>
      </c>
      <c r="B1269" s="7">
        <v>1</v>
      </c>
      <c r="C1269" s="8" t="s">
        <v>12</v>
      </c>
      <c r="D1269" s="9">
        <v>7826.1022942560339</v>
      </c>
      <c r="E1269" s="10">
        <v>0.01</v>
      </c>
      <c r="F1269" s="8" t="s">
        <v>15</v>
      </c>
      <c r="G1269" s="8">
        <v>35</v>
      </c>
      <c r="H1269" s="11"/>
    </row>
    <row r="1270" spans="1:8" x14ac:dyDescent="0.2">
      <c r="A1270" s="6" t="s">
        <v>14</v>
      </c>
      <c r="B1270" s="7">
        <v>3</v>
      </c>
      <c r="C1270" s="8" t="s">
        <v>12</v>
      </c>
      <c r="D1270" s="9">
        <v>8138.8924889758982</v>
      </c>
      <c r="E1270" s="10">
        <v>0.01</v>
      </c>
      <c r="F1270" s="8" t="s">
        <v>15</v>
      </c>
      <c r="G1270" s="8">
        <v>37</v>
      </c>
      <c r="H1270" s="11"/>
    </row>
    <row r="1271" spans="1:8" x14ac:dyDescent="0.2">
      <c r="A1271" s="6" t="s">
        <v>22</v>
      </c>
      <c r="B1271" s="7">
        <v>9</v>
      </c>
      <c r="C1271" s="8" t="s">
        <v>1</v>
      </c>
      <c r="D1271" s="9">
        <v>8051.1047177227238</v>
      </c>
      <c r="E1271" s="10">
        <v>0.01</v>
      </c>
      <c r="F1271" s="8" t="s">
        <v>15</v>
      </c>
      <c r="G1271" s="8">
        <v>46</v>
      </c>
      <c r="H1271" s="11"/>
    </row>
    <row r="1272" spans="1:8" x14ac:dyDescent="0.2">
      <c r="A1272" s="6" t="s">
        <v>20</v>
      </c>
      <c r="B1272" s="7">
        <v>9</v>
      </c>
      <c r="C1272" s="8" t="s">
        <v>1</v>
      </c>
      <c r="D1272" s="9">
        <v>8114.2722345429456</v>
      </c>
      <c r="E1272" s="10">
        <v>0</v>
      </c>
      <c r="F1272" s="8" t="s">
        <v>15</v>
      </c>
      <c r="G1272" s="8">
        <v>24</v>
      </c>
      <c r="H1272" s="11"/>
    </row>
    <row r="1273" spans="1:8" x14ac:dyDescent="0.2">
      <c r="A1273" s="6" t="s">
        <v>11</v>
      </c>
      <c r="B1273" s="7">
        <v>3</v>
      </c>
      <c r="C1273" s="8" t="s">
        <v>12</v>
      </c>
      <c r="D1273" s="9">
        <v>8188.8553771450552</v>
      </c>
      <c r="E1273" s="10">
        <v>0.01</v>
      </c>
      <c r="F1273" s="8" t="s">
        <v>15</v>
      </c>
      <c r="G1273" s="8">
        <v>28</v>
      </c>
      <c r="H1273" s="11"/>
    </row>
    <row r="1274" spans="1:8" x14ac:dyDescent="0.2">
      <c r="A1274" s="6" t="s">
        <v>28</v>
      </c>
      <c r="B1274" s="7">
        <v>6</v>
      </c>
      <c r="C1274" s="8" t="s">
        <v>2</v>
      </c>
      <c r="D1274" s="9">
        <v>7618.4425282553866</v>
      </c>
      <c r="E1274" s="10">
        <v>0.03</v>
      </c>
      <c r="F1274" s="8" t="s">
        <v>15</v>
      </c>
      <c r="G1274" s="8">
        <v>23</v>
      </c>
      <c r="H1274" s="11"/>
    </row>
    <row r="1275" spans="1:8" x14ac:dyDescent="0.2">
      <c r="A1275" s="6" t="s">
        <v>22</v>
      </c>
      <c r="B1275" s="7">
        <v>7</v>
      </c>
      <c r="C1275" s="8" t="s">
        <v>1</v>
      </c>
      <c r="D1275" s="9">
        <v>7724.9563959718034</v>
      </c>
      <c r="E1275" s="10">
        <v>0.01</v>
      </c>
      <c r="F1275" s="8" t="s">
        <v>15</v>
      </c>
      <c r="G1275" s="8">
        <v>28</v>
      </c>
      <c r="H1275" s="11"/>
    </row>
    <row r="1276" spans="1:8" x14ac:dyDescent="0.2">
      <c r="A1276" s="6" t="s">
        <v>11</v>
      </c>
      <c r="B1276" s="7">
        <v>6</v>
      </c>
      <c r="C1276" s="8" t="s">
        <v>2</v>
      </c>
      <c r="D1276" s="9">
        <v>7618.4425282553866</v>
      </c>
      <c r="E1276" s="10">
        <v>0.02</v>
      </c>
      <c r="F1276" s="8" t="s">
        <v>13</v>
      </c>
      <c r="G1276" s="8">
        <v>17</v>
      </c>
      <c r="H1276" s="11"/>
    </row>
    <row r="1277" spans="1:8" x14ac:dyDescent="0.2">
      <c r="A1277" s="6" t="s">
        <v>14</v>
      </c>
      <c r="B1277" s="7">
        <v>9</v>
      </c>
      <c r="C1277" s="8" t="s">
        <v>1</v>
      </c>
      <c r="D1277" s="9">
        <v>8167.856021106054</v>
      </c>
      <c r="E1277" s="10">
        <v>0</v>
      </c>
      <c r="F1277" s="8" t="s">
        <v>13</v>
      </c>
      <c r="G1277" s="8">
        <v>46</v>
      </c>
      <c r="H1277" s="11"/>
    </row>
    <row r="1278" spans="1:8" x14ac:dyDescent="0.2">
      <c r="A1278" s="6" t="s">
        <v>11</v>
      </c>
      <c r="B1278" s="7">
        <v>6</v>
      </c>
      <c r="C1278" s="8" t="s">
        <v>2</v>
      </c>
      <c r="D1278" s="9">
        <v>7618.4425282553866</v>
      </c>
      <c r="E1278" s="10">
        <v>0</v>
      </c>
      <c r="F1278" s="8" t="s">
        <v>15</v>
      </c>
      <c r="G1278" s="8">
        <v>33</v>
      </c>
      <c r="H1278" s="11"/>
    </row>
    <row r="1279" spans="1:8" x14ac:dyDescent="0.2">
      <c r="A1279" s="6" t="s">
        <v>31</v>
      </c>
      <c r="B1279" s="7">
        <v>3</v>
      </c>
      <c r="C1279" s="8" t="s">
        <v>12</v>
      </c>
      <c r="D1279" s="9">
        <v>7697.1847307310281</v>
      </c>
      <c r="E1279" s="10">
        <v>0.01</v>
      </c>
      <c r="F1279" s="8" t="s">
        <v>15</v>
      </c>
      <c r="G1279" s="8">
        <v>47</v>
      </c>
      <c r="H1279" s="11"/>
    </row>
    <row r="1280" spans="1:8" x14ac:dyDescent="0.2">
      <c r="A1280" s="6" t="s">
        <v>11</v>
      </c>
      <c r="B1280" s="7">
        <v>3</v>
      </c>
      <c r="C1280" s="8" t="s">
        <v>12</v>
      </c>
      <c r="D1280" s="9">
        <v>8107.4183689112169</v>
      </c>
      <c r="E1280" s="10">
        <v>0.02</v>
      </c>
      <c r="F1280" s="8" t="s">
        <v>15</v>
      </c>
      <c r="G1280" s="8">
        <v>44</v>
      </c>
      <c r="H1280" s="11"/>
    </row>
    <row r="1281" spans="1:8" x14ac:dyDescent="0.2">
      <c r="A1281" s="6" t="s">
        <v>18</v>
      </c>
      <c r="B1281" s="7">
        <v>9</v>
      </c>
      <c r="C1281" s="8" t="s">
        <v>1</v>
      </c>
      <c r="D1281" s="9">
        <v>7839.8140604159062</v>
      </c>
      <c r="E1281" s="10">
        <v>0.02</v>
      </c>
      <c r="F1281" s="8" t="s">
        <v>15</v>
      </c>
      <c r="G1281" s="8">
        <v>25</v>
      </c>
      <c r="H1281" s="11"/>
    </row>
    <row r="1282" spans="1:8" x14ac:dyDescent="0.2">
      <c r="A1282" s="6" t="s">
        <v>24</v>
      </c>
      <c r="B1282" s="7">
        <v>9</v>
      </c>
      <c r="C1282" s="8" t="s">
        <v>1</v>
      </c>
      <c r="D1282" s="9">
        <v>8122.0291529653286</v>
      </c>
      <c r="E1282" s="10">
        <v>0.03</v>
      </c>
      <c r="F1282" s="8" t="s">
        <v>15</v>
      </c>
      <c r="G1282" s="8">
        <v>43</v>
      </c>
      <c r="H1282" s="11"/>
    </row>
    <row r="1283" spans="1:8" x14ac:dyDescent="0.2">
      <c r="A1283" s="6" t="s">
        <v>30</v>
      </c>
      <c r="B1283" s="7">
        <v>9</v>
      </c>
      <c r="C1283" s="8" t="s">
        <v>1</v>
      </c>
      <c r="D1283" s="9">
        <v>7713.5687807500335</v>
      </c>
      <c r="E1283" s="10">
        <v>0.03</v>
      </c>
      <c r="F1283" s="8" t="s">
        <v>15</v>
      </c>
      <c r="G1283" s="8">
        <v>42</v>
      </c>
      <c r="H1283" s="11"/>
    </row>
    <row r="1284" spans="1:8" x14ac:dyDescent="0.2">
      <c r="A1284" s="6" t="s">
        <v>29</v>
      </c>
      <c r="B1284" s="7">
        <v>6</v>
      </c>
      <c r="C1284" s="8" t="s">
        <v>2</v>
      </c>
      <c r="D1284" s="9">
        <v>8137.4153414624152</v>
      </c>
      <c r="E1284" s="10">
        <v>0</v>
      </c>
      <c r="F1284" s="8" t="s">
        <v>15</v>
      </c>
      <c r="G1284" s="8">
        <v>23</v>
      </c>
      <c r="H1284" s="11"/>
    </row>
    <row r="1285" spans="1:8" x14ac:dyDescent="0.2">
      <c r="A1285" s="6" t="s">
        <v>20</v>
      </c>
      <c r="B1285" s="7">
        <v>6</v>
      </c>
      <c r="C1285" s="8" t="s">
        <v>2</v>
      </c>
      <c r="D1285" s="9">
        <v>7745.1297492772437</v>
      </c>
      <c r="E1285" s="10">
        <v>0.01</v>
      </c>
      <c r="F1285" s="8" t="s">
        <v>15</v>
      </c>
      <c r="G1285" s="8">
        <v>42</v>
      </c>
      <c r="H1285" s="11"/>
    </row>
    <row r="1286" spans="1:8" x14ac:dyDescent="0.2">
      <c r="A1286" s="6" t="s">
        <v>11</v>
      </c>
      <c r="B1286" s="7">
        <v>4</v>
      </c>
      <c r="C1286" s="8" t="s">
        <v>12</v>
      </c>
      <c r="D1286" s="9">
        <v>7631.8767500246349</v>
      </c>
      <c r="E1286" s="10">
        <v>0.01</v>
      </c>
      <c r="F1286" s="8" t="s">
        <v>15</v>
      </c>
      <c r="G1286" s="8">
        <v>46</v>
      </c>
      <c r="H1286" s="11"/>
    </row>
    <row r="1287" spans="1:8" x14ac:dyDescent="0.2">
      <c r="A1287" s="6" t="s">
        <v>18</v>
      </c>
      <c r="B1287" s="7">
        <v>1</v>
      </c>
      <c r="C1287" s="8" t="s">
        <v>12</v>
      </c>
      <c r="D1287" s="9">
        <v>7866.2391176052961</v>
      </c>
      <c r="E1287" s="10">
        <v>0.02</v>
      </c>
      <c r="F1287" s="8" t="s">
        <v>15</v>
      </c>
      <c r="G1287" s="8">
        <v>29</v>
      </c>
      <c r="H1287" s="11"/>
    </row>
    <row r="1288" spans="1:8" x14ac:dyDescent="0.2">
      <c r="A1288" s="6" t="s">
        <v>31</v>
      </c>
      <c r="B1288" s="7">
        <v>6</v>
      </c>
      <c r="C1288" s="8" t="s">
        <v>2</v>
      </c>
      <c r="D1288" s="9">
        <v>7618.4425282553866</v>
      </c>
      <c r="E1288" s="10">
        <v>0.01</v>
      </c>
      <c r="F1288" s="8" t="s">
        <v>15</v>
      </c>
      <c r="G1288" s="8">
        <v>22</v>
      </c>
      <c r="H1288" s="11"/>
    </row>
    <row r="1289" spans="1:8" x14ac:dyDescent="0.2">
      <c r="A1289" s="6" t="s">
        <v>22</v>
      </c>
      <c r="B1289" s="7">
        <v>9</v>
      </c>
      <c r="C1289" s="8" t="s">
        <v>1</v>
      </c>
      <c r="D1289" s="9">
        <v>8070.3466202300024</v>
      </c>
      <c r="E1289" s="10">
        <v>0.01</v>
      </c>
      <c r="F1289" s="8" t="s">
        <v>15</v>
      </c>
      <c r="G1289" s="8">
        <v>48</v>
      </c>
      <c r="H1289" s="11"/>
    </row>
    <row r="1290" spans="1:8" x14ac:dyDescent="0.2">
      <c r="A1290" s="6" t="s">
        <v>31</v>
      </c>
      <c r="B1290" s="7">
        <v>2</v>
      </c>
      <c r="C1290" s="8" t="s">
        <v>12</v>
      </c>
      <c r="D1290" s="9">
        <v>8086.1478670579891</v>
      </c>
      <c r="E1290" s="10">
        <v>0</v>
      </c>
      <c r="F1290" s="8" t="s">
        <v>15</v>
      </c>
      <c r="G1290" s="8">
        <v>43</v>
      </c>
      <c r="H1290" s="11"/>
    </row>
    <row r="1291" spans="1:8" x14ac:dyDescent="0.2">
      <c r="A1291" s="6" t="s">
        <v>18</v>
      </c>
      <c r="B1291" s="7">
        <v>6</v>
      </c>
      <c r="C1291" s="8" t="s">
        <v>2</v>
      </c>
      <c r="D1291" s="9">
        <v>7695.8042396566907</v>
      </c>
      <c r="E1291" s="10">
        <v>0.03</v>
      </c>
      <c r="F1291" s="8" t="s">
        <v>15</v>
      </c>
      <c r="G1291" s="8">
        <v>27</v>
      </c>
      <c r="H1291" s="11"/>
    </row>
    <row r="1292" spans="1:8" x14ac:dyDescent="0.2">
      <c r="A1292" s="6" t="s">
        <v>18</v>
      </c>
      <c r="B1292" s="7">
        <v>2</v>
      </c>
      <c r="C1292" s="8" t="s">
        <v>12</v>
      </c>
      <c r="D1292" s="9">
        <v>7860.5224261765215</v>
      </c>
      <c r="E1292" s="10">
        <v>0.01</v>
      </c>
      <c r="F1292" s="8" t="s">
        <v>15</v>
      </c>
      <c r="G1292" s="8">
        <v>42</v>
      </c>
      <c r="H1292" s="11"/>
    </row>
    <row r="1293" spans="1:8" x14ac:dyDescent="0.2">
      <c r="A1293" s="6" t="s">
        <v>14</v>
      </c>
      <c r="B1293" s="7">
        <v>4</v>
      </c>
      <c r="C1293" s="8" t="s">
        <v>12</v>
      </c>
      <c r="D1293" s="9">
        <v>7750.0472369031104</v>
      </c>
      <c r="E1293" s="10">
        <v>0.03</v>
      </c>
      <c r="F1293" s="8" t="s">
        <v>13</v>
      </c>
      <c r="G1293" s="8">
        <v>35</v>
      </c>
      <c r="H1293" s="11"/>
    </row>
    <row r="1294" spans="1:8" x14ac:dyDescent="0.2">
      <c r="A1294" s="6" t="s">
        <v>18</v>
      </c>
      <c r="B1294" s="7">
        <v>8</v>
      </c>
      <c r="C1294" s="8" t="s">
        <v>1</v>
      </c>
      <c r="D1294" s="9">
        <v>8250.0108720896878</v>
      </c>
      <c r="E1294" s="10">
        <v>0.01</v>
      </c>
      <c r="F1294" s="8" t="s">
        <v>13</v>
      </c>
      <c r="G1294" s="8">
        <v>52</v>
      </c>
      <c r="H1294" s="11"/>
    </row>
    <row r="1295" spans="1:8" x14ac:dyDescent="0.2">
      <c r="A1295" s="6" t="s">
        <v>28</v>
      </c>
      <c r="B1295" s="7">
        <v>7</v>
      </c>
      <c r="C1295" s="8" t="s">
        <v>1</v>
      </c>
      <c r="D1295" s="9">
        <v>7827.881249243901</v>
      </c>
      <c r="E1295" s="10">
        <v>0.03</v>
      </c>
      <c r="F1295" s="8" t="s">
        <v>13</v>
      </c>
      <c r="G1295" s="8">
        <v>53</v>
      </c>
      <c r="H1295" s="11"/>
    </row>
    <row r="1296" spans="1:8" x14ac:dyDescent="0.2">
      <c r="A1296" s="6" t="s">
        <v>14</v>
      </c>
      <c r="B1296" s="7">
        <v>3</v>
      </c>
      <c r="C1296" s="8" t="s">
        <v>12</v>
      </c>
      <c r="D1296" s="9">
        <v>8016.3708473320366</v>
      </c>
      <c r="E1296" s="10">
        <v>0.03</v>
      </c>
      <c r="F1296" s="8" t="s">
        <v>15</v>
      </c>
      <c r="G1296" s="8">
        <v>33</v>
      </c>
      <c r="H1296" s="11"/>
    </row>
    <row r="1297" spans="1:8" x14ac:dyDescent="0.2">
      <c r="A1297" s="6" t="s">
        <v>18</v>
      </c>
      <c r="B1297" s="7">
        <v>4</v>
      </c>
      <c r="C1297" s="8" t="s">
        <v>12</v>
      </c>
      <c r="D1297" s="9">
        <v>7924.5430030512671</v>
      </c>
      <c r="E1297" s="10">
        <v>0.02</v>
      </c>
      <c r="F1297" s="8" t="s">
        <v>15</v>
      </c>
      <c r="G1297" s="8">
        <v>44</v>
      </c>
      <c r="H1297" s="11"/>
    </row>
    <row r="1298" spans="1:8" x14ac:dyDescent="0.2">
      <c r="A1298" s="6" t="s">
        <v>22</v>
      </c>
      <c r="B1298" s="7">
        <v>5</v>
      </c>
      <c r="C1298" s="8" t="s">
        <v>2</v>
      </c>
      <c r="D1298" s="9">
        <v>8165.2820777502893</v>
      </c>
      <c r="E1298" s="10">
        <v>0.02</v>
      </c>
      <c r="F1298" s="8" t="s">
        <v>15</v>
      </c>
      <c r="G1298" s="8">
        <v>49</v>
      </c>
      <c r="H1298" s="11"/>
    </row>
    <row r="1299" spans="1:8" x14ac:dyDescent="0.2">
      <c r="A1299" s="6" t="s">
        <v>24</v>
      </c>
      <c r="B1299" s="7">
        <v>5</v>
      </c>
      <c r="C1299" s="8" t="s">
        <v>2</v>
      </c>
      <c r="D1299" s="9">
        <v>8013.9110036611373</v>
      </c>
      <c r="E1299" s="10">
        <v>0</v>
      </c>
      <c r="F1299" s="8" t="s">
        <v>13</v>
      </c>
      <c r="G1299" s="8">
        <v>46</v>
      </c>
      <c r="H1299" s="11"/>
    </row>
    <row r="1300" spans="1:8" x14ac:dyDescent="0.2">
      <c r="A1300" s="6" t="s">
        <v>24</v>
      </c>
      <c r="B1300" s="7">
        <v>9</v>
      </c>
      <c r="C1300" s="8" t="s">
        <v>1</v>
      </c>
      <c r="D1300" s="9">
        <v>7872.1247377658301</v>
      </c>
      <c r="E1300" s="10">
        <v>0</v>
      </c>
      <c r="F1300" s="8" t="s">
        <v>15</v>
      </c>
      <c r="G1300" s="8">
        <v>33</v>
      </c>
      <c r="H1300" s="11"/>
    </row>
    <row r="1301" spans="1:8" x14ac:dyDescent="0.2">
      <c r="A1301" s="6" t="s">
        <v>28</v>
      </c>
      <c r="B1301" s="7">
        <v>8</v>
      </c>
      <c r="C1301" s="8" t="s">
        <v>1</v>
      </c>
      <c r="D1301" s="9">
        <v>7785.5151129183241</v>
      </c>
      <c r="E1301" s="10">
        <v>0</v>
      </c>
      <c r="F1301" s="8" t="s">
        <v>15</v>
      </c>
      <c r="G1301" s="8">
        <v>47</v>
      </c>
      <c r="H1301" s="11"/>
    </row>
    <row r="1302" spans="1:8" x14ac:dyDescent="0.2">
      <c r="A1302" s="6" t="s">
        <v>11</v>
      </c>
      <c r="B1302" s="7">
        <v>5</v>
      </c>
      <c r="C1302" s="8" t="s">
        <v>2</v>
      </c>
      <c r="D1302" s="9">
        <v>7779.9371442094025</v>
      </c>
      <c r="E1302" s="10">
        <v>0</v>
      </c>
      <c r="F1302" s="8" t="s">
        <v>15</v>
      </c>
      <c r="G1302" s="8">
        <v>29</v>
      </c>
      <c r="H1302" s="11"/>
    </row>
    <row r="1303" spans="1:8" x14ac:dyDescent="0.2">
      <c r="A1303" s="6" t="s">
        <v>28</v>
      </c>
      <c r="B1303" s="7">
        <v>2</v>
      </c>
      <c r="C1303" s="8" t="s">
        <v>12</v>
      </c>
      <c r="D1303" s="9">
        <v>7602.5958846234289</v>
      </c>
      <c r="E1303" s="10">
        <v>0</v>
      </c>
      <c r="F1303" s="8" t="s">
        <v>15</v>
      </c>
      <c r="G1303" s="8">
        <v>34</v>
      </c>
      <c r="H1303" s="11"/>
    </row>
    <row r="1304" spans="1:8" x14ac:dyDescent="0.2">
      <c r="A1304" s="6" t="s">
        <v>31</v>
      </c>
      <c r="B1304" s="7">
        <v>4</v>
      </c>
      <c r="C1304" s="8" t="s">
        <v>12</v>
      </c>
      <c r="D1304" s="9">
        <v>7738.3579745895577</v>
      </c>
      <c r="E1304" s="10">
        <v>0.03</v>
      </c>
      <c r="F1304" s="8" t="s">
        <v>15</v>
      </c>
      <c r="G1304" s="8">
        <v>40</v>
      </c>
      <c r="H1304" s="11"/>
    </row>
    <row r="1305" spans="1:8" x14ac:dyDescent="0.2">
      <c r="A1305" s="6" t="s">
        <v>33</v>
      </c>
      <c r="B1305" s="7">
        <v>7</v>
      </c>
      <c r="C1305" s="8" t="s">
        <v>1</v>
      </c>
      <c r="D1305" s="9">
        <v>7706.5636144345672</v>
      </c>
      <c r="E1305" s="10">
        <v>0.02</v>
      </c>
      <c r="F1305" s="8" t="s">
        <v>15</v>
      </c>
      <c r="G1305" s="8">
        <v>34</v>
      </c>
      <c r="H1305" s="11"/>
    </row>
    <row r="1306" spans="1:8" x14ac:dyDescent="0.2">
      <c r="A1306" s="6" t="s">
        <v>30</v>
      </c>
      <c r="B1306" s="7">
        <v>8</v>
      </c>
      <c r="C1306" s="8" t="s">
        <v>1</v>
      </c>
      <c r="D1306" s="9">
        <v>7573.3811086149717</v>
      </c>
      <c r="E1306" s="10">
        <v>0.02</v>
      </c>
      <c r="F1306" s="8" t="s">
        <v>15</v>
      </c>
      <c r="G1306" s="8">
        <v>28</v>
      </c>
      <c r="H1306" s="11"/>
    </row>
    <row r="1307" spans="1:8" x14ac:dyDescent="0.2">
      <c r="A1307" s="6" t="s">
        <v>22</v>
      </c>
      <c r="B1307" s="7">
        <v>5</v>
      </c>
      <c r="C1307" s="8" t="s">
        <v>2</v>
      </c>
      <c r="D1307" s="9">
        <v>8028.3996781734686</v>
      </c>
      <c r="E1307" s="10">
        <v>0.02</v>
      </c>
      <c r="F1307" s="8" t="s">
        <v>15</v>
      </c>
      <c r="G1307" s="8">
        <v>46</v>
      </c>
      <c r="H1307" s="11"/>
    </row>
    <row r="1308" spans="1:8" x14ac:dyDescent="0.2">
      <c r="A1308" s="6" t="s">
        <v>28</v>
      </c>
      <c r="B1308" s="7">
        <v>2</v>
      </c>
      <c r="C1308" s="8" t="s">
        <v>12</v>
      </c>
      <c r="D1308" s="9">
        <v>7633.309217983192</v>
      </c>
      <c r="E1308" s="10">
        <v>0.01</v>
      </c>
      <c r="F1308" s="8" t="s">
        <v>15</v>
      </c>
      <c r="G1308" s="8">
        <v>39</v>
      </c>
      <c r="H1308" s="11"/>
    </row>
    <row r="1309" spans="1:8" x14ac:dyDescent="0.2">
      <c r="A1309" s="6" t="s">
        <v>30</v>
      </c>
      <c r="B1309" s="7">
        <v>5</v>
      </c>
      <c r="C1309" s="8" t="s">
        <v>2</v>
      </c>
      <c r="D1309" s="9">
        <v>8043.0546229550737</v>
      </c>
      <c r="E1309" s="10">
        <v>0.03</v>
      </c>
      <c r="F1309" s="8" t="s">
        <v>15</v>
      </c>
      <c r="G1309" s="8">
        <v>33</v>
      </c>
      <c r="H1309" s="11"/>
    </row>
    <row r="1310" spans="1:8" x14ac:dyDescent="0.2">
      <c r="A1310" s="6" t="s">
        <v>14</v>
      </c>
      <c r="B1310" s="7">
        <v>3</v>
      </c>
      <c r="C1310" s="8" t="s">
        <v>12</v>
      </c>
      <c r="D1310" s="9">
        <v>7551.3025688927382</v>
      </c>
      <c r="E1310" s="10">
        <v>0</v>
      </c>
      <c r="F1310" s="8" t="s">
        <v>15</v>
      </c>
      <c r="G1310" s="8">
        <v>35</v>
      </c>
      <c r="H1310" s="11"/>
    </row>
    <row r="1311" spans="1:8" x14ac:dyDescent="0.2">
      <c r="A1311" s="6" t="s">
        <v>11</v>
      </c>
      <c r="B1311" s="7">
        <v>8</v>
      </c>
      <c r="C1311" s="8" t="s">
        <v>1</v>
      </c>
      <c r="D1311" s="9">
        <v>8129.4209056861291</v>
      </c>
      <c r="E1311" s="10">
        <v>0.03</v>
      </c>
      <c r="F1311" s="8" t="s">
        <v>15</v>
      </c>
      <c r="G1311" s="8">
        <v>21</v>
      </c>
      <c r="H1311" s="11"/>
    </row>
    <row r="1312" spans="1:8" x14ac:dyDescent="0.2">
      <c r="A1312" s="6" t="s">
        <v>29</v>
      </c>
      <c r="B1312" s="7">
        <v>6</v>
      </c>
      <c r="C1312" s="8" t="s">
        <v>2</v>
      </c>
      <c r="D1312" s="9">
        <v>7793.6807832258728</v>
      </c>
      <c r="E1312" s="10">
        <v>0.03</v>
      </c>
      <c r="F1312" s="8" t="s">
        <v>13</v>
      </c>
      <c r="G1312" s="8">
        <v>22</v>
      </c>
      <c r="H1312" s="11"/>
    </row>
    <row r="1313" spans="1:8" x14ac:dyDescent="0.2">
      <c r="A1313" s="6" t="s">
        <v>11</v>
      </c>
      <c r="B1313" s="7">
        <v>7</v>
      </c>
      <c r="C1313" s="8" t="s">
        <v>1</v>
      </c>
      <c r="D1313" s="9">
        <v>8222.4058128419892</v>
      </c>
      <c r="E1313" s="10">
        <v>0.02</v>
      </c>
      <c r="F1313" s="8" t="s">
        <v>15</v>
      </c>
      <c r="G1313" s="8">
        <v>19</v>
      </c>
      <c r="H1313" s="11"/>
    </row>
    <row r="1314" spans="1:8" x14ac:dyDescent="0.2">
      <c r="A1314" s="6" t="s">
        <v>29</v>
      </c>
      <c r="B1314" s="7">
        <v>8</v>
      </c>
      <c r="C1314" s="8" t="s">
        <v>1</v>
      </c>
      <c r="D1314" s="9">
        <v>8052.1832012098002</v>
      </c>
      <c r="E1314" s="10">
        <v>0.03</v>
      </c>
      <c r="F1314" s="8" t="s">
        <v>15</v>
      </c>
      <c r="G1314" s="8">
        <v>46</v>
      </c>
      <c r="H1314" s="11"/>
    </row>
    <row r="1315" spans="1:8" x14ac:dyDescent="0.2">
      <c r="A1315" s="6" t="s">
        <v>22</v>
      </c>
      <c r="B1315" s="7">
        <v>2</v>
      </c>
      <c r="C1315" s="8" t="s">
        <v>12</v>
      </c>
      <c r="D1315" s="9">
        <v>7702.8115827779766</v>
      </c>
      <c r="E1315" s="10">
        <v>0.03</v>
      </c>
      <c r="F1315" s="8" t="s">
        <v>15</v>
      </c>
      <c r="G1315" s="8">
        <v>50</v>
      </c>
      <c r="H1315" s="11"/>
    </row>
    <row r="1316" spans="1:8" x14ac:dyDescent="0.2">
      <c r="A1316" s="6" t="s">
        <v>32</v>
      </c>
      <c r="B1316" s="7">
        <v>3</v>
      </c>
      <c r="C1316" s="8" t="s">
        <v>12</v>
      </c>
      <c r="D1316" s="9">
        <v>8003.6402414025088</v>
      </c>
      <c r="E1316" s="10">
        <v>0.01</v>
      </c>
      <c r="F1316" s="8" t="s">
        <v>15</v>
      </c>
      <c r="G1316" s="8">
        <v>50</v>
      </c>
      <c r="H1316" s="11"/>
    </row>
    <row r="1317" spans="1:8" x14ac:dyDescent="0.2">
      <c r="A1317" s="6" t="s">
        <v>32</v>
      </c>
      <c r="B1317" s="7">
        <v>5</v>
      </c>
      <c r="C1317" s="8" t="s">
        <v>2</v>
      </c>
      <c r="D1317" s="9">
        <v>8183.3582675957405</v>
      </c>
      <c r="E1317" s="10">
        <v>0</v>
      </c>
      <c r="F1317" s="8" t="s">
        <v>15</v>
      </c>
      <c r="G1317" s="8">
        <v>23</v>
      </c>
      <c r="H1317" s="11"/>
    </row>
    <row r="1318" spans="1:8" x14ac:dyDescent="0.2">
      <c r="A1318" s="6" t="s">
        <v>22</v>
      </c>
      <c r="B1318" s="7">
        <v>3</v>
      </c>
      <c r="C1318" s="8" t="s">
        <v>12</v>
      </c>
      <c r="D1318" s="9">
        <v>7713.0282323268966</v>
      </c>
      <c r="E1318" s="10">
        <v>0</v>
      </c>
      <c r="F1318" s="8" t="s">
        <v>13</v>
      </c>
      <c r="G1318" s="8">
        <v>60</v>
      </c>
      <c r="H1318" s="11"/>
    </row>
    <row r="1319" spans="1:8" x14ac:dyDescent="0.2">
      <c r="A1319" s="6" t="s">
        <v>29</v>
      </c>
      <c r="B1319" s="7">
        <v>1</v>
      </c>
      <c r="C1319" s="8" t="s">
        <v>12</v>
      </c>
      <c r="D1319" s="9">
        <v>8100.973026151114</v>
      </c>
      <c r="E1319" s="10">
        <v>0</v>
      </c>
      <c r="F1319" s="8" t="s">
        <v>15</v>
      </c>
      <c r="G1319" s="8">
        <v>42</v>
      </c>
      <c r="H1319" s="11"/>
    </row>
    <row r="1320" spans="1:8" x14ac:dyDescent="0.2">
      <c r="A1320" s="6" t="s">
        <v>29</v>
      </c>
      <c r="B1320" s="7">
        <v>8</v>
      </c>
      <c r="C1320" s="8" t="s">
        <v>1</v>
      </c>
      <c r="D1320" s="9">
        <v>8042.8493774036997</v>
      </c>
      <c r="E1320" s="10">
        <v>0.01</v>
      </c>
      <c r="F1320" s="8" t="s">
        <v>15</v>
      </c>
      <c r="G1320" s="8">
        <v>46</v>
      </c>
      <c r="H1320" s="11"/>
    </row>
    <row r="1321" spans="1:8" x14ac:dyDescent="0.2">
      <c r="A1321" s="6" t="s">
        <v>28</v>
      </c>
      <c r="B1321" s="7">
        <v>5</v>
      </c>
      <c r="C1321" s="8" t="s">
        <v>2</v>
      </c>
      <c r="D1321" s="9">
        <v>8176.8916295720737</v>
      </c>
      <c r="E1321" s="10">
        <v>0.01</v>
      </c>
      <c r="F1321" s="8" t="s">
        <v>15</v>
      </c>
      <c r="G1321" s="8">
        <v>41</v>
      </c>
      <c r="H1321" s="11"/>
    </row>
    <row r="1322" spans="1:8" x14ac:dyDescent="0.2">
      <c r="A1322" s="6" t="s">
        <v>29</v>
      </c>
      <c r="B1322" s="7">
        <v>9</v>
      </c>
      <c r="C1322" s="8" t="s">
        <v>1</v>
      </c>
      <c r="D1322" s="9">
        <v>7739.8987124812083</v>
      </c>
      <c r="E1322" s="10">
        <v>0</v>
      </c>
      <c r="F1322" s="8" t="s">
        <v>15</v>
      </c>
      <c r="G1322" s="8">
        <v>28</v>
      </c>
      <c r="H1322" s="11"/>
    </row>
    <row r="1323" spans="1:8" x14ac:dyDescent="0.2">
      <c r="A1323" s="6" t="s">
        <v>14</v>
      </c>
      <c r="B1323" s="7">
        <v>1</v>
      </c>
      <c r="C1323" s="8" t="s">
        <v>12</v>
      </c>
      <c r="D1323" s="9">
        <v>7640.7750073955594</v>
      </c>
      <c r="E1323" s="10">
        <v>0</v>
      </c>
      <c r="F1323" s="8" t="s">
        <v>15</v>
      </c>
      <c r="G1323" s="8">
        <v>40</v>
      </c>
      <c r="H1323" s="11"/>
    </row>
    <row r="1324" spans="1:8" x14ac:dyDescent="0.2">
      <c r="A1324" s="6" t="s">
        <v>32</v>
      </c>
      <c r="B1324" s="7">
        <v>2</v>
      </c>
      <c r="C1324" s="8" t="s">
        <v>12</v>
      </c>
      <c r="D1324" s="9">
        <v>7563.8626025131816</v>
      </c>
      <c r="E1324" s="10">
        <v>0.03</v>
      </c>
      <c r="F1324" s="8" t="s">
        <v>13</v>
      </c>
      <c r="G1324" s="8">
        <v>45</v>
      </c>
      <c r="H1324" s="11"/>
    </row>
    <row r="1325" spans="1:8" x14ac:dyDescent="0.2">
      <c r="A1325" s="6" t="s">
        <v>14</v>
      </c>
      <c r="B1325" s="7">
        <v>4</v>
      </c>
      <c r="C1325" s="8" t="s">
        <v>12</v>
      </c>
      <c r="D1325" s="9">
        <v>8165.5272503155811</v>
      </c>
      <c r="E1325" s="10">
        <v>0</v>
      </c>
      <c r="F1325" s="8" t="s">
        <v>15</v>
      </c>
      <c r="G1325" s="8">
        <v>47</v>
      </c>
      <c r="H1325" s="11"/>
    </row>
    <row r="1326" spans="1:8" x14ac:dyDescent="0.2">
      <c r="A1326" s="6" t="s">
        <v>14</v>
      </c>
      <c r="B1326" s="7">
        <v>3</v>
      </c>
      <c r="C1326" s="8" t="s">
        <v>12</v>
      </c>
      <c r="D1326" s="9">
        <v>8024.7367776874762</v>
      </c>
      <c r="E1326" s="10">
        <v>0</v>
      </c>
      <c r="F1326" s="8" t="s">
        <v>15</v>
      </c>
      <c r="G1326" s="8">
        <v>23</v>
      </c>
      <c r="H1326" s="11"/>
    </row>
    <row r="1327" spans="1:8" x14ac:dyDescent="0.2">
      <c r="A1327" s="6" t="s">
        <v>14</v>
      </c>
      <c r="B1327" s="7">
        <v>6</v>
      </c>
      <c r="C1327" s="8" t="s">
        <v>2</v>
      </c>
      <c r="D1327" s="9">
        <v>7618.4425282553866</v>
      </c>
      <c r="E1327" s="10">
        <v>0.01</v>
      </c>
      <c r="F1327" s="8" t="s">
        <v>13</v>
      </c>
      <c r="G1327" s="8">
        <v>64</v>
      </c>
      <c r="H1327" s="11"/>
    </row>
    <row r="1328" spans="1:8" x14ac:dyDescent="0.2">
      <c r="A1328" s="6" t="s">
        <v>14</v>
      </c>
      <c r="B1328" s="7">
        <v>1</v>
      </c>
      <c r="C1328" s="8" t="s">
        <v>12</v>
      </c>
      <c r="D1328" s="9">
        <v>7848.0419234680812</v>
      </c>
      <c r="E1328" s="10">
        <v>0.02</v>
      </c>
      <c r="F1328" s="8" t="s">
        <v>15</v>
      </c>
      <c r="G1328" s="8">
        <v>39</v>
      </c>
      <c r="H1328" s="11"/>
    </row>
    <row r="1329" spans="1:8" x14ac:dyDescent="0.2">
      <c r="A1329" s="6" t="s">
        <v>14</v>
      </c>
      <c r="B1329" s="7">
        <v>3</v>
      </c>
      <c r="C1329" s="8" t="s">
        <v>12</v>
      </c>
      <c r="D1329" s="9">
        <v>8105.3521796727455</v>
      </c>
      <c r="E1329" s="10">
        <v>0.02</v>
      </c>
      <c r="F1329" s="8" t="s">
        <v>13</v>
      </c>
      <c r="G1329" s="8">
        <v>17</v>
      </c>
      <c r="H1329" s="11"/>
    </row>
    <row r="1330" spans="1:8" x14ac:dyDescent="0.2">
      <c r="A1330" s="6" t="s">
        <v>22</v>
      </c>
      <c r="B1330" s="7">
        <v>8</v>
      </c>
      <c r="C1330" s="8" t="s">
        <v>1</v>
      </c>
      <c r="D1330" s="9">
        <v>8211.7608861231383</v>
      </c>
      <c r="E1330" s="10">
        <v>0</v>
      </c>
      <c r="F1330" s="8" t="s">
        <v>15</v>
      </c>
      <c r="G1330" s="8">
        <v>26</v>
      </c>
      <c r="H1330" s="11"/>
    </row>
    <row r="1331" spans="1:8" x14ac:dyDescent="0.2">
      <c r="A1331" s="6" t="s">
        <v>28</v>
      </c>
      <c r="B1331" s="7">
        <v>3</v>
      </c>
      <c r="C1331" s="8" t="s">
        <v>12</v>
      </c>
      <c r="D1331" s="9">
        <v>7605.5005416313998</v>
      </c>
      <c r="E1331" s="10">
        <v>0.01</v>
      </c>
      <c r="F1331" s="8" t="s">
        <v>15</v>
      </c>
      <c r="G1331" s="8">
        <v>34</v>
      </c>
      <c r="H1331" s="11"/>
    </row>
    <row r="1332" spans="1:8" x14ac:dyDescent="0.2">
      <c r="A1332" s="6" t="s">
        <v>14</v>
      </c>
      <c r="B1332" s="7">
        <v>3</v>
      </c>
      <c r="C1332" s="8" t="s">
        <v>12</v>
      </c>
      <c r="D1332" s="9">
        <v>7635.859808614041</v>
      </c>
      <c r="E1332" s="10">
        <v>0.01</v>
      </c>
      <c r="F1332" s="8" t="s">
        <v>15</v>
      </c>
      <c r="G1332" s="8">
        <v>18</v>
      </c>
      <c r="H1332" s="11"/>
    </row>
    <row r="1333" spans="1:8" x14ac:dyDescent="0.2">
      <c r="A1333" s="6" t="s">
        <v>18</v>
      </c>
      <c r="B1333" s="7">
        <v>7</v>
      </c>
      <c r="C1333" s="8" t="s">
        <v>1</v>
      </c>
      <c r="D1333" s="9">
        <v>8123.7439702396023</v>
      </c>
      <c r="E1333" s="10">
        <v>0.03</v>
      </c>
      <c r="F1333" s="8" t="s">
        <v>15</v>
      </c>
      <c r="G1333" s="8">
        <v>34</v>
      </c>
      <c r="H1333" s="11"/>
    </row>
    <row r="1334" spans="1:8" x14ac:dyDescent="0.2">
      <c r="A1334" s="6" t="s">
        <v>18</v>
      </c>
      <c r="B1334" s="7">
        <v>7</v>
      </c>
      <c r="C1334" s="8" t="s">
        <v>1</v>
      </c>
      <c r="D1334" s="9">
        <v>8147.5546297557048</v>
      </c>
      <c r="E1334" s="10">
        <v>0</v>
      </c>
      <c r="F1334" s="8" t="s">
        <v>13</v>
      </c>
      <c r="G1334" s="8">
        <v>58</v>
      </c>
      <c r="H1334" s="11"/>
    </row>
    <row r="1335" spans="1:8" x14ac:dyDescent="0.2">
      <c r="A1335" s="6" t="s">
        <v>18</v>
      </c>
      <c r="B1335" s="7">
        <v>4</v>
      </c>
      <c r="C1335" s="8" t="s">
        <v>12</v>
      </c>
      <c r="D1335" s="9">
        <v>7506.3730345814838</v>
      </c>
      <c r="E1335" s="10">
        <v>0</v>
      </c>
      <c r="F1335" s="8" t="s">
        <v>15</v>
      </c>
      <c r="G1335" s="8">
        <v>38</v>
      </c>
      <c r="H1335" s="11"/>
    </row>
    <row r="1336" spans="1:8" x14ac:dyDescent="0.2">
      <c r="A1336" s="6" t="s">
        <v>29</v>
      </c>
      <c r="B1336" s="7">
        <v>6</v>
      </c>
      <c r="C1336" s="8" t="s">
        <v>2</v>
      </c>
      <c r="D1336" s="9">
        <v>7618.4425282553866</v>
      </c>
      <c r="E1336" s="10">
        <v>0.02</v>
      </c>
      <c r="F1336" s="8" t="s">
        <v>15</v>
      </c>
      <c r="G1336" s="8">
        <v>44</v>
      </c>
      <c r="H1336" s="11"/>
    </row>
    <row r="1337" spans="1:8" x14ac:dyDescent="0.2">
      <c r="A1337" s="6" t="s">
        <v>31</v>
      </c>
      <c r="B1337" s="7">
        <v>7</v>
      </c>
      <c r="C1337" s="8" t="s">
        <v>1</v>
      </c>
      <c r="D1337" s="9">
        <v>7944.9668961583347</v>
      </c>
      <c r="E1337" s="10">
        <v>0.02</v>
      </c>
      <c r="F1337" s="8" t="s">
        <v>13</v>
      </c>
      <c r="G1337" s="8">
        <v>39</v>
      </c>
      <c r="H1337" s="11"/>
    </row>
    <row r="1338" spans="1:8" x14ac:dyDescent="0.2">
      <c r="A1338" s="6" t="s">
        <v>29</v>
      </c>
      <c r="B1338" s="7">
        <v>8</v>
      </c>
      <c r="C1338" s="8" t="s">
        <v>1</v>
      </c>
      <c r="D1338" s="9">
        <v>7964.7057842991626</v>
      </c>
      <c r="E1338" s="10">
        <v>0.01</v>
      </c>
      <c r="F1338" s="8" t="s">
        <v>15</v>
      </c>
      <c r="G1338" s="8">
        <v>37</v>
      </c>
      <c r="H1338" s="11"/>
    </row>
    <row r="1339" spans="1:8" x14ac:dyDescent="0.2">
      <c r="A1339" s="6" t="s">
        <v>31</v>
      </c>
      <c r="B1339" s="7">
        <v>5</v>
      </c>
      <c r="C1339" s="8" t="s">
        <v>2</v>
      </c>
      <c r="D1339" s="9">
        <v>8157.8974425217075</v>
      </c>
      <c r="E1339" s="10">
        <v>0</v>
      </c>
      <c r="F1339" s="8" t="s">
        <v>15</v>
      </c>
      <c r="G1339" s="8">
        <v>25</v>
      </c>
      <c r="H1339" s="11"/>
    </row>
    <row r="1340" spans="1:8" x14ac:dyDescent="0.2">
      <c r="A1340" s="6" t="s">
        <v>14</v>
      </c>
      <c r="B1340" s="7">
        <v>3</v>
      </c>
      <c r="C1340" s="8" t="s">
        <v>12</v>
      </c>
      <c r="D1340" s="9">
        <v>8007.254178665753</v>
      </c>
      <c r="E1340" s="10">
        <v>0.02</v>
      </c>
      <c r="F1340" s="8" t="s">
        <v>13</v>
      </c>
      <c r="G1340" s="8">
        <v>45</v>
      </c>
      <c r="H1340" s="11"/>
    </row>
    <row r="1341" spans="1:8" x14ac:dyDescent="0.2">
      <c r="A1341" s="6" t="s">
        <v>31</v>
      </c>
      <c r="B1341" s="7">
        <v>1</v>
      </c>
      <c r="C1341" s="8" t="s">
        <v>12</v>
      </c>
      <c r="D1341" s="9">
        <v>7822.8115020650239</v>
      </c>
      <c r="E1341" s="10">
        <v>0.01</v>
      </c>
      <c r="F1341" s="8" t="s">
        <v>13</v>
      </c>
      <c r="G1341" s="8">
        <v>38</v>
      </c>
      <c r="H1341" s="11"/>
    </row>
    <row r="1342" spans="1:8" x14ac:dyDescent="0.2">
      <c r="A1342" s="6" t="s">
        <v>30</v>
      </c>
      <c r="B1342" s="7">
        <v>4</v>
      </c>
      <c r="C1342" s="8" t="s">
        <v>12</v>
      </c>
      <c r="D1342" s="9">
        <v>8202.0097854954111</v>
      </c>
      <c r="E1342" s="10">
        <v>0.02</v>
      </c>
      <c r="F1342" s="8" t="s">
        <v>13</v>
      </c>
      <c r="G1342" s="8">
        <v>64</v>
      </c>
      <c r="H1342" s="11"/>
    </row>
    <row r="1343" spans="1:8" x14ac:dyDescent="0.2">
      <c r="A1343" s="6" t="s">
        <v>28</v>
      </c>
      <c r="B1343" s="7">
        <v>1</v>
      </c>
      <c r="C1343" s="8" t="s">
        <v>12</v>
      </c>
      <c r="D1343" s="9">
        <v>7811.8685078131512</v>
      </c>
      <c r="E1343" s="10">
        <v>0.01</v>
      </c>
      <c r="F1343" s="8" t="s">
        <v>15</v>
      </c>
      <c r="G1343" s="8">
        <v>21</v>
      </c>
      <c r="H1343" s="11"/>
    </row>
    <row r="1344" spans="1:8" x14ac:dyDescent="0.2">
      <c r="A1344" s="6" t="s">
        <v>24</v>
      </c>
      <c r="B1344" s="7">
        <v>5</v>
      </c>
      <c r="C1344" s="8" t="s">
        <v>2</v>
      </c>
      <c r="D1344" s="9">
        <v>7816.0281788859356</v>
      </c>
      <c r="E1344" s="10">
        <v>0.02</v>
      </c>
      <c r="F1344" s="8" t="s">
        <v>13</v>
      </c>
      <c r="G1344" s="8">
        <v>32</v>
      </c>
      <c r="H1344" s="11"/>
    </row>
    <row r="1345" spans="1:8" x14ac:dyDescent="0.2">
      <c r="A1345" s="6" t="s">
        <v>22</v>
      </c>
      <c r="B1345" s="7">
        <v>5</v>
      </c>
      <c r="C1345" s="8" t="s">
        <v>2</v>
      </c>
      <c r="D1345" s="9">
        <v>8025.5343081980118</v>
      </c>
      <c r="E1345" s="10">
        <v>0</v>
      </c>
      <c r="F1345" s="8" t="s">
        <v>15</v>
      </c>
      <c r="G1345" s="8">
        <v>45</v>
      </c>
      <c r="H1345" s="11"/>
    </row>
    <row r="1346" spans="1:8" x14ac:dyDescent="0.2">
      <c r="A1346" s="6" t="s">
        <v>20</v>
      </c>
      <c r="B1346" s="7">
        <v>1</v>
      </c>
      <c r="C1346" s="8" t="s">
        <v>12</v>
      </c>
      <c r="D1346" s="9">
        <v>7944.6489534184911</v>
      </c>
      <c r="E1346" s="10">
        <v>0</v>
      </c>
      <c r="F1346" s="8" t="s">
        <v>13</v>
      </c>
      <c r="G1346" s="8">
        <v>17</v>
      </c>
      <c r="H1346" s="11"/>
    </row>
    <row r="1347" spans="1:8" x14ac:dyDescent="0.2">
      <c r="A1347" s="6" t="s">
        <v>29</v>
      </c>
      <c r="B1347" s="7">
        <v>6</v>
      </c>
      <c r="C1347" s="8" t="s">
        <v>2</v>
      </c>
      <c r="D1347" s="9">
        <v>7618.4425282553866</v>
      </c>
      <c r="E1347" s="10">
        <v>0.02</v>
      </c>
      <c r="F1347" s="8" t="s">
        <v>15</v>
      </c>
      <c r="G1347" s="8">
        <v>41</v>
      </c>
      <c r="H1347" s="11"/>
    </row>
    <row r="1348" spans="1:8" x14ac:dyDescent="0.2">
      <c r="A1348" s="6" t="s">
        <v>32</v>
      </c>
      <c r="B1348" s="7">
        <v>4</v>
      </c>
      <c r="C1348" s="8" t="s">
        <v>12</v>
      </c>
      <c r="D1348" s="9">
        <v>7772.1394456127246</v>
      </c>
      <c r="E1348" s="10">
        <v>0.01</v>
      </c>
      <c r="F1348" s="8" t="s">
        <v>13</v>
      </c>
      <c r="G1348" s="8">
        <v>33</v>
      </c>
      <c r="H1348" s="11"/>
    </row>
    <row r="1349" spans="1:8" x14ac:dyDescent="0.2">
      <c r="A1349" s="6" t="s">
        <v>24</v>
      </c>
      <c r="B1349" s="7">
        <v>9</v>
      </c>
      <c r="C1349" s="8" t="s">
        <v>1</v>
      </c>
      <c r="D1349" s="9">
        <v>7872.7382359626017</v>
      </c>
      <c r="E1349" s="10">
        <v>0.01</v>
      </c>
      <c r="F1349" s="8" t="s">
        <v>13</v>
      </c>
      <c r="G1349" s="8">
        <v>30</v>
      </c>
      <c r="H1349" s="11"/>
    </row>
    <row r="1350" spans="1:8" x14ac:dyDescent="0.2">
      <c r="A1350" s="6" t="s">
        <v>11</v>
      </c>
      <c r="B1350" s="7">
        <v>6</v>
      </c>
      <c r="C1350" s="8" t="s">
        <v>2</v>
      </c>
      <c r="D1350" s="9">
        <v>7759.2005972992456</v>
      </c>
      <c r="E1350" s="10">
        <v>0.03</v>
      </c>
      <c r="F1350" s="8" t="s">
        <v>13</v>
      </c>
      <c r="G1350" s="8">
        <v>59</v>
      </c>
      <c r="H1350" s="11"/>
    </row>
    <row r="1351" spans="1:8" x14ac:dyDescent="0.2">
      <c r="A1351" s="6" t="s">
        <v>28</v>
      </c>
      <c r="B1351" s="7">
        <v>5</v>
      </c>
      <c r="C1351" s="8" t="s">
        <v>2</v>
      </c>
      <c r="D1351" s="9">
        <v>8051.6400453816595</v>
      </c>
      <c r="E1351" s="10">
        <v>0.02</v>
      </c>
      <c r="F1351" s="8" t="s">
        <v>15</v>
      </c>
      <c r="G1351" s="8">
        <v>46</v>
      </c>
      <c r="H1351" s="11"/>
    </row>
    <row r="1352" spans="1:8" x14ac:dyDescent="0.2">
      <c r="A1352" s="6" t="s">
        <v>14</v>
      </c>
      <c r="B1352" s="7">
        <v>7</v>
      </c>
      <c r="C1352" s="8" t="s">
        <v>1</v>
      </c>
      <c r="D1352" s="9">
        <v>7583.7808380004435</v>
      </c>
      <c r="E1352" s="10">
        <v>0.03</v>
      </c>
      <c r="F1352" s="8" t="s">
        <v>15</v>
      </c>
      <c r="G1352" s="8">
        <v>44</v>
      </c>
      <c r="H1352" s="11"/>
    </row>
    <row r="1353" spans="1:8" x14ac:dyDescent="0.2">
      <c r="A1353" s="6" t="s">
        <v>33</v>
      </c>
      <c r="B1353" s="7">
        <v>1</v>
      </c>
      <c r="C1353" s="8" t="s">
        <v>12</v>
      </c>
      <c r="D1353" s="9">
        <v>7699.0625752955702</v>
      </c>
      <c r="E1353" s="10">
        <v>0.01</v>
      </c>
      <c r="F1353" s="8" t="s">
        <v>15</v>
      </c>
      <c r="G1353" s="8">
        <v>27</v>
      </c>
      <c r="H1353" s="11"/>
    </row>
    <row r="1354" spans="1:8" x14ac:dyDescent="0.2">
      <c r="A1354" s="6" t="s">
        <v>22</v>
      </c>
      <c r="B1354" s="7">
        <v>6</v>
      </c>
      <c r="C1354" s="8" t="s">
        <v>2</v>
      </c>
      <c r="D1354" s="9">
        <v>7618.4425282553866</v>
      </c>
      <c r="E1354" s="10">
        <v>0.03</v>
      </c>
      <c r="F1354" s="8" t="s">
        <v>15</v>
      </c>
      <c r="G1354" s="8">
        <v>24</v>
      </c>
      <c r="H1354" s="11"/>
    </row>
    <row r="1355" spans="1:8" x14ac:dyDescent="0.2">
      <c r="A1355" s="6" t="s">
        <v>20</v>
      </c>
      <c r="B1355" s="7">
        <v>5</v>
      </c>
      <c r="C1355" s="8" t="s">
        <v>2</v>
      </c>
      <c r="D1355" s="9">
        <v>7863.4434161962918</v>
      </c>
      <c r="E1355" s="10">
        <v>0.02</v>
      </c>
      <c r="F1355" s="8" t="s">
        <v>15</v>
      </c>
      <c r="G1355" s="8">
        <v>31</v>
      </c>
      <c r="H1355" s="11"/>
    </row>
    <row r="1356" spans="1:8" x14ac:dyDescent="0.2">
      <c r="A1356" s="6" t="s">
        <v>33</v>
      </c>
      <c r="B1356" s="7">
        <v>7</v>
      </c>
      <c r="C1356" s="8" t="s">
        <v>1</v>
      </c>
      <c r="D1356" s="9">
        <v>7615.7431967005914</v>
      </c>
      <c r="E1356" s="10">
        <v>0</v>
      </c>
      <c r="F1356" s="8" t="s">
        <v>15</v>
      </c>
      <c r="G1356" s="8">
        <v>22</v>
      </c>
      <c r="H1356" s="11"/>
    </row>
    <row r="1357" spans="1:8" x14ac:dyDescent="0.2">
      <c r="A1357" s="6" t="s">
        <v>18</v>
      </c>
      <c r="B1357" s="7">
        <v>4</v>
      </c>
      <c r="C1357" s="8" t="s">
        <v>12</v>
      </c>
      <c r="D1357" s="9">
        <v>7962.8539880346989</v>
      </c>
      <c r="E1357" s="10">
        <v>0.03</v>
      </c>
      <c r="F1357" s="8" t="s">
        <v>15</v>
      </c>
      <c r="G1357" s="8">
        <v>45</v>
      </c>
      <c r="H1357" s="11"/>
    </row>
    <row r="1358" spans="1:8" x14ac:dyDescent="0.2">
      <c r="A1358" s="6" t="s">
        <v>32</v>
      </c>
      <c r="B1358" s="7">
        <v>1</v>
      </c>
      <c r="C1358" s="8" t="s">
        <v>12</v>
      </c>
      <c r="D1358" s="9">
        <v>7619.0490691435662</v>
      </c>
      <c r="E1358" s="10">
        <v>0.01</v>
      </c>
      <c r="F1358" s="8" t="s">
        <v>15</v>
      </c>
      <c r="G1358" s="8">
        <v>43</v>
      </c>
      <c r="H1358" s="11"/>
    </row>
    <row r="1359" spans="1:8" x14ac:dyDescent="0.2">
      <c r="A1359" s="6" t="s">
        <v>33</v>
      </c>
      <c r="B1359" s="7">
        <v>3</v>
      </c>
      <c r="C1359" s="8" t="s">
        <v>12</v>
      </c>
      <c r="D1359" s="9">
        <v>7938.1278949736497</v>
      </c>
      <c r="E1359" s="10">
        <v>0.01</v>
      </c>
      <c r="F1359" s="8" t="s">
        <v>15</v>
      </c>
      <c r="G1359" s="8">
        <v>32</v>
      </c>
      <c r="H1359" s="11"/>
    </row>
    <row r="1360" spans="1:8" x14ac:dyDescent="0.2">
      <c r="A1360" s="6" t="s">
        <v>14</v>
      </c>
      <c r="B1360" s="7">
        <v>2</v>
      </c>
      <c r="C1360" s="8" t="s">
        <v>12</v>
      </c>
      <c r="D1360" s="9">
        <v>7656.6124184797809</v>
      </c>
      <c r="E1360" s="10">
        <v>0.03</v>
      </c>
      <c r="F1360" s="8" t="s">
        <v>15</v>
      </c>
      <c r="G1360" s="8">
        <v>45</v>
      </c>
      <c r="H1360" s="11"/>
    </row>
    <row r="1361" spans="1:8" x14ac:dyDescent="0.2">
      <c r="A1361" s="6" t="s">
        <v>20</v>
      </c>
      <c r="B1361" s="7">
        <v>2</v>
      </c>
      <c r="C1361" s="8" t="s">
        <v>12</v>
      </c>
      <c r="D1361" s="9">
        <v>7701.5003519915717</v>
      </c>
      <c r="E1361" s="10">
        <v>0</v>
      </c>
      <c r="F1361" s="8" t="s">
        <v>15</v>
      </c>
      <c r="G1361" s="8">
        <v>40</v>
      </c>
      <c r="H1361" s="11"/>
    </row>
    <row r="1362" spans="1:8" x14ac:dyDescent="0.2">
      <c r="A1362" s="6" t="s">
        <v>33</v>
      </c>
      <c r="B1362" s="7">
        <v>6</v>
      </c>
      <c r="C1362" s="8" t="s">
        <v>2</v>
      </c>
      <c r="D1362" s="9">
        <v>7618.4425282553866</v>
      </c>
      <c r="E1362" s="10">
        <v>0</v>
      </c>
      <c r="F1362" s="8" t="s">
        <v>15</v>
      </c>
      <c r="G1362" s="8">
        <v>36</v>
      </c>
      <c r="H1362" s="11"/>
    </row>
    <row r="1363" spans="1:8" x14ac:dyDescent="0.2">
      <c r="A1363" s="6" t="s">
        <v>14</v>
      </c>
      <c r="B1363" s="7">
        <v>3</v>
      </c>
      <c r="C1363" s="8" t="s">
        <v>12</v>
      </c>
      <c r="D1363" s="9">
        <v>8030.5467956157145</v>
      </c>
      <c r="E1363" s="10">
        <v>0.02</v>
      </c>
      <c r="F1363" s="8" t="s">
        <v>15</v>
      </c>
      <c r="G1363" s="8">
        <v>33</v>
      </c>
      <c r="H1363" s="11"/>
    </row>
    <row r="1364" spans="1:8" x14ac:dyDescent="0.2">
      <c r="A1364" s="6" t="s">
        <v>33</v>
      </c>
      <c r="B1364" s="7">
        <v>2</v>
      </c>
      <c r="C1364" s="8" t="s">
        <v>12</v>
      </c>
      <c r="D1364" s="9">
        <v>7586.0097893702414</v>
      </c>
      <c r="E1364" s="10">
        <v>0.01</v>
      </c>
      <c r="F1364" s="8" t="s">
        <v>15</v>
      </c>
      <c r="G1364" s="8">
        <v>30</v>
      </c>
      <c r="H1364" s="11"/>
    </row>
    <row r="1365" spans="1:8" x14ac:dyDescent="0.2">
      <c r="A1365" s="6" t="s">
        <v>31</v>
      </c>
      <c r="B1365" s="7">
        <v>8</v>
      </c>
      <c r="C1365" s="8" t="s">
        <v>1</v>
      </c>
      <c r="D1365" s="9">
        <v>7619.4072472370271</v>
      </c>
      <c r="E1365" s="10">
        <v>0.01</v>
      </c>
      <c r="F1365" s="8" t="s">
        <v>15</v>
      </c>
      <c r="G1365" s="8">
        <v>29</v>
      </c>
      <c r="H1365" s="11"/>
    </row>
    <row r="1366" spans="1:8" x14ac:dyDescent="0.2">
      <c r="A1366" s="6" t="s">
        <v>18</v>
      </c>
      <c r="B1366" s="7">
        <v>2</v>
      </c>
      <c r="C1366" s="8" t="s">
        <v>12</v>
      </c>
      <c r="D1366" s="9">
        <v>7773.3676864816198</v>
      </c>
      <c r="E1366" s="10">
        <v>0.02</v>
      </c>
      <c r="F1366" s="8" t="s">
        <v>13</v>
      </c>
      <c r="G1366" s="8">
        <v>44</v>
      </c>
      <c r="H1366" s="11"/>
    </row>
    <row r="1367" spans="1:8" x14ac:dyDescent="0.2">
      <c r="A1367" s="6" t="s">
        <v>18</v>
      </c>
      <c r="B1367" s="7">
        <v>4</v>
      </c>
      <c r="C1367" s="8" t="s">
        <v>12</v>
      </c>
      <c r="D1367" s="9">
        <v>7893.4779972521346</v>
      </c>
      <c r="E1367" s="10">
        <v>0</v>
      </c>
      <c r="F1367" s="8" t="s">
        <v>15</v>
      </c>
      <c r="G1367" s="8">
        <v>30</v>
      </c>
      <c r="H1367" s="11"/>
    </row>
    <row r="1368" spans="1:8" x14ac:dyDescent="0.2">
      <c r="A1368" s="6" t="s">
        <v>20</v>
      </c>
      <c r="B1368" s="7">
        <v>3</v>
      </c>
      <c r="C1368" s="8" t="s">
        <v>12</v>
      </c>
      <c r="D1368" s="9">
        <v>7755.4159169495551</v>
      </c>
      <c r="E1368" s="10">
        <v>0.03</v>
      </c>
      <c r="F1368" s="8" t="s">
        <v>15</v>
      </c>
      <c r="G1368" s="8">
        <v>34</v>
      </c>
      <c r="H1368" s="11"/>
    </row>
    <row r="1369" spans="1:8" x14ac:dyDescent="0.2">
      <c r="A1369" s="6" t="s">
        <v>33</v>
      </c>
      <c r="B1369" s="7">
        <v>9</v>
      </c>
      <c r="C1369" s="8" t="s">
        <v>1</v>
      </c>
      <c r="D1369" s="9">
        <v>8095.2746179379346</v>
      </c>
      <c r="E1369" s="10">
        <v>0.03</v>
      </c>
      <c r="F1369" s="8" t="s">
        <v>15</v>
      </c>
      <c r="G1369" s="8">
        <v>24</v>
      </c>
      <c r="H1369" s="11"/>
    </row>
    <row r="1370" spans="1:8" x14ac:dyDescent="0.2">
      <c r="A1370" s="6" t="s">
        <v>11</v>
      </c>
      <c r="B1370" s="7">
        <v>9</v>
      </c>
      <c r="C1370" s="8" t="s">
        <v>1</v>
      </c>
      <c r="D1370" s="9">
        <v>8205.2605223301362</v>
      </c>
      <c r="E1370" s="10">
        <v>0.02</v>
      </c>
      <c r="F1370" s="8" t="s">
        <v>13</v>
      </c>
      <c r="G1370" s="8">
        <v>46</v>
      </c>
      <c r="H1370" s="11"/>
    </row>
    <row r="1371" spans="1:8" x14ac:dyDescent="0.2">
      <c r="A1371" s="6" t="s">
        <v>14</v>
      </c>
      <c r="B1371" s="7">
        <v>7</v>
      </c>
      <c r="C1371" s="8" t="s">
        <v>1</v>
      </c>
      <c r="D1371" s="9">
        <v>8162.8098743442206</v>
      </c>
      <c r="E1371" s="10">
        <v>0.02</v>
      </c>
      <c r="F1371" s="8" t="s">
        <v>13</v>
      </c>
      <c r="G1371" s="8">
        <v>19</v>
      </c>
      <c r="H1371" s="11"/>
    </row>
    <row r="1372" spans="1:8" x14ac:dyDescent="0.2">
      <c r="A1372" s="6" t="s">
        <v>22</v>
      </c>
      <c r="B1372" s="7">
        <v>2</v>
      </c>
      <c r="C1372" s="8" t="s">
        <v>12</v>
      </c>
      <c r="D1372" s="9">
        <v>7958.2379534405391</v>
      </c>
      <c r="E1372" s="10">
        <v>0.01</v>
      </c>
      <c r="F1372" s="8" t="s">
        <v>15</v>
      </c>
      <c r="G1372" s="8">
        <v>45</v>
      </c>
      <c r="H1372" s="11"/>
    </row>
    <row r="1373" spans="1:8" x14ac:dyDescent="0.2">
      <c r="A1373" s="6" t="s">
        <v>14</v>
      </c>
      <c r="B1373" s="7">
        <v>3</v>
      </c>
      <c r="C1373" s="8" t="s">
        <v>12</v>
      </c>
      <c r="D1373" s="9">
        <v>8186.4602070829278</v>
      </c>
      <c r="E1373" s="10">
        <v>0.03</v>
      </c>
      <c r="F1373" s="8" t="s">
        <v>13</v>
      </c>
      <c r="G1373" s="8">
        <v>42</v>
      </c>
      <c r="H1373" s="11"/>
    </row>
    <row r="1374" spans="1:8" x14ac:dyDescent="0.2">
      <c r="A1374" s="6" t="s">
        <v>30</v>
      </c>
      <c r="B1374" s="7">
        <v>1</v>
      </c>
      <c r="C1374" s="8" t="s">
        <v>12</v>
      </c>
      <c r="D1374" s="9">
        <v>7557.6917037624253</v>
      </c>
      <c r="E1374" s="10">
        <v>0.01</v>
      </c>
      <c r="F1374" s="8" t="s">
        <v>13</v>
      </c>
      <c r="G1374" s="8">
        <v>57</v>
      </c>
      <c r="H1374" s="11"/>
    </row>
    <row r="1375" spans="1:8" x14ac:dyDescent="0.2">
      <c r="A1375" s="6" t="s">
        <v>30</v>
      </c>
      <c r="B1375" s="7">
        <v>5</v>
      </c>
      <c r="C1375" s="8" t="s">
        <v>2</v>
      </c>
      <c r="D1375" s="9">
        <v>8137.999984861749</v>
      </c>
      <c r="E1375" s="10">
        <v>0.01</v>
      </c>
      <c r="F1375" s="8" t="s">
        <v>15</v>
      </c>
      <c r="G1375" s="8">
        <v>28</v>
      </c>
      <c r="H1375" s="11"/>
    </row>
    <row r="1376" spans="1:8" x14ac:dyDescent="0.2">
      <c r="A1376" s="6" t="s">
        <v>11</v>
      </c>
      <c r="B1376" s="7">
        <v>3</v>
      </c>
      <c r="C1376" s="8" t="s">
        <v>12</v>
      </c>
      <c r="D1376" s="9">
        <v>7645.8733869944035</v>
      </c>
      <c r="E1376" s="10">
        <v>0</v>
      </c>
      <c r="F1376" s="8" t="s">
        <v>15</v>
      </c>
      <c r="G1376" s="8">
        <v>50</v>
      </c>
      <c r="H1376" s="11"/>
    </row>
    <row r="1377" spans="1:8" x14ac:dyDescent="0.2">
      <c r="A1377" s="6" t="s">
        <v>18</v>
      </c>
      <c r="B1377" s="7">
        <v>6</v>
      </c>
      <c r="C1377" s="8" t="s">
        <v>2</v>
      </c>
      <c r="D1377" s="9">
        <v>7884.3762963094423</v>
      </c>
      <c r="E1377" s="10">
        <v>0</v>
      </c>
      <c r="F1377" s="8" t="s">
        <v>13</v>
      </c>
      <c r="G1377" s="8">
        <v>65</v>
      </c>
      <c r="H1377" s="11"/>
    </row>
    <row r="1378" spans="1:8" x14ac:dyDescent="0.2">
      <c r="A1378" s="6" t="s">
        <v>29</v>
      </c>
      <c r="B1378" s="7">
        <v>8</v>
      </c>
      <c r="C1378" s="8" t="s">
        <v>1</v>
      </c>
      <c r="D1378" s="9">
        <v>8092.8158384908556</v>
      </c>
      <c r="E1378" s="10">
        <v>0</v>
      </c>
      <c r="F1378" s="8" t="s">
        <v>15</v>
      </c>
      <c r="G1378" s="8">
        <v>27</v>
      </c>
      <c r="H1378" s="11"/>
    </row>
    <row r="1379" spans="1:8" x14ac:dyDescent="0.2">
      <c r="A1379" s="6" t="s">
        <v>33</v>
      </c>
      <c r="B1379" s="7">
        <v>3</v>
      </c>
      <c r="C1379" s="8" t="s">
        <v>12</v>
      </c>
      <c r="D1379" s="9">
        <v>7643.1201928428754</v>
      </c>
      <c r="E1379" s="10">
        <v>0.02</v>
      </c>
      <c r="F1379" s="8" t="s">
        <v>15</v>
      </c>
      <c r="G1379" s="8">
        <v>38</v>
      </c>
      <c r="H1379" s="11"/>
    </row>
    <row r="1380" spans="1:8" x14ac:dyDescent="0.2">
      <c r="A1380" s="6" t="s">
        <v>22</v>
      </c>
      <c r="B1380" s="7">
        <v>6</v>
      </c>
      <c r="C1380" s="8" t="s">
        <v>2</v>
      </c>
      <c r="D1380" s="9">
        <v>7618.4425282553866</v>
      </c>
      <c r="E1380" s="10">
        <v>0.02</v>
      </c>
      <c r="F1380" s="8" t="s">
        <v>15</v>
      </c>
      <c r="G1380" s="8">
        <v>50</v>
      </c>
      <c r="H1380" s="11"/>
    </row>
    <row r="1381" spans="1:8" x14ac:dyDescent="0.2">
      <c r="A1381" s="6" t="s">
        <v>33</v>
      </c>
      <c r="B1381" s="7">
        <v>6</v>
      </c>
      <c r="C1381" s="8" t="s">
        <v>2</v>
      </c>
      <c r="D1381" s="9">
        <v>7818.4204695564267</v>
      </c>
      <c r="E1381" s="10">
        <v>0</v>
      </c>
      <c r="F1381" s="8" t="s">
        <v>13</v>
      </c>
      <c r="G1381" s="8">
        <v>32</v>
      </c>
      <c r="H1381" s="11"/>
    </row>
    <row r="1382" spans="1:8" x14ac:dyDescent="0.2">
      <c r="A1382" s="6" t="s">
        <v>22</v>
      </c>
      <c r="B1382" s="7">
        <v>7</v>
      </c>
      <c r="C1382" s="8" t="s">
        <v>1</v>
      </c>
      <c r="D1382" s="9">
        <v>7987.9272060568792</v>
      </c>
      <c r="E1382" s="10">
        <v>0.03</v>
      </c>
      <c r="F1382" s="8" t="s">
        <v>15</v>
      </c>
      <c r="G1382" s="8">
        <v>33</v>
      </c>
      <c r="H1382" s="11"/>
    </row>
    <row r="1383" spans="1:8" x14ac:dyDescent="0.2">
      <c r="A1383" s="6" t="s">
        <v>33</v>
      </c>
      <c r="B1383" s="7">
        <v>2</v>
      </c>
      <c r="C1383" s="8" t="s">
        <v>12</v>
      </c>
      <c r="D1383" s="9">
        <v>7930.0872036302508</v>
      </c>
      <c r="E1383" s="10">
        <v>0.03</v>
      </c>
      <c r="F1383" s="8" t="s">
        <v>15</v>
      </c>
      <c r="G1383" s="8">
        <v>40</v>
      </c>
      <c r="H1383" s="11"/>
    </row>
    <row r="1384" spans="1:8" x14ac:dyDescent="0.2">
      <c r="A1384" s="6" t="s">
        <v>11</v>
      </c>
      <c r="B1384" s="7">
        <v>2</v>
      </c>
      <c r="C1384" s="8" t="s">
        <v>12</v>
      </c>
      <c r="D1384" s="9">
        <v>7825.5987340411002</v>
      </c>
      <c r="E1384" s="10">
        <v>0.03</v>
      </c>
      <c r="F1384" s="8" t="s">
        <v>15</v>
      </c>
      <c r="G1384" s="8">
        <v>38</v>
      </c>
      <c r="H1384" s="11"/>
    </row>
    <row r="1385" spans="1:8" x14ac:dyDescent="0.2">
      <c r="A1385" s="6" t="s">
        <v>32</v>
      </c>
      <c r="B1385" s="7">
        <v>6</v>
      </c>
      <c r="C1385" s="8" t="s">
        <v>2</v>
      </c>
      <c r="D1385" s="9">
        <v>7774.0569454180013</v>
      </c>
      <c r="E1385" s="10">
        <v>0.01</v>
      </c>
      <c r="F1385" s="8" t="s">
        <v>13</v>
      </c>
      <c r="G1385" s="8">
        <v>65</v>
      </c>
      <c r="H1385" s="11"/>
    </row>
    <row r="1386" spans="1:8" x14ac:dyDescent="0.2">
      <c r="A1386" s="6" t="s">
        <v>29</v>
      </c>
      <c r="B1386" s="7">
        <v>3</v>
      </c>
      <c r="C1386" s="8" t="s">
        <v>12</v>
      </c>
      <c r="D1386" s="9">
        <v>7613.5762536041102</v>
      </c>
      <c r="E1386" s="10">
        <v>0.01</v>
      </c>
      <c r="F1386" s="8" t="s">
        <v>15</v>
      </c>
      <c r="G1386" s="8">
        <v>36</v>
      </c>
      <c r="H1386" s="11"/>
    </row>
    <row r="1387" spans="1:8" x14ac:dyDescent="0.2">
      <c r="A1387" s="6" t="s">
        <v>32</v>
      </c>
      <c r="B1387" s="7">
        <v>2</v>
      </c>
      <c r="C1387" s="8" t="s">
        <v>12</v>
      </c>
      <c r="D1387" s="9">
        <v>7962.3988517647786</v>
      </c>
      <c r="E1387" s="10">
        <v>0.01</v>
      </c>
      <c r="F1387" s="8" t="s">
        <v>15</v>
      </c>
      <c r="G1387" s="8">
        <v>27</v>
      </c>
      <c r="H1387" s="11"/>
    </row>
    <row r="1388" spans="1:8" x14ac:dyDescent="0.2">
      <c r="A1388" s="6" t="s">
        <v>33</v>
      </c>
      <c r="B1388" s="7">
        <v>4</v>
      </c>
      <c r="C1388" s="8" t="s">
        <v>12</v>
      </c>
      <c r="D1388" s="9">
        <v>7502.4687628703668</v>
      </c>
      <c r="E1388" s="10">
        <v>0.03</v>
      </c>
      <c r="F1388" s="8" t="s">
        <v>13</v>
      </c>
      <c r="G1388" s="8">
        <v>31</v>
      </c>
      <c r="H1388" s="11"/>
    </row>
    <row r="1389" spans="1:8" x14ac:dyDescent="0.2">
      <c r="A1389" s="6" t="s">
        <v>31</v>
      </c>
      <c r="B1389" s="7">
        <v>2</v>
      </c>
      <c r="C1389" s="8" t="s">
        <v>12</v>
      </c>
      <c r="D1389" s="9">
        <v>7881.1197494271983</v>
      </c>
      <c r="E1389" s="10">
        <v>0</v>
      </c>
      <c r="F1389" s="8" t="s">
        <v>15</v>
      </c>
      <c r="G1389" s="8">
        <v>28</v>
      </c>
      <c r="H1389" s="11"/>
    </row>
    <row r="1390" spans="1:8" x14ac:dyDescent="0.2">
      <c r="A1390" s="6" t="s">
        <v>22</v>
      </c>
      <c r="B1390" s="7">
        <v>9</v>
      </c>
      <c r="C1390" s="8" t="s">
        <v>1</v>
      </c>
      <c r="D1390" s="9">
        <v>7995.5319614886412</v>
      </c>
      <c r="E1390" s="10">
        <v>0.03</v>
      </c>
      <c r="F1390" s="8" t="s">
        <v>15</v>
      </c>
      <c r="G1390" s="8">
        <v>30</v>
      </c>
      <c r="H1390" s="11"/>
    </row>
    <row r="1391" spans="1:8" x14ac:dyDescent="0.2">
      <c r="A1391" s="6" t="s">
        <v>33</v>
      </c>
      <c r="B1391" s="7">
        <v>2</v>
      </c>
      <c r="C1391" s="8" t="s">
        <v>12</v>
      </c>
      <c r="D1391" s="9">
        <v>8240.193630124686</v>
      </c>
      <c r="E1391" s="10">
        <v>0.01</v>
      </c>
      <c r="F1391" s="8" t="s">
        <v>13</v>
      </c>
      <c r="G1391" s="8">
        <v>40</v>
      </c>
      <c r="H1391" s="11"/>
    </row>
    <row r="1392" spans="1:8" x14ac:dyDescent="0.2">
      <c r="A1392" s="6" t="s">
        <v>11</v>
      </c>
      <c r="B1392" s="7">
        <v>1</v>
      </c>
      <c r="C1392" s="8" t="s">
        <v>12</v>
      </c>
      <c r="D1392" s="9">
        <v>8056.4964273839132</v>
      </c>
      <c r="E1392" s="10">
        <v>0.01</v>
      </c>
      <c r="F1392" s="8" t="s">
        <v>15</v>
      </c>
      <c r="G1392" s="8">
        <v>23</v>
      </c>
      <c r="H1392" s="11"/>
    </row>
    <row r="1393" spans="1:8" x14ac:dyDescent="0.2">
      <c r="A1393" s="6" t="s">
        <v>28</v>
      </c>
      <c r="B1393" s="7">
        <v>4</v>
      </c>
      <c r="C1393" s="8" t="s">
        <v>12</v>
      </c>
      <c r="D1393" s="9">
        <v>8074.9356313951876</v>
      </c>
      <c r="E1393" s="10">
        <v>0.03</v>
      </c>
      <c r="F1393" s="8" t="s">
        <v>15</v>
      </c>
      <c r="G1393" s="8">
        <v>25</v>
      </c>
      <c r="H1393" s="11"/>
    </row>
    <row r="1394" spans="1:8" x14ac:dyDescent="0.2">
      <c r="A1394" s="6" t="s">
        <v>14</v>
      </c>
      <c r="B1394" s="7">
        <v>5</v>
      </c>
      <c r="C1394" s="8" t="s">
        <v>2</v>
      </c>
      <c r="D1394" s="9">
        <v>8053.1664902262537</v>
      </c>
      <c r="E1394" s="10">
        <v>0</v>
      </c>
      <c r="F1394" s="8" t="s">
        <v>15</v>
      </c>
      <c r="G1394" s="8">
        <v>22</v>
      </c>
      <c r="H1394" s="11"/>
    </row>
    <row r="1395" spans="1:8" x14ac:dyDescent="0.2">
      <c r="A1395" s="6" t="s">
        <v>11</v>
      </c>
      <c r="B1395" s="7">
        <v>8</v>
      </c>
      <c r="C1395" s="8" t="s">
        <v>1</v>
      </c>
      <c r="D1395" s="9">
        <v>7979.2187769086149</v>
      </c>
      <c r="E1395" s="10">
        <v>0.02</v>
      </c>
      <c r="F1395" s="8" t="s">
        <v>15</v>
      </c>
      <c r="G1395" s="8">
        <v>28</v>
      </c>
      <c r="H1395" s="11"/>
    </row>
    <row r="1396" spans="1:8" x14ac:dyDescent="0.2">
      <c r="A1396" s="6" t="s">
        <v>33</v>
      </c>
      <c r="B1396" s="7">
        <v>1</v>
      </c>
      <c r="C1396" s="8" t="s">
        <v>12</v>
      </c>
      <c r="D1396" s="9">
        <v>8202.7279445482327</v>
      </c>
      <c r="E1396" s="10">
        <v>0.02</v>
      </c>
      <c r="F1396" s="8" t="s">
        <v>15</v>
      </c>
      <c r="G1396" s="8">
        <v>39</v>
      </c>
      <c r="H1396" s="11"/>
    </row>
    <row r="1397" spans="1:8" x14ac:dyDescent="0.2">
      <c r="A1397" s="6" t="s">
        <v>33</v>
      </c>
      <c r="B1397" s="7">
        <v>1</v>
      </c>
      <c r="C1397" s="8" t="s">
        <v>12</v>
      </c>
      <c r="D1397" s="9">
        <v>7796.4011393281044</v>
      </c>
      <c r="E1397" s="10">
        <v>0.01</v>
      </c>
      <c r="F1397" s="8" t="s">
        <v>15</v>
      </c>
      <c r="G1397" s="8">
        <v>37</v>
      </c>
      <c r="H1397" s="11"/>
    </row>
    <row r="1398" spans="1:8" x14ac:dyDescent="0.2">
      <c r="A1398" s="6" t="s">
        <v>29</v>
      </c>
      <c r="B1398" s="7">
        <v>2</v>
      </c>
      <c r="C1398" s="8" t="s">
        <v>12</v>
      </c>
      <c r="D1398" s="9">
        <v>7663.8776684009645</v>
      </c>
      <c r="E1398" s="10">
        <v>0.01</v>
      </c>
      <c r="F1398" s="8" t="s">
        <v>15</v>
      </c>
      <c r="G1398" s="8">
        <v>40</v>
      </c>
      <c r="H1398" s="11"/>
    </row>
    <row r="1399" spans="1:8" x14ac:dyDescent="0.2">
      <c r="A1399" s="6" t="s">
        <v>29</v>
      </c>
      <c r="B1399" s="7">
        <v>4</v>
      </c>
      <c r="C1399" s="8" t="s">
        <v>12</v>
      </c>
      <c r="D1399" s="9">
        <v>7840.9387903369588</v>
      </c>
      <c r="E1399" s="10">
        <v>0.02</v>
      </c>
      <c r="F1399" s="8" t="s">
        <v>15</v>
      </c>
      <c r="G1399" s="8">
        <v>34</v>
      </c>
      <c r="H1399" s="11"/>
    </row>
    <row r="1400" spans="1:8" x14ac:dyDescent="0.2">
      <c r="A1400" s="6" t="s">
        <v>22</v>
      </c>
      <c r="B1400" s="7">
        <v>5</v>
      </c>
      <c r="C1400" s="8" t="s">
        <v>2</v>
      </c>
      <c r="D1400" s="9">
        <v>7998.4002181056167</v>
      </c>
      <c r="E1400" s="10">
        <v>0.02</v>
      </c>
      <c r="F1400" s="8" t="s">
        <v>13</v>
      </c>
      <c r="G1400" s="8">
        <v>20</v>
      </c>
      <c r="H1400" s="11"/>
    </row>
    <row r="1401" spans="1:8" x14ac:dyDescent="0.2">
      <c r="A1401" s="6" t="s">
        <v>31</v>
      </c>
      <c r="B1401" s="7">
        <v>2</v>
      </c>
      <c r="C1401" s="8" t="s">
        <v>12</v>
      </c>
      <c r="D1401" s="9">
        <v>7691.4053281007637</v>
      </c>
      <c r="E1401" s="10">
        <v>0.03</v>
      </c>
      <c r="F1401" s="8" t="s">
        <v>15</v>
      </c>
      <c r="G1401" s="8">
        <v>37</v>
      </c>
      <c r="H1401" s="11"/>
    </row>
    <row r="1402" spans="1:8" x14ac:dyDescent="0.2">
      <c r="A1402" s="6" t="s">
        <v>18</v>
      </c>
      <c r="B1402" s="7">
        <v>3</v>
      </c>
      <c r="C1402" s="8" t="s">
        <v>12</v>
      </c>
      <c r="D1402" s="9">
        <v>7725.2765045853039</v>
      </c>
      <c r="E1402" s="10">
        <v>0</v>
      </c>
      <c r="F1402" s="8" t="s">
        <v>13</v>
      </c>
      <c r="G1402" s="8">
        <v>23</v>
      </c>
      <c r="H1402" s="11"/>
    </row>
    <row r="1403" spans="1:8" x14ac:dyDescent="0.2">
      <c r="A1403" s="6" t="s">
        <v>31</v>
      </c>
      <c r="B1403" s="7">
        <v>1</v>
      </c>
      <c r="C1403" s="8" t="s">
        <v>12</v>
      </c>
      <c r="D1403" s="9">
        <v>7892.0223417093848</v>
      </c>
      <c r="E1403" s="10">
        <v>0</v>
      </c>
      <c r="F1403" s="8" t="s">
        <v>15</v>
      </c>
      <c r="G1403" s="8">
        <v>21</v>
      </c>
      <c r="H1403" s="11"/>
    </row>
    <row r="1404" spans="1:8" x14ac:dyDescent="0.2">
      <c r="A1404" s="6" t="s">
        <v>24</v>
      </c>
      <c r="B1404" s="7">
        <v>3</v>
      </c>
      <c r="C1404" s="8" t="s">
        <v>12</v>
      </c>
      <c r="D1404" s="9">
        <v>7908.6385871525044</v>
      </c>
      <c r="E1404" s="10">
        <v>0.01</v>
      </c>
      <c r="F1404" s="8" t="s">
        <v>15</v>
      </c>
      <c r="G1404" s="8">
        <v>21</v>
      </c>
      <c r="H1404" s="11"/>
    </row>
    <row r="1405" spans="1:8" x14ac:dyDescent="0.2">
      <c r="A1405" s="6" t="s">
        <v>28</v>
      </c>
      <c r="B1405" s="7">
        <v>9</v>
      </c>
      <c r="C1405" s="8" t="s">
        <v>1</v>
      </c>
      <c r="D1405" s="9">
        <v>8037.1978396375425</v>
      </c>
      <c r="E1405" s="10">
        <v>0.02</v>
      </c>
      <c r="F1405" s="8" t="s">
        <v>15</v>
      </c>
      <c r="G1405" s="8">
        <v>36</v>
      </c>
      <c r="H1405" s="11"/>
    </row>
    <row r="1406" spans="1:8" x14ac:dyDescent="0.2">
      <c r="A1406" s="6" t="s">
        <v>11</v>
      </c>
      <c r="B1406" s="7">
        <v>1</v>
      </c>
      <c r="C1406" s="8" t="s">
        <v>12</v>
      </c>
      <c r="D1406" s="9">
        <v>8023.5054786180308</v>
      </c>
      <c r="E1406" s="10">
        <v>0.03</v>
      </c>
      <c r="F1406" s="8" t="s">
        <v>15</v>
      </c>
      <c r="G1406" s="8">
        <v>21</v>
      </c>
      <c r="H1406" s="11"/>
    </row>
    <row r="1407" spans="1:8" x14ac:dyDescent="0.2">
      <c r="A1407" s="6" t="s">
        <v>32</v>
      </c>
      <c r="B1407" s="7">
        <v>5</v>
      </c>
      <c r="C1407" s="8" t="s">
        <v>2</v>
      </c>
      <c r="D1407" s="9">
        <v>8070.0114035295383</v>
      </c>
      <c r="E1407" s="10">
        <v>0</v>
      </c>
      <c r="F1407" s="8" t="s">
        <v>15</v>
      </c>
      <c r="G1407" s="8">
        <v>31</v>
      </c>
      <c r="H1407" s="11"/>
    </row>
    <row r="1408" spans="1:8" x14ac:dyDescent="0.2">
      <c r="A1408" s="6" t="s">
        <v>14</v>
      </c>
      <c r="B1408" s="7">
        <v>3</v>
      </c>
      <c r="C1408" s="8" t="s">
        <v>12</v>
      </c>
      <c r="D1408" s="9">
        <v>7923.0349879294363</v>
      </c>
      <c r="E1408" s="10">
        <v>0</v>
      </c>
      <c r="F1408" s="8" t="s">
        <v>15</v>
      </c>
      <c r="G1408" s="8">
        <v>31</v>
      </c>
      <c r="H1408" s="11"/>
    </row>
    <row r="1409" spans="1:8" x14ac:dyDescent="0.2">
      <c r="A1409" s="6" t="s">
        <v>28</v>
      </c>
      <c r="B1409" s="7">
        <v>4</v>
      </c>
      <c r="C1409" s="8" t="s">
        <v>12</v>
      </c>
      <c r="D1409" s="9">
        <v>8006.1394256367066</v>
      </c>
      <c r="E1409" s="10">
        <v>0.01</v>
      </c>
      <c r="F1409" s="8" t="s">
        <v>13</v>
      </c>
      <c r="G1409" s="8">
        <v>24</v>
      </c>
      <c r="H1409" s="11"/>
    </row>
    <row r="1410" spans="1:8" x14ac:dyDescent="0.2">
      <c r="A1410" s="6" t="s">
        <v>29</v>
      </c>
      <c r="B1410" s="7">
        <v>4</v>
      </c>
      <c r="C1410" s="8" t="s">
        <v>12</v>
      </c>
      <c r="D1410" s="9">
        <v>8054.7395047486089</v>
      </c>
      <c r="E1410" s="10">
        <v>0</v>
      </c>
      <c r="F1410" s="8" t="s">
        <v>15</v>
      </c>
      <c r="G1410" s="8">
        <v>36</v>
      </c>
      <c r="H1410" s="11"/>
    </row>
    <row r="1411" spans="1:8" x14ac:dyDescent="0.2">
      <c r="A1411" s="6" t="s">
        <v>30</v>
      </c>
      <c r="B1411" s="7">
        <v>4</v>
      </c>
      <c r="C1411" s="8" t="s">
        <v>12</v>
      </c>
      <c r="D1411" s="9">
        <v>7978.0014714248773</v>
      </c>
      <c r="E1411" s="10">
        <v>0.03</v>
      </c>
      <c r="F1411" s="8" t="s">
        <v>13</v>
      </c>
      <c r="G1411" s="8">
        <v>58</v>
      </c>
      <c r="H1411" s="11"/>
    </row>
    <row r="1412" spans="1:8" x14ac:dyDescent="0.2">
      <c r="A1412" s="6" t="s">
        <v>20</v>
      </c>
      <c r="B1412" s="7">
        <v>5</v>
      </c>
      <c r="C1412" s="8" t="s">
        <v>2</v>
      </c>
      <c r="D1412" s="9">
        <v>7747.5609471881944</v>
      </c>
      <c r="E1412" s="10">
        <v>0.01</v>
      </c>
      <c r="F1412" s="8" t="s">
        <v>15</v>
      </c>
      <c r="G1412" s="8">
        <v>45</v>
      </c>
      <c r="H1412" s="11"/>
    </row>
    <row r="1413" spans="1:8" x14ac:dyDescent="0.2">
      <c r="A1413" s="6" t="s">
        <v>32</v>
      </c>
      <c r="B1413" s="7">
        <v>5</v>
      </c>
      <c r="C1413" s="8" t="s">
        <v>2</v>
      </c>
      <c r="D1413" s="9">
        <v>8152.1736970061011</v>
      </c>
      <c r="E1413" s="10">
        <v>0.02</v>
      </c>
      <c r="F1413" s="8" t="s">
        <v>15</v>
      </c>
      <c r="G1413" s="8">
        <v>49</v>
      </c>
      <c r="H1413" s="11"/>
    </row>
    <row r="1414" spans="1:8" x14ac:dyDescent="0.2">
      <c r="A1414" s="6" t="s">
        <v>32</v>
      </c>
      <c r="B1414" s="7">
        <v>9</v>
      </c>
      <c r="C1414" s="8" t="s">
        <v>1</v>
      </c>
      <c r="D1414" s="9">
        <v>7851.3053100905017</v>
      </c>
      <c r="E1414" s="10">
        <v>0.02</v>
      </c>
      <c r="F1414" s="8" t="s">
        <v>15</v>
      </c>
      <c r="G1414" s="8">
        <v>23</v>
      </c>
      <c r="H1414" s="11"/>
    </row>
    <row r="1415" spans="1:8" x14ac:dyDescent="0.2">
      <c r="A1415" s="6" t="s">
        <v>14</v>
      </c>
      <c r="B1415" s="7">
        <v>2</v>
      </c>
      <c r="C1415" s="8" t="s">
        <v>12</v>
      </c>
      <c r="D1415" s="9">
        <v>8211.8520174860623</v>
      </c>
      <c r="E1415" s="10">
        <v>0.03</v>
      </c>
      <c r="F1415" s="8" t="s">
        <v>15</v>
      </c>
      <c r="G1415" s="8">
        <v>21</v>
      </c>
      <c r="H1415" s="11"/>
    </row>
    <row r="1416" spans="1:8" x14ac:dyDescent="0.2">
      <c r="A1416" s="6" t="s">
        <v>24</v>
      </c>
      <c r="B1416" s="7">
        <v>1</v>
      </c>
      <c r="C1416" s="8" t="s">
        <v>12</v>
      </c>
      <c r="D1416" s="9">
        <v>7766.0666818034997</v>
      </c>
      <c r="E1416" s="10">
        <v>0.01</v>
      </c>
      <c r="F1416" s="8" t="s">
        <v>15</v>
      </c>
      <c r="G1416" s="8">
        <v>30</v>
      </c>
      <c r="H1416" s="11"/>
    </row>
    <row r="1417" spans="1:8" x14ac:dyDescent="0.2">
      <c r="A1417" s="6" t="s">
        <v>22</v>
      </c>
      <c r="B1417" s="7">
        <v>6</v>
      </c>
      <c r="C1417" s="8" t="s">
        <v>2</v>
      </c>
      <c r="D1417" s="9">
        <v>7557.4862007975526</v>
      </c>
      <c r="E1417" s="10">
        <v>0</v>
      </c>
      <c r="F1417" s="8" t="s">
        <v>13</v>
      </c>
      <c r="G1417" s="8">
        <v>28</v>
      </c>
      <c r="H1417" s="11"/>
    </row>
    <row r="1418" spans="1:8" x14ac:dyDescent="0.2">
      <c r="A1418" s="6" t="s">
        <v>29</v>
      </c>
      <c r="B1418" s="7">
        <v>2</v>
      </c>
      <c r="C1418" s="8" t="s">
        <v>12</v>
      </c>
      <c r="D1418" s="9">
        <v>7788.8853453363345</v>
      </c>
      <c r="E1418" s="10">
        <v>0.03</v>
      </c>
      <c r="F1418" s="8" t="s">
        <v>15</v>
      </c>
      <c r="G1418" s="8">
        <v>34</v>
      </c>
      <c r="H1418" s="11"/>
    </row>
    <row r="1419" spans="1:8" x14ac:dyDescent="0.2">
      <c r="A1419" s="6" t="s">
        <v>20</v>
      </c>
      <c r="B1419" s="7">
        <v>4</v>
      </c>
      <c r="C1419" s="8" t="s">
        <v>12</v>
      </c>
      <c r="D1419" s="9">
        <v>7604.3526593602974</v>
      </c>
      <c r="E1419" s="10">
        <v>0</v>
      </c>
      <c r="F1419" s="8" t="s">
        <v>13</v>
      </c>
      <c r="G1419" s="8">
        <v>49</v>
      </c>
      <c r="H1419" s="11"/>
    </row>
    <row r="1420" spans="1:8" x14ac:dyDescent="0.2">
      <c r="A1420" s="6" t="s">
        <v>30</v>
      </c>
      <c r="B1420" s="7">
        <v>3</v>
      </c>
      <c r="C1420" s="8" t="s">
        <v>12</v>
      </c>
      <c r="D1420" s="9">
        <v>7843.2357941450482</v>
      </c>
      <c r="E1420" s="10">
        <v>0.03</v>
      </c>
      <c r="F1420" s="8" t="s">
        <v>13</v>
      </c>
      <c r="G1420" s="8">
        <v>56</v>
      </c>
      <c r="H1420" s="11"/>
    </row>
    <row r="1421" spans="1:8" x14ac:dyDescent="0.2">
      <c r="A1421" s="6" t="s">
        <v>33</v>
      </c>
      <c r="B1421" s="7">
        <v>5</v>
      </c>
      <c r="C1421" s="8" t="s">
        <v>2</v>
      </c>
      <c r="D1421" s="9">
        <v>8031.2868903254093</v>
      </c>
      <c r="E1421" s="10">
        <v>0.02</v>
      </c>
      <c r="F1421" s="8" t="s">
        <v>15</v>
      </c>
      <c r="G1421" s="8">
        <v>34</v>
      </c>
      <c r="H1421" s="11"/>
    </row>
    <row r="1422" spans="1:8" x14ac:dyDescent="0.2">
      <c r="A1422" s="6" t="s">
        <v>18</v>
      </c>
      <c r="B1422" s="7">
        <v>2</v>
      </c>
      <c r="C1422" s="8" t="s">
        <v>12</v>
      </c>
      <c r="D1422" s="9">
        <v>7761.2765677657353</v>
      </c>
      <c r="E1422" s="10">
        <v>0.03</v>
      </c>
      <c r="F1422" s="8" t="s">
        <v>15</v>
      </c>
      <c r="G1422" s="8">
        <v>23</v>
      </c>
      <c r="H1422" s="11"/>
    </row>
    <row r="1423" spans="1:8" x14ac:dyDescent="0.2">
      <c r="A1423" s="6" t="s">
        <v>30</v>
      </c>
      <c r="B1423" s="7">
        <v>8</v>
      </c>
      <c r="C1423" s="8" t="s">
        <v>1</v>
      </c>
      <c r="D1423" s="9">
        <v>8255.4222611159639</v>
      </c>
      <c r="E1423" s="10">
        <v>0.03</v>
      </c>
      <c r="F1423" s="8" t="s">
        <v>15</v>
      </c>
      <c r="G1423" s="8">
        <v>35</v>
      </c>
      <c r="H1423" s="11"/>
    </row>
    <row r="1424" spans="1:8" x14ac:dyDescent="0.2">
      <c r="A1424" s="6" t="s">
        <v>20</v>
      </c>
      <c r="B1424" s="7">
        <v>3</v>
      </c>
      <c r="C1424" s="8" t="s">
        <v>12</v>
      </c>
      <c r="D1424" s="9">
        <v>7714.7832844264576</v>
      </c>
      <c r="E1424" s="10">
        <v>0.03</v>
      </c>
      <c r="F1424" s="8" t="s">
        <v>15</v>
      </c>
      <c r="G1424" s="8">
        <v>39</v>
      </c>
      <c r="H1424" s="11"/>
    </row>
    <row r="1425" spans="1:8" x14ac:dyDescent="0.2">
      <c r="A1425" s="6" t="s">
        <v>14</v>
      </c>
      <c r="B1425" s="7">
        <v>9</v>
      </c>
      <c r="C1425" s="8" t="s">
        <v>1</v>
      </c>
      <c r="D1425" s="9">
        <v>7505.5321486662615</v>
      </c>
      <c r="E1425" s="10">
        <v>0.03</v>
      </c>
      <c r="F1425" s="8" t="s">
        <v>15</v>
      </c>
      <c r="G1425" s="8">
        <v>43</v>
      </c>
      <c r="H1425" s="11"/>
    </row>
    <row r="1426" spans="1:8" x14ac:dyDescent="0.2">
      <c r="A1426" s="6" t="s">
        <v>11</v>
      </c>
      <c r="B1426" s="7">
        <v>2</v>
      </c>
      <c r="C1426" s="8" t="s">
        <v>12</v>
      </c>
      <c r="D1426" s="9">
        <v>8153.3924119420681</v>
      </c>
      <c r="E1426" s="10">
        <v>0.02</v>
      </c>
      <c r="F1426" s="8" t="s">
        <v>15</v>
      </c>
      <c r="G1426" s="8">
        <v>53</v>
      </c>
      <c r="H1426" s="11"/>
    </row>
    <row r="1427" spans="1:8" x14ac:dyDescent="0.2">
      <c r="A1427" s="6" t="s">
        <v>22</v>
      </c>
      <c r="B1427" s="7">
        <v>7</v>
      </c>
      <c r="C1427" s="8" t="s">
        <v>1</v>
      </c>
      <c r="D1427" s="9">
        <v>7679.8314491197289</v>
      </c>
      <c r="E1427" s="10">
        <v>0.02</v>
      </c>
      <c r="F1427" s="8" t="s">
        <v>15</v>
      </c>
      <c r="G1427" s="8">
        <v>49</v>
      </c>
      <c r="H1427" s="11"/>
    </row>
    <row r="1428" spans="1:8" x14ac:dyDescent="0.2">
      <c r="A1428" s="6" t="s">
        <v>11</v>
      </c>
      <c r="B1428" s="7">
        <v>9</v>
      </c>
      <c r="C1428" s="8" t="s">
        <v>1</v>
      </c>
      <c r="D1428" s="9">
        <v>7706.3237170380307</v>
      </c>
      <c r="E1428" s="10">
        <v>0</v>
      </c>
      <c r="F1428" s="8" t="s">
        <v>15</v>
      </c>
      <c r="G1428" s="8">
        <v>50</v>
      </c>
      <c r="H1428" s="11"/>
    </row>
    <row r="1429" spans="1:8" x14ac:dyDescent="0.2">
      <c r="A1429" s="6" t="s">
        <v>33</v>
      </c>
      <c r="B1429" s="7">
        <v>5</v>
      </c>
      <c r="C1429" s="8" t="s">
        <v>2</v>
      </c>
      <c r="D1429" s="9">
        <v>8097.4982954120878</v>
      </c>
      <c r="E1429" s="10">
        <v>0.02</v>
      </c>
      <c r="F1429" s="8" t="s">
        <v>15</v>
      </c>
      <c r="G1429" s="8">
        <v>43</v>
      </c>
      <c r="H1429" s="11"/>
    </row>
    <row r="1430" spans="1:8" x14ac:dyDescent="0.2">
      <c r="A1430" s="6" t="s">
        <v>31</v>
      </c>
      <c r="B1430" s="7">
        <v>7</v>
      </c>
      <c r="C1430" s="8" t="s">
        <v>1</v>
      </c>
      <c r="D1430" s="9">
        <v>8254.2071422593472</v>
      </c>
      <c r="E1430" s="10">
        <v>0.03</v>
      </c>
      <c r="F1430" s="8" t="s">
        <v>15</v>
      </c>
      <c r="G1430" s="8">
        <v>43</v>
      </c>
      <c r="H1430" s="11"/>
    </row>
    <row r="1431" spans="1:8" x14ac:dyDescent="0.2">
      <c r="A1431" s="6" t="s">
        <v>22</v>
      </c>
      <c r="B1431" s="7">
        <v>5</v>
      </c>
      <c r="C1431" s="8" t="s">
        <v>2</v>
      </c>
      <c r="D1431" s="9">
        <v>8120.2995176576951</v>
      </c>
      <c r="E1431" s="10">
        <v>0.03</v>
      </c>
      <c r="F1431" s="8" t="s">
        <v>15</v>
      </c>
      <c r="G1431" s="8">
        <v>41</v>
      </c>
      <c r="H1431" s="11"/>
    </row>
    <row r="1432" spans="1:8" x14ac:dyDescent="0.2">
      <c r="A1432" s="6" t="s">
        <v>30</v>
      </c>
      <c r="B1432" s="7">
        <v>2</v>
      </c>
      <c r="C1432" s="8" t="s">
        <v>12</v>
      </c>
      <c r="D1432" s="9">
        <v>7788.3846272417668</v>
      </c>
      <c r="E1432" s="10">
        <v>0.01</v>
      </c>
      <c r="F1432" s="8" t="s">
        <v>13</v>
      </c>
      <c r="G1432" s="8">
        <v>17</v>
      </c>
      <c r="H1432" s="11"/>
    </row>
    <row r="1433" spans="1:8" x14ac:dyDescent="0.2">
      <c r="A1433" s="6" t="s">
        <v>28</v>
      </c>
      <c r="B1433" s="7">
        <v>3</v>
      </c>
      <c r="C1433" s="8" t="s">
        <v>12</v>
      </c>
      <c r="D1433" s="9">
        <v>8093.0752959243</v>
      </c>
      <c r="E1433" s="10">
        <v>0.03</v>
      </c>
      <c r="F1433" s="8" t="s">
        <v>13</v>
      </c>
      <c r="G1433" s="8">
        <v>50</v>
      </c>
      <c r="H1433" s="11"/>
    </row>
    <row r="1434" spans="1:8" x14ac:dyDescent="0.2">
      <c r="A1434" s="6" t="s">
        <v>33</v>
      </c>
      <c r="B1434" s="7">
        <v>9</v>
      </c>
      <c r="C1434" s="8" t="s">
        <v>1</v>
      </c>
      <c r="D1434" s="9">
        <v>8240.7803093899111</v>
      </c>
      <c r="E1434" s="10">
        <v>0</v>
      </c>
      <c r="F1434" s="8" t="s">
        <v>15</v>
      </c>
      <c r="G1434" s="8">
        <v>36</v>
      </c>
      <c r="H1434" s="11"/>
    </row>
    <row r="1435" spans="1:8" x14ac:dyDescent="0.2">
      <c r="A1435" s="6" t="s">
        <v>22</v>
      </c>
      <c r="B1435" s="7">
        <v>6</v>
      </c>
      <c r="C1435" s="8" t="s">
        <v>2</v>
      </c>
      <c r="D1435" s="9">
        <v>7876.9194974419815</v>
      </c>
      <c r="E1435" s="10">
        <v>0</v>
      </c>
      <c r="F1435" s="8" t="s">
        <v>13</v>
      </c>
      <c r="G1435" s="8">
        <v>55</v>
      </c>
      <c r="H1435" s="11"/>
    </row>
    <row r="1436" spans="1:8" x14ac:dyDescent="0.2">
      <c r="A1436" s="6" t="s">
        <v>20</v>
      </c>
      <c r="B1436" s="7">
        <v>1</v>
      </c>
      <c r="C1436" s="8" t="s">
        <v>12</v>
      </c>
      <c r="D1436" s="9">
        <v>7731.7268505713901</v>
      </c>
      <c r="E1436" s="10">
        <v>0.01</v>
      </c>
      <c r="F1436" s="8" t="s">
        <v>15</v>
      </c>
      <c r="G1436" s="8">
        <v>41</v>
      </c>
      <c r="H1436" s="11"/>
    </row>
    <row r="1437" spans="1:8" x14ac:dyDescent="0.2">
      <c r="A1437" s="6" t="s">
        <v>22</v>
      </c>
      <c r="B1437" s="7">
        <v>3</v>
      </c>
      <c r="C1437" s="8" t="s">
        <v>12</v>
      </c>
      <c r="D1437" s="9">
        <v>7907.1323046126099</v>
      </c>
      <c r="E1437" s="10">
        <v>0</v>
      </c>
      <c r="F1437" s="8" t="s">
        <v>15</v>
      </c>
      <c r="G1437" s="8">
        <v>24</v>
      </c>
      <c r="H1437" s="11"/>
    </row>
    <row r="1438" spans="1:8" x14ac:dyDescent="0.2">
      <c r="A1438" s="6" t="s">
        <v>29</v>
      </c>
      <c r="B1438" s="7">
        <v>3</v>
      </c>
      <c r="C1438" s="8" t="s">
        <v>12</v>
      </c>
      <c r="D1438" s="9">
        <v>7784.7118411659676</v>
      </c>
      <c r="E1438" s="10">
        <v>0.03</v>
      </c>
      <c r="F1438" s="8" t="s">
        <v>15</v>
      </c>
      <c r="G1438" s="8">
        <v>18</v>
      </c>
      <c r="H1438" s="11"/>
    </row>
    <row r="1439" spans="1:8" x14ac:dyDescent="0.2">
      <c r="A1439" s="6" t="s">
        <v>14</v>
      </c>
      <c r="B1439" s="7">
        <v>4</v>
      </c>
      <c r="C1439" s="8" t="s">
        <v>12</v>
      </c>
      <c r="D1439" s="9">
        <v>8081.8676549820748</v>
      </c>
      <c r="E1439" s="10">
        <v>0.01</v>
      </c>
      <c r="F1439" s="8" t="s">
        <v>15</v>
      </c>
      <c r="G1439" s="8">
        <v>47</v>
      </c>
      <c r="H1439" s="11"/>
    </row>
    <row r="1440" spans="1:8" x14ac:dyDescent="0.2">
      <c r="A1440" s="6" t="s">
        <v>30</v>
      </c>
      <c r="B1440" s="7">
        <v>5</v>
      </c>
      <c r="C1440" s="8" t="s">
        <v>2</v>
      </c>
      <c r="D1440" s="9">
        <v>8278.9469656952169</v>
      </c>
      <c r="E1440" s="10">
        <v>0.03</v>
      </c>
      <c r="F1440" s="8" t="s">
        <v>15</v>
      </c>
      <c r="G1440" s="8">
        <v>32</v>
      </c>
      <c r="H1440" s="11"/>
    </row>
    <row r="1441" spans="1:8" x14ac:dyDescent="0.2">
      <c r="A1441" s="6" t="s">
        <v>32</v>
      </c>
      <c r="B1441" s="7">
        <v>4</v>
      </c>
      <c r="C1441" s="8" t="s">
        <v>12</v>
      </c>
      <c r="D1441" s="9">
        <v>7964.1879528411437</v>
      </c>
      <c r="E1441" s="10">
        <v>0</v>
      </c>
      <c r="F1441" s="8" t="s">
        <v>15</v>
      </c>
      <c r="G1441" s="8">
        <v>50</v>
      </c>
      <c r="H1441" s="11"/>
    </row>
    <row r="1442" spans="1:8" x14ac:dyDescent="0.2">
      <c r="A1442" s="6" t="s">
        <v>28</v>
      </c>
      <c r="B1442" s="7">
        <v>5</v>
      </c>
      <c r="C1442" s="8" t="s">
        <v>2</v>
      </c>
      <c r="D1442" s="9">
        <v>7795.5590933983558</v>
      </c>
      <c r="E1442" s="10">
        <v>0</v>
      </c>
      <c r="F1442" s="8" t="s">
        <v>15</v>
      </c>
      <c r="G1442" s="8">
        <v>38</v>
      </c>
      <c r="H1442" s="11"/>
    </row>
    <row r="1443" spans="1:8" x14ac:dyDescent="0.2">
      <c r="A1443" s="6" t="s">
        <v>20</v>
      </c>
      <c r="B1443" s="7">
        <v>5</v>
      </c>
      <c r="C1443" s="8" t="s">
        <v>2</v>
      </c>
      <c r="D1443" s="9">
        <v>7958.0734412945412</v>
      </c>
      <c r="E1443" s="10">
        <v>0</v>
      </c>
      <c r="F1443" s="8" t="s">
        <v>15</v>
      </c>
      <c r="G1443" s="8">
        <v>26</v>
      </c>
      <c r="H1443" s="11"/>
    </row>
    <row r="1444" spans="1:8" x14ac:dyDescent="0.2">
      <c r="A1444" s="6" t="s">
        <v>31</v>
      </c>
      <c r="B1444" s="7">
        <v>3</v>
      </c>
      <c r="C1444" s="8" t="s">
        <v>12</v>
      </c>
      <c r="D1444" s="9">
        <v>8034.3601160629305</v>
      </c>
      <c r="E1444" s="10">
        <v>0.01</v>
      </c>
      <c r="F1444" s="8" t="s">
        <v>15</v>
      </c>
      <c r="G1444" s="8">
        <v>39</v>
      </c>
      <c r="H1444" s="11"/>
    </row>
    <row r="1445" spans="1:8" x14ac:dyDescent="0.2">
      <c r="A1445" s="6" t="s">
        <v>31</v>
      </c>
      <c r="B1445" s="7">
        <v>7</v>
      </c>
      <c r="C1445" s="8" t="s">
        <v>1</v>
      </c>
      <c r="D1445" s="9">
        <v>8083.3160724878098</v>
      </c>
      <c r="E1445" s="10">
        <v>0.01</v>
      </c>
      <c r="F1445" s="8" t="s">
        <v>15</v>
      </c>
      <c r="G1445" s="8">
        <v>49</v>
      </c>
      <c r="H1445" s="11"/>
    </row>
    <row r="1446" spans="1:8" x14ac:dyDescent="0.2">
      <c r="A1446" s="6" t="s">
        <v>24</v>
      </c>
      <c r="B1446" s="7">
        <v>7</v>
      </c>
      <c r="C1446" s="8" t="s">
        <v>1</v>
      </c>
      <c r="D1446" s="9">
        <v>8035.922826283263</v>
      </c>
      <c r="E1446" s="10">
        <v>0.02</v>
      </c>
      <c r="F1446" s="8" t="s">
        <v>15</v>
      </c>
      <c r="G1446" s="8">
        <v>28</v>
      </c>
      <c r="H1446" s="11"/>
    </row>
    <row r="1447" spans="1:8" x14ac:dyDescent="0.2">
      <c r="A1447" s="6" t="s">
        <v>22</v>
      </c>
      <c r="B1447" s="7">
        <v>7</v>
      </c>
      <c r="C1447" s="8" t="s">
        <v>1</v>
      </c>
      <c r="D1447" s="9">
        <v>8057.5300009060038</v>
      </c>
      <c r="E1447" s="10">
        <v>0.02</v>
      </c>
      <c r="F1447" s="8" t="s">
        <v>15</v>
      </c>
      <c r="G1447" s="8">
        <v>31</v>
      </c>
      <c r="H1447" s="11"/>
    </row>
    <row r="1448" spans="1:8" x14ac:dyDescent="0.2">
      <c r="A1448" s="6" t="s">
        <v>18</v>
      </c>
      <c r="B1448" s="7">
        <v>3</v>
      </c>
      <c r="C1448" s="8" t="s">
        <v>12</v>
      </c>
      <c r="D1448" s="9">
        <v>8041.4258063001807</v>
      </c>
      <c r="E1448" s="10">
        <v>0.03</v>
      </c>
      <c r="F1448" s="8" t="s">
        <v>13</v>
      </c>
      <c r="G1448" s="8">
        <v>33</v>
      </c>
      <c r="H1448" s="11"/>
    </row>
    <row r="1449" spans="1:8" x14ac:dyDescent="0.2">
      <c r="A1449" s="6" t="s">
        <v>30</v>
      </c>
      <c r="B1449" s="7">
        <v>7</v>
      </c>
      <c r="C1449" s="8" t="s">
        <v>1</v>
      </c>
      <c r="D1449" s="9">
        <v>7889.9335593284013</v>
      </c>
      <c r="E1449" s="10">
        <v>0.02</v>
      </c>
      <c r="F1449" s="8" t="s">
        <v>13</v>
      </c>
      <c r="G1449" s="8">
        <v>36</v>
      </c>
      <c r="H1449" s="11"/>
    </row>
    <row r="1450" spans="1:8" x14ac:dyDescent="0.2">
      <c r="A1450" s="6" t="s">
        <v>31</v>
      </c>
      <c r="B1450" s="7">
        <v>3</v>
      </c>
      <c r="C1450" s="8" t="s">
        <v>12</v>
      </c>
      <c r="D1450" s="9">
        <v>7660.4688172449005</v>
      </c>
      <c r="E1450" s="10">
        <v>0</v>
      </c>
      <c r="F1450" s="8" t="s">
        <v>13</v>
      </c>
      <c r="G1450" s="8">
        <v>59</v>
      </c>
      <c r="H1450" s="11"/>
    </row>
    <row r="1451" spans="1:8" x14ac:dyDescent="0.2">
      <c r="A1451" s="6" t="s">
        <v>29</v>
      </c>
      <c r="B1451" s="7">
        <v>2</v>
      </c>
      <c r="C1451" s="8" t="s">
        <v>12</v>
      </c>
      <c r="D1451" s="9">
        <v>8163.9680297243467</v>
      </c>
      <c r="E1451" s="10">
        <v>0</v>
      </c>
      <c r="F1451" s="8" t="s">
        <v>15</v>
      </c>
      <c r="G1451" s="8">
        <v>41</v>
      </c>
      <c r="H1451" s="11"/>
    </row>
    <row r="1452" spans="1:8" x14ac:dyDescent="0.2">
      <c r="A1452" s="6" t="s">
        <v>32</v>
      </c>
      <c r="B1452" s="7">
        <v>6</v>
      </c>
      <c r="C1452" s="8" t="s">
        <v>2</v>
      </c>
      <c r="D1452" s="9">
        <v>7618.4425282553866</v>
      </c>
      <c r="E1452" s="10">
        <v>0</v>
      </c>
      <c r="F1452" s="8" t="s">
        <v>15</v>
      </c>
      <c r="G1452" s="8">
        <v>42</v>
      </c>
      <c r="H1452" s="11"/>
    </row>
    <row r="1453" spans="1:8" x14ac:dyDescent="0.2">
      <c r="A1453" s="6" t="s">
        <v>28</v>
      </c>
      <c r="B1453" s="7">
        <v>4</v>
      </c>
      <c r="C1453" s="8" t="s">
        <v>12</v>
      </c>
      <c r="D1453" s="9">
        <v>8146.3635275190973</v>
      </c>
      <c r="E1453" s="10">
        <v>0.01</v>
      </c>
      <c r="F1453" s="8" t="s">
        <v>15</v>
      </c>
      <c r="G1453" s="8">
        <v>35</v>
      </c>
      <c r="H1453" s="11"/>
    </row>
    <row r="1454" spans="1:8" x14ac:dyDescent="0.2">
      <c r="A1454" s="6" t="s">
        <v>24</v>
      </c>
      <c r="B1454" s="7">
        <v>8</v>
      </c>
      <c r="C1454" s="8" t="s">
        <v>1</v>
      </c>
      <c r="D1454" s="9">
        <v>7837.7445926370456</v>
      </c>
      <c r="E1454" s="10">
        <v>0.01</v>
      </c>
      <c r="F1454" s="8" t="s">
        <v>15</v>
      </c>
      <c r="G1454" s="8">
        <v>35</v>
      </c>
      <c r="H1454" s="11"/>
    </row>
    <row r="1455" spans="1:8" x14ac:dyDescent="0.2">
      <c r="A1455" s="6" t="s">
        <v>14</v>
      </c>
      <c r="B1455" s="7">
        <v>3</v>
      </c>
      <c r="C1455" s="8" t="s">
        <v>12</v>
      </c>
      <c r="D1455" s="9">
        <v>7995.3776005417831</v>
      </c>
      <c r="E1455" s="10">
        <v>0</v>
      </c>
      <c r="F1455" s="8" t="s">
        <v>13</v>
      </c>
      <c r="G1455" s="8">
        <v>54</v>
      </c>
      <c r="H1455" s="11"/>
    </row>
    <row r="1456" spans="1:8" x14ac:dyDescent="0.2">
      <c r="A1456" s="6" t="s">
        <v>14</v>
      </c>
      <c r="B1456" s="7">
        <v>6</v>
      </c>
      <c r="C1456" s="8" t="s">
        <v>2</v>
      </c>
      <c r="D1456" s="9">
        <v>7662.2499566968281</v>
      </c>
      <c r="E1456" s="10">
        <v>0.03</v>
      </c>
      <c r="F1456" s="8" t="s">
        <v>15</v>
      </c>
      <c r="G1456" s="8">
        <v>27</v>
      </c>
      <c r="H1456" s="11"/>
    </row>
    <row r="1457" spans="1:8" x14ac:dyDescent="0.2">
      <c r="A1457" s="6" t="s">
        <v>29</v>
      </c>
      <c r="B1457" s="7">
        <v>3</v>
      </c>
      <c r="C1457" s="8" t="s">
        <v>12</v>
      </c>
      <c r="D1457" s="9">
        <v>7568.2888694127587</v>
      </c>
      <c r="E1457" s="10">
        <v>0.03</v>
      </c>
      <c r="F1457" s="8" t="s">
        <v>13</v>
      </c>
      <c r="G1457" s="8">
        <v>43</v>
      </c>
      <c r="H1457" s="11"/>
    </row>
    <row r="1458" spans="1:8" x14ac:dyDescent="0.2">
      <c r="A1458" s="6" t="s">
        <v>20</v>
      </c>
      <c r="B1458" s="7">
        <v>6</v>
      </c>
      <c r="C1458" s="8" t="s">
        <v>2</v>
      </c>
      <c r="D1458" s="9">
        <v>7827.8813927170495</v>
      </c>
      <c r="E1458" s="10">
        <v>0.01</v>
      </c>
      <c r="F1458" s="8" t="s">
        <v>13</v>
      </c>
      <c r="G1458" s="8">
        <v>36</v>
      </c>
      <c r="H1458" s="11"/>
    </row>
    <row r="1459" spans="1:8" x14ac:dyDescent="0.2">
      <c r="A1459" s="6" t="s">
        <v>11</v>
      </c>
      <c r="B1459" s="7">
        <v>6</v>
      </c>
      <c r="C1459" s="8" t="s">
        <v>2</v>
      </c>
      <c r="D1459" s="9">
        <v>7798.3874467526766</v>
      </c>
      <c r="E1459" s="10">
        <v>0.02</v>
      </c>
      <c r="F1459" s="8" t="s">
        <v>15</v>
      </c>
      <c r="G1459" s="8">
        <v>47</v>
      </c>
      <c r="H1459" s="11"/>
    </row>
    <row r="1460" spans="1:8" x14ac:dyDescent="0.2">
      <c r="A1460" s="6" t="s">
        <v>14</v>
      </c>
      <c r="B1460" s="7">
        <v>7</v>
      </c>
      <c r="C1460" s="8" t="s">
        <v>1</v>
      </c>
      <c r="D1460" s="9">
        <v>7656.3173377386647</v>
      </c>
      <c r="E1460" s="10">
        <v>0.01</v>
      </c>
      <c r="F1460" s="8" t="s">
        <v>13</v>
      </c>
      <c r="G1460" s="8">
        <v>64</v>
      </c>
      <c r="H1460" s="11"/>
    </row>
    <row r="1461" spans="1:8" x14ac:dyDescent="0.2">
      <c r="A1461" s="6" t="s">
        <v>20</v>
      </c>
      <c r="B1461" s="7">
        <v>2</v>
      </c>
      <c r="C1461" s="8" t="s">
        <v>12</v>
      </c>
      <c r="D1461" s="9">
        <v>8093.4767306946924</v>
      </c>
      <c r="E1461" s="10">
        <v>0.01</v>
      </c>
      <c r="F1461" s="8" t="s">
        <v>15</v>
      </c>
      <c r="G1461" s="8">
        <v>41</v>
      </c>
      <c r="H1461" s="11"/>
    </row>
    <row r="1462" spans="1:8" x14ac:dyDescent="0.2">
      <c r="A1462" s="6" t="s">
        <v>14</v>
      </c>
      <c r="B1462" s="7">
        <v>6</v>
      </c>
      <c r="C1462" s="8" t="s">
        <v>2</v>
      </c>
      <c r="D1462" s="9">
        <v>7614.297785348781</v>
      </c>
      <c r="E1462" s="10">
        <v>0.01</v>
      </c>
      <c r="F1462" s="8" t="s">
        <v>15</v>
      </c>
      <c r="G1462" s="8">
        <v>47</v>
      </c>
      <c r="H1462" s="11"/>
    </row>
    <row r="1463" spans="1:8" x14ac:dyDescent="0.2">
      <c r="A1463" s="6" t="s">
        <v>33</v>
      </c>
      <c r="B1463" s="7">
        <v>3</v>
      </c>
      <c r="C1463" s="8" t="s">
        <v>12</v>
      </c>
      <c r="D1463" s="9">
        <v>8214.5518921107214</v>
      </c>
      <c r="E1463" s="10">
        <v>0.03</v>
      </c>
      <c r="F1463" s="8" t="s">
        <v>13</v>
      </c>
      <c r="G1463" s="8">
        <v>25</v>
      </c>
      <c r="H1463" s="11"/>
    </row>
    <row r="1464" spans="1:8" x14ac:dyDescent="0.2">
      <c r="A1464" s="6" t="s">
        <v>33</v>
      </c>
      <c r="B1464" s="7">
        <v>5</v>
      </c>
      <c r="C1464" s="8" t="s">
        <v>2</v>
      </c>
      <c r="D1464" s="9">
        <v>7820.4842487961969</v>
      </c>
      <c r="E1464" s="10">
        <v>0.01</v>
      </c>
      <c r="F1464" s="8" t="s">
        <v>13</v>
      </c>
      <c r="G1464" s="8">
        <v>37</v>
      </c>
      <c r="H1464" s="11"/>
    </row>
    <row r="1465" spans="1:8" x14ac:dyDescent="0.2">
      <c r="A1465" s="6" t="s">
        <v>24</v>
      </c>
      <c r="B1465" s="7">
        <v>6</v>
      </c>
      <c r="C1465" s="8" t="s">
        <v>2</v>
      </c>
      <c r="D1465" s="9">
        <v>7618.4425282553866</v>
      </c>
      <c r="E1465" s="10">
        <v>0.02</v>
      </c>
      <c r="F1465" s="8" t="s">
        <v>13</v>
      </c>
      <c r="G1465" s="8">
        <v>57</v>
      </c>
      <c r="H1465" s="11"/>
    </row>
    <row r="1466" spans="1:8" x14ac:dyDescent="0.2">
      <c r="A1466" s="6" t="s">
        <v>33</v>
      </c>
      <c r="B1466" s="7">
        <v>6</v>
      </c>
      <c r="C1466" s="8" t="s">
        <v>2</v>
      </c>
      <c r="D1466" s="9">
        <v>7618.4425282553866</v>
      </c>
      <c r="E1466" s="10">
        <v>0</v>
      </c>
      <c r="F1466" s="8" t="s">
        <v>15</v>
      </c>
      <c r="G1466" s="8">
        <v>46</v>
      </c>
      <c r="H1466" s="11"/>
    </row>
    <row r="1467" spans="1:8" x14ac:dyDescent="0.2">
      <c r="A1467" s="6" t="s">
        <v>22</v>
      </c>
      <c r="B1467" s="7">
        <v>6</v>
      </c>
      <c r="C1467" s="8" t="s">
        <v>2</v>
      </c>
      <c r="D1467" s="9">
        <v>7717.1396339185458</v>
      </c>
      <c r="E1467" s="10">
        <v>0.01</v>
      </c>
      <c r="F1467" s="8" t="s">
        <v>15</v>
      </c>
      <c r="G1467" s="8">
        <v>43</v>
      </c>
      <c r="H1467" s="11"/>
    </row>
    <row r="1468" spans="1:8" x14ac:dyDescent="0.2">
      <c r="A1468" s="6" t="s">
        <v>14</v>
      </c>
      <c r="B1468" s="7">
        <v>3</v>
      </c>
      <c r="C1468" s="8" t="s">
        <v>12</v>
      </c>
      <c r="D1468" s="9">
        <v>8203.6178797640241</v>
      </c>
      <c r="E1468" s="10">
        <v>0.02</v>
      </c>
      <c r="F1468" s="8" t="s">
        <v>15</v>
      </c>
      <c r="G1468" s="8">
        <v>40</v>
      </c>
      <c r="H1468" s="11"/>
    </row>
    <row r="1469" spans="1:8" x14ac:dyDescent="0.2">
      <c r="A1469" s="6" t="s">
        <v>24</v>
      </c>
      <c r="B1469" s="7">
        <v>1</v>
      </c>
      <c r="C1469" s="8" t="s">
        <v>12</v>
      </c>
      <c r="D1469" s="9">
        <v>8058.2207071575704</v>
      </c>
      <c r="E1469" s="10">
        <v>0.01</v>
      </c>
      <c r="F1469" s="8" t="s">
        <v>15</v>
      </c>
      <c r="G1469" s="8">
        <v>32</v>
      </c>
      <c r="H1469" s="11"/>
    </row>
    <row r="1470" spans="1:8" x14ac:dyDescent="0.2">
      <c r="A1470" s="6" t="s">
        <v>14</v>
      </c>
      <c r="B1470" s="7">
        <v>4</v>
      </c>
      <c r="C1470" s="8" t="s">
        <v>12</v>
      </c>
      <c r="D1470" s="9">
        <v>8193.8115237853162</v>
      </c>
      <c r="E1470" s="10">
        <v>0.02</v>
      </c>
      <c r="F1470" s="8" t="s">
        <v>15</v>
      </c>
      <c r="G1470" s="8">
        <v>27</v>
      </c>
      <c r="H1470" s="11"/>
    </row>
    <row r="1471" spans="1:8" x14ac:dyDescent="0.2">
      <c r="A1471" s="6" t="s">
        <v>14</v>
      </c>
      <c r="B1471" s="7">
        <v>3</v>
      </c>
      <c r="C1471" s="8" t="s">
        <v>12</v>
      </c>
      <c r="D1471" s="9">
        <v>8208.5108939167458</v>
      </c>
      <c r="E1471" s="10">
        <v>0</v>
      </c>
      <c r="F1471" s="8" t="s">
        <v>13</v>
      </c>
      <c r="G1471" s="8">
        <v>42</v>
      </c>
      <c r="H1471" s="11"/>
    </row>
    <row r="1472" spans="1:8" x14ac:dyDescent="0.2">
      <c r="A1472" s="6" t="s">
        <v>28</v>
      </c>
      <c r="B1472" s="7">
        <v>7</v>
      </c>
      <c r="C1472" s="8" t="s">
        <v>1</v>
      </c>
      <c r="D1472" s="9">
        <v>8009.1503630151692</v>
      </c>
      <c r="E1472" s="10">
        <v>0.02</v>
      </c>
      <c r="F1472" s="8" t="s">
        <v>15</v>
      </c>
      <c r="G1472" s="8">
        <v>29</v>
      </c>
      <c r="H1472" s="11"/>
    </row>
    <row r="1473" spans="1:8" x14ac:dyDescent="0.2">
      <c r="A1473" s="6" t="s">
        <v>22</v>
      </c>
      <c r="B1473" s="7">
        <v>8</v>
      </c>
      <c r="C1473" s="8" t="s">
        <v>1</v>
      </c>
      <c r="D1473" s="9">
        <v>8241.3131625627648</v>
      </c>
      <c r="E1473" s="10">
        <v>0.02</v>
      </c>
      <c r="F1473" s="8" t="s">
        <v>15</v>
      </c>
      <c r="G1473" s="8">
        <v>50</v>
      </c>
      <c r="H1473" s="11"/>
    </row>
    <row r="1474" spans="1:8" x14ac:dyDescent="0.2">
      <c r="A1474" s="6" t="s">
        <v>14</v>
      </c>
      <c r="B1474" s="7">
        <v>7</v>
      </c>
      <c r="C1474" s="8" t="s">
        <v>1</v>
      </c>
      <c r="D1474" s="9">
        <v>7929.3622209768091</v>
      </c>
      <c r="E1474" s="10">
        <v>0.03</v>
      </c>
      <c r="F1474" s="8" t="s">
        <v>13</v>
      </c>
      <c r="G1474" s="8">
        <v>17</v>
      </c>
      <c r="H1474" s="11"/>
    </row>
    <row r="1475" spans="1:8" x14ac:dyDescent="0.2">
      <c r="A1475" s="6" t="s">
        <v>31</v>
      </c>
      <c r="B1475" s="7">
        <v>5</v>
      </c>
      <c r="C1475" s="8" t="s">
        <v>2</v>
      </c>
      <c r="D1475" s="9">
        <v>8182.6830470550158</v>
      </c>
      <c r="E1475" s="10">
        <v>0.01</v>
      </c>
      <c r="F1475" s="8" t="s">
        <v>15</v>
      </c>
      <c r="G1475" s="8">
        <v>48</v>
      </c>
      <c r="H1475" s="11"/>
    </row>
    <row r="1476" spans="1:8" x14ac:dyDescent="0.2">
      <c r="A1476" s="6" t="s">
        <v>30</v>
      </c>
      <c r="B1476" s="7">
        <v>8</v>
      </c>
      <c r="C1476" s="8" t="s">
        <v>1</v>
      </c>
      <c r="D1476" s="9">
        <v>7518.5994532026143</v>
      </c>
      <c r="E1476" s="10">
        <v>0.02</v>
      </c>
      <c r="F1476" s="8" t="s">
        <v>13</v>
      </c>
      <c r="G1476" s="8">
        <v>64</v>
      </c>
      <c r="H1476" s="11"/>
    </row>
    <row r="1477" spans="1:8" x14ac:dyDescent="0.2">
      <c r="A1477" s="6" t="s">
        <v>22</v>
      </c>
      <c r="B1477" s="7">
        <v>8</v>
      </c>
      <c r="C1477" s="8" t="s">
        <v>1</v>
      </c>
      <c r="D1477" s="9">
        <v>7946.8946413875528</v>
      </c>
      <c r="E1477" s="10">
        <v>0.01</v>
      </c>
      <c r="F1477" s="8" t="s">
        <v>15</v>
      </c>
      <c r="G1477" s="8">
        <v>44</v>
      </c>
      <c r="H1477" s="11"/>
    </row>
    <row r="1478" spans="1:8" x14ac:dyDescent="0.2">
      <c r="A1478" s="6" t="s">
        <v>29</v>
      </c>
      <c r="B1478" s="7">
        <v>3</v>
      </c>
      <c r="C1478" s="8" t="s">
        <v>12</v>
      </c>
      <c r="D1478" s="9">
        <v>8123.2848373015531</v>
      </c>
      <c r="E1478" s="10">
        <v>0.01</v>
      </c>
      <c r="F1478" s="8" t="s">
        <v>13</v>
      </c>
      <c r="G1478" s="8">
        <v>44</v>
      </c>
      <c r="H1478" s="11"/>
    </row>
    <row r="1479" spans="1:8" x14ac:dyDescent="0.2">
      <c r="A1479" s="6" t="s">
        <v>30</v>
      </c>
      <c r="B1479" s="7">
        <v>5</v>
      </c>
      <c r="C1479" s="8" t="s">
        <v>2</v>
      </c>
      <c r="D1479" s="9">
        <v>7972.4833497144755</v>
      </c>
      <c r="E1479" s="10">
        <v>0.01</v>
      </c>
      <c r="F1479" s="8" t="s">
        <v>13</v>
      </c>
      <c r="G1479" s="8">
        <v>16</v>
      </c>
      <c r="H1479" s="11"/>
    </row>
    <row r="1480" spans="1:8" x14ac:dyDescent="0.2">
      <c r="A1480" s="6" t="s">
        <v>11</v>
      </c>
      <c r="B1480" s="7">
        <v>2</v>
      </c>
      <c r="C1480" s="8" t="s">
        <v>12</v>
      </c>
      <c r="D1480" s="9">
        <v>7507.5029233199575</v>
      </c>
      <c r="E1480" s="10">
        <v>0</v>
      </c>
      <c r="F1480" s="8" t="s">
        <v>13</v>
      </c>
      <c r="G1480" s="8">
        <v>44</v>
      </c>
      <c r="H1480" s="11"/>
    </row>
    <row r="1481" spans="1:8" x14ac:dyDescent="0.2">
      <c r="A1481" s="6" t="s">
        <v>18</v>
      </c>
      <c r="B1481" s="7">
        <v>2</v>
      </c>
      <c r="C1481" s="8" t="s">
        <v>12</v>
      </c>
      <c r="D1481" s="9">
        <v>7790.169744077225</v>
      </c>
      <c r="E1481" s="10">
        <v>0.01</v>
      </c>
      <c r="F1481" s="8" t="s">
        <v>15</v>
      </c>
      <c r="G1481" s="8">
        <v>50</v>
      </c>
      <c r="H1481" s="11"/>
    </row>
    <row r="1482" spans="1:8" x14ac:dyDescent="0.2">
      <c r="A1482" s="6" t="s">
        <v>32</v>
      </c>
      <c r="B1482" s="7">
        <v>3</v>
      </c>
      <c r="C1482" s="8" t="s">
        <v>12</v>
      </c>
      <c r="D1482" s="9">
        <v>7855.4808629229819</v>
      </c>
      <c r="E1482" s="10">
        <v>0.02</v>
      </c>
      <c r="F1482" s="8" t="s">
        <v>13</v>
      </c>
      <c r="G1482" s="8">
        <v>30</v>
      </c>
      <c r="H1482" s="11"/>
    </row>
    <row r="1483" spans="1:8" x14ac:dyDescent="0.2">
      <c r="A1483" s="6" t="s">
        <v>11</v>
      </c>
      <c r="B1483" s="7">
        <v>4</v>
      </c>
      <c r="C1483" s="8" t="s">
        <v>12</v>
      </c>
      <c r="D1483" s="9">
        <v>7572.9690202789379</v>
      </c>
      <c r="E1483" s="10">
        <v>0</v>
      </c>
      <c r="F1483" s="8" t="s">
        <v>15</v>
      </c>
      <c r="G1483" s="8">
        <v>50</v>
      </c>
      <c r="H1483" s="11"/>
    </row>
    <row r="1484" spans="1:8" x14ac:dyDescent="0.2">
      <c r="A1484" s="6" t="s">
        <v>22</v>
      </c>
      <c r="B1484" s="7">
        <v>3</v>
      </c>
      <c r="C1484" s="8" t="s">
        <v>12</v>
      </c>
      <c r="D1484" s="9">
        <v>7620.9880032311821</v>
      </c>
      <c r="E1484" s="10">
        <v>0.01</v>
      </c>
      <c r="F1484" s="8" t="s">
        <v>15</v>
      </c>
      <c r="G1484" s="8">
        <v>22</v>
      </c>
      <c r="H1484" s="11"/>
    </row>
    <row r="1485" spans="1:8" x14ac:dyDescent="0.2">
      <c r="A1485" s="6" t="s">
        <v>20</v>
      </c>
      <c r="B1485" s="7">
        <v>8</v>
      </c>
      <c r="C1485" s="8" t="s">
        <v>1</v>
      </c>
      <c r="D1485" s="9">
        <v>8009.9617383543091</v>
      </c>
      <c r="E1485" s="10">
        <v>0.02</v>
      </c>
      <c r="F1485" s="8" t="s">
        <v>15</v>
      </c>
      <c r="G1485" s="8">
        <v>42</v>
      </c>
      <c r="H1485" s="11"/>
    </row>
    <row r="1486" spans="1:8" x14ac:dyDescent="0.2">
      <c r="A1486" s="6" t="s">
        <v>30</v>
      </c>
      <c r="B1486" s="7">
        <v>6</v>
      </c>
      <c r="C1486" s="8" t="s">
        <v>2</v>
      </c>
      <c r="D1486" s="9">
        <v>7517.7972416379953</v>
      </c>
      <c r="E1486" s="10">
        <v>0</v>
      </c>
      <c r="F1486" s="8" t="s">
        <v>15</v>
      </c>
      <c r="G1486" s="8">
        <v>24</v>
      </c>
      <c r="H1486" s="11"/>
    </row>
    <row r="1487" spans="1:8" x14ac:dyDescent="0.2">
      <c r="A1487" s="6" t="s">
        <v>14</v>
      </c>
      <c r="B1487" s="7">
        <v>1</v>
      </c>
      <c r="C1487" s="8" t="s">
        <v>12</v>
      </c>
      <c r="D1487" s="9">
        <v>8052.8003528509089</v>
      </c>
      <c r="E1487" s="10">
        <v>0.03</v>
      </c>
      <c r="F1487" s="8" t="s">
        <v>13</v>
      </c>
      <c r="G1487" s="8">
        <v>60</v>
      </c>
      <c r="H1487" s="11"/>
    </row>
    <row r="1488" spans="1:8" x14ac:dyDescent="0.2">
      <c r="A1488" s="6" t="s">
        <v>30</v>
      </c>
      <c r="B1488" s="7">
        <v>8</v>
      </c>
      <c r="C1488" s="8" t="s">
        <v>1</v>
      </c>
      <c r="D1488" s="9">
        <v>8212.608445869937</v>
      </c>
      <c r="E1488" s="10">
        <v>0.01</v>
      </c>
      <c r="F1488" s="8" t="s">
        <v>15</v>
      </c>
      <c r="G1488" s="8">
        <v>50</v>
      </c>
      <c r="H1488" s="11"/>
    </row>
    <row r="1489" spans="1:8" x14ac:dyDescent="0.2">
      <c r="A1489" s="6" t="s">
        <v>11</v>
      </c>
      <c r="B1489" s="7">
        <v>7</v>
      </c>
      <c r="C1489" s="8" t="s">
        <v>1</v>
      </c>
      <c r="D1489" s="9">
        <v>7792.4758946552674</v>
      </c>
      <c r="E1489" s="10">
        <v>0</v>
      </c>
      <c r="F1489" s="8" t="s">
        <v>15</v>
      </c>
      <c r="G1489" s="8">
        <v>24</v>
      </c>
      <c r="H1489" s="11"/>
    </row>
    <row r="1490" spans="1:8" x14ac:dyDescent="0.2">
      <c r="A1490" s="6" t="s">
        <v>30</v>
      </c>
      <c r="B1490" s="7">
        <v>1</v>
      </c>
      <c r="C1490" s="8" t="s">
        <v>12</v>
      </c>
      <c r="D1490" s="9">
        <v>7693.1812034715676</v>
      </c>
      <c r="E1490" s="10">
        <v>0.01</v>
      </c>
      <c r="F1490" s="8" t="s">
        <v>13</v>
      </c>
      <c r="G1490" s="8">
        <v>37</v>
      </c>
      <c r="H1490" s="11"/>
    </row>
    <row r="1491" spans="1:8" x14ac:dyDescent="0.2">
      <c r="A1491" s="6" t="s">
        <v>29</v>
      </c>
      <c r="B1491" s="7">
        <v>3</v>
      </c>
      <c r="C1491" s="8" t="s">
        <v>12</v>
      </c>
      <c r="D1491" s="9">
        <v>8224.17428137549</v>
      </c>
      <c r="E1491" s="10">
        <v>0.02</v>
      </c>
      <c r="F1491" s="8" t="s">
        <v>15</v>
      </c>
      <c r="G1491" s="8">
        <v>30</v>
      </c>
      <c r="H1491" s="11"/>
    </row>
    <row r="1492" spans="1:8" x14ac:dyDescent="0.2">
      <c r="A1492" s="6" t="s">
        <v>14</v>
      </c>
      <c r="B1492" s="7">
        <v>2</v>
      </c>
      <c r="C1492" s="8" t="s">
        <v>12</v>
      </c>
      <c r="D1492" s="9">
        <v>8047.4850939584303</v>
      </c>
      <c r="E1492" s="10">
        <v>0.01</v>
      </c>
      <c r="F1492" s="8" t="s">
        <v>15</v>
      </c>
      <c r="G1492" s="8">
        <v>40</v>
      </c>
      <c r="H1492" s="11"/>
    </row>
    <row r="1493" spans="1:8" x14ac:dyDescent="0.2">
      <c r="A1493" s="6" t="s">
        <v>24</v>
      </c>
      <c r="B1493" s="7">
        <v>6</v>
      </c>
      <c r="C1493" s="8" t="s">
        <v>2</v>
      </c>
      <c r="D1493" s="9">
        <v>7983.8328557264867</v>
      </c>
      <c r="E1493" s="10">
        <v>0.03</v>
      </c>
      <c r="F1493" s="8" t="s">
        <v>13</v>
      </c>
      <c r="G1493" s="8">
        <v>45</v>
      </c>
      <c r="H1493" s="11"/>
    </row>
    <row r="1494" spans="1:8" x14ac:dyDescent="0.2">
      <c r="A1494" s="6" t="s">
        <v>18</v>
      </c>
      <c r="B1494" s="7">
        <v>2</v>
      </c>
      <c r="C1494" s="8" t="s">
        <v>12</v>
      </c>
      <c r="D1494" s="9">
        <v>7689.5037694332041</v>
      </c>
      <c r="E1494" s="10">
        <v>0.03</v>
      </c>
      <c r="F1494" s="8" t="s">
        <v>15</v>
      </c>
      <c r="G1494" s="8">
        <v>43</v>
      </c>
      <c r="H1494" s="11"/>
    </row>
    <row r="1495" spans="1:8" x14ac:dyDescent="0.2">
      <c r="A1495" s="6" t="s">
        <v>14</v>
      </c>
      <c r="B1495" s="7">
        <v>2</v>
      </c>
      <c r="C1495" s="8" t="s">
        <v>12</v>
      </c>
      <c r="D1495" s="9">
        <v>8246.3160998811509</v>
      </c>
      <c r="E1495" s="10">
        <v>0</v>
      </c>
      <c r="F1495" s="8" t="s">
        <v>15</v>
      </c>
      <c r="G1495" s="8">
        <v>21</v>
      </c>
      <c r="H1495" s="11"/>
    </row>
    <row r="1496" spans="1:8" x14ac:dyDescent="0.2">
      <c r="A1496" s="6" t="s">
        <v>31</v>
      </c>
      <c r="B1496" s="7">
        <v>3</v>
      </c>
      <c r="C1496" s="8" t="s">
        <v>12</v>
      </c>
      <c r="D1496" s="9">
        <v>7864.6610640567906</v>
      </c>
      <c r="E1496" s="10">
        <v>0.01</v>
      </c>
      <c r="F1496" s="8" t="s">
        <v>15</v>
      </c>
      <c r="G1496" s="8">
        <v>38</v>
      </c>
      <c r="H1496" s="11"/>
    </row>
    <row r="1497" spans="1:8" x14ac:dyDescent="0.2">
      <c r="A1497" s="6" t="s">
        <v>11</v>
      </c>
      <c r="B1497" s="7">
        <v>2</v>
      </c>
      <c r="C1497" s="8" t="s">
        <v>12</v>
      </c>
      <c r="D1497" s="9">
        <v>8151.4167773790723</v>
      </c>
      <c r="E1497" s="10">
        <v>0.02</v>
      </c>
      <c r="F1497" s="8" t="s">
        <v>13</v>
      </c>
      <c r="G1497" s="8">
        <v>54</v>
      </c>
      <c r="H1497" s="11"/>
    </row>
    <row r="1498" spans="1:8" x14ac:dyDescent="0.2">
      <c r="A1498" s="6" t="s">
        <v>18</v>
      </c>
      <c r="B1498" s="7">
        <v>5</v>
      </c>
      <c r="C1498" s="8" t="s">
        <v>2</v>
      </c>
      <c r="D1498" s="9">
        <v>8043.0862005979725</v>
      </c>
      <c r="E1498" s="10">
        <v>0.02</v>
      </c>
      <c r="F1498" s="8" t="s">
        <v>15</v>
      </c>
      <c r="G1498" s="8">
        <v>21</v>
      </c>
      <c r="H1498" s="11"/>
    </row>
    <row r="1499" spans="1:8" x14ac:dyDescent="0.2">
      <c r="A1499" s="6" t="s">
        <v>28</v>
      </c>
      <c r="B1499" s="7">
        <v>6</v>
      </c>
      <c r="C1499" s="8" t="s">
        <v>2</v>
      </c>
      <c r="D1499" s="9">
        <v>7791.0895241011985</v>
      </c>
      <c r="E1499" s="10">
        <v>0</v>
      </c>
      <c r="F1499" s="8" t="s">
        <v>15</v>
      </c>
      <c r="G1499" s="8">
        <v>45</v>
      </c>
      <c r="H1499" s="11"/>
    </row>
    <row r="1500" spans="1:8" x14ac:dyDescent="0.2">
      <c r="A1500" s="6" t="s">
        <v>14</v>
      </c>
      <c r="B1500" s="7">
        <v>2</v>
      </c>
      <c r="C1500" s="8" t="s">
        <v>12</v>
      </c>
      <c r="D1500" s="9">
        <v>7975.3647804745015</v>
      </c>
      <c r="E1500" s="10">
        <v>0.01</v>
      </c>
      <c r="F1500" s="8" t="s">
        <v>15</v>
      </c>
      <c r="G1500" s="8">
        <v>38</v>
      </c>
      <c r="H1500" s="11"/>
    </row>
    <row r="1501" spans="1:8" x14ac:dyDescent="0.2">
      <c r="A1501" s="6" t="s">
        <v>31</v>
      </c>
      <c r="B1501" s="7">
        <v>7</v>
      </c>
      <c r="C1501" s="8" t="s">
        <v>1</v>
      </c>
      <c r="D1501" s="9">
        <v>7548.1041800407093</v>
      </c>
      <c r="E1501" s="10">
        <v>0.03</v>
      </c>
      <c r="F1501" s="8" t="s">
        <v>13</v>
      </c>
      <c r="G1501" s="8">
        <v>64</v>
      </c>
      <c r="H1501" s="11"/>
    </row>
    <row r="1502" spans="1:8" x14ac:dyDescent="0.2">
      <c r="A1502" s="6" t="s">
        <v>28</v>
      </c>
      <c r="B1502" s="7">
        <v>6</v>
      </c>
      <c r="C1502" s="8" t="s">
        <v>2</v>
      </c>
      <c r="D1502" s="9">
        <v>7849.8322835210638</v>
      </c>
      <c r="E1502" s="10">
        <v>0.02</v>
      </c>
      <c r="F1502" s="8" t="s">
        <v>15</v>
      </c>
      <c r="G1502" s="8">
        <v>29</v>
      </c>
      <c r="H1502" s="11"/>
    </row>
    <row r="1503" spans="1:8" x14ac:dyDescent="0.2">
      <c r="A1503" s="6" t="s">
        <v>20</v>
      </c>
      <c r="B1503" s="7">
        <v>2</v>
      </c>
      <c r="C1503" s="8" t="s">
        <v>12</v>
      </c>
      <c r="D1503" s="9">
        <v>7990.3313170949423</v>
      </c>
      <c r="E1503" s="10">
        <v>0.03</v>
      </c>
      <c r="F1503" s="8" t="s">
        <v>15</v>
      </c>
      <c r="G1503" s="8">
        <v>29</v>
      </c>
      <c r="H1503" s="11"/>
    </row>
    <row r="1504" spans="1:8" x14ac:dyDescent="0.2">
      <c r="A1504" s="6" t="s">
        <v>29</v>
      </c>
      <c r="B1504" s="7">
        <v>5</v>
      </c>
      <c r="C1504" s="8" t="s">
        <v>2</v>
      </c>
      <c r="D1504" s="9">
        <v>7786.8349832589274</v>
      </c>
      <c r="E1504" s="10">
        <v>0.03</v>
      </c>
      <c r="F1504" s="8" t="s">
        <v>13</v>
      </c>
      <c r="G1504" s="8">
        <v>31</v>
      </c>
      <c r="H1504" s="11"/>
    </row>
    <row r="1505" spans="1:8" x14ac:dyDescent="0.2">
      <c r="A1505" s="6" t="s">
        <v>28</v>
      </c>
      <c r="B1505" s="7">
        <v>8</v>
      </c>
      <c r="C1505" s="8" t="s">
        <v>1</v>
      </c>
      <c r="D1505" s="9">
        <v>8061.8543775763965</v>
      </c>
      <c r="E1505" s="10">
        <v>0.01</v>
      </c>
      <c r="F1505" s="8" t="s">
        <v>15</v>
      </c>
      <c r="G1505" s="8">
        <v>36</v>
      </c>
      <c r="H1505" s="11"/>
    </row>
    <row r="1506" spans="1:8" x14ac:dyDescent="0.2">
      <c r="A1506" s="6" t="s">
        <v>20</v>
      </c>
      <c r="B1506" s="7">
        <v>1</v>
      </c>
      <c r="C1506" s="8" t="s">
        <v>12</v>
      </c>
      <c r="D1506" s="9">
        <v>7629.9957203295207</v>
      </c>
      <c r="E1506" s="10">
        <v>0.01</v>
      </c>
      <c r="F1506" s="8" t="s">
        <v>15</v>
      </c>
      <c r="G1506" s="8">
        <v>21</v>
      </c>
      <c r="H1506" s="11"/>
    </row>
    <row r="1507" spans="1:8" x14ac:dyDescent="0.2">
      <c r="A1507" s="6" t="s">
        <v>28</v>
      </c>
      <c r="B1507" s="7">
        <v>1</v>
      </c>
      <c r="C1507" s="8" t="s">
        <v>12</v>
      </c>
      <c r="D1507" s="9">
        <v>7537.7832412088492</v>
      </c>
      <c r="E1507" s="10">
        <v>0.02</v>
      </c>
      <c r="F1507" s="8" t="s">
        <v>15</v>
      </c>
      <c r="G1507" s="8">
        <v>21</v>
      </c>
      <c r="H1507" s="11"/>
    </row>
    <row r="1508" spans="1:8" x14ac:dyDescent="0.2">
      <c r="A1508" s="6" t="s">
        <v>30</v>
      </c>
      <c r="B1508" s="7">
        <v>9</v>
      </c>
      <c r="C1508" s="8" t="s">
        <v>1</v>
      </c>
      <c r="D1508" s="9">
        <v>8061.9903840912639</v>
      </c>
      <c r="E1508" s="10">
        <v>0.03</v>
      </c>
      <c r="F1508" s="8" t="s">
        <v>15</v>
      </c>
      <c r="G1508" s="8">
        <v>31</v>
      </c>
      <c r="H1508" s="11"/>
    </row>
    <row r="1509" spans="1:8" x14ac:dyDescent="0.2">
      <c r="A1509" s="6" t="s">
        <v>14</v>
      </c>
      <c r="B1509" s="7">
        <v>9</v>
      </c>
      <c r="C1509" s="8" t="s">
        <v>1</v>
      </c>
      <c r="D1509" s="9">
        <v>7887.7342196126619</v>
      </c>
      <c r="E1509" s="10">
        <v>0</v>
      </c>
      <c r="F1509" s="8" t="s">
        <v>15</v>
      </c>
      <c r="G1509" s="8">
        <v>44</v>
      </c>
      <c r="H1509" s="11"/>
    </row>
    <row r="1510" spans="1:8" x14ac:dyDescent="0.2">
      <c r="A1510" s="6" t="s">
        <v>14</v>
      </c>
      <c r="B1510" s="7">
        <v>1</v>
      </c>
      <c r="C1510" s="8" t="s">
        <v>12</v>
      </c>
      <c r="D1510" s="9">
        <v>7695.3578349153577</v>
      </c>
      <c r="E1510" s="10">
        <v>0.03</v>
      </c>
      <c r="F1510" s="8" t="s">
        <v>15</v>
      </c>
      <c r="G1510" s="8">
        <v>45</v>
      </c>
      <c r="H1510" s="11"/>
    </row>
    <row r="1511" spans="1:8" x14ac:dyDescent="0.2">
      <c r="A1511" s="6" t="s">
        <v>22</v>
      </c>
      <c r="B1511" s="7">
        <v>7</v>
      </c>
      <c r="C1511" s="8" t="s">
        <v>1</v>
      </c>
      <c r="D1511" s="9">
        <v>7700.799378268739</v>
      </c>
      <c r="E1511" s="10">
        <v>0</v>
      </c>
      <c r="F1511" s="8" t="s">
        <v>15</v>
      </c>
      <c r="G1511" s="8">
        <v>28</v>
      </c>
      <c r="H1511" s="11"/>
    </row>
    <row r="1512" spans="1:8" x14ac:dyDescent="0.2">
      <c r="A1512" s="6" t="s">
        <v>14</v>
      </c>
      <c r="B1512" s="7">
        <v>5</v>
      </c>
      <c r="C1512" s="8" t="s">
        <v>2</v>
      </c>
      <c r="D1512" s="9">
        <v>8178.3953484819722</v>
      </c>
      <c r="E1512" s="10">
        <v>0.02</v>
      </c>
      <c r="F1512" s="8" t="s">
        <v>13</v>
      </c>
      <c r="G1512" s="8">
        <v>53</v>
      </c>
      <c r="H1512" s="11"/>
    </row>
    <row r="1513" spans="1:8" x14ac:dyDescent="0.2">
      <c r="A1513" s="6" t="s">
        <v>31</v>
      </c>
      <c r="B1513" s="7">
        <v>2</v>
      </c>
      <c r="C1513" s="8" t="s">
        <v>12</v>
      </c>
      <c r="D1513" s="9">
        <v>7563.1611042693066</v>
      </c>
      <c r="E1513" s="10">
        <v>0</v>
      </c>
      <c r="F1513" s="8" t="s">
        <v>13</v>
      </c>
      <c r="G1513" s="8">
        <v>22</v>
      </c>
      <c r="H1513" s="11"/>
    </row>
    <row r="1514" spans="1:8" x14ac:dyDescent="0.2">
      <c r="A1514" s="6" t="s">
        <v>31</v>
      </c>
      <c r="B1514" s="7">
        <v>3</v>
      </c>
      <c r="C1514" s="8" t="s">
        <v>12</v>
      </c>
      <c r="D1514" s="9">
        <v>7735.2177068845458</v>
      </c>
      <c r="E1514" s="10">
        <v>0.01</v>
      </c>
      <c r="F1514" s="8" t="s">
        <v>15</v>
      </c>
      <c r="G1514" s="8">
        <v>39</v>
      </c>
      <c r="H1514" s="11"/>
    </row>
    <row r="1515" spans="1:8" x14ac:dyDescent="0.2">
      <c r="A1515" s="6" t="s">
        <v>33</v>
      </c>
      <c r="B1515" s="7">
        <v>1</v>
      </c>
      <c r="C1515" s="8" t="s">
        <v>12</v>
      </c>
      <c r="D1515" s="9">
        <v>7558.4834874609942</v>
      </c>
      <c r="E1515" s="10">
        <v>0.03</v>
      </c>
      <c r="F1515" s="8" t="s">
        <v>15</v>
      </c>
      <c r="G1515" s="8">
        <v>38</v>
      </c>
      <c r="H1515" s="11"/>
    </row>
    <row r="1516" spans="1:8" x14ac:dyDescent="0.2">
      <c r="A1516" s="6" t="s">
        <v>30</v>
      </c>
      <c r="B1516" s="7">
        <v>5</v>
      </c>
      <c r="C1516" s="8" t="s">
        <v>2</v>
      </c>
      <c r="D1516" s="9">
        <v>7951.3056671208915</v>
      </c>
      <c r="E1516" s="10">
        <v>0</v>
      </c>
      <c r="F1516" s="8" t="s">
        <v>15</v>
      </c>
      <c r="G1516" s="8">
        <v>32</v>
      </c>
      <c r="H1516" s="11"/>
    </row>
    <row r="1517" spans="1:8" x14ac:dyDescent="0.2">
      <c r="A1517" s="6" t="s">
        <v>32</v>
      </c>
      <c r="B1517" s="7">
        <v>6</v>
      </c>
      <c r="C1517" s="8" t="s">
        <v>2</v>
      </c>
      <c r="D1517" s="9">
        <v>7631.7275144182668</v>
      </c>
      <c r="E1517" s="10">
        <v>0.01</v>
      </c>
      <c r="F1517" s="8" t="s">
        <v>15</v>
      </c>
      <c r="G1517" s="8">
        <v>34</v>
      </c>
      <c r="H1517" s="11"/>
    </row>
    <row r="1518" spans="1:8" x14ac:dyDescent="0.2">
      <c r="A1518" s="6" t="s">
        <v>14</v>
      </c>
      <c r="B1518" s="7">
        <v>2</v>
      </c>
      <c r="C1518" s="8" t="s">
        <v>12</v>
      </c>
      <c r="D1518" s="9">
        <v>7601.4580345367767</v>
      </c>
      <c r="E1518" s="10">
        <v>0.02</v>
      </c>
      <c r="F1518" s="8" t="s">
        <v>15</v>
      </c>
      <c r="G1518" s="8">
        <v>41</v>
      </c>
      <c r="H1518" s="11"/>
    </row>
  </sheetData>
  <pageMargins left="0.75" right="0.75" top="1" bottom="1" header="0" footer="0"/>
  <pageSetup paperSize="9" orientation="portrait" horizontalDpi="4294967294" r:id="rId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2149-1A31-4958-9975-CA75160E4FCE}">
  <dimension ref="A1:V1518"/>
  <sheetViews>
    <sheetView topLeftCell="E7" zoomScale="75" zoomScaleNormal="75" workbookViewId="0">
      <selection activeCell="S29" sqref="S29"/>
    </sheetView>
  </sheetViews>
  <sheetFormatPr baseColWidth="10" defaultRowHeight="12.75" x14ac:dyDescent="0.2"/>
  <cols>
    <col min="1" max="1" width="13.140625" style="2" customWidth="1"/>
    <col min="2" max="2" width="15" style="2" bestFit="1" customWidth="1"/>
    <col min="3" max="3" width="13.42578125" style="2" customWidth="1"/>
    <col min="4" max="4" width="13.85546875" style="2" bestFit="1" customWidth="1"/>
    <col min="5" max="5" width="11.42578125" style="2"/>
    <col min="6" max="7" width="12.28515625" style="2" bestFit="1" customWidth="1"/>
    <col min="8" max="8" width="4.42578125" style="2" customWidth="1"/>
    <col min="9" max="9" width="5.85546875" style="2" customWidth="1"/>
    <col min="10" max="12" width="11.42578125" style="2"/>
    <col min="13" max="13" width="22.85546875" style="2" bestFit="1" customWidth="1"/>
    <col min="14" max="14" width="23.42578125" style="2" bestFit="1" customWidth="1"/>
    <col min="15" max="15" width="9.140625" style="2" bestFit="1" customWidth="1"/>
    <col min="16" max="16" width="8" style="2" bestFit="1" customWidth="1"/>
    <col min="17" max="17" width="12.7109375" style="2" bestFit="1" customWidth="1"/>
    <col min="18" max="20" width="13.85546875" style="2" bestFit="1" customWidth="1"/>
    <col min="21" max="16384" width="11.42578125" style="2"/>
  </cols>
  <sheetData>
    <row r="1" spans="1:22" ht="20.25" x14ac:dyDescent="0.3">
      <c r="A1" s="1" t="s">
        <v>3</v>
      </c>
    </row>
    <row r="4" spans="1:22" x14ac:dyDescent="0.2">
      <c r="A4" s="3" t="s">
        <v>0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J4" s="4" t="s">
        <v>10</v>
      </c>
      <c r="K4" s="5"/>
      <c r="L4" s="5"/>
    </row>
    <row r="5" spans="1:22" ht="13.5" thickBot="1" x14ac:dyDescent="0.25">
      <c r="A5" s="6" t="s">
        <v>11</v>
      </c>
      <c r="B5" s="7">
        <v>2</v>
      </c>
      <c r="C5" s="8" t="s">
        <v>12</v>
      </c>
      <c r="D5" s="9">
        <v>7736.2357668898676</v>
      </c>
      <c r="E5" s="10">
        <v>0</v>
      </c>
      <c r="F5" s="8" t="s">
        <v>13</v>
      </c>
      <c r="G5" s="8">
        <v>57</v>
      </c>
      <c r="H5" s="11"/>
    </row>
    <row r="6" spans="1:22" ht="15.75" x14ac:dyDescent="0.25">
      <c r="A6" s="6" t="s">
        <v>14</v>
      </c>
      <c r="B6" s="7">
        <v>5</v>
      </c>
      <c r="C6" s="8" t="s">
        <v>2</v>
      </c>
      <c r="D6" s="9">
        <v>8242.0014630528021</v>
      </c>
      <c r="E6" s="10">
        <v>0.03</v>
      </c>
      <c r="F6" s="8" t="s">
        <v>15</v>
      </c>
      <c r="G6" s="8">
        <v>29</v>
      </c>
      <c r="H6" s="11"/>
      <c r="I6" s="12">
        <v>1</v>
      </c>
      <c r="J6" s="19" t="s">
        <v>16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2" ht="15.75" x14ac:dyDescent="0.25">
      <c r="A7" s="6" t="s">
        <v>11</v>
      </c>
      <c r="B7" s="7">
        <v>4</v>
      </c>
      <c r="C7" s="8" t="s">
        <v>12</v>
      </c>
      <c r="D7" s="9">
        <v>8171.6349119267943</v>
      </c>
      <c r="E7" s="10">
        <v>0.01</v>
      </c>
      <c r="F7" s="8" t="s">
        <v>15</v>
      </c>
      <c r="G7" s="8">
        <v>41</v>
      </c>
      <c r="H7" s="11"/>
      <c r="I7" s="12">
        <v>2</v>
      </c>
      <c r="J7" s="20" t="s">
        <v>17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/>
    </row>
    <row r="8" spans="1:22" ht="15.75" x14ac:dyDescent="0.25">
      <c r="A8" s="6" t="s">
        <v>18</v>
      </c>
      <c r="B8" s="7">
        <v>6</v>
      </c>
      <c r="C8" s="8" t="s">
        <v>2</v>
      </c>
      <c r="D8" s="9">
        <v>7835.3787676906495</v>
      </c>
      <c r="E8" s="10">
        <v>0.02</v>
      </c>
      <c r="F8" s="8" t="s">
        <v>13</v>
      </c>
      <c r="G8" s="8">
        <v>63</v>
      </c>
      <c r="H8" s="11"/>
      <c r="I8" s="12">
        <v>3</v>
      </c>
      <c r="J8" s="20" t="s">
        <v>19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</row>
    <row r="9" spans="1:22" ht="15.75" x14ac:dyDescent="0.25">
      <c r="A9" s="6" t="s">
        <v>20</v>
      </c>
      <c r="B9" s="7">
        <v>2</v>
      </c>
      <c r="C9" s="8" t="s">
        <v>12</v>
      </c>
      <c r="D9" s="9">
        <v>7984.9962769639251</v>
      </c>
      <c r="E9" s="10">
        <v>0.03</v>
      </c>
      <c r="F9" s="8" t="s">
        <v>15</v>
      </c>
      <c r="G9" s="8">
        <v>44</v>
      </c>
      <c r="H9" s="11"/>
      <c r="I9" s="12">
        <v>4</v>
      </c>
      <c r="J9" s="20" t="s">
        <v>21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6"/>
    </row>
    <row r="10" spans="1:22" ht="15.75" x14ac:dyDescent="0.25">
      <c r="A10" s="6" t="s">
        <v>22</v>
      </c>
      <c r="B10" s="7">
        <v>2</v>
      </c>
      <c r="C10" s="8" t="s">
        <v>12</v>
      </c>
      <c r="D10" s="9">
        <v>7873.0594136436093</v>
      </c>
      <c r="E10" s="10">
        <v>0.02</v>
      </c>
      <c r="F10" s="8" t="s">
        <v>15</v>
      </c>
      <c r="G10" s="8">
        <v>34</v>
      </c>
      <c r="H10" s="11"/>
      <c r="I10" s="12">
        <v>5</v>
      </c>
      <c r="J10" s="20" t="s">
        <v>23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6"/>
    </row>
    <row r="11" spans="1:22" ht="15.75" x14ac:dyDescent="0.25">
      <c r="A11" s="6" t="s">
        <v>24</v>
      </c>
      <c r="B11" s="7">
        <v>7</v>
      </c>
      <c r="C11" s="8" t="s">
        <v>1</v>
      </c>
      <c r="D11" s="9">
        <v>7926.3220538096493</v>
      </c>
      <c r="E11" s="10">
        <v>0</v>
      </c>
      <c r="F11" s="8" t="s">
        <v>15</v>
      </c>
      <c r="G11" s="8">
        <v>50</v>
      </c>
      <c r="H11" s="11"/>
      <c r="I11" s="12">
        <v>6</v>
      </c>
      <c r="J11" s="20" t="s">
        <v>25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6"/>
    </row>
    <row r="12" spans="1:22" ht="15.75" x14ac:dyDescent="0.25">
      <c r="A12" s="6" t="s">
        <v>18</v>
      </c>
      <c r="B12" s="7">
        <v>5</v>
      </c>
      <c r="C12" s="8" t="s">
        <v>2</v>
      </c>
      <c r="D12" s="9">
        <v>8006.568608968214</v>
      </c>
      <c r="E12" s="10">
        <v>0.01</v>
      </c>
      <c r="F12" s="8" t="s">
        <v>15</v>
      </c>
      <c r="G12" s="8">
        <v>45</v>
      </c>
      <c r="H12" s="11"/>
      <c r="I12" s="106">
        <v>7</v>
      </c>
      <c r="J12" s="111" t="s">
        <v>26</v>
      </c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3"/>
    </row>
    <row r="13" spans="1:22" ht="16.5" thickBot="1" x14ac:dyDescent="0.3">
      <c r="A13" s="6" t="s">
        <v>14</v>
      </c>
      <c r="B13" s="7">
        <v>3</v>
      </c>
      <c r="C13" s="8" t="s">
        <v>12</v>
      </c>
      <c r="D13" s="9">
        <v>8262.8227047239125</v>
      </c>
      <c r="E13" s="10">
        <v>0.03</v>
      </c>
      <c r="F13" s="8" t="s">
        <v>15</v>
      </c>
      <c r="G13" s="8">
        <v>21</v>
      </c>
      <c r="H13" s="11"/>
      <c r="I13" s="12">
        <v>8</v>
      </c>
      <c r="J13" s="21" t="s">
        <v>27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8"/>
    </row>
    <row r="14" spans="1:22" x14ac:dyDescent="0.2">
      <c r="A14" s="6" t="s">
        <v>28</v>
      </c>
      <c r="B14" s="7">
        <v>7</v>
      </c>
      <c r="C14" s="8" t="s">
        <v>1</v>
      </c>
      <c r="D14" s="9">
        <v>8233.6067410228861</v>
      </c>
      <c r="E14" s="10">
        <v>0.02</v>
      </c>
      <c r="F14" s="8" t="s">
        <v>13</v>
      </c>
      <c r="G14" s="8">
        <v>43</v>
      </c>
      <c r="H14" s="11"/>
    </row>
    <row r="15" spans="1:22" x14ac:dyDescent="0.2">
      <c r="A15" s="6" t="s">
        <v>29</v>
      </c>
      <c r="B15" s="7">
        <v>4</v>
      </c>
      <c r="C15" s="8" t="s">
        <v>12</v>
      </c>
      <c r="D15" s="9">
        <v>7807.7126758655095</v>
      </c>
      <c r="E15" s="10">
        <v>0.01</v>
      </c>
      <c r="F15" s="8" t="s">
        <v>13</v>
      </c>
      <c r="G15" s="8">
        <v>53</v>
      </c>
      <c r="H15" s="11"/>
    </row>
    <row r="16" spans="1:22" x14ac:dyDescent="0.2">
      <c r="A16" s="6" t="s">
        <v>11</v>
      </c>
      <c r="B16" s="7">
        <v>7</v>
      </c>
      <c r="C16" s="8" t="s">
        <v>1</v>
      </c>
      <c r="D16" s="9">
        <v>7839.8898059389512</v>
      </c>
      <c r="E16" s="10">
        <v>0.01</v>
      </c>
      <c r="F16" s="8" t="s">
        <v>15</v>
      </c>
      <c r="G16" s="8">
        <v>35</v>
      </c>
      <c r="H16" s="11"/>
    </row>
    <row r="17" spans="1:20" x14ac:dyDescent="0.2">
      <c r="A17" s="6" t="s">
        <v>14</v>
      </c>
      <c r="B17" s="7">
        <v>8</v>
      </c>
      <c r="C17" s="8" t="s">
        <v>1</v>
      </c>
      <c r="D17" s="9">
        <v>8040.4402107476699</v>
      </c>
      <c r="E17" s="10">
        <v>0.02</v>
      </c>
      <c r="F17" s="8" t="s">
        <v>15</v>
      </c>
      <c r="G17" s="8">
        <v>43</v>
      </c>
      <c r="H17" s="11"/>
    </row>
    <row r="18" spans="1:20" x14ac:dyDescent="0.2">
      <c r="A18" s="6" t="s">
        <v>30</v>
      </c>
      <c r="B18" s="7">
        <v>5</v>
      </c>
      <c r="C18" s="8" t="s">
        <v>2</v>
      </c>
      <c r="D18" s="9">
        <v>8140.0499999999993</v>
      </c>
      <c r="E18" s="10">
        <v>0.01</v>
      </c>
      <c r="F18" s="8" t="s">
        <v>15</v>
      </c>
      <c r="G18" s="8">
        <v>44</v>
      </c>
      <c r="H18" s="11"/>
    </row>
    <row r="19" spans="1:20" x14ac:dyDescent="0.2">
      <c r="A19" s="6" t="s">
        <v>31</v>
      </c>
      <c r="B19" s="7">
        <v>5</v>
      </c>
      <c r="C19" s="8" t="s">
        <v>2</v>
      </c>
      <c r="D19" s="9">
        <v>7953.3</v>
      </c>
      <c r="E19" s="10">
        <v>0</v>
      </c>
      <c r="F19" s="8" t="s">
        <v>13</v>
      </c>
      <c r="G19" s="8">
        <v>30</v>
      </c>
      <c r="H19" s="11"/>
    </row>
    <row r="20" spans="1:20" x14ac:dyDescent="0.2">
      <c r="A20" s="6" t="s">
        <v>31</v>
      </c>
      <c r="B20" s="7">
        <v>5</v>
      </c>
      <c r="C20" s="8" t="s">
        <v>2</v>
      </c>
      <c r="D20" s="9">
        <v>7932.9500731243479</v>
      </c>
      <c r="E20" s="10">
        <v>0.03</v>
      </c>
      <c r="F20" s="8" t="s">
        <v>13</v>
      </c>
      <c r="G20" s="8">
        <v>38</v>
      </c>
      <c r="H20" s="11"/>
    </row>
    <row r="21" spans="1:20" x14ac:dyDescent="0.2">
      <c r="A21" s="6" t="s">
        <v>30</v>
      </c>
      <c r="B21" s="7">
        <v>9</v>
      </c>
      <c r="C21" s="8" t="s">
        <v>1</v>
      </c>
      <c r="D21" s="9">
        <v>7826.5345021381472</v>
      </c>
      <c r="E21" s="10">
        <v>0.02</v>
      </c>
      <c r="F21" s="8" t="s">
        <v>13</v>
      </c>
      <c r="G21" s="8">
        <v>34</v>
      </c>
      <c r="H21" s="11"/>
    </row>
    <row r="22" spans="1:20" x14ac:dyDescent="0.2">
      <c r="A22" s="6" t="s">
        <v>29</v>
      </c>
      <c r="B22" s="7">
        <v>6</v>
      </c>
      <c r="C22" s="8" t="s">
        <v>2</v>
      </c>
      <c r="D22" s="9">
        <v>7667.0591853699352</v>
      </c>
      <c r="E22" s="10">
        <v>0.02</v>
      </c>
      <c r="F22" s="8" t="s">
        <v>15</v>
      </c>
      <c r="G22" s="8">
        <v>27</v>
      </c>
      <c r="H22" s="11"/>
    </row>
    <row r="23" spans="1:20" x14ac:dyDescent="0.2">
      <c r="A23" s="6" t="s">
        <v>28</v>
      </c>
      <c r="B23" s="7">
        <v>3</v>
      </c>
      <c r="C23" s="8" t="s">
        <v>12</v>
      </c>
      <c r="D23" s="9">
        <v>8256.6760227215127</v>
      </c>
      <c r="E23" s="10">
        <v>0.03</v>
      </c>
      <c r="F23" s="8" t="s">
        <v>15</v>
      </c>
      <c r="G23" s="8">
        <v>37</v>
      </c>
      <c r="H23" s="11"/>
    </row>
    <row r="24" spans="1:20" x14ac:dyDescent="0.2">
      <c r="A24" s="6" t="s">
        <v>24</v>
      </c>
      <c r="B24" s="7">
        <v>3</v>
      </c>
      <c r="C24" s="8" t="s">
        <v>12</v>
      </c>
      <c r="D24" s="9">
        <v>7737.0595355972728</v>
      </c>
      <c r="E24" s="10">
        <v>0</v>
      </c>
      <c r="F24" s="8" t="s">
        <v>15</v>
      </c>
      <c r="G24" s="8">
        <v>30</v>
      </c>
      <c r="H24" s="11"/>
    </row>
    <row r="25" spans="1:20" ht="15" x14ac:dyDescent="0.25">
      <c r="A25" s="6" t="s">
        <v>20</v>
      </c>
      <c r="B25" s="7">
        <v>4</v>
      </c>
      <c r="C25" s="8" t="s">
        <v>12</v>
      </c>
      <c r="D25" s="9">
        <v>8179.8662449481253</v>
      </c>
      <c r="E25" s="10">
        <v>0.03</v>
      </c>
      <c r="F25" s="8" t="s">
        <v>13</v>
      </c>
      <c r="G25" s="8">
        <v>22</v>
      </c>
      <c r="H25" s="11"/>
      <c r="M25" s="83" t="s">
        <v>191</v>
      </c>
      <c r="N25" s="83" t="s">
        <v>169</v>
      </c>
      <c r="O25"/>
      <c r="P25"/>
      <c r="Q25"/>
    </row>
    <row r="26" spans="1:20" ht="15" x14ac:dyDescent="0.25">
      <c r="A26" s="6" t="s">
        <v>20</v>
      </c>
      <c r="B26" s="7">
        <v>3</v>
      </c>
      <c r="C26" s="8" t="s">
        <v>12</v>
      </c>
      <c r="D26" s="9">
        <v>8144.2969457749405</v>
      </c>
      <c r="E26" s="10">
        <v>0.02</v>
      </c>
      <c r="F26" s="8" t="s">
        <v>15</v>
      </c>
      <c r="G26" s="8">
        <v>47</v>
      </c>
      <c r="H26" s="11"/>
      <c r="M26" s="83" t="s">
        <v>166</v>
      </c>
      <c r="N26" t="s">
        <v>12</v>
      </c>
      <c r="O26" t="s">
        <v>1</v>
      </c>
      <c r="P26" t="s">
        <v>2</v>
      </c>
      <c r="Q26" t="s">
        <v>167</v>
      </c>
    </row>
    <row r="27" spans="1:20" ht="15" x14ac:dyDescent="0.25">
      <c r="A27" s="6" t="s">
        <v>20</v>
      </c>
      <c r="B27" s="7">
        <v>3</v>
      </c>
      <c r="C27" s="8" t="s">
        <v>12</v>
      </c>
      <c r="D27" s="9">
        <v>8241.5242045991545</v>
      </c>
      <c r="E27" s="10">
        <v>0</v>
      </c>
      <c r="F27" s="8" t="s">
        <v>15</v>
      </c>
      <c r="G27" s="8">
        <v>22</v>
      </c>
      <c r="H27" s="11"/>
      <c r="M27" s="88">
        <v>1</v>
      </c>
      <c r="N27" s="115">
        <v>1.0844926936423529</v>
      </c>
      <c r="O27" s="115">
        <v>0</v>
      </c>
      <c r="P27" s="115">
        <v>0</v>
      </c>
      <c r="Q27" s="115">
        <v>1.0844926936423529</v>
      </c>
    </row>
    <row r="28" spans="1:20" ht="15" x14ac:dyDescent="0.25">
      <c r="A28" s="6" t="s">
        <v>29</v>
      </c>
      <c r="B28" s="7">
        <v>1</v>
      </c>
      <c r="C28" s="8" t="s">
        <v>12</v>
      </c>
      <c r="D28" s="9">
        <v>8122.5676029677516</v>
      </c>
      <c r="E28" s="10">
        <v>0.03</v>
      </c>
      <c r="F28" s="8" t="s">
        <v>15</v>
      </c>
      <c r="G28" s="8">
        <v>22</v>
      </c>
      <c r="H28" s="11"/>
      <c r="M28" s="88">
        <v>2</v>
      </c>
      <c r="N28" s="115">
        <v>0.98011952561042004</v>
      </c>
      <c r="O28" s="115">
        <v>0</v>
      </c>
      <c r="P28" s="115">
        <v>0</v>
      </c>
      <c r="Q28" s="115">
        <v>0.98011952561042004</v>
      </c>
      <c r="R28"/>
      <c r="S28"/>
      <c r="T28"/>
    </row>
    <row r="29" spans="1:20" ht="15" x14ac:dyDescent="0.25">
      <c r="A29" s="6" t="s">
        <v>32</v>
      </c>
      <c r="B29" s="7">
        <v>3</v>
      </c>
      <c r="C29" s="8" t="s">
        <v>12</v>
      </c>
      <c r="D29" s="9">
        <v>8121.2339781670426</v>
      </c>
      <c r="E29" s="10">
        <v>0.02</v>
      </c>
      <c r="F29" s="8" t="s">
        <v>15</v>
      </c>
      <c r="G29" s="8">
        <v>25</v>
      </c>
      <c r="H29" s="11"/>
      <c r="M29" s="88">
        <v>3</v>
      </c>
      <c r="N29" s="115">
        <v>0.98277553854746824</v>
      </c>
      <c r="O29" s="115">
        <v>0</v>
      </c>
      <c r="P29" s="115">
        <v>0</v>
      </c>
      <c r="Q29" s="115">
        <v>0.98277553854746824</v>
      </c>
      <c r="R29"/>
      <c r="S29"/>
      <c r="T29"/>
    </row>
    <row r="30" spans="1:20" ht="15" x14ac:dyDescent="0.25">
      <c r="A30" s="6" t="s">
        <v>20</v>
      </c>
      <c r="B30" s="7">
        <v>6</v>
      </c>
      <c r="C30" s="8" t="s">
        <v>2</v>
      </c>
      <c r="D30" s="9">
        <v>7738.1100677944914</v>
      </c>
      <c r="E30" s="10">
        <v>0.02</v>
      </c>
      <c r="F30" s="8" t="s">
        <v>15</v>
      </c>
      <c r="G30" s="8">
        <v>42</v>
      </c>
      <c r="H30" s="11"/>
      <c r="M30" s="88">
        <v>4</v>
      </c>
      <c r="N30" s="115">
        <v>0.97190560832189776</v>
      </c>
      <c r="O30" s="115">
        <v>0</v>
      </c>
      <c r="P30" s="115">
        <v>0</v>
      </c>
      <c r="Q30" s="115">
        <v>0.97190560832189776</v>
      </c>
      <c r="R30"/>
      <c r="S30"/>
      <c r="T30"/>
    </row>
    <row r="31" spans="1:20" ht="15" x14ac:dyDescent="0.25">
      <c r="A31" s="6" t="s">
        <v>11</v>
      </c>
      <c r="B31" s="7">
        <v>8</v>
      </c>
      <c r="C31" s="8" t="s">
        <v>1</v>
      </c>
      <c r="D31" s="9">
        <v>8034.077127857804</v>
      </c>
      <c r="E31" s="10">
        <v>0.03</v>
      </c>
      <c r="F31" s="8" t="s">
        <v>13</v>
      </c>
      <c r="G31" s="8">
        <v>33</v>
      </c>
      <c r="H31" s="11"/>
      <c r="M31" s="88">
        <v>5</v>
      </c>
      <c r="N31" s="115">
        <v>0</v>
      </c>
      <c r="O31" s="115">
        <v>0</v>
      </c>
      <c r="P31" s="115">
        <v>0.9743772399342665</v>
      </c>
      <c r="Q31" s="115">
        <v>0.9743772399342665</v>
      </c>
      <c r="R31"/>
      <c r="S31"/>
      <c r="T31"/>
    </row>
    <row r="32" spans="1:20" ht="15" x14ac:dyDescent="0.25">
      <c r="A32" s="6" t="s">
        <v>20</v>
      </c>
      <c r="B32" s="7">
        <v>4</v>
      </c>
      <c r="C32" s="8" t="s">
        <v>12</v>
      </c>
      <c r="D32" s="9">
        <v>7602.6898899347316</v>
      </c>
      <c r="E32" s="10">
        <v>0.01</v>
      </c>
      <c r="F32" s="8" t="s">
        <v>15</v>
      </c>
      <c r="G32" s="8">
        <v>39</v>
      </c>
      <c r="H32" s="11"/>
      <c r="M32" s="88">
        <v>6</v>
      </c>
      <c r="N32" s="115">
        <v>0</v>
      </c>
      <c r="O32" s="115">
        <v>0</v>
      </c>
      <c r="P32" s="115">
        <v>0.96774601230274127</v>
      </c>
      <c r="Q32" s="115">
        <v>0.96774601230274127</v>
      </c>
      <c r="R32"/>
      <c r="S32"/>
      <c r="T32"/>
    </row>
    <row r="33" spans="1:20" ht="15" x14ac:dyDescent="0.25">
      <c r="A33" s="6" t="s">
        <v>24</v>
      </c>
      <c r="B33" s="7">
        <v>2</v>
      </c>
      <c r="C33" s="8" t="s">
        <v>12</v>
      </c>
      <c r="D33" s="9">
        <v>7522.728215340544</v>
      </c>
      <c r="E33" s="10">
        <v>0.01</v>
      </c>
      <c r="F33" s="8" t="s">
        <v>15</v>
      </c>
      <c r="G33" s="8">
        <v>43</v>
      </c>
      <c r="H33" s="11"/>
      <c r="M33" s="88">
        <v>7</v>
      </c>
      <c r="N33" s="115">
        <v>0</v>
      </c>
      <c r="O33" s="115">
        <v>1.0051461299954081</v>
      </c>
      <c r="P33" s="115">
        <v>0</v>
      </c>
      <c r="Q33" s="115">
        <v>1.0051461299954081</v>
      </c>
      <c r="R33"/>
      <c r="S33"/>
      <c r="T33"/>
    </row>
    <row r="34" spans="1:20" ht="15" x14ac:dyDescent="0.25">
      <c r="A34" s="6" t="s">
        <v>28</v>
      </c>
      <c r="B34" s="7">
        <v>5</v>
      </c>
      <c r="C34" s="8" t="s">
        <v>2</v>
      </c>
      <c r="D34" s="9">
        <v>8259.75</v>
      </c>
      <c r="E34" s="10">
        <v>0.01</v>
      </c>
      <c r="F34" s="8" t="s">
        <v>15</v>
      </c>
      <c r="G34" s="8">
        <v>38</v>
      </c>
      <c r="H34" s="11"/>
      <c r="M34" s="88">
        <v>8</v>
      </c>
      <c r="N34" s="115">
        <v>0</v>
      </c>
      <c r="O34" s="115">
        <v>1.0652565420594835</v>
      </c>
      <c r="P34" s="115">
        <v>0</v>
      </c>
      <c r="Q34" s="115">
        <v>1.0652565420594835</v>
      </c>
      <c r="R34"/>
      <c r="S34"/>
      <c r="T34"/>
    </row>
    <row r="35" spans="1:20" ht="15" x14ac:dyDescent="0.25">
      <c r="A35" s="6" t="s">
        <v>30</v>
      </c>
      <c r="B35" s="7">
        <v>1</v>
      </c>
      <c r="C35" s="8" t="s">
        <v>12</v>
      </c>
      <c r="D35" s="9">
        <v>7852.0003003373358</v>
      </c>
      <c r="E35" s="10">
        <v>0.01</v>
      </c>
      <c r="F35" s="8" t="s">
        <v>13</v>
      </c>
      <c r="G35" s="8">
        <v>55</v>
      </c>
      <c r="H35" s="11"/>
      <c r="M35" s="88">
        <v>9</v>
      </c>
      <c r="N35" s="115">
        <v>0</v>
      </c>
      <c r="O35" s="115">
        <v>0.97363344051447087</v>
      </c>
      <c r="P35" s="115">
        <v>0</v>
      </c>
      <c r="Q35" s="115">
        <v>0.97363344051447087</v>
      </c>
      <c r="R35"/>
      <c r="S35"/>
      <c r="T35"/>
    </row>
    <row r="36" spans="1:20" ht="15" x14ac:dyDescent="0.25">
      <c r="A36" s="6" t="s">
        <v>18</v>
      </c>
      <c r="B36" s="7">
        <v>5</v>
      </c>
      <c r="C36" s="8" t="s">
        <v>2</v>
      </c>
      <c r="D36" s="9">
        <v>8337.7613151513651</v>
      </c>
      <c r="E36" s="10">
        <v>0.03</v>
      </c>
      <c r="F36" s="8" t="s">
        <v>15</v>
      </c>
      <c r="G36" s="8">
        <v>23</v>
      </c>
      <c r="H36" s="11"/>
      <c r="M36" s="88" t="s">
        <v>167</v>
      </c>
      <c r="N36" s="115">
        <v>1.0065521264096182</v>
      </c>
      <c r="O36" s="115">
        <v>1.0158506086668548</v>
      </c>
      <c r="P36" s="115">
        <v>0.97104398987479978</v>
      </c>
      <c r="Q36" s="115">
        <v>1</v>
      </c>
      <c r="R36"/>
      <c r="S36"/>
      <c r="T36"/>
    </row>
    <row r="37" spans="1:20" ht="15" x14ac:dyDescent="0.25">
      <c r="A37" s="6" t="s">
        <v>33</v>
      </c>
      <c r="B37" s="7">
        <v>2</v>
      </c>
      <c r="C37" s="8" t="s">
        <v>12</v>
      </c>
      <c r="D37" s="9">
        <v>7720.2062244898934</v>
      </c>
      <c r="E37" s="10">
        <v>0.01</v>
      </c>
      <c r="F37" s="8" t="s">
        <v>13</v>
      </c>
      <c r="G37" s="8">
        <v>31</v>
      </c>
      <c r="H37" s="11"/>
      <c r="M37"/>
      <c r="N37"/>
      <c r="O37"/>
      <c r="P37"/>
      <c r="Q37"/>
      <c r="R37"/>
      <c r="S37"/>
      <c r="T37"/>
    </row>
    <row r="38" spans="1:20" ht="15" x14ac:dyDescent="0.25">
      <c r="A38" s="6" t="s">
        <v>22</v>
      </c>
      <c r="B38" s="7">
        <v>3</v>
      </c>
      <c r="C38" s="8" t="s">
        <v>12</v>
      </c>
      <c r="D38" s="9">
        <v>8136.1048978776853</v>
      </c>
      <c r="E38" s="10">
        <v>0.03</v>
      </c>
      <c r="F38" s="8" t="s">
        <v>13</v>
      </c>
      <c r="G38" s="8">
        <v>42</v>
      </c>
      <c r="H38" s="11"/>
      <c r="M38"/>
      <c r="N38"/>
      <c r="O38"/>
      <c r="P38"/>
      <c r="Q38"/>
      <c r="R38"/>
      <c r="S38"/>
      <c r="T38"/>
    </row>
    <row r="39" spans="1:20" ht="15" x14ac:dyDescent="0.25">
      <c r="A39" s="6" t="s">
        <v>24</v>
      </c>
      <c r="B39" s="7">
        <v>5</v>
      </c>
      <c r="C39" s="8" t="s">
        <v>2</v>
      </c>
      <c r="D39" s="9">
        <v>8176.8</v>
      </c>
      <c r="E39" s="10">
        <v>0.01</v>
      </c>
      <c r="F39" s="8" t="s">
        <v>13</v>
      </c>
      <c r="G39" s="8">
        <v>38</v>
      </c>
      <c r="H39" s="11"/>
      <c r="M39"/>
      <c r="N39"/>
      <c r="O39"/>
      <c r="P39"/>
      <c r="Q39"/>
      <c r="R39"/>
      <c r="S39"/>
      <c r="T39"/>
    </row>
    <row r="40" spans="1:20" ht="15" x14ac:dyDescent="0.25">
      <c r="A40" s="6" t="s">
        <v>32</v>
      </c>
      <c r="B40" s="7">
        <v>6</v>
      </c>
      <c r="C40" s="8" t="s">
        <v>2</v>
      </c>
      <c r="D40" s="9">
        <v>7734.8734124847624</v>
      </c>
      <c r="E40" s="10">
        <v>0</v>
      </c>
      <c r="F40" s="8" t="s">
        <v>15</v>
      </c>
      <c r="G40" s="8">
        <v>46</v>
      </c>
      <c r="H40" s="11"/>
      <c r="M40"/>
      <c r="N40"/>
      <c r="O40"/>
      <c r="P40"/>
      <c r="Q40"/>
      <c r="R40"/>
    </row>
    <row r="41" spans="1:20" ht="15" x14ac:dyDescent="0.25">
      <c r="A41" s="6" t="s">
        <v>29</v>
      </c>
      <c r="B41" s="7">
        <v>6</v>
      </c>
      <c r="C41" s="8" t="s">
        <v>2</v>
      </c>
      <c r="D41" s="9">
        <v>7725.5225052735432</v>
      </c>
      <c r="E41" s="10">
        <v>0.02</v>
      </c>
      <c r="F41" s="8" t="s">
        <v>15</v>
      </c>
      <c r="G41" s="8">
        <v>40</v>
      </c>
      <c r="H41" s="11"/>
      <c r="M41"/>
      <c r="N41"/>
      <c r="O41"/>
      <c r="P41"/>
      <c r="Q41"/>
      <c r="R41"/>
    </row>
    <row r="42" spans="1:20" ht="15" x14ac:dyDescent="0.25">
      <c r="A42" s="6" t="s">
        <v>30</v>
      </c>
      <c r="B42" s="7">
        <v>4</v>
      </c>
      <c r="C42" s="8" t="s">
        <v>12</v>
      </c>
      <c r="D42" s="9">
        <v>7820.9598336619501</v>
      </c>
      <c r="E42" s="10">
        <v>0.02</v>
      </c>
      <c r="F42" s="8" t="s">
        <v>15</v>
      </c>
      <c r="G42" s="8">
        <v>44</v>
      </c>
      <c r="H42" s="11"/>
      <c r="M42"/>
      <c r="N42"/>
      <c r="O42"/>
      <c r="P42"/>
      <c r="Q42"/>
      <c r="R42"/>
    </row>
    <row r="43" spans="1:20" ht="15" x14ac:dyDescent="0.25">
      <c r="A43" s="6" t="s">
        <v>32</v>
      </c>
      <c r="B43" s="7">
        <v>8</v>
      </c>
      <c r="C43" s="8" t="s">
        <v>1</v>
      </c>
      <c r="D43" s="9">
        <v>7658.680194814674</v>
      </c>
      <c r="E43" s="10">
        <v>0</v>
      </c>
      <c r="F43" s="8" t="s">
        <v>15</v>
      </c>
      <c r="G43" s="8">
        <v>26</v>
      </c>
      <c r="H43" s="11"/>
      <c r="M43"/>
      <c r="N43"/>
      <c r="P43"/>
      <c r="Q43"/>
      <c r="R43"/>
    </row>
    <row r="44" spans="1:20" ht="15" x14ac:dyDescent="0.25">
      <c r="A44" s="6" t="s">
        <v>14</v>
      </c>
      <c r="B44" s="7">
        <v>9</v>
      </c>
      <c r="C44" s="8" t="s">
        <v>1</v>
      </c>
      <c r="D44" s="9">
        <v>7706.6535838663413</v>
      </c>
      <c r="E44" s="10">
        <v>0</v>
      </c>
      <c r="F44" s="8" t="s">
        <v>15</v>
      </c>
      <c r="G44" s="8">
        <v>39</v>
      </c>
      <c r="H44" s="11"/>
      <c r="M44"/>
      <c r="N44"/>
      <c r="P44"/>
      <c r="Q44"/>
      <c r="R44"/>
    </row>
    <row r="45" spans="1:20" ht="15" x14ac:dyDescent="0.25">
      <c r="A45" s="6" t="s">
        <v>32</v>
      </c>
      <c r="B45" s="7">
        <v>4</v>
      </c>
      <c r="C45" s="8" t="s">
        <v>12</v>
      </c>
      <c r="D45" s="9">
        <v>7709.7282275431235</v>
      </c>
      <c r="E45" s="10">
        <v>0.02</v>
      </c>
      <c r="F45" s="8" t="s">
        <v>15</v>
      </c>
      <c r="G45" s="8">
        <v>40</v>
      </c>
      <c r="H45" s="11"/>
      <c r="P45"/>
      <c r="Q45"/>
      <c r="R45"/>
    </row>
    <row r="46" spans="1:20" x14ac:dyDescent="0.2">
      <c r="A46" s="6" t="s">
        <v>20</v>
      </c>
      <c r="B46" s="7">
        <v>9</v>
      </c>
      <c r="C46" s="8" t="s">
        <v>1</v>
      </c>
      <c r="D46" s="9">
        <v>7961.4490058320416</v>
      </c>
      <c r="E46" s="10">
        <v>0</v>
      </c>
      <c r="F46" s="8" t="s">
        <v>15</v>
      </c>
      <c r="G46" s="8">
        <v>42</v>
      </c>
      <c r="H46" s="11"/>
    </row>
    <row r="47" spans="1:20" x14ac:dyDescent="0.2">
      <c r="A47" s="6" t="s">
        <v>20</v>
      </c>
      <c r="B47" s="7">
        <v>6</v>
      </c>
      <c r="C47" s="8" t="s">
        <v>2</v>
      </c>
      <c r="D47" s="9">
        <v>7723.6290312056963</v>
      </c>
      <c r="E47" s="10">
        <v>0.03</v>
      </c>
      <c r="F47" s="8" t="s">
        <v>13</v>
      </c>
      <c r="G47" s="8">
        <v>54</v>
      </c>
      <c r="H47" s="11"/>
    </row>
    <row r="48" spans="1:20" x14ac:dyDescent="0.2">
      <c r="A48" s="6" t="s">
        <v>22</v>
      </c>
      <c r="B48" s="7">
        <v>7</v>
      </c>
      <c r="C48" s="8" t="s">
        <v>1</v>
      </c>
      <c r="D48" s="9">
        <v>7603.3093319282079</v>
      </c>
      <c r="E48" s="10">
        <v>0.02</v>
      </c>
      <c r="F48" s="8" t="s">
        <v>15</v>
      </c>
      <c r="G48" s="8">
        <v>49</v>
      </c>
      <c r="H48" s="11"/>
    </row>
    <row r="49" spans="1:8" x14ac:dyDescent="0.2">
      <c r="A49" s="6" t="s">
        <v>32</v>
      </c>
      <c r="B49" s="7">
        <v>9</v>
      </c>
      <c r="C49" s="8" t="s">
        <v>1</v>
      </c>
      <c r="D49" s="9">
        <v>7794.0814346116576</v>
      </c>
      <c r="E49" s="10">
        <v>0.02</v>
      </c>
      <c r="F49" s="8" t="s">
        <v>15</v>
      </c>
      <c r="G49" s="8">
        <v>26</v>
      </c>
      <c r="H49" s="11"/>
    </row>
    <row r="50" spans="1:8" x14ac:dyDescent="0.2">
      <c r="A50" s="6" t="s">
        <v>33</v>
      </c>
      <c r="B50" s="7">
        <v>7</v>
      </c>
      <c r="C50" s="8" t="s">
        <v>1</v>
      </c>
      <c r="D50" s="9">
        <v>8219.0624888826824</v>
      </c>
      <c r="E50" s="10">
        <v>0</v>
      </c>
      <c r="F50" s="8" t="s">
        <v>15</v>
      </c>
      <c r="G50" s="8">
        <v>21</v>
      </c>
      <c r="H50" s="11"/>
    </row>
    <row r="51" spans="1:8" x14ac:dyDescent="0.2">
      <c r="A51" s="6" t="s">
        <v>11</v>
      </c>
      <c r="B51" s="7">
        <v>9</v>
      </c>
      <c r="C51" s="8" t="s">
        <v>1</v>
      </c>
      <c r="D51" s="9">
        <v>7642.6805543104638</v>
      </c>
      <c r="E51" s="10">
        <v>0.03</v>
      </c>
      <c r="F51" s="8" t="s">
        <v>13</v>
      </c>
      <c r="G51" s="8">
        <v>63</v>
      </c>
      <c r="H51" s="11"/>
    </row>
    <row r="52" spans="1:8" x14ac:dyDescent="0.2">
      <c r="A52" s="6" t="s">
        <v>24</v>
      </c>
      <c r="B52" s="7">
        <v>6</v>
      </c>
      <c r="C52" s="8" t="s">
        <v>2</v>
      </c>
      <c r="D52" s="9">
        <v>7508.8401958012855</v>
      </c>
      <c r="E52" s="10">
        <v>0</v>
      </c>
      <c r="F52" s="8" t="s">
        <v>15</v>
      </c>
      <c r="G52" s="8">
        <v>44</v>
      </c>
      <c r="H52" s="11"/>
    </row>
    <row r="53" spans="1:8" x14ac:dyDescent="0.2">
      <c r="A53" s="6" t="s">
        <v>18</v>
      </c>
      <c r="B53" s="7">
        <v>3</v>
      </c>
      <c r="C53" s="8" t="s">
        <v>12</v>
      </c>
      <c r="D53" s="9">
        <v>7967.0432595514831</v>
      </c>
      <c r="E53" s="10">
        <v>0</v>
      </c>
      <c r="F53" s="8" t="s">
        <v>13</v>
      </c>
      <c r="G53" s="8">
        <v>56</v>
      </c>
      <c r="H53" s="11"/>
    </row>
    <row r="54" spans="1:8" x14ac:dyDescent="0.2">
      <c r="A54" s="6" t="s">
        <v>14</v>
      </c>
      <c r="B54" s="7">
        <v>1</v>
      </c>
      <c r="C54" s="8" t="s">
        <v>12</v>
      </c>
      <c r="D54" s="9">
        <v>7715.7907733361117</v>
      </c>
      <c r="E54" s="10">
        <v>0.03</v>
      </c>
      <c r="F54" s="8" t="s">
        <v>15</v>
      </c>
      <c r="G54" s="8">
        <v>26</v>
      </c>
      <c r="H54" s="11"/>
    </row>
    <row r="55" spans="1:8" x14ac:dyDescent="0.2">
      <c r="A55" s="6" t="s">
        <v>30</v>
      </c>
      <c r="B55" s="7">
        <v>2</v>
      </c>
      <c r="C55" s="8" t="s">
        <v>12</v>
      </c>
      <c r="D55" s="9">
        <v>7516.8665167591826</v>
      </c>
      <c r="E55" s="10">
        <v>0.02</v>
      </c>
      <c r="F55" s="8" t="s">
        <v>15</v>
      </c>
      <c r="G55" s="8">
        <v>28</v>
      </c>
      <c r="H55" s="11"/>
    </row>
    <row r="56" spans="1:8" x14ac:dyDescent="0.2">
      <c r="A56" s="6" t="s">
        <v>28</v>
      </c>
      <c r="B56" s="7">
        <v>8</v>
      </c>
      <c r="C56" s="8" t="s">
        <v>1</v>
      </c>
      <c r="D56" s="9">
        <v>7848.0849526767361</v>
      </c>
      <c r="E56" s="10">
        <v>0.01</v>
      </c>
      <c r="F56" s="8" t="s">
        <v>15</v>
      </c>
      <c r="G56" s="8">
        <v>21</v>
      </c>
      <c r="H56" s="11"/>
    </row>
    <row r="57" spans="1:8" x14ac:dyDescent="0.2">
      <c r="A57" s="6" t="s">
        <v>20</v>
      </c>
      <c r="B57" s="7">
        <v>6</v>
      </c>
      <c r="C57" s="8" t="s">
        <v>2</v>
      </c>
      <c r="D57" s="9">
        <v>7983.8584265238933</v>
      </c>
      <c r="E57" s="10">
        <v>0.03</v>
      </c>
      <c r="F57" s="8" t="s">
        <v>15</v>
      </c>
      <c r="G57" s="8">
        <v>40</v>
      </c>
      <c r="H57" s="11"/>
    </row>
    <row r="58" spans="1:8" x14ac:dyDescent="0.2">
      <c r="A58" s="6" t="s">
        <v>33</v>
      </c>
      <c r="B58" s="7">
        <v>7</v>
      </c>
      <c r="C58" s="8" t="s">
        <v>1</v>
      </c>
      <c r="D58" s="9">
        <v>7517.4703671024599</v>
      </c>
      <c r="E58" s="10">
        <v>0.01</v>
      </c>
      <c r="F58" s="8" t="s">
        <v>15</v>
      </c>
      <c r="G58" s="8">
        <v>23</v>
      </c>
      <c r="H58" s="11"/>
    </row>
    <row r="59" spans="1:8" x14ac:dyDescent="0.2">
      <c r="A59" s="6" t="s">
        <v>31</v>
      </c>
      <c r="B59" s="7">
        <v>3</v>
      </c>
      <c r="C59" s="8" t="s">
        <v>12</v>
      </c>
      <c r="D59" s="9">
        <v>7551.8635923180045</v>
      </c>
      <c r="E59" s="10">
        <v>0.01</v>
      </c>
      <c r="F59" s="8" t="s">
        <v>15</v>
      </c>
      <c r="G59" s="8">
        <v>41</v>
      </c>
      <c r="H59" s="11"/>
    </row>
    <row r="60" spans="1:8" x14ac:dyDescent="0.2">
      <c r="A60" s="6" t="s">
        <v>22</v>
      </c>
      <c r="B60" s="7">
        <v>5</v>
      </c>
      <c r="C60" s="8" t="s">
        <v>2</v>
      </c>
      <c r="D60" s="9">
        <v>8148.2041287447373</v>
      </c>
      <c r="E60" s="10">
        <v>0.02</v>
      </c>
      <c r="F60" s="8" t="s">
        <v>13</v>
      </c>
      <c r="G60" s="8">
        <v>39</v>
      </c>
      <c r="H60" s="11"/>
    </row>
    <row r="61" spans="1:8" x14ac:dyDescent="0.2">
      <c r="A61" s="6" t="s">
        <v>32</v>
      </c>
      <c r="B61" s="7">
        <v>7</v>
      </c>
      <c r="C61" s="8" t="s">
        <v>1</v>
      </c>
      <c r="D61" s="9">
        <v>7865.7972407074021</v>
      </c>
      <c r="E61" s="10">
        <v>0.01</v>
      </c>
      <c r="F61" s="8" t="s">
        <v>15</v>
      </c>
      <c r="G61" s="8">
        <v>46</v>
      </c>
      <c r="H61" s="11"/>
    </row>
    <row r="62" spans="1:8" x14ac:dyDescent="0.2">
      <c r="A62" s="6" t="s">
        <v>29</v>
      </c>
      <c r="B62" s="7">
        <v>5</v>
      </c>
      <c r="C62" s="8" t="s">
        <v>2</v>
      </c>
      <c r="D62" s="9">
        <v>7798.7143801963748</v>
      </c>
      <c r="E62" s="10">
        <v>0</v>
      </c>
      <c r="F62" s="8" t="s">
        <v>13</v>
      </c>
      <c r="G62" s="8">
        <v>54</v>
      </c>
      <c r="H62" s="11"/>
    </row>
    <row r="63" spans="1:8" x14ac:dyDescent="0.2">
      <c r="A63" s="6" t="s">
        <v>18</v>
      </c>
      <c r="B63" s="7">
        <v>7</v>
      </c>
      <c r="C63" s="8" t="s">
        <v>1</v>
      </c>
      <c r="D63" s="9">
        <v>7534.3711355357163</v>
      </c>
      <c r="E63" s="10">
        <v>0.01</v>
      </c>
      <c r="F63" s="8" t="s">
        <v>13</v>
      </c>
      <c r="G63" s="8">
        <v>44</v>
      </c>
      <c r="H63" s="11"/>
    </row>
    <row r="64" spans="1:8" x14ac:dyDescent="0.2">
      <c r="A64" s="6" t="s">
        <v>20</v>
      </c>
      <c r="B64" s="7">
        <v>3</v>
      </c>
      <c r="C64" s="8" t="s">
        <v>12</v>
      </c>
      <c r="D64" s="9">
        <v>7652.0799985410804</v>
      </c>
      <c r="E64" s="10">
        <v>0.02</v>
      </c>
      <c r="F64" s="8" t="s">
        <v>13</v>
      </c>
      <c r="G64" s="8">
        <v>26</v>
      </c>
      <c r="H64" s="11"/>
    </row>
    <row r="65" spans="1:8" x14ac:dyDescent="0.2">
      <c r="A65" s="6" t="s">
        <v>22</v>
      </c>
      <c r="B65" s="7">
        <v>9</v>
      </c>
      <c r="C65" s="8" t="s">
        <v>1</v>
      </c>
      <c r="D65" s="9">
        <v>7518.4135828942499</v>
      </c>
      <c r="E65" s="10">
        <v>0.02</v>
      </c>
      <c r="F65" s="8" t="s">
        <v>15</v>
      </c>
      <c r="G65" s="8">
        <v>29</v>
      </c>
      <c r="H65" s="11"/>
    </row>
    <row r="66" spans="1:8" x14ac:dyDescent="0.2">
      <c r="A66" s="6" t="s">
        <v>11</v>
      </c>
      <c r="B66" s="7">
        <v>6</v>
      </c>
      <c r="C66" s="8" t="s">
        <v>2</v>
      </c>
      <c r="D66" s="9">
        <v>7583.0946221097247</v>
      </c>
      <c r="E66" s="10">
        <v>0.01</v>
      </c>
      <c r="F66" s="8" t="s">
        <v>13</v>
      </c>
      <c r="G66" s="8">
        <v>25</v>
      </c>
      <c r="H66" s="11"/>
    </row>
    <row r="67" spans="1:8" x14ac:dyDescent="0.2">
      <c r="A67" s="6" t="s">
        <v>24</v>
      </c>
      <c r="B67" s="7">
        <v>2</v>
      </c>
      <c r="C67" s="8" t="s">
        <v>12</v>
      </c>
      <c r="D67" s="9">
        <v>7934.1323065241068</v>
      </c>
      <c r="E67" s="10">
        <v>0.01</v>
      </c>
      <c r="F67" s="8" t="s">
        <v>15</v>
      </c>
      <c r="G67" s="8">
        <v>28</v>
      </c>
      <c r="H67" s="11"/>
    </row>
    <row r="68" spans="1:8" x14ac:dyDescent="0.2">
      <c r="A68" s="6" t="s">
        <v>14</v>
      </c>
      <c r="B68" s="7">
        <v>6</v>
      </c>
      <c r="C68" s="8" t="s">
        <v>2</v>
      </c>
      <c r="D68" s="9">
        <v>7846.1215977723623</v>
      </c>
      <c r="E68" s="10">
        <v>0.03</v>
      </c>
      <c r="F68" s="8" t="s">
        <v>15</v>
      </c>
      <c r="G68" s="8">
        <v>41</v>
      </c>
      <c r="H68" s="11"/>
    </row>
    <row r="69" spans="1:8" x14ac:dyDescent="0.2">
      <c r="A69" s="6" t="s">
        <v>22</v>
      </c>
      <c r="B69" s="7">
        <v>2</v>
      </c>
      <c r="C69" s="8" t="s">
        <v>12</v>
      </c>
      <c r="D69" s="9">
        <v>7776.5129526011242</v>
      </c>
      <c r="E69" s="10">
        <v>0.02</v>
      </c>
      <c r="F69" s="8" t="s">
        <v>13</v>
      </c>
      <c r="G69" s="8">
        <v>46</v>
      </c>
      <c r="H69" s="11"/>
    </row>
    <row r="70" spans="1:8" x14ac:dyDescent="0.2">
      <c r="A70" s="6" t="s">
        <v>28</v>
      </c>
      <c r="B70" s="7">
        <v>7</v>
      </c>
      <c r="C70" s="8" t="s">
        <v>1</v>
      </c>
      <c r="D70" s="9">
        <v>8137.8782399400552</v>
      </c>
      <c r="E70" s="10">
        <v>0.03</v>
      </c>
      <c r="F70" s="8" t="s">
        <v>13</v>
      </c>
      <c r="G70" s="8">
        <v>40</v>
      </c>
      <c r="H70" s="11"/>
    </row>
    <row r="71" spans="1:8" x14ac:dyDescent="0.2">
      <c r="A71" s="6" t="s">
        <v>30</v>
      </c>
      <c r="B71" s="7">
        <v>9</v>
      </c>
      <c r="C71" s="8" t="s">
        <v>1</v>
      </c>
      <c r="D71" s="9">
        <v>7726.4168014139932</v>
      </c>
      <c r="E71" s="10">
        <v>0</v>
      </c>
      <c r="F71" s="8" t="s">
        <v>15</v>
      </c>
      <c r="G71" s="8">
        <v>45</v>
      </c>
      <c r="H71" s="11"/>
    </row>
    <row r="72" spans="1:8" x14ac:dyDescent="0.2">
      <c r="A72" s="6" t="s">
        <v>32</v>
      </c>
      <c r="B72" s="7">
        <v>7</v>
      </c>
      <c r="C72" s="8" t="s">
        <v>1</v>
      </c>
      <c r="D72" s="9">
        <v>7513.6285897424386</v>
      </c>
      <c r="E72" s="10">
        <v>0</v>
      </c>
      <c r="F72" s="8" t="s">
        <v>13</v>
      </c>
      <c r="G72" s="8">
        <v>42</v>
      </c>
      <c r="H72" s="11"/>
    </row>
    <row r="73" spans="1:8" x14ac:dyDescent="0.2">
      <c r="A73" s="6" t="s">
        <v>18</v>
      </c>
      <c r="B73" s="7">
        <v>5</v>
      </c>
      <c r="C73" s="8" t="s">
        <v>2</v>
      </c>
      <c r="D73" s="9">
        <v>8013.8103984115969</v>
      </c>
      <c r="E73" s="10">
        <v>0.02</v>
      </c>
      <c r="F73" s="8" t="s">
        <v>15</v>
      </c>
      <c r="G73" s="8">
        <v>34</v>
      </c>
      <c r="H73" s="11"/>
    </row>
    <row r="74" spans="1:8" x14ac:dyDescent="0.2">
      <c r="A74" s="6" t="s">
        <v>33</v>
      </c>
      <c r="B74" s="7">
        <v>6</v>
      </c>
      <c r="C74" s="8" t="s">
        <v>2</v>
      </c>
      <c r="D74" s="9">
        <v>7936.4883270744212</v>
      </c>
      <c r="E74" s="10">
        <v>0.01</v>
      </c>
      <c r="F74" s="8" t="s">
        <v>15</v>
      </c>
      <c r="G74" s="8">
        <v>38</v>
      </c>
      <c r="H74" s="11"/>
    </row>
    <row r="75" spans="1:8" x14ac:dyDescent="0.2">
      <c r="A75" s="6" t="s">
        <v>30</v>
      </c>
      <c r="B75" s="7">
        <v>3</v>
      </c>
      <c r="C75" s="8" t="s">
        <v>12</v>
      </c>
      <c r="D75" s="9">
        <v>7510.2612233646914</v>
      </c>
      <c r="E75" s="10">
        <v>0.03</v>
      </c>
      <c r="F75" s="8" t="s">
        <v>15</v>
      </c>
      <c r="G75" s="8">
        <v>46</v>
      </c>
      <c r="H75" s="11"/>
    </row>
    <row r="76" spans="1:8" x14ac:dyDescent="0.2">
      <c r="A76" s="6" t="s">
        <v>11</v>
      </c>
      <c r="B76" s="7">
        <v>9</v>
      </c>
      <c r="C76" s="8" t="s">
        <v>1</v>
      </c>
      <c r="D76" s="9">
        <v>8089.1433746897519</v>
      </c>
      <c r="E76" s="10">
        <v>0.01</v>
      </c>
      <c r="F76" s="8" t="s">
        <v>13</v>
      </c>
      <c r="G76" s="8">
        <v>65</v>
      </c>
      <c r="H76" s="11"/>
    </row>
    <row r="77" spans="1:8" x14ac:dyDescent="0.2">
      <c r="A77" s="6" t="s">
        <v>29</v>
      </c>
      <c r="B77" s="7">
        <v>8</v>
      </c>
      <c r="C77" s="8" t="s">
        <v>1</v>
      </c>
      <c r="D77" s="9">
        <v>7598.433298309742</v>
      </c>
      <c r="E77" s="10">
        <v>0</v>
      </c>
      <c r="F77" s="8" t="s">
        <v>15</v>
      </c>
      <c r="G77" s="8">
        <v>32</v>
      </c>
      <c r="H77" s="11"/>
    </row>
    <row r="78" spans="1:8" x14ac:dyDescent="0.2">
      <c r="A78" s="6" t="s">
        <v>14</v>
      </c>
      <c r="B78" s="7">
        <v>7</v>
      </c>
      <c r="C78" s="8" t="s">
        <v>1</v>
      </c>
      <c r="D78" s="9">
        <v>8127.985322245554</v>
      </c>
      <c r="E78" s="10">
        <v>0</v>
      </c>
      <c r="F78" s="8" t="s">
        <v>15</v>
      </c>
      <c r="G78" s="8">
        <v>36</v>
      </c>
      <c r="H78" s="11"/>
    </row>
    <row r="79" spans="1:8" x14ac:dyDescent="0.2">
      <c r="A79" s="6" t="s">
        <v>20</v>
      </c>
      <c r="B79" s="7">
        <v>5</v>
      </c>
      <c r="C79" s="8" t="s">
        <v>2</v>
      </c>
      <c r="D79" s="9">
        <v>7793.6563658427758</v>
      </c>
      <c r="E79" s="10">
        <v>0.01</v>
      </c>
      <c r="F79" s="8" t="s">
        <v>15</v>
      </c>
      <c r="G79" s="8">
        <v>35</v>
      </c>
      <c r="H79" s="11"/>
    </row>
    <row r="80" spans="1:8" x14ac:dyDescent="0.2">
      <c r="A80" s="6" t="s">
        <v>22</v>
      </c>
      <c r="B80" s="7">
        <v>5</v>
      </c>
      <c r="C80" s="8" t="s">
        <v>2</v>
      </c>
      <c r="D80" s="9">
        <v>8103.1658955132889</v>
      </c>
      <c r="E80" s="10">
        <v>0.03</v>
      </c>
      <c r="F80" s="8" t="s">
        <v>15</v>
      </c>
      <c r="G80" s="8">
        <v>30</v>
      </c>
      <c r="H80" s="11"/>
    </row>
    <row r="81" spans="1:8" x14ac:dyDescent="0.2">
      <c r="A81" s="6" t="s">
        <v>33</v>
      </c>
      <c r="B81" s="7">
        <v>4</v>
      </c>
      <c r="C81" s="8" t="s">
        <v>12</v>
      </c>
      <c r="D81" s="9">
        <v>7835.6679459313773</v>
      </c>
      <c r="E81" s="10">
        <v>0.02</v>
      </c>
      <c r="F81" s="8" t="s">
        <v>15</v>
      </c>
      <c r="G81" s="8">
        <v>29</v>
      </c>
      <c r="H81" s="11"/>
    </row>
    <row r="82" spans="1:8" x14ac:dyDescent="0.2">
      <c r="A82" s="6" t="s">
        <v>30</v>
      </c>
      <c r="B82" s="7">
        <v>8</v>
      </c>
      <c r="C82" s="8" t="s">
        <v>1</v>
      </c>
      <c r="D82" s="9">
        <v>7546.5750269697355</v>
      </c>
      <c r="E82" s="10">
        <v>0.01</v>
      </c>
      <c r="F82" s="8" t="s">
        <v>15</v>
      </c>
      <c r="G82" s="8">
        <v>33</v>
      </c>
      <c r="H82" s="11"/>
    </row>
    <row r="83" spans="1:8" x14ac:dyDescent="0.2">
      <c r="A83" s="6" t="s">
        <v>20</v>
      </c>
      <c r="B83" s="7">
        <v>8</v>
      </c>
      <c r="C83" s="8" t="s">
        <v>1</v>
      </c>
      <c r="D83" s="9">
        <v>8018.4490383854927</v>
      </c>
      <c r="E83" s="10">
        <v>0</v>
      </c>
      <c r="F83" s="8" t="s">
        <v>15</v>
      </c>
      <c r="G83" s="8">
        <v>53</v>
      </c>
      <c r="H83" s="11"/>
    </row>
    <row r="84" spans="1:8" x14ac:dyDescent="0.2">
      <c r="A84" s="6" t="s">
        <v>28</v>
      </c>
      <c r="B84" s="7">
        <v>6</v>
      </c>
      <c r="C84" s="8" t="s">
        <v>2</v>
      </c>
      <c r="D84" s="9">
        <v>8087.7850629790419</v>
      </c>
      <c r="E84" s="10">
        <v>0.01</v>
      </c>
      <c r="F84" s="8" t="s">
        <v>15</v>
      </c>
      <c r="G84" s="8">
        <v>25</v>
      </c>
      <c r="H84" s="11"/>
    </row>
    <row r="85" spans="1:8" x14ac:dyDescent="0.2">
      <c r="A85" s="6" t="s">
        <v>28</v>
      </c>
      <c r="B85" s="7">
        <v>5</v>
      </c>
      <c r="C85" s="8" t="s">
        <v>2</v>
      </c>
      <c r="D85" s="9">
        <v>7977.6319438173232</v>
      </c>
      <c r="E85" s="10">
        <v>0.03</v>
      </c>
      <c r="F85" s="8" t="s">
        <v>15</v>
      </c>
      <c r="G85" s="8">
        <v>50</v>
      </c>
      <c r="H85" s="11"/>
    </row>
    <row r="86" spans="1:8" x14ac:dyDescent="0.2">
      <c r="A86" s="6" t="s">
        <v>29</v>
      </c>
      <c r="B86" s="7">
        <v>6</v>
      </c>
      <c r="C86" s="8" t="s">
        <v>2</v>
      </c>
      <c r="D86" s="9">
        <v>7667.0591853699352</v>
      </c>
      <c r="E86" s="10">
        <v>0.01</v>
      </c>
      <c r="F86" s="8" t="s">
        <v>15</v>
      </c>
      <c r="G86" s="8">
        <v>30</v>
      </c>
      <c r="H86" s="11"/>
    </row>
    <row r="87" spans="1:8" x14ac:dyDescent="0.2">
      <c r="A87" s="6" t="s">
        <v>18</v>
      </c>
      <c r="B87" s="7">
        <v>3</v>
      </c>
      <c r="C87" s="8" t="s">
        <v>12</v>
      </c>
      <c r="D87" s="9">
        <v>8172.1170468119271</v>
      </c>
      <c r="E87" s="10">
        <v>0.02</v>
      </c>
      <c r="F87" s="8" t="s">
        <v>13</v>
      </c>
      <c r="G87" s="8">
        <v>58</v>
      </c>
      <c r="H87" s="11"/>
    </row>
    <row r="88" spans="1:8" x14ac:dyDescent="0.2">
      <c r="A88" s="6" t="s">
        <v>18</v>
      </c>
      <c r="B88" s="7">
        <v>3</v>
      </c>
      <c r="C88" s="8" t="s">
        <v>12</v>
      </c>
      <c r="D88" s="9">
        <v>8224.7006201487238</v>
      </c>
      <c r="E88" s="10">
        <v>0</v>
      </c>
      <c r="F88" s="8" t="s">
        <v>13</v>
      </c>
      <c r="G88" s="8">
        <v>45</v>
      </c>
      <c r="H88" s="11"/>
    </row>
    <row r="89" spans="1:8" x14ac:dyDescent="0.2">
      <c r="A89" s="6" t="s">
        <v>18</v>
      </c>
      <c r="B89" s="7">
        <v>2</v>
      </c>
      <c r="C89" s="8" t="s">
        <v>12</v>
      </c>
      <c r="D89" s="9">
        <v>7868.7955438381414</v>
      </c>
      <c r="E89" s="10">
        <v>0.02</v>
      </c>
      <c r="F89" s="8" t="s">
        <v>15</v>
      </c>
      <c r="G89" s="8">
        <v>50</v>
      </c>
      <c r="H89" s="11"/>
    </row>
    <row r="90" spans="1:8" x14ac:dyDescent="0.2">
      <c r="A90" s="6" t="s">
        <v>33</v>
      </c>
      <c r="B90" s="7">
        <v>1</v>
      </c>
      <c r="C90" s="8" t="s">
        <v>12</v>
      </c>
      <c r="D90" s="9">
        <v>8151.8917550846709</v>
      </c>
      <c r="E90" s="10">
        <v>0</v>
      </c>
      <c r="F90" s="8" t="s">
        <v>15</v>
      </c>
      <c r="G90" s="8">
        <v>39</v>
      </c>
      <c r="H90" s="11"/>
    </row>
    <row r="91" spans="1:8" x14ac:dyDescent="0.2">
      <c r="A91" s="6" t="s">
        <v>33</v>
      </c>
      <c r="B91" s="7">
        <v>1</v>
      </c>
      <c r="C91" s="8" t="s">
        <v>12</v>
      </c>
      <c r="D91" s="9">
        <v>7747.9798063794715</v>
      </c>
      <c r="E91" s="10">
        <v>0.02</v>
      </c>
      <c r="F91" s="8" t="s">
        <v>15</v>
      </c>
      <c r="G91" s="8">
        <v>48</v>
      </c>
      <c r="H91" s="11"/>
    </row>
    <row r="92" spans="1:8" x14ac:dyDescent="0.2">
      <c r="A92" s="6" t="s">
        <v>20</v>
      </c>
      <c r="B92" s="7">
        <v>9</v>
      </c>
      <c r="C92" s="8" t="s">
        <v>1</v>
      </c>
      <c r="D92" s="9">
        <v>8175.0353012558116</v>
      </c>
      <c r="E92" s="10">
        <v>0</v>
      </c>
      <c r="F92" s="8" t="s">
        <v>15</v>
      </c>
      <c r="G92" s="8">
        <v>25</v>
      </c>
      <c r="H92" s="11"/>
    </row>
    <row r="93" spans="1:8" x14ac:dyDescent="0.2">
      <c r="A93" s="6" t="s">
        <v>11</v>
      </c>
      <c r="B93" s="7">
        <v>5</v>
      </c>
      <c r="C93" s="8" t="s">
        <v>2</v>
      </c>
      <c r="D93" s="9">
        <v>8214.0780249038835</v>
      </c>
      <c r="E93" s="10">
        <v>0.02</v>
      </c>
      <c r="F93" s="8" t="s">
        <v>13</v>
      </c>
      <c r="G93" s="8">
        <v>50</v>
      </c>
      <c r="H93" s="11"/>
    </row>
    <row r="94" spans="1:8" x14ac:dyDescent="0.2">
      <c r="A94" s="6" t="s">
        <v>20</v>
      </c>
      <c r="B94" s="7">
        <v>1</v>
      </c>
      <c r="C94" s="8" t="s">
        <v>12</v>
      </c>
      <c r="D94" s="9">
        <v>7564.2974984766897</v>
      </c>
      <c r="E94" s="10">
        <v>0.02</v>
      </c>
      <c r="F94" s="8" t="s">
        <v>15</v>
      </c>
      <c r="G94" s="8">
        <v>45</v>
      </c>
      <c r="H94" s="11"/>
    </row>
    <row r="95" spans="1:8" x14ac:dyDescent="0.2">
      <c r="A95" s="6" t="s">
        <v>18</v>
      </c>
      <c r="B95" s="7">
        <v>1</v>
      </c>
      <c r="C95" s="8" t="s">
        <v>12</v>
      </c>
      <c r="D95" s="9">
        <v>7838.2810592311944</v>
      </c>
      <c r="E95" s="10">
        <v>0.03</v>
      </c>
      <c r="F95" s="8" t="s">
        <v>15</v>
      </c>
      <c r="G95" s="8">
        <v>42</v>
      </c>
      <c r="H95" s="11"/>
    </row>
    <row r="96" spans="1:8" x14ac:dyDescent="0.2">
      <c r="A96" s="6" t="s">
        <v>28</v>
      </c>
      <c r="B96" s="7">
        <v>1</v>
      </c>
      <c r="C96" s="8" t="s">
        <v>12</v>
      </c>
      <c r="D96" s="9">
        <v>7636.8132967603469</v>
      </c>
      <c r="E96" s="10">
        <v>0.02</v>
      </c>
      <c r="F96" s="8" t="s">
        <v>13</v>
      </c>
      <c r="G96" s="8">
        <v>38</v>
      </c>
      <c r="H96" s="11"/>
    </row>
    <row r="97" spans="1:8" x14ac:dyDescent="0.2">
      <c r="A97" s="6" t="s">
        <v>29</v>
      </c>
      <c r="B97" s="7">
        <v>8</v>
      </c>
      <c r="C97" s="8" t="s">
        <v>1</v>
      </c>
      <c r="D97" s="9">
        <v>8247.4279107997972</v>
      </c>
      <c r="E97" s="10">
        <v>0.02</v>
      </c>
      <c r="F97" s="8" t="s">
        <v>13</v>
      </c>
      <c r="G97" s="8">
        <v>28</v>
      </c>
      <c r="H97" s="11"/>
    </row>
    <row r="98" spans="1:8" x14ac:dyDescent="0.2">
      <c r="A98" s="6" t="s">
        <v>29</v>
      </c>
      <c r="B98" s="7">
        <v>8</v>
      </c>
      <c r="C98" s="8" t="s">
        <v>1</v>
      </c>
      <c r="D98" s="9">
        <v>7720.2664039283627</v>
      </c>
      <c r="E98" s="10">
        <v>0.03</v>
      </c>
      <c r="F98" s="8" t="s">
        <v>13</v>
      </c>
      <c r="G98" s="8">
        <v>45</v>
      </c>
      <c r="H98" s="11"/>
    </row>
    <row r="99" spans="1:8" x14ac:dyDescent="0.2">
      <c r="A99" s="6" t="s">
        <v>14</v>
      </c>
      <c r="B99" s="7">
        <v>5</v>
      </c>
      <c r="C99" s="8" t="s">
        <v>2</v>
      </c>
      <c r="D99" s="9">
        <v>8260.8778270483617</v>
      </c>
      <c r="E99" s="10">
        <v>0.03</v>
      </c>
      <c r="F99" s="8" t="s">
        <v>15</v>
      </c>
      <c r="G99" s="8">
        <v>28</v>
      </c>
      <c r="H99" s="11"/>
    </row>
    <row r="100" spans="1:8" x14ac:dyDescent="0.2">
      <c r="A100" s="6" t="s">
        <v>33</v>
      </c>
      <c r="B100" s="7">
        <v>7</v>
      </c>
      <c r="C100" s="8" t="s">
        <v>1</v>
      </c>
      <c r="D100" s="9">
        <v>7572.0534384137181</v>
      </c>
      <c r="E100" s="10">
        <v>0.01</v>
      </c>
      <c r="F100" s="8" t="s">
        <v>13</v>
      </c>
      <c r="G100" s="8">
        <v>65</v>
      </c>
      <c r="H100" s="11"/>
    </row>
    <row r="101" spans="1:8" x14ac:dyDescent="0.2">
      <c r="A101" s="6" t="s">
        <v>33</v>
      </c>
      <c r="B101" s="7">
        <v>7</v>
      </c>
      <c r="C101" s="8" t="s">
        <v>1</v>
      </c>
      <c r="D101" s="9">
        <v>7936.9059402511402</v>
      </c>
      <c r="E101" s="10">
        <v>0.01</v>
      </c>
      <c r="F101" s="8" t="s">
        <v>15</v>
      </c>
      <c r="G101" s="8">
        <v>47</v>
      </c>
      <c r="H101" s="11"/>
    </row>
    <row r="102" spans="1:8" x14ac:dyDescent="0.2">
      <c r="A102" s="6" t="s">
        <v>28</v>
      </c>
      <c r="B102" s="7">
        <v>9</v>
      </c>
      <c r="C102" s="8" t="s">
        <v>1</v>
      </c>
      <c r="D102" s="9">
        <v>7976.6541730526887</v>
      </c>
      <c r="E102" s="10">
        <v>0.03</v>
      </c>
      <c r="F102" s="8" t="s">
        <v>15</v>
      </c>
      <c r="G102" s="8">
        <v>42</v>
      </c>
      <c r="H102" s="11"/>
    </row>
    <row r="103" spans="1:8" x14ac:dyDescent="0.2">
      <c r="A103" s="6" t="s">
        <v>32</v>
      </c>
      <c r="B103" s="7">
        <v>6</v>
      </c>
      <c r="C103" s="8" t="s">
        <v>2</v>
      </c>
      <c r="D103" s="9">
        <v>7628.248255647045</v>
      </c>
      <c r="E103" s="10">
        <v>0.01</v>
      </c>
      <c r="F103" s="8" t="s">
        <v>15</v>
      </c>
      <c r="G103" s="8">
        <v>32</v>
      </c>
      <c r="H103" s="11"/>
    </row>
    <row r="104" spans="1:8" x14ac:dyDescent="0.2">
      <c r="A104" s="6" t="s">
        <v>29</v>
      </c>
      <c r="B104" s="7">
        <v>9</v>
      </c>
      <c r="C104" s="8" t="s">
        <v>1</v>
      </c>
      <c r="D104" s="9">
        <v>7641.7843596844295</v>
      </c>
      <c r="E104" s="10">
        <v>0.02</v>
      </c>
      <c r="F104" s="8" t="s">
        <v>15</v>
      </c>
      <c r="G104" s="8">
        <v>23</v>
      </c>
      <c r="H104" s="11"/>
    </row>
    <row r="105" spans="1:8" x14ac:dyDescent="0.2">
      <c r="A105" s="6" t="s">
        <v>28</v>
      </c>
      <c r="B105" s="7">
        <v>3</v>
      </c>
      <c r="C105" s="8" t="s">
        <v>12</v>
      </c>
      <c r="D105" s="9">
        <v>7617.6387001699368</v>
      </c>
      <c r="E105" s="10">
        <v>0.03</v>
      </c>
      <c r="F105" s="8" t="s">
        <v>15</v>
      </c>
      <c r="G105" s="8">
        <v>34</v>
      </c>
      <c r="H105" s="11"/>
    </row>
    <row r="106" spans="1:8" x14ac:dyDescent="0.2">
      <c r="A106" s="6" t="s">
        <v>24</v>
      </c>
      <c r="B106" s="7">
        <v>6</v>
      </c>
      <c r="C106" s="8" t="s">
        <v>2</v>
      </c>
      <c r="D106" s="9">
        <v>7830.50850248811</v>
      </c>
      <c r="E106" s="10">
        <v>0</v>
      </c>
      <c r="F106" s="8" t="s">
        <v>15</v>
      </c>
      <c r="G106" s="8">
        <v>37</v>
      </c>
      <c r="H106" s="11"/>
    </row>
    <row r="107" spans="1:8" x14ac:dyDescent="0.2">
      <c r="A107" s="6" t="s">
        <v>18</v>
      </c>
      <c r="B107" s="7">
        <v>7</v>
      </c>
      <c r="C107" s="8" t="s">
        <v>1</v>
      </c>
      <c r="D107" s="9">
        <v>8181.5786059488528</v>
      </c>
      <c r="E107" s="10">
        <v>0.02</v>
      </c>
      <c r="F107" s="8" t="s">
        <v>15</v>
      </c>
      <c r="G107" s="8">
        <v>50</v>
      </c>
      <c r="H107" s="11"/>
    </row>
    <row r="108" spans="1:8" x14ac:dyDescent="0.2">
      <c r="A108" s="6" t="s">
        <v>30</v>
      </c>
      <c r="B108" s="7">
        <v>2</v>
      </c>
      <c r="C108" s="8" t="s">
        <v>12</v>
      </c>
      <c r="D108" s="9">
        <v>7507.9279233372745</v>
      </c>
      <c r="E108" s="10">
        <v>0</v>
      </c>
      <c r="F108" s="8" t="s">
        <v>13</v>
      </c>
      <c r="G108" s="8">
        <v>33</v>
      </c>
      <c r="H108" s="11"/>
    </row>
    <row r="109" spans="1:8" x14ac:dyDescent="0.2">
      <c r="A109" s="6" t="s">
        <v>24</v>
      </c>
      <c r="B109" s="7">
        <v>1</v>
      </c>
      <c r="C109" s="8" t="s">
        <v>12</v>
      </c>
      <c r="D109" s="9">
        <v>7685.6783480934428</v>
      </c>
      <c r="E109" s="10">
        <v>0</v>
      </c>
      <c r="F109" s="8" t="s">
        <v>15</v>
      </c>
      <c r="G109" s="8">
        <v>26</v>
      </c>
      <c r="H109" s="11"/>
    </row>
    <row r="110" spans="1:8" x14ac:dyDescent="0.2">
      <c r="A110" s="6" t="s">
        <v>20</v>
      </c>
      <c r="B110" s="7">
        <v>5</v>
      </c>
      <c r="C110" s="8" t="s">
        <v>2</v>
      </c>
      <c r="D110" s="9">
        <v>8432.6999999999989</v>
      </c>
      <c r="E110" s="10">
        <v>0.03</v>
      </c>
      <c r="F110" s="8" t="s">
        <v>15</v>
      </c>
      <c r="G110" s="8">
        <v>34</v>
      </c>
      <c r="H110" s="11"/>
    </row>
    <row r="111" spans="1:8" x14ac:dyDescent="0.2">
      <c r="A111" s="6" t="s">
        <v>11</v>
      </c>
      <c r="B111" s="7">
        <v>1</v>
      </c>
      <c r="C111" s="8" t="s">
        <v>12</v>
      </c>
      <c r="D111" s="9">
        <v>8214.8487520128037</v>
      </c>
      <c r="E111" s="10">
        <v>0</v>
      </c>
      <c r="F111" s="8" t="s">
        <v>15</v>
      </c>
      <c r="G111" s="8">
        <v>25</v>
      </c>
      <c r="H111" s="11"/>
    </row>
    <row r="112" spans="1:8" x14ac:dyDescent="0.2">
      <c r="A112" s="6" t="s">
        <v>14</v>
      </c>
      <c r="B112" s="7">
        <v>5</v>
      </c>
      <c r="C112" s="8" t="s">
        <v>2</v>
      </c>
      <c r="D112" s="9">
        <v>8054.7414413972001</v>
      </c>
      <c r="E112" s="10">
        <v>0</v>
      </c>
      <c r="F112" s="8" t="s">
        <v>15</v>
      </c>
      <c r="G112" s="8">
        <v>39</v>
      </c>
      <c r="H112" s="11"/>
    </row>
    <row r="113" spans="1:8" x14ac:dyDescent="0.2">
      <c r="A113" s="6" t="s">
        <v>11</v>
      </c>
      <c r="B113" s="7">
        <v>8</v>
      </c>
      <c r="C113" s="8" t="s">
        <v>1</v>
      </c>
      <c r="D113" s="9">
        <v>7670.4984647233596</v>
      </c>
      <c r="E113" s="10">
        <v>0.03</v>
      </c>
      <c r="F113" s="8" t="s">
        <v>15</v>
      </c>
      <c r="G113" s="8">
        <v>24</v>
      </c>
      <c r="H113" s="11"/>
    </row>
    <row r="114" spans="1:8" x14ac:dyDescent="0.2">
      <c r="A114" s="6" t="s">
        <v>32</v>
      </c>
      <c r="B114" s="7">
        <v>4</v>
      </c>
      <c r="C114" s="8" t="s">
        <v>12</v>
      </c>
      <c r="D114" s="9">
        <v>7987.7360012598547</v>
      </c>
      <c r="E114" s="10">
        <v>0.03</v>
      </c>
      <c r="F114" s="8" t="s">
        <v>13</v>
      </c>
      <c r="G114" s="8">
        <v>45</v>
      </c>
      <c r="H114" s="11"/>
    </row>
    <row r="115" spans="1:8" x14ac:dyDescent="0.2">
      <c r="A115" s="6" t="s">
        <v>11</v>
      </c>
      <c r="B115" s="7">
        <v>6</v>
      </c>
      <c r="C115" s="8" t="s">
        <v>2</v>
      </c>
      <c r="D115" s="9">
        <v>7704.769523414534</v>
      </c>
      <c r="E115" s="10">
        <v>0</v>
      </c>
      <c r="F115" s="8" t="s">
        <v>15</v>
      </c>
      <c r="G115" s="8">
        <v>37</v>
      </c>
      <c r="H115" s="11"/>
    </row>
    <row r="116" spans="1:8" x14ac:dyDescent="0.2">
      <c r="A116" s="6" t="s">
        <v>31</v>
      </c>
      <c r="B116" s="7">
        <v>1</v>
      </c>
      <c r="C116" s="8" t="s">
        <v>12</v>
      </c>
      <c r="D116" s="9">
        <v>7932.1195343596992</v>
      </c>
      <c r="E116" s="10">
        <v>0.03</v>
      </c>
      <c r="F116" s="8" t="s">
        <v>15</v>
      </c>
      <c r="G116" s="8">
        <v>36</v>
      </c>
      <c r="H116" s="11"/>
    </row>
    <row r="117" spans="1:8" x14ac:dyDescent="0.2">
      <c r="A117" s="6" t="s">
        <v>22</v>
      </c>
      <c r="B117" s="7">
        <v>4</v>
      </c>
      <c r="C117" s="8" t="s">
        <v>12</v>
      </c>
      <c r="D117" s="9">
        <v>7579.5077091454459</v>
      </c>
      <c r="E117" s="10">
        <v>0.01</v>
      </c>
      <c r="F117" s="8" t="s">
        <v>15</v>
      </c>
      <c r="G117" s="8">
        <v>34</v>
      </c>
      <c r="H117" s="11"/>
    </row>
    <row r="118" spans="1:8" x14ac:dyDescent="0.2">
      <c r="A118" s="6" t="s">
        <v>24</v>
      </c>
      <c r="B118" s="7">
        <v>3</v>
      </c>
      <c r="C118" s="8" t="s">
        <v>12</v>
      </c>
      <c r="D118" s="9">
        <v>8162.3305745774815</v>
      </c>
      <c r="E118" s="10">
        <v>0.02</v>
      </c>
      <c r="F118" s="8" t="s">
        <v>15</v>
      </c>
      <c r="G118" s="8">
        <v>24</v>
      </c>
      <c r="H118" s="11"/>
    </row>
    <row r="119" spans="1:8" x14ac:dyDescent="0.2">
      <c r="A119" s="6" t="s">
        <v>20</v>
      </c>
      <c r="B119" s="7">
        <v>3</v>
      </c>
      <c r="C119" s="8" t="s">
        <v>12</v>
      </c>
      <c r="D119" s="9">
        <v>7642.3291809089205</v>
      </c>
      <c r="E119" s="10">
        <v>0.03</v>
      </c>
      <c r="F119" s="8" t="s">
        <v>15</v>
      </c>
      <c r="G119" s="8">
        <v>40</v>
      </c>
      <c r="H119" s="11"/>
    </row>
    <row r="120" spans="1:8" x14ac:dyDescent="0.2">
      <c r="A120" s="6" t="s">
        <v>31</v>
      </c>
      <c r="B120" s="7">
        <v>4</v>
      </c>
      <c r="C120" s="8" t="s">
        <v>12</v>
      </c>
      <c r="D120" s="9">
        <v>7770.1129782989483</v>
      </c>
      <c r="E120" s="10">
        <v>0</v>
      </c>
      <c r="F120" s="8" t="s">
        <v>13</v>
      </c>
      <c r="G120" s="8">
        <v>30</v>
      </c>
      <c r="H120" s="11"/>
    </row>
    <row r="121" spans="1:8" x14ac:dyDescent="0.2">
      <c r="A121" s="6" t="s">
        <v>14</v>
      </c>
      <c r="B121" s="7">
        <v>1</v>
      </c>
      <c r="C121" s="8" t="s">
        <v>12</v>
      </c>
      <c r="D121" s="9">
        <v>7531.7475224843201</v>
      </c>
      <c r="E121" s="10">
        <v>0.01</v>
      </c>
      <c r="F121" s="8" t="s">
        <v>15</v>
      </c>
      <c r="G121" s="8">
        <v>39</v>
      </c>
      <c r="H121" s="11"/>
    </row>
    <row r="122" spans="1:8" x14ac:dyDescent="0.2">
      <c r="A122" s="6" t="s">
        <v>14</v>
      </c>
      <c r="B122" s="7">
        <v>3</v>
      </c>
      <c r="C122" s="8" t="s">
        <v>12</v>
      </c>
      <c r="D122" s="9">
        <v>8073.7509081009557</v>
      </c>
      <c r="E122" s="10">
        <v>0.01</v>
      </c>
      <c r="F122" s="8" t="s">
        <v>15</v>
      </c>
      <c r="G122" s="8">
        <v>42</v>
      </c>
      <c r="H122" s="11"/>
    </row>
    <row r="123" spans="1:8" x14ac:dyDescent="0.2">
      <c r="A123" s="6" t="s">
        <v>31</v>
      </c>
      <c r="B123" s="7">
        <v>3</v>
      </c>
      <c r="C123" s="8" t="s">
        <v>12</v>
      </c>
      <c r="D123" s="9">
        <v>7816.5510887316941</v>
      </c>
      <c r="E123" s="10">
        <v>0.03</v>
      </c>
      <c r="F123" s="8" t="s">
        <v>15</v>
      </c>
      <c r="G123" s="8">
        <v>38</v>
      </c>
      <c r="H123" s="11"/>
    </row>
    <row r="124" spans="1:8" x14ac:dyDescent="0.2">
      <c r="A124" s="6" t="s">
        <v>20</v>
      </c>
      <c r="B124" s="7">
        <v>9</v>
      </c>
      <c r="C124" s="8" t="s">
        <v>1</v>
      </c>
      <c r="D124" s="9">
        <v>8047.4460966227161</v>
      </c>
      <c r="E124" s="10">
        <v>0.02</v>
      </c>
      <c r="F124" s="8" t="s">
        <v>15</v>
      </c>
      <c r="G124" s="8">
        <v>32</v>
      </c>
      <c r="H124" s="11"/>
    </row>
    <row r="125" spans="1:8" x14ac:dyDescent="0.2">
      <c r="A125" s="6" t="s">
        <v>29</v>
      </c>
      <c r="B125" s="7">
        <v>6</v>
      </c>
      <c r="C125" s="8" t="s">
        <v>2</v>
      </c>
      <c r="D125" s="9">
        <v>7755.3184635319349</v>
      </c>
      <c r="E125" s="10">
        <v>0</v>
      </c>
      <c r="F125" s="8" t="s">
        <v>15</v>
      </c>
      <c r="G125" s="8">
        <v>46</v>
      </c>
      <c r="H125" s="11"/>
    </row>
    <row r="126" spans="1:8" x14ac:dyDescent="0.2">
      <c r="A126" s="6" t="s">
        <v>33</v>
      </c>
      <c r="B126" s="7">
        <v>9</v>
      </c>
      <c r="C126" s="8" t="s">
        <v>1</v>
      </c>
      <c r="D126" s="9">
        <v>8045.9171196337002</v>
      </c>
      <c r="E126" s="10">
        <v>0.02</v>
      </c>
      <c r="F126" s="8" t="s">
        <v>13</v>
      </c>
      <c r="G126" s="8">
        <v>48</v>
      </c>
      <c r="H126" s="11"/>
    </row>
    <row r="127" spans="1:8" x14ac:dyDescent="0.2">
      <c r="A127" s="6" t="s">
        <v>28</v>
      </c>
      <c r="B127" s="7">
        <v>5</v>
      </c>
      <c r="C127" s="8" t="s">
        <v>2</v>
      </c>
      <c r="D127" s="9">
        <v>7820.8978201001491</v>
      </c>
      <c r="E127" s="10">
        <v>0</v>
      </c>
      <c r="F127" s="8" t="s">
        <v>15</v>
      </c>
      <c r="G127" s="8">
        <v>38</v>
      </c>
      <c r="H127" s="11"/>
    </row>
    <row r="128" spans="1:8" x14ac:dyDescent="0.2">
      <c r="A128" s="6" t="s">
        <v>18</v>
      </c>
      <c r="B128" s="7">
        <v>5</v>
      </c>
      <c r="C128" s="8" t="s">
        <v>2</v>
      </c>
      <c r="D128" s="9">
        <v>7880.5930980878975</v>
      </c>
      <c r="E128" s="10">
        <v>0.02</v>
      </c>
      <c r="F128" s="8" t="s">
        <v>15</v>
      </c>
      <c r="G128" s="8">
        <v>37</v>
      </c>
      <c r="H128" s="11"/>
    </row>
    <row r="129" spans="1:8" x14ac:dyDescent="0.2">
      <c r="A129" s="6" t="s">
        <v>11</v>
      </c>
      <c r="B129" s="7">
        <v>7</v>
      </c>
      <c r="C129" s="8" t="s">
        <v>1</v>
      </c>
      <c r="D129" s="9">
        <v>7704.324328614116</v>
      </c>
      <c r="E129" s="10">
        <v>0.02</v>
      </c>
      <c r="F129" s="8" t="s">
        <v>15</v>
      </c>
      <c r="G129" s="8">
        <v>32</v>
      </c>
      <c r="H129" s="11"/>
    </row>
    <row r="130" spans="1:8" x14ac:dyDescent="0.2">
      <c r="A130" s="6" t="s">
        <v>18</v>
      </c>
      <c r="B130" s="7">
        <v>6</v>
      </c>
      <c r="C130" s="8" t="s">
        <v>2</v>
      </c>
      <c r="D130" s="9">
        <v>7690.56773095675</v>
      </c>
      <c r="E130" s="10">
        <v>0.02</v>
      </c>
      <c r="F130" s="8" t="s">
        <v>15</v>
      </c>
      <c r="G130" s="8">
        <v>26</v>
      </c>
      <c r="H130" s="11"/>
    </row>
    <row r="131" spans="1:8" x14ac:dyDescent="0.2">
      <c r="A131" s="6" t="s">
        <v>29</v>
      </c>
      <c r="B131" s="7">
        <v>2</v>
      </c>
      <c r="C131" s="8" t="s">
        <v>12</v>
      </c>
      <c r="D131" s="9">
        <v>7745.5824910512865</v>
      </c>
      <c r="E131" s="10">
        <v>0.03</v>
      </c>
      <c r="F131" s="8" t="s">
        <v>15</v>
      </c>
      <c r="G131" s="8">
        <v>37</v>
      </c>
      <c r="H131" s="11"/>
    </row>
    <row r="132" spans="1:8" x14ac:dyDescent="0.2">
      <c r="A132" s="6" t="s">
        <v>11</v>
      </c>
      <c r="B132" s="7">
        <v>1</v>
      </c>
      <c r="C132" s="8" t="s">
        <v>12</v>
      </c>
      <c r="D132" s="9">
        <v>7614.2955523955743</v>
      </c>
      <c r="E132" s="10">
        <v>0</v>
      </c>
      <c r="F132" s="8" t="s">
        <v>15</v>
      </c>
      <c r="G132" s="8">
        <v>43</v>
      </c>
      <c r="H132" s="11"/>
    </row>
    <row r="133" spans="1:8" x14ac:dyDescent="0.2">
      <c r="A133" s="6" t="s">
        <v>33</v>
      </c>
      <c r="B133" s="7">
        <v>3</v>
      </c>
      <c r="C133" s="8" t="s">
        <v>12</v>
      </c>
      <c r="D133" s="9">
        <v>8232.7180548153319</v>
      </c>
      <c r="E133" s="10">
        <v>0</v>
      </c>
      <c r="F133" s="8" t="s">
        <v>15</v>
      </c>
      <c r="G133" s="8">
        <v>42</v>
      </c>
      <c r="H133" s="11"/>
    </row>
    <row r="134" spans="1:8" x14ac:dyDescent="0.2">
      <c r="A134" s="6" t="s">
        <v>33</v>
      </c>
      <c r="B134" s="7">
        <v>6</v>
      </c>
      <c r="C134" s="8" t="s">
        <v>2</v>
      </c>
      <c r="D134" s="9">
        <v>7531.5</v>
      </c>
      <c r="E134" s="10">
        <v>0.02</v>
      </c>
      <c r="F134" s="8" t="s">
        <v>13</v>
      </c>
      <c r="G134" s="8">
        <v>18</v>
      </c>
      <c r="H134" s="11"/>
    </row>
    <row r="135" spans="1:8" x14ac:dyDescent="0.2">
      <c r="A135" s="6" t="s">
        <v>18</v>
      </c>
      <c r="B135" s="7">
        <v>4</v>
      </c>
      <c r="C135" s="8" t="s">
        <v>12</v>
      </c>
      <c r="D135" s="9">
        <v>7721.4796669424641</v>
      </c>
      <c r="E135" s="10">
        <v>0.01</v>
      </c>
      <c r="F135" s="8" t="s">
        <v>13</v>
      </c>
      <c r="G135" s="8">
        <v>22</v>
      </c>
      <c r="H135" s="11"/>
    </row>
    <row r="136" spans="1:8" x14ac:dyDescent="0.2">
      <c r="A136" s="6" t="s">
        <v>24</v>
      </c>
      <c r="B136" s="7">
        <v>1</v>
      </c>
      <c r="C136" s="8" t="s">
        <v>12</v>
      </c>
      <c r="D136" s="9">
        <v>7717.0961232606032</v>
      </c>
      <c r="E136" s="10">
        <v>0.03</v>
      </c>
      <c r="F136" s="8" t="s">
        <v>13</v>
      </c>
      <c r="G136" s="8">
        <v>65</v>
      </c>
      <c r="H136" s="11"/>
    </row>
    <row r="137" spans="1:8" x14ac:dyDescent="0.2">
      <c r="A137" s="6" t="s">
        <v>30</v>
      </c>
      <c r="B137" s="7">
        <v>6</v>
      </c>
      <c r="C137" s="8" t="s">
        <v>2</v>
      </c>
      <c r="D137" s="9">
        <v>8172.8725311503695</v>
      </c>
      <c r="E137" s="10">
        <v>0.01</v>
      </c>
      <c r="F137" s="8" t="s">
        <v>15</v>
      </c>
      <c r="G137" s="8">
        <v>48</v>
      </c>
      <c r="H137" s="11"/>
    </row>
    <row r="138" spans="1:8" x14ac:dyDescent="0.2">
      <c r="A138" s="6" t="s">
        <v>28</v>
      </c>
      <c r="B138" s="7">
        <v>4</v>
      </c>
      <c r="C138" s="8" t="s">
        <v>12</v>
      </c>
      <c r="D138" s="9">
        <v>7846.4779444953956</v>
      </c>
      <c r="E138" s="10">
        <v>0</v>
      </c>
      <c r="F138" s="8" t="s">
        <v>15</v>
      </c>
      <c r="G138" s="8">
        <v>28</v>
      </c>
      <c r="H138" s="11"/>
    </row>
    <row r="139" spans="1:8" x14ac:dyDescent="0.2">
      <c r="A139" s="6" t="s">
        <v>31</v>
      </c>
      <c r="B139" s="7">
        <v>5</v>
      </c>
      <c r="C139" s="8" t="s">
        <v>2</v>
      </c>
      <c r="D139" s="9">
        <v>8085</v>
      </c>
      <c r="E139" s="10">
        <v>0.02</v>
      </c>
      <c r="F139" s="8" t="s">
        <v>13</v>
      </c>
      <c r="G139" s="8">
        <v>43</v>
      </c>
      <c r="H139" s="11"/>
    </row>
    <row r="140" spans="1:8" x14ac:dyDescent="0.2">
      <c r="A140" s="6" t="s">
        <v>31</v>
      </c>
      <c r="B140" s="7">
        <v>4</v>
      </c>
      <c r="C140" s="8" t="s">
        <v>12</v>
      </c>
      <c r="D140" s="9">
        <v>7849.2182720609344</v>
      </c>
      <c r="E140" s="10">
        <v>0.01</v>
      </c>
      <c r="F140" s="8" t="s">
        <v>15</v>
      </c>
      <c r="G140" s="8">
        <v>33</v>
      </c>
      <c r="H140" s="11"/>
    </row>
    <row r="141" spans="1:8" x14ac:dyDescent="0.2">
      <c r="A141" s="6" t="s">
        <v>11</v>
      </c>
      <c r="B141" s="7">
        <v>5</v>
      </c>
      <c r="C141" s="8" t="s">
        <v>2</v>
      </c>
      <c r="D141" s="9">
        <v>8114.55</v>
      </c>
      <c r="E141" s="10">
        <v>0.02</v>
      </c>
      <c r="F141" s="8" t="s">
        <v>13</v>
      </c>
      <c r="G141" s="8">
        <v>62</v>
      </c>
      <c r="H141" s="11"/>
    </row>
    <row r="142" spans="1:8" x14ac:dyDescent="0.2">
      <c r="A142" s="6" t="s">
        <v>20</v>
      </c>
      <c r="B142" s="7">
        <v>2</v>
      </c>
      <c r="C142" s="8" t="s">
        <v>12</v>
      </c>
      <c r="D142" s="9">
        <v>8141.1441260031097</v>
      </c>
      <c r="E142" s="10">
        <v>0</v>
      </c>
      <c r="F142" s="8" t="s">
        <v>15</v>
      </c>
      <c r="G142" s="8">
        <v>42</v>
      </c>
      <c r="H142" s="11"/>
    </row>
    <row r="143" spans="1:8" x14ac:dyDescent="0.2">
      <c r="A143" s="6" t="s">
        <v>28</v>
      </c>
      <c r="B143" s="7">
        <v>5</v>
      </c>
      <c r="C143" s="8" t="s">
        <v>2</v>
      </c>
      <c r="D143" s="9">
        <v>8290.8939306047159</v>
      </c>
      <c r="E143" s="10">
        <v>0.02</v>
      </c>
      <c r="F143" s="8" t="s">
        <v>13</v>
      </c>
      <c r="G143" s="8">
        <v>25</v>
      </c>
      <c r="H143" s="11"/>
    </row>
    <row r="144" spans="1:8" x14ac:dyDescent="0.2">
      <c r="A144" s="6" t="s">
        <v>29</v>
      </c>
      <c r="B144" s="7">
        <v>3</v>
      </c>
      <c r="C144" s="8" t="s">
        <v>12</v>
      </c>
      <c r="D144" s="9">
        <v>8235.0233900295279</v>
      </c>
      <c r="E144" s="10">
        <v>0.02</v>
      </c>
      <c r="F144" s="8" t="s">
        <v>13</v>
      </c>
      <c r="G144" s="8">
        <v>42</v>
      </c>
      <c r="H144" s="11"/>
    </row>
    <row r="145" spans="1:8" x14ac:dyDescent="0.2">
      <c r="A145" s="6" t="s">
        <v>20</v>
      </c>
      <c r="B145" s="7">
        <v>2</v>
      </c>
      <c r="C145" s="8" t="s">
        <v>12</v>
      </c>
      <c r="D145" s="9">
        <v>7641.3778038166811</v>
      </c>
      <c r="E145" s="10">
        <v>0</v>
      </c>
      <c r="F145" s="8" t="s">
        <v>13</v>
      </c>
      <c r="G145" s="8">
        <v>31</v>
      </c>
      <c r="H145" s="11"/>
    </row>
    <row r="146" spans="1:8" x14ac:dyDescent="0.2">
      <c r="A146" s="6" t="s">
        <v>18</v>
      </c>
      <c r="B146" s="7">
        <v>2</v>
      </c>
      <c r="C146" s="8" t="s">
        <v>12</v>
      </c>
      <c r="D146" s="9">
        <v>7756.7854220583149</v>
      </c>
      <c r="E146" s="10">
        <v>0</v>
      </c>
      <c r="F146" s="8" t="s">
        <v>15</v>
      </c>
      <c r="G146" s="8">
        <v>31</v>
      </c>
      <c r="H146" s="11"/>
    </row>
    <row r="147" spans="1:8" x14ac:dyDescent="0.2">
      <c r="A147" s="6" t="s">
        <v>31</v>
      </c>
      <c r="B147" s="7">
        <v>9</v>
      </c>
      <c r="C147" s="8" t="s">
        <v>1</v>
      </c>
      <c r="D147" s="9">
        <v>8135.3428431543352</v>
      </c>
      <c r="E147" s="10">
        <v>0.03</v>
      </c>
      <c r="F147" s="8" t="s">
        <v>13</v>
      </c>
      <c r="G147" s="8">
        <v>27</v>
      </c>
      <c r="H147" s="11"/>
    </row>
    <row r="148" spans="1:8" x14ac:dyDescent="0.2">
      <c r="A148" s="6" t="s">
        <v>22</v>
      </c>
      <c r="B148" s="7">
        <v>7</v>
      </c>
      <c r="C148" s="8" t="s">
        <v>1</v>
      </c>
      <c r="D148" s="9">
        <v>7742.2384900650877</v>
      </c>
      <c r="E148" s="10">
        <v>0.01</v>
      </c>
      <c r="F148" s="8" t="s">
        <v>15</v>
      </c>
      <c r="G148" s="8">
        <v>65</v>
      </c>
      <c r="H148" s="11"/>
    </row>
    <row r="149" spans="1:8" x14ac:dyDescent="0.2">
      <c r="A149" s="6" t="s">
        <v>22</v>
      </c>
      <c r="B149" s="7">
        <v>1</v>
      </c>
      <c r="C149" s="8" t="s">
        <v>12</v>
      </c>
      <c r="D149" s="9">
        <v>7588.8882579730125</v>
      </c>
      <c r="E149" s="10">
        <v>0.01</v>
      </c>
      <c r="F149" s="8" t="s">
        <v>15</v>
      </c>
      <c r="G149" s="8">
        <v>50</v>
      </c>
      <c r="H149" s="11"/>
    </row>
    <row r="150" spans="1:8" x14ac:dyDescent="0.2">
      <c r="A150" s="6" t="s">
        <v>14</v>
      </c>
      <c r="B150" s="7">
        <v>4</v>
      </c>
      <c r="C150" s="8" t="s">
        <v>12</v>
      </c>
      <c r="D150" s="9">
        <v>7759.9346842653267</v>
      </c>
      <c r="E150" s="10">
        <v>0.02</v>
      </c>
      <c r="F150" s="8" t="s">
        <v>13</v>
      </c>
      <c r="G150" s="8">
        <v>48</v>
      </c>
      <c r="H150" s="11"/>
    </row>
    <row r="151" spans="1:8" x14ac:dyDescent="0.2">
      <c r="A151" s="6" t="s">
        <v>18</v>
      </c>
      <c r="B151" s="7">
        <v>9</v>
      </c>
      <c r="C151" s="8" t="s">
        <v>1</v>
      </c>
      <c r="D151" s="9">
        <v>7939.6616520030693</v>
      </c>
      <c r="E151" s="10">
        <v>0.01</v>
      </c>
      <c r="F151" s="8" t="s">
        <v>15</v>
      </c>
      <c r="G151" s="8">
        <v>45</v>
      </c>
      <c r="H151" s="11"/>
    </row>
    <row r="152" spans="1:8" x14ac:dyDescent="0.2">
      <c r="A152" s="6" t="s">
        <v>11</v>
      </c>
      <c r="B152" s="7">
        <v>1</v>
      </c>
      <c r="C152" s="8" t="s">
        <v>12</v>
      </c>
      <c r="D152" s="9">
        <v>7506.4718843000401</v>
      </c>
      <c r="E152" s="10">
        <v>0.03</v>
      </c>
      <c r="F152" s="8" t="s">
        <v>15</v>
      </c>
      <c r="G152" s="8">
        <v>35</v>
      </c>
      <c r="H152" s="11"/>
    </row>
    <row r="153" spans="1:8" x14ac:dyDescent="0.2">
      <c r="A153" s="6" t="s">
        <v>32</v>
      </c>
      <c r="B153" s="7">
        <v>3</v>
      </c>
      <c r="C153" s="8" t="s">
        <v>12</v>
      </c>
      <c r="D153" s="9">
        <v>7846.3070861472488</v>
      </c>
      <c r="E153" s="10">
        <v>0.01</v>
      </c>
      <c r="F153" s="8" t="s">
        <v>15</v>
      </c>
      <c r="G153" s="8">
        <v>41</v>
      </c>
      <c r="H153" s="11"/>
    </row>
    <row r="154" spans="1:8" x14ac:dyDescent="0.2">
      <c r="A154" s="6" t="s">
        <v>20</v>
      </c>
      <c r="B154" s="7">
        <v>1</v>
      </c>
      <c r="C154" s="8" t="s">
        <v>12</v>
      </c>
      <c r="D154" s="9">
        <v>7782.7200486249967</v>
      </c>
      <c r="E154" s="10">
        <v>0.01</v>
      </c>
      <c r="F154" s="8" t="s">
        <v>15</v>
      </c>
      <c r="G154" s="8">
        <v>47</v>
      </c>
      <c r="H154" s="11"/>
    </row>
    <row r="155" spans="1:8" x14ac:dyDescent="0.2">
      <c r="A155" s="6" t="s">
        <v>28</v>
      </c>
      <c r="B155" s="7">
        <v>6</v>
      </c>
      <c r="C155" s="8" t="s">
        <v>2</v>
      </c>
      <c r="D155" s="9">
        <v>7947.4205689220526</v>
      </c>
      <c r="E155" s="10">
        <v>0.03</v>
      </c>
      <c r="F155" s="8" t="s">
        <v>13</v>
      </c>
      <c r="G155" s="8">
        <v>41</v>
      </c>
      <c r="H155" s="11"/>
    </row>
    <row r="156" spans="1:8" x14ac:dyDescent="0.2">
      <c r="A156" s="6" t="s">
        <v>28</v>
      </c>
      <c r="B156" s="7">
        <v>4</v>
      </c>
      <c r="C156" s="8" t="s">
        <v>12</v>
      </c>
      <c r="D156" s="9">
        <v>8198.3276034315713</v>
      </c>
      <c r="E156" s="10">
        <v>0.01</v>
      </c>
      <c r="F156" s="8" t="s">
        <v>15</v>
      </c>
      <c r="G156" s="8">
        <v>47</v>
      </c>
      <c r="H156" s="11"/>
    </row>
    <row r="157" spans="1:8" x14ac:dyDescent="0.2">
      <c r="A157" s="6" t="s">
        <v>11</v>
      </c>
      <c r="B157" s="7">
        <v>7</v>
      </c>
      <c r="C157" s="8" t="s">
        <v>1</v>
      </c>
      <c r="D157" s="9">
        <v>7706.3491938809329</v>
      </c>
      <c r="E157" s="10">
        <v>0.03</v>
      </c>
      <c r="F157" s="8" t="s">
        <v>15</v>
      </c>
      <c r="G157" s="8">
        <v>45</v>
      </c>
      <c r="H157" s="11"/>
    </row>
    <row r="158" spans="1:8" x14ac:dyDescent="0.2">
      <c r="A158" s="6" t="s">
        <v>29</v>
      </c>
      <c r="B158" s="7">
        <v>6</v>
      </c>
      <c r="C158" s="8" t="s">
        <v>2</v>
      </c>
      <c r="D158" s="9">
        <v>7563.8520348319253</v>
      </c>
      <c r="E158" s="10">
        <v>0.03</v>
      </c>
      <c r="F158" s="8" t="s">
        <v>15</v>
      </c>
      <c r="G158" s="8">
        <v>47</v>
      </c>
      <c r="H158" s="11"/>
    </row>
    <row r="159" spans="1:8" x14ac:dyDescent="0.2">
      <c r="A159" s="6" t="s">
        <v>22</v>
      </c>
      <c r="B159" s="7">
        <v>1</v>
      </c>
      <c r="C159" s="8" t="s">
        <v>12</v>
      </c>
      <c r="D159" s="9">
        <v>7522.4486322072244</v>
      </c>
      <c r="E159" s="10">
        <v>0</v>
      </c>
      <c r="F159" s="8" t="s">
        <v>15</v>
      </c>
      <c r="G159" s="8">
        <v>40</v>
      </c>
      <c r="H159" s="11"/>
    </row>
    <row r="160" spans="1:8" x14ac:dyDescent="0.2">
      <c r="A160" s="6" t="s">
        <v>22</v>
      </c>
      <c r="B160" s="7">
        <v>4</v>
      </c>
      <c r="C160" s="8" t="s">
        <v>12</v>
      </c>
      <c r="D160" s="9">
        <v>7518.265175981519</v>
      </c>
      <c r="E160" s="10">
        <v>0.03</v>
      </c>
      <c r="F160" s="8" t="s">
        <v>15</v>
      </c>
      <c r="G160" s="8">
        <v>27</v>
      </c>
      <c r="H160" s="11"/>
    </row>
    <row r="161" spans="1:8" x14ac:dyDescent="0.2">
      <c r="A161" s="6" t="s">
        <v>24</v>
      </c>
      <c r="B161" s="7">
        <v>4</v>
      </c>
      <c r="C161" s="8" t="s">
        <v>12</v>
      </c>
      <c r="D161" s="9">
        <v>7526.1538691903706</v>
      </c>
      <c r="E161" s="10">
        <v>0.01</v>
      </c>
      <c r="F161" s="8" t="s">
        <v>13</v>
      </c>
      <c r="G161" s="8">
        <v>26</v>
      </c>
      <c r="H161" s="11"/>
    </row>
    <row r="162" spans="1:8" x14ac:dyDescent="0.2">
      <c r="A162" s="6" t="s">
        <v>31</v>
      </c>
      <c r="B162" s="7">
        <v>2</v>
      </c>
      <c r="C162" s="8" t="s">
        <v>12</v>
      </c>
      <c r="D162" s="9">
        <v>7686.3061213121136</v>
      </c>
      <c r="E162" s="10">
        <v>0.01</v>
      </c>
      <c r="F162" s="8" t="s">
        <v>13</v>
      </c>
      <c r="G162" s="8">
        <v>24</v>
      </c>
      <c r="H162" s="11"/>
    </row>
    <row r="163" spans="1:8" x14ac:dyDescent="0.2">
      <c r="A163" s="6" t="s">
        <v>18</v>
      </c>
      <c r="B163" s="7">
        <v>2</v>
      </c>
      <c r="C163" s="8" t="s">
        <v>12</v>
      </c>
      <c r="D163" s="9">
        <v>7615.2943236473266</v>
      </c>
      <c r="E163" s="10">
        <v>0</v>
      </c>
      <c r="F163" s="8" t="s">
        <v>15</v>
      </c>
      <c r="G163" s="8">
        <v>41</v>
      </c>
      <c r="H163" s="11"/>
    </row>
    <row r="164" spans="1:8" x14ac:dyDescent="0.2">
      <c r="A164" s="6" t="s">
        <v>11</v>
      </c>
      <c r="B164" s="7">
        <v>9</v>
      </c>
      <c r="C164" s="8" t="s">
        <v>1</v>
      </c>
      <c r="D164" s="9">
        <v>7713.8930788980133</v>
      </c>
      <c r="E164" s="10">
        <v>0</v>
      </c>
      <c r="F164" s="8" t="s">
        <v>15</v>
      </c>
      <c r="G164" s="8">
        <v>49</v>
      </c>
      <c r="H164" s="11"/>
    </row>
    <row r="165" spans="1:8" x14ac:dyDescent="0.2">
      <c r="A165" s="6" t="s">
        <v>24</v>
      </c>
      <c r="B165" s="7">
        <v>1</v>
      </c>
      <c r="C165" s="8" t="s">
        <v>12</v>
      </c>
      <c r="D165" s="9">
        <v>7884.9507218731242</v>
      </c>
      <c r="E165" s="10">
        <v>0.03</v>
      </c>
      <c r="F165" s="8" t="s">
        <v>15</v>
      </c>
      <c r="G165" s="8">
        <v>42</v>
      </c>
      <c r="H165" s="11"/>
    </row>
    <row r="166" spans="1:8" x14ac:dyDescent="0.2">
      <c r="A166" s="6" t="s">
        <v>18</v>
      </c>
      <c r="B166" s="7">
        <v>6</v>
      </c>
      <c r="C166" s="8" t="s">
        <v>2</v>
      </c>
      <c r="D166" s="9">
        <v>7692.7766291658236</v>
      </c>
      <c r="E166" s="10">
        <v>0.02</v>
      </c>
      <c r="F166" s="8" t="s">
        <v>15</v>
      </c>
      <c r="G166" s="8">
        <v>49</v>
      </c>
      <c r="H166" s="11"/>
    </row>
    <row r="167" spans="1:8" x14ac:dyDescent="0.2">
      <c r="A167" s="6" t="s">
        <v>24</v>
      </c>
      <c r="B167" s="7">
        <v>5</v>
      </c>
      <c r="C167" s="8" t="s">
        <v>2</v>
      </c>
      <c r="D167" s="9">
        <v>7991.4596827242849</v>
      </c>
      <c r="E167" s="10">
        <v>0</v>
      </c>
      <c r="F167" s="8" t="s">
        <v>15</v>
      </c>
      <c r="G167" s="8">
        <v>28</v>
      </c>
      <c r="H167" s="11"/>
    </row>
    <row r="168" spans="1:8" x14ac:dyDescent="0.2">
      <c r="A168" s="6" t="s">
        <v>28</v>
      </c>
      <c r="B168" s="7">
        <v>2</v>
      </c>
      <c r="C168" s="8" t="s">
        <v>12</v>
      </c>
      <c r="D168" s="9">
        <v>7528.0865378644785</v>
      </c>
      <c r="E168" s="10">
        <v>0.03</v>
      </c>
      <c r="F168" s="8" t="s">
        <v>15</v>
      </c>
      <c r="G168" s="8">
        <v>49</v>
      </c>
      <c r="H168" s="11"/>
    </row>
    <row r="169" spans="1:8" x14ac:dyDescent="0.2">
      <c r="A169" s="6" t="s">
        <v>33</v>
      </c>
      <c r="B169" s="7">
        <v>5</v>
      </c>
      <c r="C169" s="8" t="s">
        <v>2</v>
      </c>
      <c r="D169" s="9">
        <v>7954.761951675855</v>
      </c>
      <c r="E169" s="10">
        <v>0.01</v>
      </c>
      <c r="F169" s="8" t="s">
        <v>15</v>
      </c>
      <c r="G169" s="8">
        <v>42</v>
      </c>
      <c r="H169" s="11"/>
    </row>
    <row r="170" spans="1:8" x14ac:dyDescent="0.2">
      <c r="A170" s="6" t="s">
        <v>32</v>
      </c>
      <c r="B170" s="7">
        <v>3</v>
      </c>
      <c r="C170" s="8" t="s">
        <v>12</v>
      </c>
      <c r="D170" s="9">
        <v>8245.6238847755958</v>
      </c>
      <c r="E170" s="10">
        <v>0.02</v>
      </c>
      <c r="F170" s="8" t="s">
        <v>13</v>
      </c>
      <c r="G170" s="8">
        <v>29</v>
      </c>
      <c r="H170" s="11"/>
    </row>
    <row r="171" spans="1:8" x14ac:dyDescent="0.2">
      <c r="A171" s="6" t="s">
        <v>11</v>
      </c>
      <c r="B171" s="7">
        <v>4</v>
      </c>
      <c r="C171" s="8" t="s">
        <v>12</v>
      </c>
      <c r="D171" s="9">
        <v>8115.7694100098615</v>
      </c>
      <c r="E171" s="10">
        <v>0.02</v>
      </c>
      <c r="F171" s="8" t="s">
        <v>13</v>
      </c>
      <c r="G171" s="8">
        <v>18</v>
      </c>
      <c r="H171" s="11"/>
    </row>
    <row r="172" spans="1:8" x14ac:dyDescent="0.2">
      <c r="A172" s="6" t="s">
        <v>20</v>
      </c>
      <c r="B172" s="7">
        <v>2</v>
      </c>
      <c r="C172" s="8" t="s">
        <v>12</v>
      </c>
      <c r="D172" s="9">
        <v>8117.4477250923337</v>
      </c>
      <c r="E172" s="10">
        <v>0</v>
      </c>
      <c r="F172" s="8" t="s">
        <v>15</v>
      </c>
      <c r="G172" s="8">
        <v>22</v>
      </c>
      <c r="H172" s="11"/>
    </row>
    <row r="173" spans="1:8" x14ac:dyDescent="0.2">
      <c r="A173" s="6" t="s">
        <v>11</v>
      </c>
      <c r="B173" s="7">
        <v>5</v>
      </c>
      <c r="C173" s="8" t="s">
        <v>2</v>
      </c>
      <c r="D173" s="9">
        <v>8042.2552671295034</v>
      </c>
      <c r="E173" s="10">
        <v>0.01</v>
      </c>
      <c r="F173" s="8" t="s">
        <v>15</v>
      </c>
      <c r="G173" s="8">
        <v>45</v>
      </c>
      <c r="H173" s="11"/>
    </row>
    <row r="174" spans="1:8" x14ac:dyDescent="0.2">
      <c r="A174" s="6" t="s">
        <v>14</v>
      </c>
      <c r="B174" s="7">
        <v>6</v>
      </c>
      <c r="C174" s="8" t="s">
        <v>2</v>
      </c>
      <c r="D174" s="9">
        <v>7667.0591853699352</v>
      </c>
      <c r="E174" s="10">
        <v>0</v>
      </c>
      <c r="F174" s="8" t="s">
        <v>15</v>
      </c>
      <c r="G174" s="8">
        <v>47</v>
      </c>
      <c r="H174" s="11"/>
    </row>
    <row r="175" spans="1:8" x14ac:dyDescent="0.2">
      <c r="A175" s="6" t="s">
        <v>30</v>
      </c>
      <c r="B175" s="7">
        <v>4</v>
      </c>
      <c r="C175" s="8" t="s">
        <v>12</v>
      </c>
      <c r="D175" s="9">
        <v>7732.7990720651815</v>
      </c>
      <c r="E175" s="10">
        <v>0.01</v>
      </c>
      <c r="F175" s="8" t="s">
        <v>15</v>
      </c>
      <c r="G175" s="8">
        <v>53</v>
      </c>
      <c r="H175" s="11"/>
    </row>
    <row r="176" spans="1:8" x14ac:dyDescent="0.2">
      <c r="A176" s="6" t="s">
        <v>30</v>
      </c>
      <c r="B176" s="7">
        <v>7</v>
      </c>
      <c r="C176" s="8" t="s">
        <v>1</v>
      </c>
      <c r="D176" s="9">
        <v>8136.9556442355861</v>
      </c>
      <c r="E176" s="10">
        <v>0.02</v>
      </c>
      <c r="F176" s="8" t="s">
        <v>13</v>
      </c>
      <c r="G176" s="8">
        <v>19</v>
      </c>
      <c r="H176" s="11"/>
    </row>
    <row r="177" spans="1:8" x14ac:dyDescent="0.2">
      <c r="A177" s="6" t="s">
        <v>32</v>
      </c>
      <c r="B177" s="7">
        <v>6</v>
      </c>
      <c r="C177" s="8" t="s">
        <v>2</v>
      </c>
      <c r="D177" s="9">
        <v>7863.5688157407549</v>
      </c>
      <c r="E177" s="10">
        <v>0.01</v>
      </c>
      <c r="F177" s="8" t="s">
        <v>15</v>
      </c>
      <c r="G177" s="8">
        <v>44</v>
      </c>
      <c r="H177" s="11"/>
    </row>
    <row r="178" spans="1:8" x14ac:dyDescent="0.2">
      <c r="A178" s="6" t="s">
        <v>22</v>
      </c>
      <c r="B178" s="7">
        <v>7</v>
      </c>
      <c r="C178" s="8" t="s">
        <v>1</v>
      </c>
      <c r="D178" s="9">
        <v>8243.6741860523398</v>
      </c>
      <c r="E178" s="10">
        <v>0.01</v>
      </c>
      <c r="F178" s="8" t="s">
        <v>15</v>
      </c>
      <c r="G178" s="8">
        <v>40</v>
      </c>
      <c r="H178" s="11"/>
    </row>
    <row r="179" spans="1:8" x14ac:dyDescent="0.2">
      <c r="A179" s="6" t="s">
        <v>28</v>
      </c>
      <c r="B179" s="7">
        <v>2</v>
      </c>
      <c r="C179" s="8" t="s">
        <v>12</v>
      </c>
      <c r="D179" s="9">
        <v>8105.7729621176941</v>
      </c>
      <c r="E179" s="10">
        <v>0</v>
      </c>
      <c r="F179" s="8" t="s">
        <v>15</v>
      </c>
      <c r="G179" s="8">
        <v>32</v>
      </c>
      <c r="H179" s="11"/>
    </row>
    <row r="180" spans="1:8" x14ac:dyDescent="0.2">
      <c r="A180" s="6" t="s">
        <v>11</v>
      </c>
      <c r="B180" s="7">
        <v>8</v>
      </c>
      <c r="C180" s="8" t="s">
        <v>1</v>
      </c>
      <c r="D180" s="9">
        <v>7671.3256144674642</v>
      </c>
      <c r="E180" s="10">
        <v>0.01</v>
      </c>
      <c r="F180" s="8" t="s">
        <v>15</v>
      </c>
      <c r="G180" s="8">
        <v>29</v>
      </c>
      <c r="H180" s="11"/>
    </row>
    <row r="181" spans="1:8" x14ac:dyDescent="0.2">
      <c r="A181" s="6" t="s">
        <v>14</v>
      </c>
      <c r="B181" s="7">
        <v>4</v>
      </c>
      <c r="C181" s="8" t="s">
        <v>12</v>
      </c>
      <c r="D181" s="9">
        <v>7947.884651725708</v>
      </c>
      <c r="E181" s="10">
        <v>0.03</v>
      </c>
      <c r="F181" s="8" t="s">
        <v>15</v>
      </c>
      <c r="G181" s="8">
        <v>21</v>
      </c>
      <c r="H181" s="11"/>
    </row>
    <row r="182" spans="1:8" x14ac:dyDescent="0.2">
      <c r="A182" s="6" t="s">
        <v>32</v>
      </c>
      <c r="B182" s="7">
        <v>3</v>
      </c>
      <c r="C182" s="8" t="s">
        <v>12</v>
      </c>
      <c r="D182" s="9">
        <v>7638.3530566043464</v>
      </c>
      <c r="E182" s="10">
        <v>0</v>
      </c>
      <c r="F182" s="8" t="s">
        <v>15</v>
      </c>
      <c r="G182" s="8">
        <v>27</v>
      </c>
      <c r="H182" s="11"/>
    </row>
    <row r="183" spans="1:8" x14ac:dyDescent="0.2">
      <c r="A183" s="6" t="s">
        <v>18</v>
      </c>
      <c r="B183" s="7">
        <v>6</v>
      </c>
      <c r="C183" s="8" t="s">
        <v>2</v>
      </c>
      <c r="D183" s="9">
        <v>8133.0393786954301</v>
      </c>
      <c r="E183" s="10">
        <v>0.03</v>
      </c>
      <c r="F183" s="8" t="s">
        <v>15</v>
      </c>
      <c r="G183" s="8">
        <v>31</v>
      </c>
      <c r="H183" s="11"/>
    </row>
    <row r="184" spans="1:8" x14ac:dyDescent="0.2">
      <c r="A184" s="6" t="s">
        <v>18</v>
      </c>
      <c r="B184" s="7">
        <v>6</v>
      </c>
      <c r="C184" s="8" t="s">
        <v>2</v>
      </c>
      <c r="D184" s="9">
        <v>7789.2820943854622</v>
      </c>
      <c r="E184" s="10">
        <v>0.02</v>
      </c>
      <c r="F184" s="8" t="s">
        <v>13</v>
      </c>
      <c r="G184" s="8">
        <v>48</v>
      </c>
      <c r="H184" s="11"/>
    </row>
    <row r="185" spans="1:8" x14ac:dyDescent="0.2">
      <c r="A185" s="6" t="s">
        <v>24</v>
      </c>
      <c r="B185" s="7">
        <v>4</v>
      </c>
      <c r="C185" s="8" t="s">
        <v>12</v>
      </c>
      <c r="D185" s="9">
        <v>7921.5321857157505</v>
      </c>
      <c r="E185" s="10">
        <v>0.02</v>
      </c>
      <c r="F185" s="8" t="s">
        <v>15</v>
      </c>
      <c r="G185" s="8">
        <v>24</v>
      </c>
      <c r="H185" s="11"/>
    </row>
    <row r="186" spans="1:8" x14ac:dyDescent="0.2">
      <c r="A186" s="6" t="s">
        <v>14</v>
      </c>
      <c r="B186" s="7">
        <v>9</v>
      </c>
      <c r="C186" s="8" t="s">
        <v>1</v>
      </c>
      <c r="D186" s="9">
        <v>8019.1340094267707</v>
      </c>
      <c r="E186" s="10">
        <v>0</v>
      </c>
      <c r="F186" s="8" t="s">
        <v>15</v>
      </c>
      <c r="G186" s="8">
        <v>43</v>
      </c>
      <c r="H186" s="11"/>
    </row>
    <row r="187" spans="1:8" x14ac:dyDescent="0.2">
      <c r="A187" s="6" t="s">
        <v>20</v>
      </c>
      <c r="B187" s="7">
        <v>6</v>
      </c>
      <c r="C187" s="8" t="s">
        <v>2</v>
      </c>
      <c r="D187" s="9">
        <v>8259.0456121537864</v>
      </c>
      <c r="E187" s="10">
        <v>0.01</v>
      </c>
      <c r="F187" s="8" t="s">
        <v>15</v>
      </c>
      <c r="G187" s="8">
        <v>41</v>
      </c>
      <c r="H187" s="11"/>
    </row>
    <row r="188" spans="1:8" x14ac:dyDescent="0.2">
      <c r="A188" s="6" t="s">
        <v>28</v>
      </c>
      <c r="B188" s="7">
        <v>3</v>
      </c>
      <c r="C188" s="8" t="s">
        <v>12</v>
      </c>
      <c r="D188" s="9">
        <v>7897.2117486268507</v>
      </c>
      <c r="E188" s="10">
        <v>0.02</v>
      </c>
      <c r="F188" s="8" t="s">
        <v>15</v>
      </c>
      <c r="G188" s="8">
        <v>41</v>
      </c>
      <c r="H188" s="11"/>
    </row>
    <row r="189" spans="1:8" x14ac:dyDescent="0.2">
      <c r="A189" s="6" t="s">
        <v>14</v>
      </c>
      <c r="B189" s="7">
        <v>2</v>
      </c>
      <c r="C189" s="8" t="s">
        <v>12</v>
      </c>
      <c r="D189" s="9">
        <v>7579.8207674776404</v>
      </c>
      <c r="E189" s="10">
        <v>0.03</v>
      </c>
      <c r="F189" s="8" t="s">
        <v>15</v>
      </c>
      <c r="G189" s="8">
        <v>24</v>
      </c>
      <c r="H189" s="11"/>
    </row>
    <row r="190" spans="1:8" x14ac:dyDescent="0.2">
      <c r="A190" s="6" t="s">
        <v>20</v>
      </c>
      <c r="B190" s="7">
        <v>1</v>
      </c>
      <c r="C190" s="8" t="s">
        <v>12</v>
      </c>
      <c r="D190" s="9">
        <v>8213.7606621513987</v>
      </c>
      <c r="E190" s="10">
        <v>0</v>
      </c>
      <c r="F190" s="8" t="s">
        <v>15</v>
      </c>
      <c r="G190" s="8">
        <v>32</v>
      </c>
      <c r="H190" s="11"/>
    </row>
    <row r="191" spans="1:8" x14ac:dyDescent="0.2">
      <c r="A191" s="6" t="s">
        <v>31</v>
      </c>
      <c r="B191" s="7">
        <v>3</v>
      </c>
      <c r="C191" s="8" t="s">
        <v>12</v>
      </c>
      <c r="D191" s="9">
        <v>8054.2511909515088</v>
      </c>
      <c r="E191" s="10">
        <v>0.03</v>
      </c>
      <c r="F191" s="8" t="s">
        <v>15</v>
      </c>
      <c r="G191" s="8">
        <v>28</v>
      </c>
      <c r="H191" s="11"/>
    </row>
    <row r="192" spans="1:8" x14ac:dyDescent="0.2">
      <c r="A192" s="6" t="s">
        <v>29</v>
      </c>
      <c r="B192" s="7">
        <v>4</v>
      </c>
      <c r="C192" s="8" t="s">
        <v>12</v>
      </c>
      <c r="D192" s="9">
        <v>7950.225304143064</v>
      </c>
      <c r="E192" s="10">
        <v>0.01</v>
      </c>
      <c r="F192" s="8" t="s">
        <v>15</v>
      </c>
      <c r="G192" s="8">
        <v>46</v>
      </c>
      <c r="H192" s="11"/>
    </row>
    <row r="193" spans="1:8" x14ac:dyDescent="0.2">
      <c r="A193" s="6" t="s">
        <v>30</v>
      </c>
      <c r="B193" s="7">
        <v>1</v>
      </c>
      <c r="C193" s="8" t="s">
        <v>12</v>
      </c>
      <c r="D193" s="9">
        <v>8068.1066810231459</v>
      </c>
      <c r="E193" s="10">
        <v>0.01</v>
      </c>
      <c r="F193" s="8" t="s">
        <v>15</v>
      </c>
      <c r="G193" s="8">
        <v>33</v>
      </c>
      <c r="H193" s="11"/>
    </row>
    <row r="194" spans="1:8" x14ac:dyDescent="0.2">
      <c r="A194" s="6" t="s">
        <v>31</v>
      </c>
      <c r="B194" s="7">
        <v>2</v>
      </c>
      <c r="C194" s="8" t="s">
        <v>12</v>
      </c>
      <c r="D194" s="9">
        <v>7895.8612120846647</v>
      </c>
      <c r="E194" s="10">
        <v>0.03</v>
      </c>
      <c r="F194" s="8" t="s">
        <v>13</v>
      </c>
      <c r="G194" s="8">
        <v>21</v>
      </c>
      <c r="H194" s="11"/>
    </row>
    <row r="195" spans="1:8" x14ac:dyDescent="0.2">
      <c r="A195" s="6" t="s">
        <v>20</v>
      </c>
      <c r="B195" s="7">
        <v>4</v>
      </c>
      <c r="C195" s="8" t="s">
        <v>12</v>
      </c>
      <c r="D195" s="9">
        <v>7850.3858819436937</v>
      </c>
      <c r="E195" s="10">
        <v>0.01</v>
      </c>
      <c r="F195" s="8" t="s">
        <v>15</v>
      </c>
      <c r="G195" s="8">
        <v>39</v>
      </c>
      <c r="H195" s="11"/>
    </row>
    <row r="196" spans="1:8" x14ac:dyDescent="0.2">
      <c r="A196" s="6" t="s">
        <v>30</v>
      </c>
      <c r="B196" s="7">
        <v>9</v>
      </c>
      <c r="C196" s="8" t="s">
        <v>1</v>
      </c>
      <c r="D196" s="9">
        <v>8172.2313100204792</v>
      </c>
      <c r="E196" s="10">
        <v>0.02</v>
      </c>
      <c r="F196" s="8" t="s">
        <v>15</v>
      </c>
      <c r="G196" s="8">
        <v>45</v>
      </c>
      <c r="H196" s="11"/>
    </row>
    <row r="197" spans="1:8" x14ac:dyDescent="0.2">
      <c r="A197" s="6" t="s">
        <v>18</v>
      </c>
      <c r="B197" s="7">
        <v>8</v>
      </c>
      <c r="C197" s="8" t="s">
        <v>1</v>
      </c>
      <c r="D197" s="9">
        <v>8065.1455842435143</v>
      </c>
      <c r="E197" s="10">
        <v>0.03</v>
      </c>
      <c r="F197" s="8" t="s">
        <v>15</v>
      </c>
      <c r="G197" s="8">
        <v>36</v>
      </c>
      <c r="H197" s="11"/>
    </row>
    <row r="198" spans="1:8" x14ac:dyDescent="0.2">
      <c r="A198" s="6" t="s">
        <v>30</v>
      </c>
      <c r="B198" s="7">
        <v>7</v>
      </c>
      <c r="C198" s="8" t="s">
        <v>1</v>
      </c>
      <c r="D198" s="9">
        <v>8079.2427348980482</v>
      </c>
      <c r="E198" s="10">
        <v>0.02</v>
      </c>
      <c r="F198" s="8" t="s">
        <v>15</v>
      </c>
      <c r="G198" s="8">
        <v>58</v>
      </c>
      <c r="H198" s="11"/>
    </row>
    <row r="199" spans="1:8" x14ac:dyDescent="0.2">
      <c r="A199" s="6" t="s">
        <v>33</v>
      </c>
      <c r="B199" s="7">
        <v>7</v>
      </c>
      <c r="C199" s="8" t="s">
        <v>1</v>
      </c>
      <c r="D199" s="9">
        <v>7991.9400401743269</v>
      </c>
      <c r="E199" s="10">
        <v>0.01</v>
      </c>
      <c r="F199" s="8" t="s">
        <v>15</v>
      </c>
      <c r="G199" s="8">
        <v>50</v>
      </c>
      <c r="H199" s="11"/>
    </row>
    <row r="200" spans="1:8" x14ac:dyDescent="0.2">
      <c r="A200" s="6" t="s">
        <v>20</v>
      </c>
      <c r="B200" s="7">
        <v>8</v>
      </c>
      <c r="C200" s="8" t="s">
        <v>1</v>
      </c>
      <c r="D200" s="9">
        <v>8158.9024876325129</v>
      </c>
      <c r="E200" s="10">
        <v>0.03</v>
      </c>
      <c r="F200" s="8" t="s">
        <v>13</v>
      </c>
      <c r="G200" s="8">
        <v>37</v>
      </c>
      <c r="H200" s="11"/>
    </row>
    <row r="201" spans="1:8" x14ac:dyDescent="0.2">
      <c r="A201" s="6" t="s">
        <v>30</v>
      </c>
      <c r="B201" s="7">
        <v>2</v>
      </c>
      <c r="C201" s="8" t="s">
        <v>12</v>
      </c>
      <c r="D201" s="9">
        <v>8222.2064682809105</v>
      </c>
      <c r="E201" s="10">
        <v>0.03</v>
      </c>
      <c r="F201" s="8" t="s">
        <v>15</v>
      </c>
      <c r="G201" s="8">
        <v>26</v>
      </c>
      <c r="H201" s="11"/>
    </row>
    <row r="202" spans="1:8" x14ac:dyDescent="0.2">
      <c r="A202" s="6" t="s">
        <v>11</v>
      </c>
      <c r="B202" s="7">
        <v>9</v>
      </c>
      <c r="C202" s="8" t="s">
        <v>1</v>
      </c>
      <c r="D202" s="9">
        <v>8123.5603419465178</v>
      </c>
      <c r="E202" s="10">
        <v>0.03</v>
      </c>
      <c r="F202" s="8" t="s">
        <v>13</v>
      </c>
      <c r="G202" s="8">
        <v>26</v>
      </c>
      <c r="H202" s="11"/>
    </row>
    <row r="203" spans="1:8" x14ac:dyDescent="0.2">
      <c r="A203" s="6" t="s">
        <v>20</v>
      </c>
      <c r="B203" s="7">
        <v>3</v>
      </c>
      <c r="C203" s="8" t="s">
        <v>12</v>
      </c>
      <c r="D203" s="9">
        <v>7825.5059470307469</v>
      </c>
      <c r="E203" s="10">
        <v>0</v>
      </c>
      <c r="F203" s="8" t="s">
        <v>15</v>
      </c>
      <c r="G203" s="8">
        <v>24</v>
      </c>
      <c r="H203" s="11"/>
    </row>
    <row r="204" spans="1:8" x14ac:dyDescent="0.2">
      <c r="A204" s="6" t="s">
        <v>29</v>
      </c>
      <c r="B204" s="7">
        <v>1</v>
      </c>
      <c r="C204" s="8" t="s">
        <v>12</v>
      </c>
      <c r="D204" s="9">
        <v>7790.533885080763</v>
      </c>
      <c r="E204" s="10">
        <v>0.03</v>
      </c>
      <c r="F204" s="8" t="s">
        <v>15</v>
      </c>
      <c r="G204" s="8">
        <v>42</v>
      </c>
      <c r="H204" s="11"/>
    </row>
    <row r="205" spans="1:8" x14ac:dyDescent="0.2">
      <c r="A205" s="6" t="s">
        <v>20</v>
      </c>
      <c r="B205" s="7">
        <v>4</v>
      </c>
      <c r="C205" s="8" t="s">
        <v>12</v>
      </c>
      <c r="D205" s="9">
        <v>7768.9708215788505</v>
      </c>
      <c r="E205" s="10">
        <v>0</v>
      </c>
      <c r="F205" s="8" t="s">
        <v>15</v>
      </c>
      <c r="G205" s="8">
        <v>35</v>
      </c>
      <c r="H205" s="11"/>
    </row>
    <row r="206" spans="1:8" x14ac:dyDescent="0.2">
      <c r="A206" s="6" t="s">
        <v>30</v>
      </c>
      <c r="B206" s="7">
        <v>1</v>
      </c>
      <c r="C206" s="8" t="s">
        <v>12</v>
      </c>
      <c r="D206" s="9">
        <v>7778.3303155208905</v>
      </c>
      <c r="E206" s="10">
        <v>0</v>
      </c>
      <c r="F206" s="8" t="s">
        <v>15</v>
      </c>
      <c r="G206" s="8">
        <v>28</v>
      </c>
      <c r="H206" s="11"/>
    </row>
    <row r="207" spans="1:8" x14ac:dyDescent="0.2">
      <c r="A207" s="6" t="s">
        <v>14</v>
      </c>
      <c r="B207" s="7">
        <v>9</v>
      </c>
      <c r="C207" s="8" t="s">
        <v>1</v>
      </c>
      <c r="D207" s="9">
        <v>7695.1193554683141</v>
      </c>
      <c r="E207" s="10">
        <v>0.01</v>
      </c>
      <c r="F207" s="8" t="s">
        <v>15</v>
      </c>
      <c r="G207" s="8">
        <v>21</v>
      </c>
      <c r="H207" s="11"/>
    </row>
    <row r="208" spans="1:8" x14ac:dyDescent="0.2">
      <c r="A208" s="6" t="s">
        <v>32</v>
      </c>
      <c r="B208" s="7">
        <v>8</v>
      </c>
      <c r="C208" s="8" t="s">
        <v>1</v>
      </c>
      <c r="D208" s="9">
        <v>8063.151506408376</v>
      </c>
      <c r="E208" s="10">
        <v>0.03</v>
      </c>
      <c r="F208" s="8" t="s">
        <v>15</v>
      </c>
      <c r="G208" s="8">
        <v>41</v>
      </c>
      <c r="H208" s="11"/>
    </row>
    <row r="209" spans="1:8" x14ac:dyDescent="0.2">
      <c r="A209" s="6" t="s">
        <v>30</v>
      </c>
      <c r="B209" s="7">
        <v>5</v>
      </c>
      <c r="C209" s="8" t="s">
        <v>2</v>
      </c>
      <c r="D209" s="9">
        <v>8000.4304942426734</v>
      </c>
      <c r="E209" s="10">
        <v>0.01</v>
      </c>
      <c r="F209" s="8" t="s">
        <v>15</v>
      </c>
      <c r="G209" s="8">
        <v>25</v>
      </c>
      <c r="H209" s="11"/>
    </row>
    <row r="210" spans="1:8" x14ac:dyDescent="0.2">
      <c r="A210" s="6" t="s">
        <v>29</v>
      </c>
      <c r="B210" s="7">
        <v>2</v>
      </c>
      <c r="C210" s="8" t="s">
        <v>12</v>
      </c>
      <c r="D210" s="9">
        <v>8225.1248913501331</v>
      </c>
      <c r="E210" s="10">
        <v>0</v>
      </c>
      <c r="F210" s="8" t="s">
        <v>15</v>
      </c>
      <c r="G210" s="8">
        <v>25</v>
      </c>
      <c r="H210" s="11"/>
    </row>
    <row r="211" spans="1:8" x14ac:dyDescent="0.2">
      <c r="A211" s="6" t="s">
        <v>11</v>
      </c>
      <c r="B211" s="7">
        <v>2</v>
      </c>
      <c r="C211" s="8" t="s">
        <v>12</v>
      </c>
      <c r="D211" s="9">
        <v>8042.0110944082353</v>
      </c>
      <c r="E211" s="10">
        <v>0</v>
      </c>
      <c r="F211" s="8" t="s">
        <v>15</v>
      </c>
      <c r="G211" s="8">
        <v>39</v>
      </c>
      <c r="H211" s="11"/>
    </row>
    <row r="212" spans="1:8" x14ac:dyDescent="0.2">
      <c r="A212" s="6" t="s">
        <v>28</v>
      </c>
      <c r="B212" s="7">
        <v>3</v>
      </c>
      <c r="C212" s="8" t="s">
        <v>12</v>
      </c>
      <c r="D212" s="9">
        <v>7987.2571660998256</v>
      </c>
      <c r="E212" s="10">
        <v>0</v>
      </c>
      <c r="F212" s="8" t="s">
        <v>15</v>
      </c>
      <c r="G212" s="8">
        <v>41</v>
      </c>
      <c r="H212" s="11"/>
    </row>
    <row r="213" spans="1:8" x14ac:dyDescent="0.2">
      <c r="A213" s="6" t="s">
        <v>33</v>
      </c>
      <c r="B213" s="7">
        <v>2</v>
      </c>
      <c r="C213" s="8" t="s">
        <v>12</v>
      </c>
      <c r="D213" s="9">
        <v>7567.3257794767687</v>
      </c>
      <c r="E213" s="10">
        <v>0.03</v>
      </c>
      <c r="F213" s="8" t="s">
        <v>15</v>
      </c>
      <c r="G213" s="8">
        <v>43</v>
      </c>
      <c r="H213" s="11"/>
    </row>
    <row r="214" spans="1:8" x14ac:dyDescent="0.2">
      <c r="A214" s="6" t="s">
        <v>18</v>
      </c>
      <c r="B214" s="7">
        <v>1</v>
      </c>
      <c r="C214" s="8" t="s">
        <v>12</v>
      </c>
      <c r="D214" s="9">
        <v>8213.2993870240534</v>
      </c>
      <c r="E214" s="10">
        <v>0.01</v>
      </c>
      <c r="F214" s="8" t="s">
        <v>13</v>
      </c>
      <c r="G214" s="8">
        <v>54</v>
      </c>
      <c r="H214" s="11"/>
    </row>
    <row r="215" spans="1:8" x14ac:dyDescent="0.2">
      <c r="A215" s="6" t="s">
        <v>14</v>
      </c>
      <c r="B215" s="7">
        <v>4</v>
      </c>
      <c r="C215" s="8" t="s">
        <v>12</v>
      </c>
      <c r="D215" s="9">
        <v>8068.1896735963574</v>
      </c>
      <c r="E215" s="10">
        <v>0.03</v>
      </c>
      <c r="F215" s="8" t="s">
        <v>13</v>
      </c>
      <c r="G215" s="8">
        <v>32</v>
      </c>
      <c r="H215" s="11"/>
    </row>
    <row r="216" spans="1:8" x14ac:dyDescent="0.2">
      <c r="A216" s="6" t="s">
        <v>33</v>
      </c>
      <c r="B216" s="7">
        <v>2</v>
      </c>
      <c r="C216" s="8" t="s">
        <v>12</v>
      </c>
      <c r="D216" s="9">
        <v>7606.2379554869422</v>
      </c>
      <c r="E216" s="10">
        <v>0.01</v>
      </c>
      <c r="F216" s="8" t="s">
        <v>15</v>
      </c>
      <c r="G216" s="8">
        <v>26</v>
      </c>
      <c r="H216" s="11"/>
    </row>
    <row r="217" spans="1:8" x14ac:dyDescent="0.2">
      <c r="A217" s="6" t="s">
        <v>31</v>
      </c>
      <c r="B217" s="7">
        <v>1</v>
      </c>
      <c r="C217" s="8" t="s">
        <v>12</v>
      </c>
      <c r="D217" s="9">
        <v>7505.6357971360194</v>
      </c>
      <c r="E217" s="10">
        <v>0.03</v>
      </c>
      <c r="F217" s="8" t="s">
        <v>15</v>
      </c>
      <c r="G217" s="8">
        <v>46</v>
      </c>
      <c r="H217" s="11"/>
    </row>
    <row r="218" spans="1:8" x14ac:dyDescent="0.2">
      <c r="A218" s="6" t="s">
        <v>24</v>
      </c>
      <c r="B218" s="7">
        <v>6</v>
      </c>
      <c r="C218" s="8" t="s">
        <v>2</v>
      </c>
      <c r="D218" s="9">
        <v>8242.3431441002776</v>
      </c>
      <c r="E218" s="10">
        <v>0.01</v>
      </c>
      <c r="F218" s="8" t="s">
        <v>13</v>
      </c>
      <c r="G218" s="8">
        <v>39</v>
      </c>
      <c r="H218" s="11"/>
    </row>
    <row r="219" spans="1:8" x14ac:dyDescent="0.2">
      <c r="A219" s="6" t="s">
        <v>28</v>
      </c>
      <c r="B219" s="7">
        <v>4</v>
      </c>
      <c r="C219" s="8" t="s">
        <v>12</v>
      </c>
      <c r="D219" s="9">
        <v>7601.4348195859975</v>
      </c>
      <c r="E219" s="10">
        <v>0.02</v>
      </c>
      <c r="F219" s="8" t="s">
        <v>15</v>
      </c>
      <c r="G219" s="8">
        <v>26</v>
      </c>
      <c r="H219" s="11"/>
    </row>
    <row r="220" spans="1:8" x14ac:dyDescent="0.2">
      <c r="A220" s="6" t="s">
        <v>18</v>
      </c>
      <c r="B220" s="7">
        <v>3</v>
      </c>
      <c r="C220" s="8" t="s">
        <v>12</v>
      </c>
      <c r="D220" s="9">
        <v>7919.3935223374683</v>
      </c>
      <c r="E220" s="10">
        <v>0.02</v>
      </c>
      <c r="F220" s="8" t="s">
        <v>15</v>
      </c>
      <c r="G220" s="8">
        <v>37</v>
      </c>
      <c r="H220" s="11"/>
    </row>
    <row r="221" spans="1:8" x14ac:dyDescent="0.2">
      <c r="A221" s="6" t="s">
        <v>20</v>
      </c>
      <c r="B221" s="7">
        <v>5</v>
      </c>
      <c r="C221" s="8" t="s">
        <v>2</v>
      </c>
      <c r="D221" s="9">
        <v>7898.0495783866991</v>
      </c>
      <c r="E221" s="10">
        <v>0.02</v>
      </c>
      <c r="F221" s="8" t="s">
        <v>15</v>
      </c>
      <c r="G221" s="8">
        <v>48</v>
      </c>
      <c r="H221" s="11"/>
    </row>
    <row r="222" spans="1:8" x14ac:dyDescent="0.2">
      <c r="A222" s="6" t="s">
        <v>24</v>
      </c>
      <c r="B222" s="7">
        <v>2</v>
      </c>
      <c r="C222" s="8" t="s">
        <v>12</v>
      </c>
      <c r="D222" s="9">
        <v>8259.2740867789689</v>
      </c>
      <c r="E222" s="10">
        <v>0.02</v>
      </c>
      <c r="F222" s="8" t="s">
        <v>15</v>
      </c>
      <c r="G222" s="8">
        <v>32</v>
      </c>
      <c r="H222" s="11"/>
    </row>
    <row r="223" spans="1:8" x14ac:dyDescent="0.2">
      <c r="A223" s="6" t="s">
        <v>18</v>
      </c>
      <c r="B223" s="7">
        <v>2</v>
      </c>
      <c r="C223" s="8" t="s">
        <v>12</v>
      </c>
      <c r="D223" s="9">
        <v>7659.5394107260745</v>
      </c>
      <c r="E223" s="10">
        <v>0.02</v>
      </c>
      <c r="F223" s="8" t="s">
        <v>13</v>
      </c>
      <c r="G223" s="8">
        <v>55</v>
      </c>
      <c r="H223" s="11"/>
    </row>
    <row r="224" spans="1:8" x14ac:dyDescent="0.2">
      <c r="A224" s="6" t="s">
        <v>28</v>
      </c>
      <c r="B224" s="7">
        <v>5</v>
      </c>
      <c r="C224" s="8" t="s">
        <v>2</v>
      </c>
      <c r="D224" s="9">
        <v>8320.2973180187291</v>
      </c>
      <c r="E224" s="10">
        <v>0.03</v>
      </c>
      <c r="F224" s="8" t="s">
        <v>15</v>
      </c>
      <c r="G224" s="8">
        <v>30</v>
      </c>
      <c r="H224" s="11"/>
    </row>
    <row r="225" spans="1:8" x14ac:dyDescent="0.2">
      <c r="A225" s="6" t="s">
        <v>18</v>
      </c>
      <c r="B225" s="7">
        <v>5</v>
      </c>
      <c r="C225" s="8" t="s">
        <v>2</v>
      </c>
      <c r="D225" s="9">
        <v>7876.1382763843267</v>
      </c>
      <c r="E225" s="10">
        <v>0.02</v>
      </c>
      <c r="F225" s="8" t="s">
        <v>15</v>
      </c>
      <c r="G225" s="8">
        <v>43</v>
      </c>
      <c r="H225" s="11"/>
    </row>
    <row r="226" spans="1:8" x14ac:dyDescent="0.2">
      <c r="A226" s="6" t="s">
        <v>24</v>
      </c>
      <c r="B226" s="7">
        <v>7</v>
      </c>
      <c r="C226" s="8" t="s">
        <v>1</v>
      </c>
      <c r="D226" s="9">
        <v>7895.524252994619</v>
      </c>
      <c r="E226" s="10">
        <v>0</v>
      </c>
      <c r="F226" s="8" t="s">
        <v>15</v>
      </c>
      <c r="G226" s="8">
        <v>40</v>
      </c>
      <c r="H226" s="11"/>
    </row>
    <row r="227" spans="1:8" x14ac:dyDescent="0.2">
      <c r="A227" s="6" t="s">
        <v>20</v>
      </c>
      <c r="B227" s="7">
        <v>2</v>
      </c>
      <c r="C227" s="8" t="s">
        <v>12</v>
      </c>
      <c r="D227" s="9">
        <v>8150.1094248043682</v>
      </c>
      <c r="E227" s="10">
        <v>0.02</v>
      </c>
      <c r="F227" s="8" t="s">
        <v>13</v>
      </c>
      <c r="G227" s="8">
        <v>43</v>
      </c>
      <c r="H227" s="11"/>
    </row>
    <row r="228" spans="1:8" x14ac:dyDescent="0.2">
      <c r="A228" s="6" t="s">
        <v>18</v>
      </c>
      <c r="B228" s="7">
        <v>2</v>
      </c>
      <c r="C228" s="8" t="s">
        <v>12</v>
      </c>
      <c r="D228" s="9">
        <v>7792.9904795410448</v>
      </c>
      <c r="E228" s="10">
        <v>0.03</v>
      </c>
      <c r="F228" s="8" t="s">
        <v>13</v>
      </c>
      <c r="G228" s="8">
        <v>50</v>
      </c>
      <c r="H228" s="11"/>
    </row>
    <row r="229" spans="1:8" x14ac:dyDescent="0.2">
      <c r="A229" s="6" t="s">
        <v>18</v>
      </c>
      <c r="B229" s="7">
        <v>5</v>
      </c>
      <c r="C229" s="8" t="s">
        <v>2</v>
      </c>
      <c r="D229" s="9">
        <v>8083.08954849575</v>
      </c>
      <c r="E229" s="10">
        <v>0.01</v>
      </c>
      <c r="F229" s="8" t="s">
        <v>15</v>
      </c>
      <c r="G229" s="8">
        <v>45</v>
      </c>
      <c r="H229" s="11"/>
    </row>
    <row r="230" spans="1:8" x14ac:dyDescent="0.2">
      <c r="A230" s="6" t="s">
        <v>18</v>
      </c>
      <c r="B230" s="7">
        <v>4</v>
      </c>
      <c r="C230" s="8" t="s">
        <v>12</v>
      </c>
      <c r="D230" s="9">
        <v>7881.1050089472201</v>
      </c>
      <c r="E230" s="10">
        <v>0.02</v>
      </c>
      <c r="F230" s="8" t="s">
        <v>13</v>
      </c>
      <c r="G230" s="8">
        <v>17</v>
      </c>
      <c r="H230" s="11"/>
    </row>
    <row r="231" spans="1:8" x14ac:dyDescent="0.2">
      <c r="A231" s="6" t="s">
        <v>18</v>
      </c>
      <c r="B231" s="7">
        <v>4</v>
      </c>
      <c r="C231" s="8" t="s">
        <v>12</v>
      </c>
      <c r="D231" s="9">
        <v>7984.4495753210458</v>
      </c>
      <c r="E231" s="10">
        <v>0.02</v>
      </c>
      <c r="F231" s="8" t="s">
        <v>15</v>
      </c>
      <c r="G231" s="8">
        <v>42</v>
      </c>
      <c r="H231" s="11"/>
    </row>
    <row r="232" spans="1:8" x14ac:dyDescent="0.2">
      <c r="A232" s="6" t="s">
        <v>18</v>
      </c>
      <c r="B232" s="7">
        <v>2</v>
      </c>
      <c r="C232" s="8" t="s">
        <v>12</v>
      </c>
      <c r="D232" s="9">
        <v>7549.4100850042423</v>
      </c>
      <c r="E232" s="10">
        <v>0.01</v>
      </c>
      <c r="F232" s="8" t="s">
        <v>15</v>
      </c>
      <c r="G232" s="8">
        <v>45</v>
      </c>
      <c r="H232" s="11"/>
    </row>
    <row r="233" spans="1:8" x14ac:dyDescent="0.2">
      <c r="A233" s="6" t="s">
        <v>18</v>
      </c>
      <c r="B233" s="7">
        <v>2</v>
      </c>
      <c r="C233" s="8" t="s">
        <v>12</v>
      </c>
      <c r="D233" s="9">
        <v>7926.7781135870746</v>
      </c>
      <c r="E233" s="10">
        <v>0.03</v>
      </c>
      <c r="F233" s="8" t="s">
        <v>15</v>
      </c>
      <c r="G233" s="8">
        <v>40</v>
      </c>
      <c r="H233" s="11"/>
    </row>
    <row r="234" spans="1:8" x14ac:dyDescent="0.2">
      <c r="A234" s="6" t="s">
        <v>32</v>
      </c>
      <c r="B234" s="7">
        <v>9</v>
      </c>
      <c r="C234" s="8" t="s">
        <v>1</v>
      </c>
      <c r="D234" s="9">
        <v>8007.2925645707301</v>
      </c>
      <c r="E234" s="10">
        <v>0.03</v>
      </c>
      <c r="F234" s="8" t="s">
        <v>15</v>
      </c>
      <c r="G234" s="8">
        <v>32</v>
      </c>
      <c r="H234" s="11"/>
    </row>
    <row r="235" spans="1:8" x14ac:dyDescent="0.2">
      <c r="A235" s="6" t="s">
        <v>18</v>
      </c>
      <c r="B235" s="7">
        <v>6</v>
      </c>
      <c r="C235" s="8" t="s">
        <v>2</v>
      </c>
      <c r="D235" s="9">
        <v>7581.1039355557614</v>
      </c>
      <c r="E235" s="10">
        <v>0</v>
      </c>
      <c r="F235" s="8" t="s">
        <v>15</v>
      </c>
      <c r="G235" s="8">
        <v>40</v>
      </c>
      <c r="H235" s="11"/>
    </row>
    <row r="236" spans="1:8" x14ac:dyDescent="0.2">
      <c r="A236" s="6" t="s">
        <v>31</v>
      </c>
      <c r="B236" s="7">
        <v>2</v>
      </c>
      <c r="C236" s="8" t="s">
        <v>12</v>
      </c>
      <c r="D236" s="9">
        <v>7726.8036383107437</v>
      </c>
      <c r="E236" s="10">
        <v>0.02</v>
      </c>
      <c r="F236" s="8" t="s">
        <v>15</v>
      </c>
      <c r="G236" s="8">
        <v>34</v>
      </c>
      <c r="H236" s="11"/>
    </row>
    <row r="237" spans="1:8" x14ac:dyDescent="0.2">
      <c r="A237" s="6" t="s">
        <v>31</v>
      </c>
      <c r="B237" s="7">
        <v>2</v>
      </c>
      <c r="C237" s="8" t="s">
        <v>12</v>
      </c>
      <c r="D237" s="9">
        <v>8089.7685028976912</v>
      </c>
      <c r="E237" s="10">
        <v>0.01</v>
      </c>
      <c r="F237" s="8" t="s">
        <v>15</v>
      </c>
      <c r="G237" s="8">
        <v>35</v>
      </c>
      <c r="H237" s="11"/>
    </row>
    <row r="238" spans="1:8" x14ac:dyDescent="0.2">
      <c r="A238" s="6" t="s">
        <v>11</v>
      </c>
      <c r="B238" s="7">
        <v>1</v>
      </c>
      <c r="C238" s="8" t="s">
        <v>12</v>
      </c>
      <c r="D238" s="9">
        <v>8126.2634633098287</v>
      </c>
      <c r="E238" s="10">
        <v>0.03</v>
      </c>
      <c r="F238" s="8" t="s">
        <v>13</v>
      </c>
      <c r="G238" s="8">
        <v>35</v>
      </c>
      <c r="H238" s="11"/>
    </row>
    <row r="239" spans="1:8" x14ac:dyDescent="0.2">
      <c r="A239" s="6" t="s">
        <v>20</v>
      </c>
      <c r="B239" s="7">
        <v>5</v>
      </c>
      <c r="C239" s="8" t="s">
        <v>2</v>
      </c>
      <c r="D239" s="9">
        <v>8279.4000000000015</v>
      </c>
      <c r="E239" s="10">
        <v>0.03</v>
      </c>
      <c r="F239" s="8" t="s">
        <v>15</v>
      </c>
      <c r="G239" s="8">
        <v>37</v>
      </c>
      <c r="H239" s="11"/>
    </row>
    <row r="240" spans="1:8" x14ac:dyDescent="0.2">
      <c r="A240" s="6" t="s">
        <v>22</v>
      </c>
      <c r="B240" s="7">
        <v>2</v>
      </c>
      <c r="C240" s="8" t="s">
        <v>12</v>
      </c>
      <c r="D240" s="9">
        <v>7542.4020184749043</v>
      </c>
      <c r="E240" s="10">
        <v>0</v>
      </c>
      <c r="F240" s="8" t="s">
        <v>15</v>
      </c>
      <c r="G240" s="8">
        <v>35</v>
      </c>
      <c r="H240" s="11"/>
    </row>
    <row r="241" spans="1:8" x14ac:dyDescent="0.2">
      <c r="A241" s="6" t="s">
        <v>30</v>
      </c>
      <c r="B241" s="7">
        <v>8</v>
      </c>
      <c r="C241" s="8" t="s">
        <v>1</v>
      </c>
      <c r="D241" s="9">
        <v>8125.9324532862411</v>
      </c>
      <c r="E241" s="10">
        <v>0.01</v>
      </c>
      <c r="F241" s="8" t="s">
        <v>13</v>
      </c>
      <c r="G241" s="8">
        <v>37</v>
      </c>
      <c r="H241" s="11"/>
    </row>
    <row r="242" spans="1:8" x14ac:dyDescent="0.2">
      <c r="A242" s="6" t="s">
        <v>30</v>
      </c>
      <c r="B242" s="7">
        <v>5</v>
      </c>
      <c r="C242" s="8" t="s">
        <v>2</v>
      </c>
      <c r="D242" s="9">
        <v>8243.0500083572679</v>
      </c>
      <c r="E242" s="10">
        <v>0.03</v>
      </c>
      <c r="F242" s="8" t="s">
        <v>15</v>
      </c>
      <c r="G242" s="8">
        <v>50</v>
      </c>
      <c r="H242" s="11"/>
    </row>
    <row r="243" spans="1:8" x14ac:dyDescent="0.2">
      <c r="A243" s="6" t="s">
        <v>33</v>
      </c>
      <c r="B243" s="7">
        <v>3</v>
      </c>
      <c r="C243" s="8" t="s">
        <v>12</v>
      </c>
      <c r="D243" s="9">
        <v>8090.6996572860817</v>
      </c>
      <c r="E243" s="10">
        <v>0.03</v>
      </c>
      <c r="F243" s="8" t="s">
        <v>13</v>
      </c>
      <c r="G243" s="8">
        <v>51</v>
      </c>
      <c r="H243" s="11"/>
    </row>
    <row r="244" spans="1:8" x14ac:dyDescent="0.2">
      <c r="A244" s="6" t="s">
        <v>31</v>
      </c>
      <c r="B244" s="7">
        <v>2</v>
      </c>
      <c r="C244" s="8" t="s">
        <v>12</v>
      </c>
      <c r="D244" s="9">
        <v>7832.2872834375039</v>
      </c>
      <c r="E244" s="10">
        <v>0.02</v>
      </c>
      <c r="F244" s="8" t="s">
        <v>15</v>
      </c>
      <c r="G244" s="8">
        <v>40</v>
      </c>
      <c r="H244" s="11"/>
    </row>
    <row r="245" spans="1:8" x14ac:dyDescent="0.2">
      <c r="A245" s="6" t="s">
        <v>20</v>
      </c>
      <c r="B245" s="7">
        <v>3</v>
      </c>
      <c r="C245" s="8" t="s">
        <v>12</v>
      </c>
      <c r="D245" s="9">
        <v>8098.0820255787057</v>
      </c>
      <c r="E245" s="10">
        <v>0.01</v>
      </c>
      <c r="F245" s="8" t="s">
        <v>13</v>
      </c>
      <c r="G245" s="8">
        <v>17</v>
      </c>
      <c r="H245" s="11"/>
    </row>
    <row r="246" spans="1:8" x14ac:dyDescent="0.2">
      <c r="A246" s="6" t="s">
        <v>32</v>
      </c>
      <c r="B246" s="7">
        <v>6</v>
      </c>
      <c r="C246" s="8" t="s">
        <v>2</v>
      </c>
      <c r="D246" s="9">
        <v>7667.0591853699352</v>
      </c>
      <c r="E246" s="10">
        <v>0.01</v>
      </c>
      <c r="F246" s="8" t="s">
        <v>13</v>
      </c>
      <c r="G246" s="8">
        <v>22</v>
      </c>
      <c r="H246" s="11"/>
    </row>
    <row r="247" spans="1:8" x14ac:dyDescent="0.2">
      <c r="A247" s="6" t="s">
        <v>18</v>
      </c>
      <c r="B247" s="7">
        <v>3</v>
      </c>
      <c r="C247" s="8" t="s">
        <v>12</v>
      </c>
      <c r="D247" s="9">
        <v>8184.0551936753764</v>
      </c>
      <c r="E247" s="10">
        <v>0.02</v>
      </c>
      <c r="F247" s="8" t="s">
        <v>15</v>
      </c>
      <c r="G247" s="8">
        <v>44</v>
      </c>
      <c r="H247" s="11"/>
    </row>
    <row r="248" spans="1:8" x14ac:dyDescent="0.2">
      <c r="A248" s="6" t="s">
        <v>18</v>
      </c>
      <c r="B248" s="7">
        <v>7</v>
      </c>
      <c r="C248" s="8" t="s">
        <v>1</v>
      </c>
      <c r="D248" s="9">
        <v>7654.4715557574182</v>
      </c>
      <c r="E248" s="10">
        <v>0.03</v>
      </c>
      <c r="F248" s="8" t="s">
        <v>13</v>
      </c>
      <c r="G248" s="8">
        <v>42</v>
      </c>
      <c r="H248" s="11"/>
    </row>
    <row r="249" spans="1:8" x14ac:dyDescent="0.2">
      <c r="A249" s="6" t="s">
        <v>18</v>
      </c>
      <c r="B249" s="7">
        <v>1</v>
      </c>
      <c r="C249" s="8" t="s">
        <v>12</v>
      </c>
      <c r="D249" s="9">
        <v>7556.3389659080894</v>
      </c>
      <c r="E249" s="10">
        <v>0.02</v>
      </c>
      <c r="F249" s="8" t="s">
        <v>15</v>
      </c>
      <c r="G249" s="8">
        <v>43</v>
      </c>
      <c r="H249" s="11"/>
    </row>
    <row r="250" spans="1:8" x14ac:dyDescent="0.2">
      <c r="A250" s="6" t="s">
        <v>22</v>
      </c>
      <c r="B250" s="7">
        <v>6</v>
      </c>
      <c r="C250" s="8" t="s">
        <v>2</v>
      </c>
      <c r="D250" s="9">
        <v>8036.2272549684258</v>
      </c>
      <c r="E250" s="10">
        <v>0</v>
      </c>
      <c r="F250" s="8" t="s">
        <v>15</v>
      </c>
      <c r="G250" s="8">
        <v>46</v>
      </c>
      <c r="H250" s="11"/>
    </row>
    <row r="251" spans="1:8" x14ac:dyDescent="0.2">
      <c r="A251" s="6" t="s">
        <v>24</v>
      </c>
      <c r="B251" s="7">
        <v>6</v>
      </c>
      <c r="C251" s="8" t="s">
        <v>2</v>
      </c>
      <c r="D251" s="9">
        <v>7667.0591853699352</v>
      </c>
      <c r="E251" s="10">
        <v>0.03</v>
      </c>
      <c r="F251" s="8" t="s">
        <v>15</v>
      </c>
      <c r="G251" s="8">
        <v>38</v>
      </c>
      <c r="H251" s="11"/>
    </row>
    <row r="252" spans="1:8" x14ac:dyDescent="0.2">
      <c r="A252" s="6" t="s">
        <v>24</v>
      </c>
      <c r="B252" s="7">
        <v>2</v>
      </c>
      <c r="C252" s="8" t="s">
        <v>12</v>
      </c>
      <c r="D252" s="9">
        <v>8000.105562546496</v>
      </c>
      <c r="E252" s="10">
        <v>0.02</v>
      </c>
      <c r="F252" s="8" t="s">
        <v>15</v>
      </c>
      <c r="G252" s="8">
        <v>45</v>
      </c>
      <c r="H252" s="11"/>
    </row>
    <row r="253" spans="1:8" x14ac:dyDescent="0.2">
      <c r="A253" s="6" t="s">
        <v>14</v>
      </c>
      <c r="B253" s="7">
        <v>1</v>
      </c>
      <c r="C253" s="8" t="s">
        <v>12</v>
      </c>
      <c r="D253" s="9">
        <v>7962.0193243012727</v>
      </c>
      <c r="E253" s="10">
        <v>0.01</v>
      </c>
      <c r="F253" s="8" t="s">
        <v>15</v>
      </c>
      <c r="G253" s="8">
        <v>46</v>
      </c>
      <c r="H253" s="11"/>
    </row>
    <row r="254" spans="1:8" x14ac:dyDescent="0.2">
      <c r="A254" s="6" t="s">
        <v>20</v>
      </c>
      <c r="B254" s="7">
        <v>2</v>
      </c>
      <c r="C254" s="8" t="s">
        <v>12</v>
      </c>
      <c r="D254" s="9">
        <v>8176.9922281604431</v>
      </c>
      <c r="E254" s="10">
        <v>0.01</v>
      </c>
      <c r="F254" s="8" t="s">
        <v>15</v>
      </c>
      <c r="G254" s="8">
        <v>39</v>
      </c>
      <c r="H254" s="11"/>
    </row>
    <row r="255" spans="1:8" x14ac:dyDescent="0.2">
      <c r="A255" s="6" t="s">
        <v>28</v>
      </c>
      <c r="B255" s="7">
        <v>5</v>
      </c>
      <c r="C255" s="8" t="s">
        <v>2</v>
      </c>
      <c r="D255" s="9">
        <v>8037.7940416230831</v>
      </c>
      <c r="E255" s="10">
        <v>0</v>
      </c>
      <c r="F255" s="8" t="s">
        <v>13</v>
      </c>
      <c r="G255" s="8">
        <v>38</v>
      </c>
      <c r="H255" s="11"/>
    </row>
    <row r="256" spans="1:8" x14ac:dyDescent="0.2">
      <c r="A256" s="6" t="s">
        <v>28</v>
      </c>
      <c r="B256" s="7">
        <v>6</v>
      </c>
      <c r="C256" s="8" t="s">
        <v>2</v>
      </c>
      <c r="D256" s="9">
        <v>7667.0591853699352</v>
      </c>
      <c r="E256" s="10">
        <v>0.01</v>
      </c>
      <c r="F256" s="8" t="s">
        <v>13</v>
      </c>
      <c r="G256" s="8">
        <v>50</v>
      </c>
      <c r="H256" s="11"/>
    </row>
    <row r="257" spans="1:8" x14ac:dyDescent="0.2">
      <c r="A257" s="6" t="s">
        <v>18</v>
      </c>
      <c r="B257" s="7">
        <v>1</v>
      </c>
      <c r="C257" s="8" t="s">
        <v>12</v>
      </c>
      <c r="D257" s="9">
        <v>8110.7503819841531</v>
      </c>
      <c r="E257" s="10">
        <v>0</v>
      </c>
      <c r="F257" s="8" t="s">
        <v>15</v>
      </c>
      <c r="G257" s="8">
        <v>44</v>
      </c>
      <c r="H257" s="11"/>
    </row>
    <row r="258" spans="1:8" x14ac:dyDescent="0.2">
      <c r="A258" s="6" t="s">
        <v>28</v>
      </c>
      <c r="B258" s="7">
        <v>8</v>
      </c>
      <c r="C258" s="8" t="s">
        <v>1</v>
      </c>
      <c r="D258" s="9">
        <v>8130.8348263562766</v>
      </c>
      <c r="E258" s="10">
        <v>0.03</v>
      </c>
      <c r="F258" s="8" t="s">
        <v>13</v>
      </c>
      <c r="G258" s="8">
        <v>42</v>
      </c>
      <c r="H258" s="11"/>
    </row>
    <row r="259" spans="1:8" x14ac:dyDescent="0.2">
      <c r="A259" s="6" t="s">
        <v>28</v>
      </c>
      <c r="B259" s="7">
        <v>7</v>
      </c>
      <c r="C259" s="8" t="s">
        <v>1</v>
      </c>
      <c r="D259" s="9">
        <v>7850.2733110233294</v>
      </c>
      <c r="E259" s="10">
        <v>0.03</v>
      </c>
      <c r="F259" s="8" t="s">
        <v>15</v>
      </c>
      <c r="G259" s="8">
        <v>34</v>
      </c>
      <c r="H259" s="11"/>
    </row>
    <row r="260" spans="1:8" x14ac:dyDescent="0.2">
      <c r="A260" s="6" t="s">
        <v>22</v>
      </c>
      <c r="B260" s="7">
        <v>1</v>
      </c>
      <c r="C260" s="8" t="s">
        <v>12</v>
      </c>
      <c r="D260" s="9">
        <v>8086.8988624146004</v>
      </c>
      <c r="E260" s="10">
        <v>0.03</v>
      </c>
      <c r="F260" s="8" t="s">
        <v>15</v>
      </c>
      <c r="G260" s="8">
        <v>46</v>
      </c>
      <c r="H260" s="11"/>
    </row>
    <row r="261" spans="1:8" x14ac:dyDescent="0.2">
      <c r="A261" s="6" t="s">
        <v>18</v>
      </c>
      <c r="B261" s="7">
        <v>3</v>
      </c>
      <c r="C261" s="8" t="s">
        <v>12</v>
      </c>
      <c r="D261" s="9">
        <v>7930.5944817911313</v>
      </c>
      <c r="E261" s="10">
        <v>0.02</v>
      </c>
      <c r="F261" s="8" t="s">
        <v>13</v>
      </c>
      <c r="G261" s="8">
        <v>30</v>
      </c>
      <c r="H261" s="11"/>
    </row>
    <row r="262" spans="1:8" x14ac:dyDescent="0.2">
      <c r="A262" s="6" t="s">
        <v>30</v>
      </c>
      <c r="B262" s="7">
        <v>4</v>
      </c>
      <c r="C262" s="8" t="s">
        <v>12</v>
      </c>
      <c r="D262" s="9">
        <v>8240.3126022059769</v>
      </c>
      <c r="E262" s="10">
        <v>0.02</v>
      </c>
      <c r="F262" s="8" t="s">
        <v>15</v>
      </c>
      <c r="G262" s="8">
        <v>39</v>
      </c>
      <c r="H262" s="11"/>
    </row>
    <row r="263" spans="1:8" x14ac:dyDescent="0.2">
      <c r="A263" s="6" t="s">
        <v>18</v>
      </c>
      <c r="B263" s="7">
        <v>3</v>
      </c>
      <c r="C263" s="8" t="s">
        <v>12</v>
      </c>
      <c r="D263" s="9">
        <v>7897.8730593218415</v>
      </c>
      <c r="E263" s="10">
        <v>0.01</v>
      </c>
      <c r="F263" s="8" t="s">
        <v>15</v>
      </c>
      <c r="G263" s="8">
        <v>43</v>
      </c>
      <c r="H263" s="11"/>
    </row>
    <row r="264" spans="1:8" x14ac:dyDescent="0.2">
      <c r="A264" s="6" t="s">
        <v>33</v>
      </c>
      <c r="B264" s="7">
        <v>3</v>
      </c>
      <c r="C264" s="8" t="s">
        <v>12</v>
      </c>
      <c r="D264" s="9">
        <v>7830.9703355895408</v>
      </c>
      <c r="E264" s="10">
        <v>0.02</v>
      </c>
      <c r="F264" s="8" t="s">
        <v>15</v>
      </c>
      <c r="G264" s="8">
        <v>46</v>
      </c>
      <c r="H264" s="11"/>
    </row>
    <row r="265" spans="1:8" x14ac:dyDescent="0.2">
      <c r="A265" s="6" t="s">
        <v>22</v>
      </c>
      <c r="B265" s="7">
        <v>3</v>
      </c>
      <c r="C265" s="8" t="s">
        <v>12</v>
      </c>
      <c r="D265" s="9">
        <v>7738.7112676149945</v>
      </c>
      <c r="E265" s="10">
        <v>0.01</v>
      </c>
      <c r="F265" s="8" t="s">
        <v>13</v>
      </c>
      <c r="G265" s="8">
        <v>26</v>
      </c>
      <c r="H265" s="11"/>
    </row>
    <row r="266" spans="1:8" x14ac:dyDescent="0.2">
      <c r="A266" s="6" t="s">
        <v>20</v>
      </c>
      <c r="B266" s="7">
        <v>4</v>
      </c>
      <c r="C266" s="8" t="s">
        <v>12</v>
      </c>
      <c r="D266" s="9">
        <v>8116.4786085646892</v>
      </c>
      <c r="E266" s="10">
        <v>0.02</v>
      </c>
      <c r="F266" s="8" t="s">
        <v>15</v>
      </c>
      <c r="G266" s="8">
        <v>43</v>
      </c>
      <c r="H266" s="11"/>
    </row>
    <row r="267" spans="1:8" x14ac:dyDescent="0.2">
      <c r="A267" s="6" t="s">
        <v>18</v>
      </c>
      <c r="B267" s="7">
        <v>8</v>
      </c>
      <c r="C267" s="8" t="s">
        <v>1</v>
      </c>
      <c r="D267" s="9">
        <v>7812.9359428140215</v>
      </c>
      <c r="E267" s="10">
        <v>0</v>
      </c>
      <c r="F267" s="8" t="s">
        <v>15</v>
      </c>
      <c r="G267" s="8">
        <v>40</v>
      </c>
      <c r="H267" s="11"/>
    </row>
    <row r="268" spans="1:8" x14ac:dyDescent="0.2">
      <c r="A268" s="6" t="s">
        <v>11</v>
      </c>
      <c r="B268" s="7">
        <v>6</v>
      </c>
      <c r="C268" s="8" t="s">
        <v>2</v>
      </c>
      <c r="D268" s="9">
        <v>7502.3615710540435</v>
      </c>
      <c r="E268" s="10">
        <v>0.01</v>
      </c>
      <c r="F268" s="8" t="s">
        <v>15</v>
      </c>
      <c r="G268" s="8">
        <v>46</v>
      </c>
      <c r="H268" s="11"/>
    </row>
    <row r="269" spans="1:8" x14ac:dyDescent="0.2">
      <c r="A269" s="6" t="s">
        <v>28</v>
      </c>
      <c r="B269" s="7">
        <v>5</v>
      </c>
      <c r="C269" s="8" t="s">
        <v>2</v>
      </c>
      <c r="D269" s="9">
        <v>8223.7569372176858</v>
      </c>
      <c r="E269" s="10">
        <v>0</v>
      </c>
      <c r="F269" s="8" t="s">
        <v>15</v>
      </c>
      <c r="G269" s="8">
        <v>50</v>
      </c>
      <c r="H269" s="11"/>
    </row>
    <row r="270" spans="1:8" x14ac:dyDescent="0.2">
      <c r="A270" s="6" t="s">
        <v>20</v>
      </c>
      <c r="B270" s="7">
        <v>1</v>
      </c>
      <c r="C270" s="8" t="s">
        <v>12</v>
      </c>
      <c r="D270" s="9">
        <v>8124.4721615476237</v>
      </c>
      <c r="E270" s="10">
        <v>0</v>
      </c>
      <c r="F270" s="8" t="s">
        <v>15</v>
      </c>
      <c r="G270" s="8">
        <v>24</v>
      </c>
      <c r="H270" s="11"/>
    </row>
    <row r="271" spans="1:8" x14ac:dyDescent="0.2">
      <c r="A271" s="6" t="s">
        <v>22</v>
      </c>
      <c r="B271" s="7">
        <v>6</v>
      </c>
      <c r="C271" s="8" t="s">
        <v>2</v>
      </c>
      <c r="D271" s="9">
        <v>7794.2046524932039</v>
      </c>
      <c r="E271" s="10">
        <v>0.02</v>
      </c>
      <c r="F271" s="8" t="s">
        <v>15</v>
      </c>
      <c r="G271" s="8">
        <v>42</v>
      </c>
      <c r="H271" s="11"/>
    </row>
    <row r="272" spans="1:8" x14ac:dyDescent="0.2">
      <c r="A272" s="6" t="s">
        <v>20</v>
      </c>
      <c r="B272" s="7">
        <v>8</v>
      </c>
      <c r="C272" s="8" t="s">
        <v>1</v>
      </c>
      <c r="D272" s="9">
        <v>7830.6722781469989</v>
      </c>
      <c r="E272" s="10">
        <v>0.03</v>
      </c>
      <c r="F272" s="8" t="s">
        <v>15</v>
      </c>
      <c r="G272" s="8">
        <v>27</v>
      </c>
      <c r="H272" s="11"/>
    </row>
    <row r="273" spans="1:8" x14ac:dyDescent="0.2">
      <c r="A273" s="6" t="s">
        <v>22</v>
      </c>
      <c r="B273" s="7">
        <v>5</v>
      </c>
      <c r="C273" s="8" t="s">
        <v>2</v>
      </c>
      <c r="D273" s="9">
        <v>8048.4587653864719</v>
      </c>
      <c r="E273" s="10">
        <v>0</v>
      </c>
      <c r="F273" s="8" t="s">
        <v>15</v>
      </c>
      <c r="G273" s="8">
        <v>25</v>
      </c>
      <c r="H273" s="11"/>
    </row>
    <row r="274" spans="1:8" x14ac:dyDescent="0.2">
      <c r="A274" s="6" t="s">
        <v>14</v>
      </c>
      <c r="B274" s="7">
        <v>2</v>
      </c>
      <c r="C274" s="8" t="s">
        <v>12</v>
      </c>
      <c r="D274" s="9">
        <v>7795.6111939471748</v>
      </c>
      <c r="E274" s="10">
        <v>0</v>
      </c>
      <c r="F274" s="8" t="s">
        <v>15</v>
      </c>
      <c r="G274" s="8">
        <v>33</v>
      </c>
      <c r="H274" s="11"/>
    </row>
    <row r="275" spans="1:8" x14ac:dyDescent="0.2">
      <c r="A275" s="6" t="s">
        <v>18</v>
      </c>
      <c r="B275" s="7">
        <v>4</v>
      </c>
      <c r="C275" s="8" t="s">
        <v>12</v>
      </c>
      <c r="D275" s="9">
        <v>7900.6748392789768</v>
      </c>
      <c r="E275" s="10">
        <v>0.02</v>
      </c>
      <c r="F275" s="8" t="s">
        <v>13</v>
      </c>
      <c r="G275" s="8">
        <v>16</v>
      </c>
      <c r="H275" s="11"/>
    </row>
    <row r="276" spans="1:8" x14ac:dyDescent="0.2">
      <c r="A276" s="6" t="s">
        <v>32</v>
      </c>
      <c r="B276" s="7">
        <v>3</v>
      </c>
      <c r="C276" s="8" t="s">
        <v>12</v>
      </c>
      <c r="D276" s="9">
        <v>7779.8472303542849</v>
      </c>
      <c r="E276" s="10">
        <v>0.01</v>
      </c>
      <c r="F276" s="8" t="s">
        <v>15</v>
      </c>
      <c r="G276" s="8">
        <v>38</v>
      </c>
      <c r="H276" s="11"/>
    </row>
    <row r="277" spans="1:8" x14ac:dyDescent="0.2">
      <c r="A277" s="6" t="s">
        <v>18</v>
      </c>
      <c r="B277" s="7">
        <v>8</v>
      </c>
      <c r="C277" s="8" t="s">
        <v>1</v>
      </c>
      <c r="D277" s="9">
        <v>7645.6961937180813</v>
      </c>
      <c r="E277" s="10">
        <v>0.01</v>
      </c>
      <c r="F277" s="8" t="s">
        <v>15</v>
      </c>
      <c r="G277" s="8">
        <v>41</v>
      </c>
      <c r="H277" s="11"/>
    </row>
    <row r="278" spans="1:8" x14ac:dyDescent="0.2">
      <c r="A278" s="6" t="s">
        <v>11</v>
      </c>
      <c r="B278" s="7">
        <v>5</v>
      </c>
      <c r="C278" s="8" t="s">
        <v>2</v>
      </c>
      <c r="D278" s="9">
        <v>8253.4500000000007</v>
      </c>
      <c r="E278" s="10">
        <v>0.01</v>
      </c>
      <c r="F278" s="8" t="s">
        <v>13</v>
      </c>
      <c r="G278" s="8">
        <v>64</v>
      </c>
      <c r="H278" s="11"/>
    </row>
    <row r="279" spans="1:8" x14ac:dyDescent="0.2">
      <c r="A279" s="6" t="s">
        <v>28</v>
      </c>
      <c r="B279" s="7">
        <v>4</v>
      </c>
      <c r="C279" s="8" t="s">
        <v>12</v>
      </c>
      <c r="D279" s="9">
        <v>8018.0884848652295</v>
      </c>
      <c r="E279" s="10">
        <v>0.02</v>
      </c>
      <c r="F279" s="8" t="s">
        <v>15</v>
      </c>
      <c r="G279" s="8">
        <v>41</v>
      </c>
      <c r="H279" s="11"/>
    </row>
    <row r="280" spans="1:8" x14ac:dyDescent="0.2">
      <c r="A280" s="6" t="s">
        <v>11</v>
      </c>
      <c r="B280" s="7">
        <v>1</v>
      </c>
      <c r="C280" s="8" t="s">
        <v>12</v>
      </c>
      <c r="D280" s="9">
        <v>8223.8816755394691</v>
      </c>
      <c r="E280" s="10">
        <v>0.02</v>
      </c>
      <c r="F280" s="8" t="s">
        <v>15</v>
      </c>
      <c r="G280" s="8">
        <v>31</v>
      </c>
      <c r="H280" s="11"/>
    </row>
    <row r="281" spans="1:8" x14ac:dyDescent="0.2">
      <c r="A281" s="6" t="s">
        <v>11</v>
      </c>
      <c r="B281" s="7">
        <v>5</v>
      </c>
      <c r="C281" s="8" t="s">
        <v>2</v>
      </c>
      <c r="D281" s="9">
        <v>8156.4790837767214</v>
      </c>
      <c r="E281" s="10">
        <v>0.03</v>
      </c>
      <c r="F281" s="8" t="s">
        <v>13</v>
      </c>
      <c r="G281" s="8">
        <v>24</v>
      </c>
      <c r="H281" s="11"/>
    </row>
    <row r="282" spans="1:8" x14ac:dyDescent="0.2">
      <c r="A282" s="6" t="s">
        <v>11</v>
      </c>
      <c r="B282" s="7">
        <v>6</v>
      </c>
      <c r="C282" s="8" t="s">
        <v>2</v>
      </c>
      <c r="D282" s="9">
        <v>7667.0591853699352</v>
      </c>
      <c r="E282" s="10">
        <v>0.01</v>
      </c>
      <c r="F282" s="8" t="s">
        <v>15</v>
      </c>
      <c r="G282" s="8">
        <v>42</v>
      </c>
      <c r="H282" s="11"/>
    </row>
    <row r="283" spans="1:8" x14ac:dyDescent="0.2">
      <c r="A283" s="6" t="s">
        <v>30</v>
      </c>
      <c r="B283" s="7">
        <v>2</v>
      </c>
      <c r="C283" s="8" t="s">
        <v>12</v>
      </c>
      <c r="D283" s="9">
        <v>7597.3872233934208</v>
      </c>
      <c r="E283" s="10">
        <v>0.02</v>
      </c>
      <c r="F283" s="8" t="s">
        <v>15</v>
      </c>
      <c r="G283" s="8">
        <v>31</v>
      </c>
      <c r="H283" s="11"/>
    </row>
    <row r="284" spans="1:8" x14ac:dyDescent="0.2">
      <c r="A284" s="6" t="s">
        <v>11</v>
      </c>
      <c r="B284" s="7">
        <v>2</v>
      </c>
      <c r="C284" s="8" t="s">
        <v>12</v>
      </c>
      <c r="D284" s="9">
        <v>8217.5729164982658</v>
      </c>
      <c r="E284" s="10">
        <v>0.02</v>
      </c>
      <c r="F284" s="8" t="s">
        <v>15</v>
      </c>
      <c r="G284" s="8">
        <v>21</v>
      </c>
      <c r="H284" s="11"/>
    </row>
    <row r="285" spans="1:8" x14ac:dyDescent="0.2">
      <c r="A285" s="6" t="s">
        <v>20</v>
      </c>
      <c r="B285" s="7">
        <v>4</v>
      </c>
      <c r="C285" s="8" t="s">
        <v>12</v>
      </c>
      <c r="D285" s="9">
        <v>7775.0855978544405</v>
      </c>
      <c r="E285" s="10">
        <v>0.02</v>
      </c>
      <c r="F285" s="8" t="s">
        <v>15</v>
      </c>
      <c r="G285" s="8">
        <v>48</v>
      </c>
      <c r="H285" s="11"/>
    </row>
    <row r="286" spans="1:8" x14ac:dyDescent="0.2">
      <c r="A286" s="6" t="s">
        <v>32</v>
      </c>
      <c r="B286" s="7">
        <v>3</v>
      </c>
      <c r="C286" s="8" t="s">
        <v>12</v>
      </c>
      <c r="D286" s="9">
        <v>7982.8624739032603</v>
      </c>
      <c r="E286" s="10">
        <v>0</v>
      </c>
      <c r="F286" s="8" t="s">
        <v>15</v>
      </c>
      <c r="G286" s="8">
        <v>22</v>
      </c>
      <c r="H286" s="11"/>
    </row>
    <row r="287" spans="1:8" x14ac:dyDescent="0.2">
      <c r="A287" s="6" t="s">
        <v>20</v>
      </c>
      <c r="B287" s="7">
        <v>7</v>
      </c>
      <c r="C287" s="8" t="s">
        <v>1</v>
      </c>
      <c r="D287" s="9">
        <v>7818.5288143675007</v>
      </c>
      <c r="E287" s="10">
        <v>0.01</v>
      </c>
      <c r="F287" s="8" t="s">
        <v>15</v>
      </c>
      <c r="G287" s="8">
        <v>40</v>
      </c>
      <c r="H287" s="11"/>
    </row>
    <row r="288" spans="1:8" x14ac:dyDescent="0.2">
      <c r="A288" s="6" t="s">
        <v>30</v>
      </c>
      <c r="B288" s="7">
        <v>2</v>
      </c>
      <c r="C288" s="8" t="s">
        <v>12</v>
      </c>
      <c r="D288" s="9">
        <v>8256.8840335760433</v>
      </c>
      <c r="E288" s="10">
        <v>0</v>
      </c>
      <c r="F288" s="8" t="s">
        <v>15</v>
      </c>
      <c r="G288" s="8">
        <v>29</v>
      </c>
      <c r="H288" s="11"/>
    </row>
    <row r="289" spans="1:8" x14ac:dyDescent="0.2">
      <c r="A289" s="6" t="s">
        <v>18</v>
      </c>
      <c r="B289" s="7">
        <v>1</v>
      </c>
      <c r="C289" s="8" t="s">
        <v>12</v>
      </c>
      <c r="D289" s="9">
        <v>7660.0281689433314</v>
      </c>
      <c r="E289" s="10">
        <v>0.01</v>
      </c>
      <c r="F289" s="8" t="s">
        <v>15</v>
      </c>
      <c r="G289" s="8">
        <v>41</v>
      </c>
      <c r="H289" s="11"/>
    </row>
    <row r="290" spans="1:8" x14ac:dyDescent="0.2">
      <c r="A290" s="6" t="s">
        <v>24</v>
      </c>
      <c r="B290" s="7">
        <v>2</v>
      </c>
      <c r="C290" s="8" t="s">
        <v>12</v>
      </c>
      <c r="D290" s="9">
        <v>7736.2686987123607</v>
      </c>
      <c r="E290" s="10">
        <v>0.01</v>
      </c>
      <c r="F290" s="8" t="s">
        <v>13</v>
      </c>
      <c r="G290" s="8">
        <v>46</v>
      </c>
      <c r="H290" s="11"/>
    </row>
    <row r="291" spans="1:8" x14ac:dyDescent="0.2">
      <c r="A291" s="6" t="s">
        <v>28</v>
      </c>
      <c r="B291" s="7">
        <v>5</v>
      </c>
      <c r="C291" s="8" t="s">
        <v>2</v>
      </c>
      <c r="D291" s="9">
        <v>8048.9243752391076</v>
      </c>
      <c r="E291" s="10">
        <v>0</v>
      </c>
      <c r="F291" s="8" t="s">
        <v>13</v>
      </c>
      <c r="G291" s="8">
        <v>65</v>
      </c>
      <c r="H291" s="11"/>
    </row>
    <row r="292" spans="1:8" x14ac:dyDescent="0.2">
      <c r="A292" s="6" t="s">
        <v>20</v>
      </c>
      <c r="B292" s="7">
        <v>7</v>
      </c>
      <c r="C292" s="8" t="s">
        <v>1</v>
      </c>
      <c r="D292" s="9">
        <v>7942.1847011419641</v>
      </c>
      <c r="E292" s="10">
        <v>0.03</v>
      </c>
      <c r="F292" s="8" t="s">
        <v>15</v>
      </c>
      <c r="G292" s="8">
        <v>32</v>
      </c>
      <c r="H292" s="11"/>
    </row>
    <row r="293" spans="1:8" x14ac:dyDescent="0.2">
      <c r="A293" s="6" t="s">
        <v>11</v>
      </c>
      <c r="B293" s="7">
        <v>1</v>
      </c>
      <c r="C293" s="8" t="s">
        <v>12</v>
      </c>
      <c r="D293" s="9">
        <v>7963.0867936467803</v>
      </c>
      <c r="E293" s="10">
        <v>0.03</v>
      </c>
      <c r="F293" s="8" t="s">
        <v>15</v>
      </c>
      <c r="G293" s="8">
        <v>38</v>
      </c>
      <c r="H293" s="11"/>
    </row>
    <row r="294" spans="1:8" x14ac:dyDescent="0.2">
      <c r="A294" s="6" t="s">
        <v>11</v>
      </c>
      <c r="B294" s="7">
        <v>3</v>
      </c>
      <c r="C294" s="8" t="s">
        <v>12</v>
      </c>
      <c r="D294" s="9">
        <v>7565.6395418141528</v>
      </c>
      <c r="E294" s="10">
        <v>0.01</v>
      </c>
      <c r="F294" s="8" t="s">
        <v>13</v>
      </c>
      <c r="G294" s="8">
        <v>25</v>
      </c>
      <c r="H294" s="11"/>
    </row>
    <row r="295" spans="1:8" x14ac:dyDescent="0.2">
      <c r="A295" s="6" t="s">
        <v>28</v>
      </c>
      <c r="B295" s="7">
        <v>4</v>
      </c>
      <c r="C295" s="8" t="s">
        <v>12</v>
      </c>
      <c r="D295" s="9">
        <v>7939.8567617229855</v>
      </c>
      <c r="E295" s="10">
        <v>0.01</v>
      </c>
      <c r="F295" s="8" t="s">
        <v>15</v>
      </c>
      <c r="G295" s="8">
        <v>46</v>
      </c>
      <c r="H295" s="11"/>
    </row>
    <row r="296" spans="1:8" x14ac:dyDescent="0.2">
      <c r="A296" s="6" t="s">
        <v>18</v>
      </c>
      <c r="B296" s="7">
        <v>6</v>
      </c>
      <c r="C296" s="8" t="s">
        <v>2</v>
      </c>
      <c r="D296" s="9">
        <v>7667.0591853699352</v>
      </c>
      <c r="E296" s="10">
        <v>0</v>
      </c>
      <c r="F296" s="8" t="s">
        <v>15</v>
      </c>
      <c r="G296" s="8">
        <v>38</v>
      </c>
      <c r="H296" s="11"/>
    </row>
    <row r="297" spans="1:8" x14ac:dyDescent="0.2">
      <c r="A297" s="6" t="s">
        <v>31</v>
      </c>
      <c r="B297" s="7">
        <v>8</v>
      </c>
      <c r="C297" s="8" t="s">
        <v>1</v>
      </c>
      <c r="D297" s="9">
        <v>7914.036905753569</v>
      </c>
      <c r="E297" s="10">
        <v>0.02</v>
      </c>
      <c r="F297" s="8" t="s">
        <v>15</v>
      </c>
      <c r="G297" s="8">
        <v>23</v>
      </c>
      <c r="H297" s="11"/>
    </row>
    <row r="298" spans="1:8" x14ac:dyDescent="0.2">
      <c r="A298" s="6" t="s">
        <v>29</v>
      </c>
      <c r="B298" s="7">
        <v>4</v>
      </c>
      <c r="C298" s="8" t="s">
        <v>12</v>
      </c>
      <c r="D298" s="9">
        <v>7626.9086696592558</v>
      </c>
      <c r="E298" s="10">
        <v>0.03</v>
      </c>
      <c r="F298" s="8" t="s">
        <v>13</v>
      </c>
      <c r="G298" s="8">
        <v>54</v>
      </c>
      <c r="H298" s="11"/>
    </row>
    <row r="299" spans="1:8" x14ac:dyDescent="0.2">
      <c r="A299" s="6" t="s">
        <v>22</v>
      </c>
      <c r="B299" s="7">
        <v>9</v>
      </c>
      <c r="C299" s="8" t="s">
        <v>1</v>
      </c>
      <c r="D299" s="9">
        <v>7602.1529592836896</v>
      </c>
      <c r="E299" s="10">
        <v>0.03</v>
      </c>
      <c r="F299" s="8" t="s">
        <v>13</v>
      </c>
      <c r="G299" s="8">
        <v>34</v>
      </c>
      <c r="H299" s="11"/>
    </row>
    <row r="300" spans="1:8" x14ac:dyDescent="0.2">
      <c r="A300" s="6" t="s">
        <v>31</v>
      </c>
      <c r="B300" s="7">
        <v>6</v>
      </c>
      <c r="C300" s="8" t="s">
        <v>2</v>
      </c>
      <c r="D300" s="9">
        <v>7667.0591853699352</v>
      </c>
      <c r="E300" s="10">
        <v>0</v>
      </c>
      <c r="F300" s="8" t="s">
        <v>15</v>
      </c>
      <c r="G300" s="8">
        <v>25</v>
      </c>
      <c r="H300" s="11"/>
    </row>
    <row r="301" spans="1:8" x14ac:dyDescent="0.2">
      <c r="A301" s="6" t="s">
        <v>28</v>
      </c>
      <c r="B301" s="7">
        <v>1</v>
      </c>
      <c r="C301" s="8" t="s">
        <v>12</v>
      </c>
      <c r="D301" s="9">
        <v>7843.9915139212872</v>
      </c>
      <c r="E301" s="10">
        <v>0</v>
      </c>
      <c r="F301" s="8" t="s">
        <v>15</v>
      </c>
      <c r="G301" s="8">
        <v>28</v>
      </c>
      <c r="H301" s="11"/>
    </row>
    <row r="302" spans="1:8" x14ac:dyDescent="0.2">
      <c r="A302" s="6" t="s">
        <v>20</v>
      </c>
      <c r="B302" s="7">
        <v>8</v>
      </c>
      <c r="C302" s="8" t="s">
        <v>1</v>
      </c>
      <c r="D302" s="9">
        <v>7640.3551965186989</v>
      </c>
      <c r="E302" s="10">
        <v>0</v>
      </c>
      <c r="F302" s="8" t="s">
        <v>15</v>
      </c>
      <c r="G302" s="8">
        <v>43</v>
      </c>
      <c r="H302" s="11"/>
    </row>
    <row r="303" spans="1:8" x14ac:dyDescent="0.2">
      <c r="A303" s="6" t="s">
        <v>33</v>
      </c>
      <c r="B303" s="7">
        <v>4</v>
      </c>
      <c r="C303" s="8" t="s">
        <v>12</v>
      </c>
      <c r="D303" s="9">
        <v>7842.6845232912001</v>
      </c>
      <c r="E303" s="10">
        <v>0.03</v>
      </c>
      <c r="F303" s="8" t="s">
        <v>15</v>
      </c>
      <c r="G303" s="8">
        <v>36</v>
      </c>
      <c r="H303" s="11"/>
    </row>
    <row r="304" spans="1:8" x14ac:dyDescent="0.2">
      <c r="A304" s="6" t="s">
        <v>30</v>
      </c>
      <c r="B304" s="7">
        <v>5</v>
      </c>
      <c r="C304" s="8" t="s">
        <v>2</v>
      </c>
      <c r="D304" s="9">
        <v>8202.2862705194348</v>
      </c>
      <c r="E304" s="10">
        <v>0</v>
      </c>
      <c r="F304" s="8" t="s">
        <v>15</v>
      </c>
      <c r="G304" s="8">
        <v>34</v>
      </c>
      <c r="H304" s="11"/>
    </row>
    <row r="305" spans="1:8" x14ac:dyDescent="0.2">
      <c r="A305" s="6" t="s">
        <v>22</v>
      </c>
      <c r="B305" s="7">
        <v>5</v>
      </c>
      <c r="C305" s="8" t="s">
        <v>2</v>
      </c>
      <c r="D305" s="9">
        <v>8155.0555548894954</v>
      </c>
      <c r="E305" s="10">
        <v>0.01</v>
      </c>
      <c r="F305" s="8" t="s">
        <v>13</v>
      </c>
      <c r="G305" s="8">
        <v>64</v>
      </c>
      <c r="H305" s="11"/>
    </row>
    <row r="306" spans="1:8" x14ac:dyDescent="0.2">
      <c r="A306" s="6" t="s">
        <v>24</v>
      </c>
      <c r="B306" s="7">
        <v>3</v>
      </c>
      <c r="C306" s="8" t="s">
        <v>12</v>
      </c>
      <c r="D306" s="9">
        <v>7975.1501481990272</v>
      </c>
      <c r="E306" s="10">
        <v>0.01</v>
      </c>
      <c r="F306" s="8" t="s">
        <v>13</v>
      </c>
      <c r="G306" s="8">
        <v>64</v>
      </c>
      <c r="H306" s="11"/>
    </row>
    <row r="307" spans="1:8" x14ac:dyDescent="0.2">
      <c r="A307" s="6" t="s">
        <v>14</v>
      </c>
      <c r="B307" s="7">
        <v>4</v>
      </c>
      <c r="C307" s="8" t="s">
        <v>12</v>
      </c>
      <c r="D307" s="9">
        <v>7879.3046580563623</v>
      </c>
      <c r="E307" s="10">
        <v>0</v>
      </c>
      <c r="F307" s="8" t="s">
        <v>15</v>
      </c>
      <c r="G307" s="8">
        <v>32</v>
      </c>
      <c r="H307" s="11"/>
    </row>
    <row r="308" spans="1:8" x14ac:dyDescent="0.2">
      <c r="A308" s="6" t="s">
        <v>11</v>
      </c>
      <c r="B308" s="7">
        <v>3</v>
      </c>
      <c r="C308" s="8" t="s">
        <v>12</v>
      </c>
      <c r="D308" s="9">
        <v>7627.5286927261368</v>
      </c>
      <c r="E308" s="10">
        <v>0.02</v>
      </c>
      <c r="F308" s="8" t="s">
        <v>15</v>
      </c>
      <c r="G308" s="8">
        <v>44</v>
      </c>
      <c r="H308" s="11"/>
    </row>
    <row r="309" spans="1:8" x14ac:dyDescent="0.2">
      <c r="A309" s="6" t="s">
        <v>30</v>
      </c>
      <c r="B309" s="7">
        <v>8</v>
      </c>
      <c r="C309" s="8" t="s">
        <v>1</v>
      </c>
      <c r="D309" s="9">
        <v>8014.7423117538983</v>
      </c>
      <c r="E309" s="10">
        <v>0.01</v>
      </c>
      <c r="F309" s="8" t="s">
        <v>13</v>
      </c>
      <c r="G309" s="8">
        <v>64</v>
      </c>
      <c r="H309" s="11"/>
    </row>
    <row r="310" spans="1:8" x14ac:dyDescent="0.2">
      <c r="A310" s="6" t="s">
        <v>31</v>
      </c>
      <c r="B310" s="7">
        <v>8</v>
      </c>
      <c r="C310" s="8" t="s">
        <v>1</v>
      </c>
      <c r="D310" s="9">
        <v>8192.1466357040117</v>
      </c>
      <c r="E310" s="10">
        <v>0.01</v>
      </c>
      <c r="F310" s="8" t="s">
        <v>15</v>
      </c>
      <c r="G310" s="8">
        <v>43</v>
      </c>
      <c r="H310" s="11"/>
    </row>
    <row r="311" spans="1:8" x14ac:dyDescent="0.2">
      <c r="A311" s="6" t="s">
        <v>11</v>
      </c>
      <c r="B311" s="7">
        <v>9</v>
      </c>
      <c r="C311" s="8" t="s">
        <v>1</v>
      </c>
      <c r="D311" s="9">
        <v>8067.6168938958972</v>
      </c>
      <c r="E311" s="10">
        <v>0</v>
      </c>
      <c r="F311" s="8" t="s">
        <v>13</v>
      </c>
      <c r="G311" s="8">
        <v>20</v>
      </c>
      <c r="H311" s="11"/>
    </row>
    <row r="312" spans="1:8" x14ac:dyDescent="0.2">
      <c r="A312" s="6" t="s">
        <v>31</v>
      </c>
      <c r="B312" s="7">
        <v>3</v>
      </c>
      <c r="C312" s="8" t="s">
        <v>12</v>
      </c>
      <c r="D312" s="9">
        <v>7793.865464991145</v>
      </c>
      <c r="E312" s="10">
        <v>0.01</v>
      </c>
      <c r="F312" s="8" t="s">
        <v>15</v>
      </c>
      <c r="G312" s="8">
        <v>25</v>
      </c>
      <c r="H312" s="11"/>
    </row>
    <row r="313" spans="1:8" x14ac:dyDescent="0.2">
      <c r="A313" s="6" t="s">
        <v>28</v>
      </c>
      <c r="B313" s="7">
        <v>3</v>
      </c>
      <c r="C313" s="8" t="s">
        <v>12</v>
      </c>
      <c r="D313" s="9">
        <v>7694.2946267363959</v>
      </c>
      <c r="E313" s="10">
        <v>0.02</v>
      </c>
      <c r="F313" s="8" t="s">
        <v>15</v>
      </c>
      <c r="G313" s="8">
        <v>25</v>
      </c>
      <c r="H313" s="11"/>
    </row>
    <row r="314" spans="1:8" x14ac:dyDescent="0.2">
      <c r="A314" s="6" t="s">
        <v>32</v>
      </c>
      <c r="B314" s="7">
        <v>3</v>
      </c>
      <c r="C314" s="8" t="s">
        <v>12</v>
      </c>
      <c r="D314" s="9">
        <v>7968.6015129476391</v>
      </c>
      <c r="E314" s="10">
        <v>0.03</v>
      </c>
      <c r="F314" s="8" t="s">
        <v>15</v>
      </c>
      <c r="G314" s="8">
        <v>33</v>
      </c>
      <c r="H314" s="11"/>
    </row>
    <row r="315" spans="1:8" x14ac:dyDescent="0.2">
      <c r="A315" s="6" t="s">
        <v>20</v>
      </c>
      <c r="B315" s="7">
        <v>5</v>
      </c>
      <c r="C315" s="8" t="s">
        <v>2</v>
      </c>
      <c r="D315" s="9">
        <v>8212.8465726173126</v>
      </c>
      <c r="E315" s="10">
        <v>0</v>
      </c>
      <c r="F315" s="8" t="s">
        <v>13</v>
      </c>
      <c r="G315" s="8">
        <v>43</v>
      </c>
      <c r="H315" s="11"/>
    </row>
    <row r="316" spans="1:8" x14ac:dyDescent="0.2">
      <c r="A316" s="6" t="s">
        <v>31</v>
      </c>
      <c r="B316" s="7">
        <v>4</v>
      </c>
      <c r="C316" s="8" t="s">
        <v>12</v>
      </c>
      <c r="D316" s="9">
        <v>8049.5844543926205</v>
      </c>
      <c r="E316" s="10">
        <v>0.02</v>
      </c>
      <c r="F316" s="8" t="s">
        <v>15</v>
      </c>
      <c r="G316" s="8">
        <v>39</v>
      </c>
      <c r="H316" s="11"/>
    </row>
    <row r="317" spans="1:8" x14ac:dyDescent="0.2">
      <c r="A317" s="6" t="s">
        <v>20</v>
      </c>
      <c r="B317" s="7">
        <v>8</v>
      </c>
      <c r="C317" s="8" t="s">
        <v>1</v>
      </c>
      <c r="D317" s="9">
        <v>7641.8600532753635</v>
      </c>
      <c r="E317" s="10">
        <v>0.01</v>
      </c>
      <c r="F317" s="8" t="s">
        <v>15</v>
      </c>
      <c r="G317" s="8">
        <v>38</v>
      </c>
      <c r="H317" s="11"/>
    </row>
    <row r="318" spans="1:8" x14ac:dyDescent="0.2">
      <c r="A318" s="6" t="s">
        <v>30</v>
      </c>
      <c r="B318" s="7">
        <v>8</v>
      </c>
      <c r="C318" s="8" t="s">
        <v>1</v>
      </c>
      <c r="D318" s="9">
        <v>7526.991112008227</v>
      </c>
      <c r="E318" s="10">
        <v>0</v>
      </c>
      <c r="F318" s="8" t="s">
        <v>13</v>
      </c>
      <c r="G318" s="8">
        <v>50</v>
      </c>
      <c r="H318" s="11"/>
    </row>
    <row r="319" spans="1:8" x14ac:dyDescent="0.2">
      <c r="A319" s="6" t="s">
        <v>11</v>
      </c>
      <c r="B319" s="7">
        <v>5</v>
      </c>
      <c r="C319" s="8" t="s">
        <v>2</v>
      </c>
      <c r="D319" s="9">
        <v>8237.1654748828405</v>
      </c>
      <c r="E319" s="10">
        <v>0.01</v>
      </c>
      <c r="F319" s="8" t="s">
        <v>15</v>
      </c>
      <c r="G319" s="8">
        <v>23</v>
      </c>
      <c r="H319" s="11"/>
    </row>
    <row r="320" spans="1:8" x14ac:dyDescent="0.2">
      <c r="A320" s="6" t="s">
        <v>28</v>
      </c>
      <c r="B320" s="7">
        <v>1</v>
      </c>
      <c r="C320" s="8" t="s">
        <v>12</v>
      </c>
      <c r="D320" s="9">
        <v>7785.9695067765188</v>
      </c>
      <c r="E320" s="10">
        <v>0</v>
      </c>
      <c r="F320" s="8" t="s">
        <v>13</v>
      </c>
      <c r="G320" s="8">
        <v>52</v>
      </c>
      <c r="H320" s="11"/>
    </row>
    <row r="321" spans="1:8" x14ac:dyDescent="0.2">
      <c r="A321" s="6" t="s">
        <v>24</v>
      </c>
      <c r="B321" s="7">
        <v>4</v>
      </c>
      <c r="C321" s="8" t="s">
        <v>12</v>
      </c>
      <c r="D321" s="9">
        <v>7519.812920456111</v>
      </c>
      <c r="E321" s="10">
        <v>0</v>
      </c>
      <c r="F321" s="8" t="s">
        <v>15</v>
      </c>
      <c r="G321" s="8">
        <v>46</v>
      </c>
      <c r="H321" s="11"/>
    </row>
    <row r="322" spans="1:8" x14ac:dyDescent="0.2">
      <c r="A322" s="6" t="s">
        <v>33</v>
      </c>
      <c r="B322" s="7">
        <v>2</v>
      </c>
      <c r="C322" s="8" t="s">
        <v>12</v>
      </c>
      <c r="D322" s="9">
        <v>7583.7345707905342</v>
      </c>
      <c r="E322" s="10">
        <v>0.01</v>
      </c>
      <c r="F322" s="8" t="s">
        <v>13</v>
      </c>
      <c r="G322" s="8">
        <v>58</v>
      </c>
      <c r="H322" s="11"/>
    </row>
    <row r="323" spans="1:8" x14ac:dyDescent="0.2">
      <c r="A323" s="6" t="s">
        <v>29</v>
      </c>
      <c r="B323" s="7">
        <v>1</v>
      </c>
      <c r="C323" s="8" t="s">
        <v>12</v>
      </c>
      <c r="D323" s="9">
        <v>7996.9212234080942</v>
      </c>
      <c r="E323" s="10">
        <v>0</v>
      </c>
      <c r="F323" s="8" t="s">
        <v>15</v>
      </c>
      <c r="G323" s="8">
        <v>40</v>
      </c>
      <c r="H323" s="11"/>
    </row>
    <row r="324" spans="1:8" x14ac:dyDescent="0.2">
      <c r="A324" s="6" t="s">
        <v>18</v>
      </c>
      <c r="B324" s="7">
        <v>6</v>
      </c>
      <c r="C324" s="8" t="s">
        <v>2</v>
      </c>
      <c r="D324" s="9">
        <v>7660.8722782456653</v>
      </c>
      <c r="E324" s="10">
        <v>0.03</v>
      </c>
      <c r="F324" s="8" t="s">
        <v>13</v>
      </c>
      <c r="G324" s="8">
        <v>24</v>
      </c>
      <c r="H324" s="11"/>
    </row>
    <row r="325" spans="1:8" x14ac:dyDescent="0.2">
      <c r="A325" s="6" t="s">
        <v>18</v>
      </c>
      <c r="B325" s="7">
        <v>9</v>
      </c>
      <c r="C325" s="8" t="s">
        <v>1</v>
      </c>
      <c r="D325" s="9">
        <v>7691.9468487563199</v>
      </c>
      <c r="E325" s="10">
        <v>0.01</v>
      </c>
      <c r="F325" s="8" t="s">
        <v>15</v>
      </c>
      <c r="G325" s="8">
        <v>62</v>
      </c>
      <c r="H325" s="11"/>
    </row>
    <row r="326" spans="1:8" x14ac:dyDescent="0.2">
      <c r="A326" s="6" t="s">
        <v>14</v>
      </c>
      <c r="B326" s="7">
        <v>8</v>
      </c>
      <c r="C326" s="8" t="s">
        <v>1</v>
      </c>
      <c r="D326" s="9">
        <v>7964.1859783676318</v>
      </c>
      <c r="E326" s="10">
        <v>0.03</v>
      </c>
      <c r="F326" s="8" t="s">
        <v>15</v>
      </c>
      <c r="G326" s="8">
        <v>45</v>
      </c>
      <c r="H326" s="11"/>
    </row>
    <row r="327" spans="1:8" x14ac:dyDescent="0.2">
      <c r="A327" s="6" t="s">
        <v>18</v>
      </c>
      <c r="B327" s="7">
        <v>8</v>
      </c>
      <c r="C327" s="8" t="s">
        <v>1</v>
      </c>
      <c r="D327" s="9">
        <v>8044.4161148376224</v>
      </c>
      <c r="E327" s="10">
        <v>0.02</v>
      </c>
      <c r="F327" s="8" t="s">
        <v>13</v>
      </c>
      <c r="G327" s="8">
        <v>57</v>
      </c>
      <c r="H327" s="11"/>
    </row>
    <row r="328" spans="1:8" x14ac:dyDescent="0.2">
      <c r="A328" s="6" t="s">
        <v>18</v>
      </c>
      <c r="B328" s="7">
        <v>2</v>
      </c>
      <c r="C328" s="8" t="s">
        <v>12</v>
      </c>
      <c r="D328" s="9">
        <v>7864.9142205255066</v>
      </c>
      <c r="E328" s="10">
        <v>0.01</v>
      </c>
      <c r="F328" s="8" t="s">
        <v>13</v>
      </c>
      <c r="G328" s="8">
        <v>34</v>
      </c>
      <c r="H328" s="11"/>
    </row>
    <row r="329" spans="1:8" x14ac:dyDescent="0.2">
      <c r="A329" s="6" t="s">
        <v>14</v>
      </c>
      <c r="B329" s="7">
        <v>1</v>
      </c>
      <c r="C329" s="8" t="s">
        <v>12</v>
      </c>
      <c r="D329" s="9">
        <v>7677.4024137043125</v>
      </c>
      <c r="E329" s="10">
        <v>0.01</v>
      </c>
      <c r="F329" s="8" t="s">
        <v>15</v>
      </c>
      <c r="G329" s="8">
        <v>32</v>
      </c>
      <c r="H329" s="11"/>
    </row>
    <row r="330" spans="1:8" x14ac:dyDescent="0.2">
      <c r="A330" s="6" t="s">
        <v>31</v>
      </c>
      <c r="B330" s="7">
        <v>1</v>
      </c>
      <c r="C330" s="8" t="s">
        <v>12</v>
      </c>
      <c r="D330" s="9">
        <v>7786.6602435877485</v>
      </c>
      <c r="E330" s="10">
        <v>0.02</v>
      </c>
      <c r="F330" s="8" t="s">
        <v>15</v>
      </c>
      <c r="G330" s="8">
        <v>25</v>
      </c>
      <c r="H330" s="11"/>
    </row>
    <row r="331" spans="1:8" x14ac:dyDescent="0.2">
      <c r="A331" s="6" t="s">
        <v>28</v>
      </c>
      <c r="B331" s="7">
        <v>2</v>
      </c>
      <c r="C331" s="8" t="s">
        <v>12</v>
      </c>
      <c r="D331" s="9">
        <v>7696.8895792143303</v>
      </c>
      <c r="E331" s="10">
        <v>0</v>
      </c>
      <c r="F331" s="8" t="s">
        <v>15</v>
      </c>
      <c r="G331" s="8">
        <v>41</v>
      </c>
      <c r="H331" s="11"/>
    </row>
    <row r="332" spans="1:8" x14ac:dyDescent="0.2">
      <c r="A332" s="6" t="s">
        <v>20</v>
      </c>
      <c r="B332" s="7">
        <v>3</v>
      </c>
      <c r="C332" s="8" t="s">
        <v>12</v>
      </c>
      <c r="D332" s="9">
        <v>8115.6736519145579</v>
      </c>
      <c r="E332" s="10">
        <v>0.01</v>
      </c>
      <c r="F332" s="8" t="s">
        <v>15</v>
      </c>
      <c r="G332" s="8">
        <v>21</v>
      </c>
      <c r="H332" s="11"/>
    </row>
    <row r="333" spans="1:8" x14ac:dyDescent="0.2">
      <c r="A333" s="6" t="s">
        <v>22</v>
      </c>
      <c r="B333" s="7">
        <v>2</v>
      </c>
      <c r="C333" s="8" t="s">
        <v>12</v>
      </c>
      <c r="D333" s="9">
        <v>7871.8912423622714</v>
      </c>
      <c r="E333" s="10">
        <v>0.02</v>
      </c>
      <c r="F333" s="8" t="s">
        <v>15</v>
      </c>
      <c r="G333" s="8">
        <v>25</v>
      </c>
      <c r="H333" s="11"/>
    </row>
    <row r="334" spans="1:8" x14ac:dyDescent="0.2">
      <c r="A334" s="6" t="s">
        <v>20</v>
      </c>
      <c r="B334" s="7">
        <v>4</v>
      </c>
      <c r="C334" s="8" t="s">
        <v>12</v>
      </c>
      <c r="D334" s="9">
        <v>8244.460747565563</v>
      </c>
      <c r="E334" s="10">
        <v>0.02</v>
      </c>
      <c r="F334" s="8" t="s">
        <v>15</v>
      </c>
      <c r="G334" s="8">
        <v>46</v>
      </c>
      <c r="H334" s="11"/>
    </row>
    <row r="335" spans="1:8" x14ac:dyDescent="0.2">
      <c r="A335" s="6" t="s">
        <v>30</v>
      </c>
      <c r="B335" s="7">
        <v>5</v>
      </c>
      <c r="C335" s="8" t="s">
        <v>2</v>
      </c>
      <c r="D335" s="9">
        <v>8123.9727647096015</v>
      </c>
      <c r="E335" s="10">
        <v>0.03</v>
      </c>
      <c r="F335" s="8" t="s">
        <v>15</v>
      </c>
      <c r="G335" s="8">
        <v>29</v>
      </c>
      <c r="H335" s="11"/>
    </row>
    <row r="336" spans="1:8" x14ac:dyDescent="0.2">
      <c r="A336" s="6" t="s">
        <v>18</v>
      </c>
      <c r="B336" s="7">
        <v>6</v>
      </c>
      <c r="C336" s="8" t="s">
        <v>2</v>
      </c>
      <c r="D336" s="9">
        <v>7673.8457286680523</v>
      </c>
      <c r="E336" s="10">
        <v>0.03</v>
      </c>
      <c r="F336" s="8" t="s">
        <v>15</v>
      </c>
      <c r="G336" s="8">
        <v>23</v>
      </c>
      <c r="H336" s="11"/>
    </row>
    <row r="337" spans="1:8" x14ac:dyDescent="0.2">
      <c r="A337" s="6" t="s">
        <v>24</v>
      </c>
      <c r="B337" s="7">
        <v>4</v>
      </c>
      <c r="C337" s="8" t="s">
        <v>12</v>
      </c>
      <c r="D337" s="9">
        <v>7780.8930041619215</v>
      </c>
      <c r="E337" s="10">
        <v>0.03</v>
      </c>
      <c r="F337" s="8" t="s">
        <v>13</v>
      </c>
      <c r="G337" s="8">
        <v>25</v>
      </c>
      <c r="H337" s="11"/>
    </row>
    <row r="338" spans="1:8" x14ac:dyDescent="0.2">
      <c r="A338" s="6" t="s">
        <v>28</v>
      </c>
      <c r="B338" s="7">
        <v>6</v>
      </c>
      <c r="C338" s="8" t="s">
        <v>2</v>
      </c>
      <c r="D338" s="9">
        <v>7638.8582799516507</v>
      </c>
      <c r="E338" s="10">
        <v>0.01</v>
      </c>
      <c r="F338" s="8" t="s">
        <v>15</v>
      </c>
      <c r="G338" s="8">
        <v>46</v>
      </c>
      <c r="H338" s="11"/>
    </row>
    <row r="339" spans="1:8" x14ac:dyDescent="0.2">
      <c r="A339" s="6" t="s">
        <v>28</v>
      </c>
      <c r="B339" s="7">
        <v>2</v>
      </c>
      <c r="C339" s="8" t="s">
        <v>12</v>
      </c>
      <c r="D339" s="9">
        <v>7884.649680809257</v>
      </c>
      <c r="E339" s="10">
        <v>0.03</v>
      </c>
      <c r="F339" s="8" t="s">
        <v>15</v>
      </c>
      <c r="G339" s="8">
        <v>32</v>
      </c>
      <c r="H339" s="11"/>
    </row>
    <row r="340" spans="1:8" x14ac:dyDescent="0.2">
      <c r="A340" s="6" t="s">
        <v>22</v>
      </c>
      <c r="B340" s="7">
        <v>6</v>
      </c>
      <c r="C340" s="8" t="s">
        <v>2</v>
      </c>
      <c r="D340" s="9">
        <v>7577.4686085683015</v>
      </c>
      <c r="E340" s="10">
        <v>0</v>
      </c>
      <c r="F340" s="8" t="s">
        <v>15</v>
      </c>
      <c r="G340" s="8">
        <v>26</v>
      </c>
      <c r="H340" s="11"/>
    </row>
    <row r="341" spans="1:8" x14ac:dyDescent="0.2">
      <c r="A341" s="6" t="s">
        <v>28</v>
      </c>
      <c r="B341" s="7">
        <v>5</v>
      </c>
      <c r="C341" s="8" t="s">
        <v>2</v>
      </c>
      <c r="D341" s="9">
        <v>7824.2387044216275</v>
      </c>
      <c r="E341" s="10">
        <v>0.02</v>
      </c>
      <c r="F341" s="8" t="s">
        <v>13</v>
      </c>
      <c r="G341" s="8">
        <v>23</v>
      </c>
      <c r="H341" s="11"/>
    </row>
    <row r="342" spans="1:8" x14ac:dyDescent="0.2">
      <c r="A342" s="6" t="s">
        <v>30</v>
      </c>
      <c r="B342" s="7">
        <v>2</v>
      </c>
      <c r="C342" s="8" t="s">
        <v>12</v>
      </c>
      <c r="D342" s="9">
        <v>8058.8732248748556</v>
      </c>
      <c r="E342" s="10">
        <v>0.03</v>
      </c>
      <c r="F342" s="8" t="s">
        <v>13</v>
      </c>
      <c r="G342" s="8">
        <v>21</v>
      </c>
      <c r="H342" s="11"/>
    </row>
    <row r="343" spans="1:8" x14ac:dyDescent="0.2">
      <c r="A343" s="6" t="s">
        <v>14</v>
      </c>
      <c r="B343" s="7">
        <v>2</v>
      </c>
      <c r="C343" s="8" t="s">
        <v>12</v>
      </c>
      <c r="D343" s="9">
        <v>7679.6800721828822</v>
      </c>
      <c r="E343" s="10">
        <v>0.01</v>
      </c>
      <c r="F343" s="8" t="s">
        <v>15</v>
      </c>
      <c r="G343" s="8">
        <v>38</v>
      </c>
      <c r="H343" s="11"/>
    </row>
    <row r="344" spans="1:8" x14ac:dyDescent="0.2">
      <c r="A344" s="6" t="s">
        <v>30</v>
      </c>
      <c r="B344" s="7">
        <v>9</v>
      </c>
      <c r="C344" s="8" t="s">
        <v>1</v>
      </c>
      <c r="D344" s="9">
        <v>8200.9938167080691</v>
      </c>
      <c r="E344" s="10">
        <v>0.02</v>
      </c>
      <c r="F344" s="8" t="s">
        <v>13</v>
      </c>
      <c r="G344" s="8">
        <v>19</v>
      </c>
      <c r="H344" s="11"/>
    </row>
    <row r="345" spans="1:8" x14ac:dyDescent="0.2">
      <c r="A345" s="6" t="s">
        <v>30</v>
      </c>
      <c r="B345" s="7">
        <v>4</v>
      </c>
      <c r="C345" s="8" t="s">
        <v>12</v>
      </c>
      <c r="D345" s="9">
        <v>8196.8038258639535</v>
      </c>
      <c r="E345" s="10">
        <v>0</v>
      </c>
      <c r="F345" s="8" t="s">
        <v>15</v>
      </c>
      <c r="G345" s="8">
        <v>46</v>
      </c>
      <c r="H345" s="11"/>
    </row>
    <row r="346" spans="1:8" x14ac:dyDescent="0.2">
      <c r="A346" s="6" t="s">
        <v>28</v>
      </c>
      <c r="B346" s="7">
        <v>3</v>
      </c>
      <c r="C346" s="8" t="s">
        <v>12</v>
      </c>
      <c r="D346" s="9">
        <v>7833.5353214246334</v>
      </c>
      <c r="E346" s="10">
        <v>0</v>
      </c>
      <c r="F346" s="8" t="s">
        <v>13</v>
      </c>
      <c r="G346" s="8">
        <v>42</v>
      </c>
      <c r="H346" s="11"/>
    </row>
    <row r="347" spans="1:8" x14ac:dyDescent="0.2">
      <c r="A347" s="6" t="s">
        <v>20</v>
      </c>
      <c r="B347" s="7">
        <v>3</v>
      </c>
      <c r="C347" s="8" t="s">
        <v>12</v>
      </c>
      <c r="D347" s="9">
        <v>7575.1805760515572</v>
      </c>
      <c r="E347" s="10">
        <v>0.03</v>
      </c>
      <c r="F347" s="8" t="s">
        <v>15</v>
      </c>
      <c r="G347" s="8">
        <v>29</v>
      </c>
      <c r="H347" s="11"/>
    </row>
    <row r="348" spans="1:8" x14ac:dyDescent="0.2">
      <c r="A348" s="6" t="s">
        <v>29</v>
      </c>
      <c r="B348" s="7">
        <v>2</v>
      </c>
      <c r="C348" s="8" t="s">
        <v>12</v>
      </c>
      <c r="D348" s="9">
        <v>7736.8245098657235</v>
      </c>
      <c r="E348" s="10">
        <v>0</v>
      </c>
      <c r="F348" s="8" t="s">
        <v>15</v>
      </c>
      <c r="G348" s="8">
        <v>32</v>
      </c>
      <c r="H348" s="11"/>
    </row>
    <row r="349" spans="1:8" x14ac:dyDescent="0.2">
      <c r="A349" s="6" t="s">
        <v>20</v>
      </c>
      <c r="B349" s="7">
        <v>9</v>
      </c>
      <c r="C349" s="8" t="s">
        <v>1</v>
      </c>
      <c r="D349" s="9">
        <v>7934.2120445332785</v>
      </c>
      <c r="E349" s="10">
        <v>0.01</v>
      </c>
      <c r="F349" s="8" t="s">
        <v>13</v>
      </c>
      <c r="G349" s="8">
        <v>40</v>
      </c>
      <c r="H349" s="11"/>
    </row>
    <row r="350" spans="1:8" x14ac:dyDescent="0.2">
      <c r="A350" s="6" t="s">
        <v>20</v>
      </c>
      <c r="B350" s="7">
        <v>1</v>
      </c>
      <c r="C350" s="8" t="s">
        <v>12</v>
      </c>
      <c r="D350" s="9">
        <v>7699.2893095896761</v>
      </c>
      <c r="E350" s="10">
        <v>0.01</v>
      </c>
      <c r="F350" s="8" t="s">
        <v>13</v>
      </c>
      <c r="G350" s="8">
        <v>27</v>
      </c>
      <c r="H350" s="11"/>
    </row>
    <row r="351" spans="1:8" x14ac:dyDescent="0.2">
      <c r="A351" s="6" t="s">
        <v>20</v>
      </c>
      <c r="B351" s="7">
        <v>6</v>
      </c>
      <c r="C351" s="8" t="s">
        <v>2</v>
      </c>
      <c r="D351" s="9">
        <v>7773.8168891571968</v>
      </c>
      <c r="E351" s="10">
        <v>0.03</v>
      </c>
      <c r="F351" s="8" t="s">
        <v>15</v>
      </c>
      <c r="G351" s="8">
        <v>47</v>
      </c>
      <c r="H351" s="11"/>
    </row>
    <row r="352" spans="1:8" x14ac:dyDescent="0.2">
      <c r="A352" s="6" t="s">
        <v>20</v>
      </c>
      <c r="B352" s="7">
        <v>2</v>
      </c>
      <c r="C352" s="8" t="s">
        <v>12</v>
      </c>
      <c r="D352" s="9">
        <v>7534.5287929055849</v>
      </c>
      <c r="E352" s="10">
        <v>0.01</v>
      </c>
      <c r="F352" s="8" t="s">
        <v>15</v>
      </c>
      <c r="G352" s="8">
        <v>23</v>
      </c>
      <c r="H352" s="11"/>
    </row>
    <row r="353" spans="1:8" x14ac:dyDescent="0.2">
      <c r="A353" s="6" t="s">
        <v>30</v>
      </c>
      <c r="B353" s="7">
        <v>2</v>
      </c>
      <c r="C353" s="8" t="s">
        <v>12</v>
      </c>
      <c r="D353" s="9">
        <v>7899.9717581375171</v>
      </c>
      <c r="E353" s="10">
        <v>0.02</v>
      </c>
      <c r="F353" s="8" t="s">
        <v>15</v>
      </c>
      <c r="G353" s="8">
        <v>44</v>
      </c>
      <c r="H353" s="11"/>
    </row>
    <row r="354" spans="1:8" x14ac:dyDescent="0.2">
      <c r="A354" s="6" t="s">
        <v>18</v>
      </c>
      <c r="B354" s="7">
        <v>7</v>
      </c>
      <c r="C354" s="8" t="s">
        <v>1</v>
      </c>
      <c r="D354" s="9">
        <v>7578.9853102244342</v>
      </c>
      <c r="E354" s="10">
        <v>0.03</v>
      </c>
      <c r="F354" s="8" t="s">
        <v>15</v>
      </c>
      <c r="G354" s="8">
        <v>35</v>
      </c>
      <c r="H354" s="11"/>
    </row>
    <row r="355" spans="1:8" x14ac:dyDescent="0.2">
      <c r="A355" s="6" t="s">
        <v>31</v>
      </c>
      <c r="B355" s="7">
        <v>5</v>
      </c>
      <c r="C355" s="8" t="s">
        <v>2</v>
      </c>
      <c r="D355" s="9">
        <v>7957.7541556033884</v>
      </c>
      <c r="E355" s="10">
        <v>0.02</v>
      </c>
      <c r="F355" s="8" t="s">
        <v>15</v>
      </c>
      <c r="G355" s="8">
        <v>35</v>
      </c>
      <c r="H355" s="11"/>
    </row>
    <row r="356" spans="1:8" x14ac:dyDescent="0.2">
      <c r="A356" s="6" t="s">
        <v>22</v>
      </c>
      <c r="B356" s="7">
        <v>6</v>
      </c>
      <c r="C356" s="8" t="s">
        <v>2</v>
      </c>
      <c r="D356" s="9">
        <v>7667.0591853699352</v>
      </c>
      <c r="E356" s="10">
        <v>0</v>
      </c>
      <c r="F356" s="8" t="s">
        <v>15</v>
      </c>
      <c r="G356" s="8">
        <v>42</v>
      </c>
      <c r="H356" s="11"/>
    </row>
    <row r="357" spans="1:8" x14ac:dyDescent="0.2">
      <c r="A357" s="6" t="s">
        <v>29</v>
      </c>
      <c r="B357" s="7">
        <v>5</v>
      </c>
      <c r="C357" s="8" t="s">
        <v>2</v>
      </c>
      <c r="D357" s="9">
        <v>8154.5348546476544</v>
      </c>
      <c r="E357" s="10">
        <v>0</v>
      </c>
      <c r="F357" s="8" t="s">
        <v>15</v>
      </c>
      <c r="G357" s="8">
        <v>40</v>
      </c>
      <c r="H357" s="11"/>
    </row>
    <row r="358" spans="1:8" x14ac:dyDescent="0.2">
      <c r="A358" s="6" t="s">
        <v>18</v>
      </c>
      <c r="B358" s="7">
        <v>3</v>
      </c>
      <c r="C358" s="8" t="s">
        <v>12</v>
      </c>
      <c r="D358" s="9">
        <v>8252.1782117573639</v>
      </c>
      <c r="E358" s="10">
        <v>0.02</v>
      </c>
      <c r="F358" s="8" t="s">
        <v>15</v>
      </c>
      <c r="G358" s="8">
        <v>44</v>
      </c>
      <c r="H358" s="11"/>
    </row>
    <row r="359" spans="1:8" x14ac:dyDescent="0.2">
      <c r="A359" s="6" t="s">
        <v>29</v>
      </c>
      <c r="B359" s="7">
        <v>7</v>
      </c>
      <c r="C359" s="8" t="s">
        <v>1</v>
      </c>
      <c r="D359" s="9">
        <v>8152.0544528173468</v>
      </c>
      <c r="E359" s="10">
        <v>0.01</v>
      </c>
      <c r="F359" s="8" t="s">
        <v>15</v>
      </c>
      <c r="G359" s="8">
        <v>50</v>
      </c>
      <c r="H359" s="11"/>
    </row>
    <row r="360" spans="1:8" x14ac:dyDescent="0.2">
      <c r="A360" s="6" t="s">
        <v>30</v>
      </c>
      <c r="B360" s="7">
        <v>4</v>
      </c>
      <c r="C360" s="8" t="s">
        <v>12</v>
      </c>
      <c r="D360" s="9">
        <v>7773.512327512567</v>
      </c>
      <c r="E360" s="10">
        <v>0.02</v>
      </c>
      <c r="F360" s="8" t="s">
        <v>15</v>
      </c>
      <c r="G360" s="8">
        <v>27</v>
      </c>
      <c r="H360" s="11"/>
    </row>
    <row r="361" spans="1:8" x14ac:dyDescent="0.2">
      <c r="A361" s="6" t="s">
        <v>30</v>
      </c>
      <c r="B361" s="7">
        <v>1</v>
      </c>
      <c r="C361" s="8" t="s">
        <v>12</v>
      </c>
      <c r="D361" s="9">
        <v>7979.0945181627148</v>
      </c>
      <c r="E361" s="10">
        <v>0</v>
      </c>
      <c r="F361" s="8" t="s">
        <v>13</v>
      </c>
      <c r="G361" s="8">
        <v>46</v>
      </c>
      <c r="H361" s="11"/>
    </row>
    <row r="362" spans="1:8" x14ac:dyDescent="0.2">
      <c r="A362" s="6" t="s">
        <v>30</v>
      </c>
      <c r="B362" s="7">
        <v>7</v>
      </c>
      <c r="C362" s="8" t="s">
        <v>1</v>
      </c>
      <c r="D362" s="9">
        <v>8128.1204591024425</v>
      </c>
      <c r="E362" s="10">
        <v>0.02</v>
      </c>
      <c r="F362" s="8" t="s">
        <v>15</v>
      </c>
      <c r="G362" s="8">
        <v>37</v>
      </c>
      <c r="H362" s="11"/>
    </row>
    <row r="363" spans="1:8" x14ac:dyDescent="0.2">
      <c r="A363" s="6" t="s">
        <v>11</v>
      </c>
      <c r="B363" s="7">
        <v>6</v>
      </c>
      <c r="C363" s="8" t="s">
        <v>2</v>
      </c>
      <c r="D363" s="9">
        <v>7930.6449402487351</v>
      </c>
      <c r="E363" s="10">
        <v>0.01</v>
      </c>
      <c r="F363" s="8" t="s">
        <v>13</v>
      </c>
      <c r="G363" s="8">
        <v>59</v>
      </c>
      <c r="H363" s="11"/>
    </row>
    <row r="364" spans="1:8" x14ac:dyDescent="0.2">
      <c r="A364" s="6" t="s">
        <v>22</v>
      </c>
      <c r="B364" s="7">
        <v>4</v>
      </c>
      <c r="C364" s="8" t="s">
        <v>12</v>
      </c>
      <c r="D364" s="9">
        <v>7599.2180169192898</v>
      </c>
      <c r="E364" s="10">
        <v>0</v>
      </c>
      <c r="F364" s="8" t="s">
        <v>15</v>
      </c>
      <c r="G364" s="8">
        <v>42</v>
      </c>
      <c r="H364" s="11"/>
    </row>
    <row r="365" spans="1:8" x14ac:dyDescent="0.2">
      <c r="A365" s="6" t="s">
        <v>20</v>
      </c>
      <c r="B365" s="7">
        <v>2</v>
      </c>
      <c r="C365" s="8" t="s">
        <v>12</v>
      </c>
      <c r="D365" s="9">
        <v>8029.1099439711297</v>
      </c>
      <c r="E365" s="10">
        <v>0.02</v>
      </c>
      <c r="F365" s="8" t="s">
        <v>13</v>
      </c>
      <c r="G365" s="8">
        <v>20</v>
      </c>
      <c r="H365" s="11"/>
    </row>
    <row r="366" spans="1:8" x14ac:dyDescent="0.2">
      <c r="A366" s="6" t="s">
        <v>18</v>
      </c>
      <c r="B366" s="7">
        <v>4</v>
      </c>
      <c r="C366" s="8" t="s">
        <v>12</v>
      </c>
      <c r="D366" s="9">
        <v>7700.8733546582289</v>
      </c>
      <c r="E366" s="10">
        <v>0.03</v>
      </c>
      <c r="F366" s="8" t="s">
        <v>13</v>
      </c>
      <c r="G366" s="8">
        <v>64</v>
      </c>
      <c r="H366" s="11"/>
    </row>
    <row r="367" spans="1:8" x14ac:dyDescent="0.2">
      <c r="A367" s="6" t="s">
        <v>18</v>
      </c>
      <c r="B367" s="7">
        <v>4</v>
      </c>
      <c r="C367" s="8" t="s">
        <v>12</v>
      </c>
      <c r="D367" s="9">
        <v>8002.6337099602324</v>
      </c>
      <c r="E367" s="10">
        <v>0.03</v>
      </c>
      <c r="F367" s="8" t="s">
        <v>13</v>
      </c>
      <c r="G367" s="8">
        <v>24</v>
      </c>
      <c r="H367" s="11"/>
    </row>
    <row r="368" spans="1:8" x14ac:dyDescent="0.2">
      <c r="A368" s="6" t="s">
        <v>24</v>
      </c>
      <c r="B368" s="7">
        <v>1</v>
      </c>
      <c r="C368" s="8" t="s">
        <v>12</v>
      </c>
      <c r="D368" s="9">
        <v>7904.7211708856094</v>
      </c>
      <c r="E368" s="10">
        <v>0.03</v>
      </c>
      <c r="F368" s="8" t="s">
        <v>15</v>
      </c>
      <c r="G368" s="8">
        <v>24</v>
      </c>
      <c r="H368" s="11"/>
    </row>
    <row r="369" spans="1:8" x14ac:dyDescent="0.2">
      <c r="A369" s="6" t="s">
        <v>11</v>
      </c>
      <c r="B369" s="7">
        <v>1</v>
      </c>
      <c r="C369" s="8" t="s">
        <v>12</v>
      </c>
      <c r="D369" s="9">
        <v>7948.897721976814</v>
      </c>
      <c r="E369" s="10">
        <v>0.01</v>
      </c>
      <c r="F369" s="8" t="s">
        <v>13</v>
      </c>
      <c r="G369" s="8">
        <v>31</v>
      </c>
      <c r="H369" s="11"/>
    </row>
    <row r="370" spans="1:8" x14ac:dyDescent="0.2">
      <c r="A370" s="6" t="s">
        <v>22</v>
      </c>
      <c r="B370" s="7">
        <v>3</v>
      </c>
      <c r="C370" s="8" t="s">
        <v>12</v>
      </c>
      <c r="D370" s="9">
        <v>7663.6656796001944</v>
      </c>
      <c r="E370" s="10">
        <v>0.01</v>
      </c>
      <c r="F370" s="8" t="s">
        <v>15</v>
      </c>
      <c r="G370" s="8">
        <v>24</v>
      </c>
      <c r="H370" s="11"/>
    </row>
    <row r="371" spans="1:8" x14ac:dyDescent="0.2">
      <c r="A371" s="6" t="s">
        <v>31</v>
      </c>
      <c r="B371" s="7">
        <v>5</v>
      </c>
      <c r="C371" s="8" t="s">
        <v>2</v>
      </c>
      <c r="D371" s="9">
        <v>8280.8659882465181</v>
      </c>
      <c r="E371" s="10">
        <v>0.01</v>
      </c>
      <c r="F371" s="8" t="s">
        <v>15</v>
      </c>
      <c r="G371" s="8">
        <v>41</v>
      </c>
      <c r="H371" s="11"/>
    </row>
    <row r="372" spans="1:8" x14ac:dyDescent="0.2">
      <c r="A372" s="6" t="s">
        <v>33</v>
      </c>
      <c r="B372" s="7">
        <v>3</v>
      </c>
      <c r="C372" s="8" t="s">
        <v>12</v>
      </c>
      <c r="D372" s="9">
        <v>7862.2242203361884</v>
      </c>
      <c r="E372" s="10">
        <v>0.01</v>
      </c>
      <c r="F372" s="8" t="s">
        <v>15</v>
      </c>
      <c r="G372" s="8">
        <v>39</v>
      </c>
      <c r="H372" s="11"/>
    </row>
    <row r="373" spans="1:8" x14ac:dyDescent="0.2">
      <c r="A373" s="6" t="s">
        <v>29</v>
      </c>
      <c r="B373" s="7">
        <v>3</v>
      </c>
      <c r="C373" s="8" t="s">
        <v>12</v>
      </c>
      <c r="D373" s="9">
        <v>7573.6594015404744</v>
      </c>
      <c r="E373" s="10">
        <v>0</v>
      </c>
      <c r="F373" s="8" t="s">
        <v>13</v>
      </c>
      <c r="G373" s="8">
        <v>61</v>
      </c>
      <c r="H373" s="11"/>
    </row>
    <row r="374" spans="1:8" x14ac:dyDescent="0.2">
      <c r="A374" s="6" t="s">
        <v>33</v>
      </c>
      <c r="B374" s="7">
        <v>3</v>
      </c>
      <c r="C374" s="8" t="s">
        <v>12</v>
      </c>
      <c r="D374" s="9">
        <v>8145.294580431455</v>
      </c>
      <c r="E374" s="10">
        <v>0</v>
      </c>
      <c r="F374" s="8" t="s">
        <v>15</v>
      </c>
      <c r="G374" s="8">
        <v>38</v>
      </c>
      <c r="H374" s="11"/>
    </row>
    <row r="375" spans="1:8" x14ac:dyDescent="0.2">
      <c r="A375" s="6" t="s">
        <v>31</v>
      </c>
      <c r="B375" s="7">
        <v>5</v>
      </c>
      <c r="C375" s="8" t="s">
        <v>2</v>
      </c>
      <c r="D375" s="9">
        <v>8101.2289479233277</v>
      </c>
      <c r="E375" s="10">
        <v>0.01</v>
      </c>
      <c r="F375" s="8" t="s">
        <v>13</v>
      </c>
      <c r="G375" s="8">
        <v>50</v>
      </c>
      <c r="H375" s="11"/>
    </row>
    <row r="376" spans="1:8" x14ac:dyDescent="0.2">
      <c r="A376" s="6" t="s">
        <v>32</v>
      </c>
      <c r="B376" s="7">
        <v>3</v>
      </c>
      <c r="C376" s="8" t="s">
        <v>12</v>
      </c>
      <c r="D376" s="9">
        <v>7630.9864251231556</v>
      </c>
      <c r="E376" s="10">
        <v>0.01</v>
      </c>
      <c r="F376" s="8" t="s">
        <v>15</v>
      </c>
      <c r="G376" s="8">
        <v>22</v>
      </c>
      <c r="H376" s="11"/>
    </row>
    <row r="377" spans="1:8" x14ac:dyDescent="0.2">
      <c r="A377" s="6" t="s">
        <v>18</v>
      </c>
      <c r="B377" s="7">
        <v>1</v>
      </c>
      <c r="C377" s="8" t="s">
        <v>12</v>
      </c>
      <c r="D377" s="9">
        <v>7929.649675906594</v>
      </c>
      <c r="E377" s="10">
        <v>0.03</v>
      </c>
      <c r="F377" s="8" t="s">
        <v>13</v>
      </c>
      <c r="G377" s="8">
        <v>56</v>
      </c>
      <c r="H377" s="11"/>
    </row>
    <row r="378" spans="1:8" x14ac:dyDescent="0.2">
      <c r="A378" s="6" t="s">
        <v>30</v>
      </c>
      <c r="B378" s="7">
        <v>5</v>
      </c>
      <c r="C378" s="8" t="s">
        <v>2</v>
      </c>
      <c r="D378" s="9">
        <v>8245.1512287318292</v>
      </c>
      <c r="E378" s="10">
        <v>0.02</v>
      </c>
      <c r="F378" s="8" t="s">
        <v>15</v>
      </c>
      <c r="G378" s="8">
        <v>49</v>
      </c>
      <c r="H378" s="11"/>
    </row>
    <row r="379" spans="1:8" x14ac:dyDescent="0.2">
      <c r="A379" s="6" t="s">
        <v>18</v>
      </c>
      <c r="B379" s="7">
        <v>7</v>
      </c>
      <c r="C379" s="8" t="s">
        <v>1</v>
      </c>
      <c r="D379" s="9">
        <v>8129.1366747267102</v>
      </c>
      <c r="E379" s="10">
        <v>0.02</v>
      </c>
      <c r="F379" s="8" t="s">
        <v>15</v>
      </c>
      <c r="G379" s="8">
        <v>42</v>
      </c>
      <c r="H379" s="11"/>
    </row>
    <row r="380" spans="1:8" x14ac:dyDescent="0.2">
      <c r="A380" s="6" t="s">
        <v>33</v>
      </c>
      <c r="B380" s="7">
        <v>5</v>
      </c>
      <c r="C380" s="8" t="s">
        <v>2</v>
      </c>
      <c r="D380" s="9">
        <v>7994.7030857991876</v>
      </c>
      <c r="E380" s="10">
        <v>0.03</v>
      </c>
      <c r="F380" s="8" t="s">
        <v>15</v>
      </c>
      <c r="G380" s="8">
        <v>36</v>
      </c>
      <c r="H380" s="11"/>
    </row>
    <row r="381" spans="1:8" x14ac:dyDescent="0.2">
      <c r="A381" s="6" t="s">
        <v>20</v>
      </c>
      <c r="B381" s="7">
        <v>8</v>
      </c>
      <c r="C381" s="8" t="s">
        <v>1</v>
      </c>
      <c r="D381" s="9">
        <v>7971.7637001574303</v>
      </c>
      <c r="E381" s="10">
        <v>0.03</v>
      </c>
      <c r="F381" s="8" t="s">
        <v>15</v>
      </c>
      <c r="G381" s="8">
        <v>25</v>
      </c>
      <c r="H381" s="11"/>
    </row>
    <row r="382" spans="1:8" x14ac:dyDescent="0.2">
      <c r="A382" s="6" t="s">
        <v>31</v>
      </c>
      <c r="B382" s="7">
        <v>6</v>
      </c>
      <c r="C382" s="8" t="s">
        <v>2</v>
      </c>
      <c r="D382" s="9">
        <v>7533.5440371029244</v>
      </c>
      <c r="E382" s="10">
        <v>0.01</v>
      </c>
      <c r="F382" s="8" t="s">
        <v>15</v>
      </c>
      <c r="G382" s="8">
        <v>45</v>
      </c>
      <c r="H382" s="11"/>
    </row>
    <row r="383" spans="1:8" x14ac:dyDescent="0.2">
      <c r="A383" s="6" t="s">
        <v>32</v>
      </c>
      <c r="B383" s="7">
        <v>1</v>
      </c>
      <c r="C383" s="8" t="s">
        <v>12</v>
      </c>
      <c r="D383" s="9">
        <v>8004.3699697732382</v>
      </c>
      <c r="E383" s="10">
        <v>0.01</v>
      </c>
      <c r="F383" s="8" t="s">
        <v>15</v>
      </c>
      <c r="G383" s="8">
        <v>46</v>
      </c>
      <c r="H383" s="11"/>
    </row>
    <row r="384" spans="1:8" x14ac:dyDescent="0.2">
      <c r="A384" s="6" t="s">
        <v>33</v>
      </c>
      <c r="B384" s="7">
        <v>2</v>
      </c>
      <c r="C384" s="8" t="s">
        <v>12</v>
      </c>
      <c r="D384" s="9">
        <v>8066.0922092831925</v>
      </c>
      <c r="E384" s="10">
        <v>0.01</v>
      </c>
      <c r="F384" s="8" t="s">
        <v>13</v>
      </c>
      <c r="G384" s="8">
        <v>48</v>
      </c>
      <c r="H384" s="11"/>
    </row>
    <row r="385" spans="1:8" x14ac:dyDescent="0.2">
      <c r="A385" s="6" t="s">
        <v>31</v>
      </c>
      <c r="B385" s="7">
        <v>3</v>
      </c>
      <c r="C385" s="8" t="s">
        <v>12</v>
      </c>
      <c r="D385" s="9">
        <v>7935.0175901543162</v>
      </c>
      <c r="E385" s="10">
        <v>0.02</v>
      </c>
      <c r="F385" s="8" t="s">
        <v>15</v>
      </c>
      <c r="G385" s="8">
        <v>31</v>
      </c>
      <c r="H385" s="11"/>
    </row>
    <row r="386" spans="1:8" x14ac:dyDescent="0.2">
      <c r="A386" s="6" t="s">
        <v>24</v>
      </c>
      <c r="B386" s="7">
        <v>8</v>
      </c>
      <c r="C386" s="8" t="s">
        <v>1</v>
      </c>
      <c r="D386" s="9">
        <v>7685.3691519105405</v>
      </c>
      <c r="E386" s="10">
        <v>0.01</v>
      </c>
      <c r="F386" s="8" t="s">
        <v>15</v>
      </c>
      <c r="G386" s="8">
        <v>34</v>
      </c>
      <c r="H386" s="11"/>
    </row>
    <row r="387" spans="1:8" x14ac:dyDescent="0.2">
      <c r="A387" s="6" t="s">
        <v>22</v>
      </c>
      <c r="B387" s="7">
        <v>1</v>
      </c>
      <c r="C387" s="8" t="s">
        <v>12</v>
      </c>
      <c r="D387" s="9">
        <v>7982.7523059419991</v>
      </c>
      <c r="E387" s="10">
        <v>0.03</v>
      </c>
      <c r="F387" s="8" t="s">
        <v>15</v>
      </c>
      <c r="G387" s="8">
        <v>28</v>
      </c>
      <c r="H387" s="11"/>
    </row>
    <row r="388" spans="1:8" x14ac:dyDescent="0.2">
      <c r="A388" s="6" t="s">
        <v>30</v>
      </c>
      <c r="B388" s="7">
        <v>2</v>
      </c>
      <c r="C388" s="8" t="s">
        <v>12</v>
      </c>
      <c r="D388" s="9">
        <v>7827.5340042098787</v>
      </c>
      <c r="E388" s="10">
        <v>0.03</v>
      </c>
      <c r="F388" s="8" t="s">
        <v>15</v>
      </c>
      <c r="G388" s="8">
        <v>21</v>
      </c>
      <c r="H388" s="11"/>
    </row>
    <row r="389" spans="1:8" x14ac:dyDescent="0.2">
      <c r="A389" s="6" t="s">
        <v>18</v>
      </c>
      <c r="B389" s="7">
        <v>3</v>
      </c>
      <c r="C389" s="8" t="s">
        <v>12</v>
      </c>
      <c r="D389" s="9">
        <v>7722.1182295948211</v>
      </c>
      <c r="E389" s="10">
        <v>0</v>
      </c>
      <c r="F389" s="8" t="s">
        <v>15</v>
      </c>
      <c r="G389" s="8">
        <v>22</v>
      </c>
      <c r="H389" s="11"/>
    </row>
    <row r="390" spans="1:8" x14ac:dyDescent="0.2">
      <c r="A390" s="6" t="s">
        <v>32</v>
      </c>
      <c r="B390" s="7">
        <v>8</v>
      </c>
      <c r="C390" s="8" t="s">
        <v>1</v>
      </c>
      <c r="D390" s="9">
        <v>7589.9863718520101</v>
      </c>
      <c r="E390" s="10">
        <v>0.01</v>
      </c>
      <c r="F390" s="8" t="s">
        <v>15</v>
      </c>
      <c r="G390" s="8">
        <v>32</v>
      </c>
      <c r="H390" s="11"/>
    </row>
    <row r="391" spans="1:8" x14ac:dyDescent="0.2">
      <c r="A391" s="6" t="s">
        <v>24</v>
      </c>
      <c r="B391" s="7">
        <v>9</v>
      </c>
      <c r="C391" s="8" t="s">
        <v>1</v>
      </c>
      <c r="D391" s="9">
        <v>7509.1562377117498</v>
      </c>
      <c r="E391" s="10">
        <v>0.02</v>
      </c>
      <c r="F391" s="8" t="s">
        <v>13</v>
      </c>
      <c r="G391" s="8">
        <v>50</v>
      </c>
      <c r="H391" s="11"/>
    </row>
    <row r="392" spans="1:8" x14ac:dyDescent="0.2">
      <c r="A392" s="6" t="s">
        <v>14</v>
      </c>
      <c r="B392" s="7">
        <v>6</v>
      </c>
      <c r="C392" s="8" t="s">
        <v>2</v>
      </c>
      <c r="D392" s="9">
        <v>8206.6965547608197</v>
      </c>
      <c r="E392" s="10">
        <v>0.01</v>
      </c>
      <c r="F392" s="8" t="s">
        <v>13</v>
      </c>
      <c r="G392" s="8">
        <v>37</v>
      </c>
      <c r="H392" s="11"/>
    </row>
    <row r="393" spans="1:8" x14ac:dyDescent="0.2">
      <c r="A393" s="6" t="s">
        <v>30</v>
      </c>
      <c r="B393" s="7">
        <v>1</v>
      </c>
      <c r="C393" s="8" t="s">
        <v>12</v>
      </c>
      <c r="D393" s="9">
        <v>7539.7211015149969</v>
      </c>
      <c r="E393" s="10">
        <v>0</v>
      </c>
      <c r="F393" s="8" t="s">
        <v>13</v>
      </c>
      <c r="G393" s="8">
        <v>50</v>
      </c>
      <c r="H393" s="11"/>
    </row>
    <row r="394" spans="1:8" x14ac:dyDescent="0.2">
      <c r="A394" s="6" t="s">
        <v>33</v>
      </c>
      <c r="B394" s="7">
        <v>3</v>
      </c>
      <c r="C394" s="8" t="s">
        <v>12</v>
      </c>
      <c r="D394" s="9">
        <v>8152.870141233343</v>
      </c>
      <c r="E394" s="10">
        <v>0</v>
      </c>
      <c r="F394" s="8" t="s">
        <v>15</v>
      </c>
      <c r="G394" s="8">
        <v>46</v>
      </c>
      <c r="H394" s="11"/>
    </row>
    <row r="395" spans="1:8" x14ac:dyDescent="0.2">
      <c r="A395" s="6" t="s">
        <v>28</v>
      </c>
      <c r="B395" s="7">
        <v>6</v>
      </c>
      <c r="C395" s="8" t="s">
        <v>2</v>
      </c>
      <c r="D395" s="9">
        <v>7712.3530929538674</v>
      </c>
      <c r="E395" s="10">
        <v>0</v>
      </c>
      <c r="F395" s="8" t="s">
        <v>15</v>
      </c>
      <c r="G395" s="8">
        <v>25</v>
      </c>
      <c r="H395" s="11"/>
    </row>
    <row r="396" spans="1:8" x14ac:dyDescent="0.2">
      <c r="A396" s="6" t="s">
        <v>18</v>
      </c>
      <c r="B396" s="7">
        <v>9</v>
      </c>
      <c r="C396" s="8" t="s">
        <v>1</v>
      </c>
      <c r="D396" s="9">
        <v>7696.2739135561287</v>
      </c>
      <c r="E396" s="10">
        <v>0.01</v>
      </c>
      <c r="F396" s="8" t="s">
        <v>15</v>
      </c>
      <c r="G396" s="8">
        <v>40</v>
      </c>
      <c r="H396" s="11"/>
    </row>
    <row r="397" spans="1:8" x14ac:dyDescent="0.2">
      <c r="A397" s="6" t="s">
        <v>30</v>
      </c>
      <c r="B397" s="7">
        <v>2</v>
      </c>
      <c r="C397" s="8" t="s">
        <v>12</v>
      </c>
      <c r="D397" s="9">
        <v>7737.75488567906</v>
      </c>
      <c r="E397" s="10">
        <v>0.02</v>
      </c>
      <c r="F397" s="8" t="s">
        <v>13</v>
      </c>
      <c r="G397" s="8">
        <v>39</v>
      </c>
      <c r="H397" s="11"/>
    </row>
    <row r="398" spans="1:8" x14ac:dyDescent="0.2">
      <c r="A398" s="6" t="s">
        <v>31</v>
      </c>
      <c r="B398" s="7">
        <v>3</v>
      </c>
      <c r="C398" s="8" t="s">
        <v>12</v>
      </c>
      <c r="D398" s="9">
        <v>7822.5955910870562</v>
      </c>
      <c r="E398" s="10">
        <v>0</v>
      </c>
      <c r="F398" s="8" t="s">
        <v>15</v>
      </c>
      <c r="G398" s="8">
        <v>33</v>
      </c>
      <c r="H398" s="11"/>
    </row>
    <row r="399" spans="1:8" x14ac:dyDescent="0.2">
      <c r="A399" s="6" t="s">
        <v>14</v>
      </c>
      <c r="B399" s="7">
        <v>2</v>
      </c>
      <c r="C399" s="8" t="s">
        <v>12</v>
      </c>
      <c r="D399" s="9">
        <v>8047.7057451566907</v>
      </c>
      <c r="E399" s="10">
        <v>0.02</v>
      </c>
      <c r="F399" s="8" t="s">
        <v>15</v>
      </c>
      <c r="G399" s="8">
        <v>22</v>
      </c>
      <c r="H399" s="11"/>
    </row>
    <row r="400" spans="1:8" x14ac:dyDescent="0.2">
      <c r="A400" s="6" t="s">
        <v>29</v>
      </c>
      <c r="B400" s="7">
        <v>3</v>
      </c>
      <c r="C400" s="8" t="s">
        <v>12</v>
      </c>
      <c r="D400" s="9">
        <v>7878.750388733597</v>
      </c>
      <c r="E400" s="10">
        <v>0.02</v>
      </c>
      <c r="F400" s="8" t="s">
        <v>15</v>
      </c>
      <c r="G400" s="8">
        <v>23</v>
      </c>
      <c r="H400" s="11"/>
    </row>
    <row r="401" spans="1:8" x14ac:dyDescent="0.2">
      <c r="A401" s="6" t="s">
        <v>24</v>
      </c>
      <c r="B401" s="7">
        <v>5</v>
      </c>
      <c r="C401" s="8" t="s">
        <v>2</v>
      </c>
      <c r="D401" s="9">
        <v>8186.6326486439357</v>
      </c>
      <c r="E401" s="10">
        <v>0.01</v>
      </c>
      <c r="F401" s="8" t="s">
        <v>15</v>
      </c>
      <c r="G401" s="8">
        <v>21</v>
      </c>
      <c r="H401" s="11"/>
    </row>
    <row r="402" spans="1:8" x14ac:dyDescent="0.2">
      <c r="A402" s="6" t="s">
        <v>11</v>
      </c>
      <c r="B402" s="7">
        <v>4</v>
      </c>
      <c r="C402" s="8" t="s">
        <v>12</v>
      </c>
      <c r="D402" s="9">
        <v>7832.993095312786</v>
      </c>
      <c r="E402" s="10">
        <v>0.01</v>
      </c>
      <c r="F402" s="8" t="s">
        <v>15</v>
      </c>
      <c r="G402" s="8">
        <v>44</v>
      </c>
      <c r="H402" s="11"/>
    </row>
    <row r="403" spans="1:8" x14ac:dyDescent="0.2">
      <c r="A403" s="6" t="s">
        <v>14</v>
      </c>
      <c r="B403" s="7">
        <v>3</v>
      </c>
      <c r="C403" s="8" t="s">
        <v>12</v>
      </c>
      <c r="D403" s="9">
        <v>7772.619738893718</v>
      </c>
      <c r="E403" s="10">
        <v>0.03</v>
      </c>
      <c r="F403" s="8" t="s">
        <v>15</v>
      </c>
      <c r="G403" s="8">
        <v>44</v>
      </c>
      <c r="H403" s="11"/>
    </row>
    <row r="404" spans="1:8" x14ac:dyDescent="0.2">
      <c r="A404" s="6" t="s">
        <v>31</v>
      </c>
      <c r="B404" s="7">
        <v>2</v>
      </c>
      <c r="C404" s="8" t="s">
        <v>12</v>
      </c>
      <c r="D404" s="9">
        <v>7585.9237642551579</v>
      </c>
      <c r="E404" s="10">
        <v>0</v>
      </c>
      <c r="F404" s="8" t="s">
        <v>13</v>
      </c>
      <c r="G404" s="8">
        <v>37</v>
      </c>
      <c r="H404" s="11"/>
    </row>
    <row r="405" spans="1:8" x14ac:dyDescent="0.2">
      <c r="A405" s="6" t="s">
        <v>20</v>
      </c>
      <c r="B405" s="7">
        <v>9</v>
      </c>
      <c r="C405" s="8" t="s">
        <v>1</v>
      </c>
      <c r="D405" s="9">
        <v>7675.8531271112952</v>
      </c>
      <c r="E405" s="10">
        <v>0.02</v>
      </c>
      <c r="F405" s="8" t="s">
        <v>15</v>
      </c>
      <c r="G405" s="8">
        <v>48</v>
      </c>
      <c r="H405" s="11"/>
    </row>
    <row r="406" spans="1:8" x14ac:dyDescent="0.2">
      <c r="A406" s="6" t="s">
        <v>11</v>
      </c>
      <c r="B406" s="7">
        <v>2</v>
      </c>
      <c r="C406" s="8" t="s">
        <v>12</v>
      </c>
      <c r="D406" s="9">
        <v>8255.9734448340623</v>
      </c>
      <c r="E406" s="10">
        <v>0.01</v>
      </c>
      <c r="F406" s="8" t="s">
        <v>13</v>
      </c>
      <c r="G406" s="8">
        <v>56</v>
      </c>
      <c r="H406" s="11"/>
    </row>
    <row r="407" spans="1:8" x14ac:dyDescent="0.2">
      <c r="A407" s="6" t="s">
        <v>11</v>
      </c>
      <c r="B407" s="7">
        <v>7</v>
      </c>
      <c r="C407" s="8" t="s">
        <v>1</v>
      </c>
      <c r="D407" s="9">
        <v>8075.6386112779774</v>
      </c>
      <c r="E407" s="10">
        <v>0</v>
      </c>
      <c r="F407" s="8" t="s">
        <v>15</v>
      </c>
      <c r="G407" s="8">
        <v>34</v>
      </c>
      <c r="H407" s="11"/>
    </row>
    <row r="408" spans="1:8" x14ac:dyDescent="0.2">
      <c r="A408" s="6" t="s">
        <v>14</v>
      </c>
      <c r="B408" s="7">
        <v>1</v>
      </c>
      <c r="C408" s="8" t="s">
        <v>12</v>
      </c>
      <c r="D408" s="9">
        <v>7896.2873676859954</v>
      </c>
      <c r="E408" s="10">
        <v>0.03</v>
      </c>
      <c r="F408" s="8" t="s">
        <v>15</v>
      </c>
      <c r="G408" s="8">
        <v>43</v>
      </c>
      <c r="H408" s="11"/>
    </row>
    <row r="409" spans="1:8" x14ac:dyDescent="0.2">
      <c r="A409" s="6" t="s">
        <v>20</v>
      </c>
      <c r="B409" s="7">
        <v>1</v>
      </c>
      <c r="C409" s="8" t="s">
        <v>12</v>
      </c>
      <c r="D409" s="9">
        <v>7970.1796685824456</v>
      </c>
      <c r="E409" s="10">
        <v>0.01</v>
      </c>
      <c r="F409" s="8" t="s">
        <v>15</v>
      </c>
      <c r="G409" s="8">
        <v>21</v>
      </c>
      <c r="H409" s="11"/>
    </row>
    <row r="410" spans="1:8" x14ac:dyDescent="0.2">
      <c r="A410" s="6" t="s">
        <v>24</v>
      </c>
      <c r="B410" s="7">
        <v>8</v>
      </c>
      <c r="C410" s="8" t="s">
        <v>1</v>
      </c>
      <c r="D410" s="9">
        <v>8101.8654917356571</v>
      </c>
      <c r="E410" s="10">
        <v>0.02</v>
      </c>
      <c r="F410" s="8" t="s">
        <v>15</v>
      </c>
      <c r="G410" s="8">
        <v>39</v>
      </c>
      <c r="H410" s="11"/>
    </row>
    <row r="411" spans="1:8" x14ac:dyDescent="0.2">
      <c r="A411" s="6" t="s">
        <v>18</v>
      </c>
      <c r="B411" s="7">
        <v>7</v>
      </c>
      <c r="C411" s="8" t="s">
        <v>1</v>
      </c>
      <c r="D411" s="9">
        <v>7723.2230641138904</v>
      </c>
      <c r="E411" s="10">
        <v>0</v>
      </c>
      <c r="F411" s="8" t="s">
        <v>15</v>
      </c>
      <c r="G411" s="8">
        <v>37</v>
      </c>
      <c r="H411" s="11"/>
    </row>
    <row r="412" spans="1:8" x14ac:dyDescent="0.2">
      <c r="A412" s="6" t="s">
        <v>30</v>
      </c>
      <c r="B412" s="7">
        <v>6</v>
      </c>
      <c r="C412" s="8" t="s">
        <v>2</v>
      </c>
      <c r="D412" s="9">
        <v>7882.4886700263414</v>
      </c>
      <c r="E412" s="10">
        <v>0</v>
      </c>
      <c r="F412" s="8" t="s">
        <v>15</v>
      </c>
      <c r="G412" s="8">
        <v>40</v>
      </c>
      <c r="H412" s="11"/>
    </row>
    <row r="413" spans="1:8" x14ac:dyDescent="0.2">
      <c r="A413" s="6" t="s">
        <v>11</v>
      </c>
      <c r="B413" s="7">
        <v>3</v>
      </c>
      <c r="C413" s="8" t="s">
        <v>12</v>
      </c>
      <c r="D413" s="9">
        <v>8131.8744823936049</v>
      </c>
      <c r="E413" s="10">
        <v>0.03</v>
      </c>
      <c r="F413" s="8" t="s">
        <v>15</v>
      </c>
      <c r="G413" s="8">
        <v>26</v>
      </c>
      <c r="H413" s="11"/>
    </row>
    <row r="414" spans="1:8" x14ac:dyDescent="0.2">
      <c r="A414" s="6" t="s">
        <v>31</v>
      </c>
      <c r="B414" s="7">
        <v>6</v>
      </c>
      <c r="C414" s="8" t="s">
        <v>2</v>
      </c>
      <c r="D414" s="9">
        <v>7826.1856674144155</v>
      </c>
      <c r="E414" s="10">
        <v>0.02</v>
      </c>
      <c r="F414" s="8" t="s">
        <v>15</v>
      </c>
      <c r="G414" s="8">
        <v>50</v>
      </c>
      <c r="H414" s="11"/>
    </row>
    <row r="415" spans="1:8" x14ac:dyDescent="0.2">
      <c r="A415" s="6" t="s">
        <v>29</v>
      </c>
      <c r="B415" s="7">
        <v>4</v>
      </c>
      <c r="C415" s="8" t="s">
        <v>12</v>
      </c>
      <c r="D415" s="9">
        <v>7634.8842334127357</v>
      </c>
      <c r="E415" s="10">
        <v>0.01</v>
      </c>
      <c r="F415" s="8" t="s">
        <v>13</v>
      </c>
      <c r="G415" s="8">
        <v>42</v>
      </c>
      <c r="H415" s="11"/>
    </row>
    <row r="416" spans="1:8" x14ac:dyDescent="0.2">
      <c r="A416" s="6" t="s">
        <v>22</v>
      </c>
      <c r="B416" s="7">
        <v>7</v>
      </c>
      <c r="C416" s="8" t="s">
        <v>1</v>
      </c>
      <c r="D416" s="9">
        <v>8248.1518495816726</v>
      </c>
      <c r="E416" s="10">
        <v>0.01</v>
      </c>
      <c r="F416" s="8" t="s">
        <v>15</v>
      </c>
      <c r="G416" s="8">
        <v>58</v>
      </c>
      <c r="H416" s="11"/>
    </row>
    <row r="417" spans="1:8" x14ac:dyDescent="0.2">
      <c r="A417" s="6" t="s">
        <v>32</v>
      </c>
      <c r="B417" s="7">
        <v>5</v>
      </c>
      <c r="C417" s="8" t="s">
        <v>2</v>
      </c>
      <c r="D417" s="9">
        <v>8282.2295544097906</v>
      </c>
      <c r="E417" s="10">
        <v>0</v>
      </c>
      <c r="F417" s="8" t="s">
        <v>13</v>
      </c>
      <c r="G417" s="8">
        <v>43</v>
      </c>
      <c r="H417" s="11"/>
    </row>
    <row r="418" spans="1:8" x14ac:dyDescent="0.2">
      <c r="A418" s="6" t="s">
        <v>11</v>
      </c>
      <c r="B418" s="7">
        <v>7</v>
      </c>
      <c r="C418" s="8" t="s">
        <v>1</v>
      </c>
      <c r="D418" s="9">
        <v>7964.1542489227641</v>
      </c>
      <c r="E418" s="10">
        <v>0.03</v>
      </c>
      <c r="F418" s="8" t="s">
        <v>13</v>
      </c>
      <c r="G418" s="8">
        <v>60</v>
      </c>
      <c r="H418" s="11"/>
    </row>
    <row r="419" spans="1:8" x14ac:dyDescent="0.2">
      <c r="A419" s="6" t="s">
        <v>32</v>
      </c>
      <c r="B419" s="7">
        <v>4</v>
      </c>
      <c r="C419" s="8" t="s">
        <v>12</v>
      </c>
      <c r="D419" s="9">
        <v>8000.0835851607053</v>
      </c>
      <c r="E419" s="10">
        <v>0</v>
      </c>
      <c r="F419" s="8" t="s">
        <v>15</v>
      </c>
      <c r="G419" s="8">
        <v>42</v>
      </c>
      <c r="H419" s="11"/>
    </row>
    <row r="420" spans="1:8" x14ac:dyDescent="0.2">
      <c r="A420" s="6" t="s">
        <v>18</v>
      </c>
      <c r="B420" s="7">
        <v>6</v>
      </c>
      <c r="C420" s="8" t="s">
        <v>2</v>
      </c>
      <c r="D420" s="9">
        <v>8063.4713118230093</v>
      </c>
      <c r="E420" s="10">
        <v>0</v>
      </c>
      <c r="F420" s="8" t="s">
        <v>15</v>
      </c>
      <c r="G420" s="8">
        <v>45</v>
      </c>
      <c r="H420" s="11"/>
    </row>
    <row r="421" spans="1:8" x14ac:dyDescent="0.2">
      <c r="A421" s="6" t="s">
        <v>30</v>
      </c>
      <c r="B421" s="7">
        <v>3</v>
      </c>
      <c r="C421" s="8" t="s">
        <v>12</v>
      </c>
      <c r="D421" s="9">
        <v>7825.5974667105738</v>
      </c>
      <c r="E421" s="10">
        <v>0.03</v>
      </c>
      <c r="F421" s="8" t="s">
        <v>15</v>
      </c>
      <c r="G421" s="8">
        <v>41</v>
      </c>
      <c r="H421" s="11"/>
    </row>
    <row r="422" spans="1:8" x14ac:dyDescent="0.2">
      <c r="A422" s="6" t="s">
        <v>20</v>
      </c>
      <c r="B422" s="7">
        <v>4</v>
      </c>
      <c r="C422" s="8" t="s">
        <v>12</v>
      </c>
      <c r="D422" s="9">
        <v>7860.2645423106242</v>
      </c>
      <c r="E422" s="10">
        <v>0.01</v>
      </c>
      <c r="F422" s="8" t="s">
        <v>15</v>
      </c>
      <c r="G422" s="8">
        <v>39</v>
      </c>
      <c r="H422" s="11"/>
    </row>
    <row r="423" spans="1:8" x14ac:dyDescent="0.2">
      <c r="A423" s="6" t="s">
        <v>29</v>
      </c>
      <c r="B423" s="7">
        <v>3</v>
      </c>
      <c r="C423" s="8" t="s">
        <v>12</v>
      </c>
      <c r="D423" s="9">
        <v>7945.6597128977046</v>
      </c>
      <c r="E423" s="10">
        <v>0.02</v>
      </c>
      <c r="F423" s="8" t="s">
        <v>15</v>
      </c>
      <c r="G423" s="8">
        <v>33</v>
      </c>
      <c r="H423" s="11"/>
    </row>
    <row r="424" spans="1:8" x14ac:dyDescent="0.2">
      <c r="A424" s="6" t="s">
        <v>32</v>
      </c>
      <c r="B424" s="7">
        <v>3</v>
      </c>
      <c r="C424" s="8" t="s">
        <v>12</v>
      </c>
      <c r="D424" s="9">
        <v>8167.3287485005403</v>
      </c>
      <c r="E424" s="10">
        <v>0.02</v>
      </c>
      <c r="F424" s="8" t="s">
        <v>15</v>
      </c>
      <c r="G424" s="8">
        <v>47</v>
      </c>
      <c r="H424" s="11"/>
    </row>
    <row r="425" spans="1:8" x14ac:dyDescent="0.2">
      <c r="A425" s="6" t="s">
        <v>30</v>
      </c>
      <c r="B425" s="7">
        <v>9</v>
      </c>
      <c r="C425" s="8" t="s">
        <v>1</v>
      </c>
      <c r="D425" s="9">
        <v>7873.7547101519795</v>
      </c>
      <c r="E425" s="10">
        <v>0.02</v>
      </c>
      <c r="F425" s="8" t="s">
        <v>15</v>
      </c>
      <c r="G425" s="8">
        <v>48</v>
      </c>
      <c r="H425" s="11"/>
    </row>
    <row r="426" spans="1:8" x14ac:dyDescent="0.2">
      <c r="A426" s="6" t="s">
        <v>33</v>
      </c>
      <c r="B426" s="7">
        <v>7</v>
      </c>
      <c r="C426" s="8" t="s">
        <v>1</v>
      </c>
      <c r="D426" s="9">
        <v>8244.2148585424729</v>
      </c>
      <c r="E426" s="10">
        <v>0</v>
      </c>
      <c r="F426" s="8" t="s">
        <v>15</v>
      </c>
      <c r="G426" s="8">
        <v>31</v>
      </c>
      <c r="H426" s="11"/>
    </row>
    <row r="427" spans="1:8" x14ac:dyDescent="0.2">
      <c r="A427" s="6" t="s">
        <v>24</v>
      </c>
      <c r="B427" s="7">
        <v>2</v>
      </c>
      <c r="C427" s="8" t="s">
        <v>12</v>
      </c>
      <c r="D427" s="9">
        <v>8213.7176875231489</v>
      </c>
      <c r="E427" s="10">
        <v>0</v>
      </c>
      <c r="F427" s="8" t="s">
        <v>15</v>
      </c>
      <c r="G427" s="8">
        <v>35</v>
      </c>
      <c r="H427" s="11"/>
    </row>
    <row r="428" spans="1:8" x14ac:dyDescent="0.2">
      <c r="A428" s="6" t="s">
        <v>30</v>
      </c>
      <c r="B428" s="7">
        <v>6</v>
      </c>
      <c r="C428" s="8" t="s">
        <v>2</v>
      </c>
      <c r="D428" s="9">
        <v>7570.3961580648229</v>
      </c>
      <c r="E428" s="10">
        <v>0.03</v>
      </c>
      <c r="F428" s="8" t="s">
        <v>13</v>
      </c>
      <c r="G428" s="8">
        <v>47</v>
      </c>
      <c r="H428" s="11"/>
    </row>
    <row r="429" spans="1:8" x14ac:dyDescent="0.2">
      <c r="A429" s="6" t="s">
        <v>32</v>
      </c>
      <c r="B429" s="7">
        <v>1</v>
      </c>
      <c r="C429" s="8" t="s">
        <v>12</v>
      </c>
      <c r="D429" s="9">
        <v>8230.8561411944538</v>
      </c>
      <c r="E429" s="10">
        <v>0</v>
      </c>
      <c r="F429" s="8" t="s">
        <v>15</v>
      </c>
      <c r="G429" s="8">
        <v>29</v>
      </c>
      <c r="H429" s="11"/>
    </row>
    <row r="430" spans="1:8" x14ac:dyDescent="0.2">
      <c r="A430" s="6" t="s">
        <v>22</v>
      </c>
      <c r="B430" s="7">
        <v>2</v>
      </c>
      <c r="C430" s="8" t="s">
        <v>12</v>
      </c>
      <c r="D430" s="9">
        <v>8055.7983992899563</v>
      </c>
      <c r="E430" s="10">
        <v>0.01</v>
      </c>
      <c r="F430" s="8" t="s">
        <v>15</v>
      </c>
      <c r="G430" s="8">
        <v>43</v>
      </c>
      <c r="H430" s="11"/>
    </row>
    <row r="431" spans="1:8" x14ac:dyDescent="0.2">
      <c r="A431" s="6" t="s">
        <v>14</v>
      </c>
      <c r="B431" s="7">
        <v>1</v>
      </c>
      <c r="C431" s="8" t="s">
        <v>12</v>
      </c>
      <c r="D431" s="9">
        <v>7544.6693700446576</v>
      </c>
      <c r="E431" s="10">
        <v>0.02</v>
      </c>
      <c r="F431" s="8" t="s">
        <v>15</v>
      </c>
      <c r="G431" s="8">
        <v>48</v>
      </c>
      <c r="H431" s="11"/>
    </row>
    <row r="432" spans="1:8" x14ac:dyDescent="0.2">
      <c r="A432" s="6" t="s">
        <v>14</v>
      </c>
      <c r="B432" s="7">
        <v>7</v>
      </c>
      <c r="C432" s="8" t="s">
        <v>1</v>
      </c>
      <c r="D432" s="9">
        <v>7896.2633805733822</v>
      </c>
      <c r="E432" s="10">
        <v>0.02</v>
      </c>
      <c r="F432" s="8" t="s">
        <v>13</v>
      </c>
      <c r="G432" s="8">
        <v>46</v>
      </c>
      <c r="H432" s="11"/>
    </row>
    <row r="433" spans="1:8" x14ac:dyDescent="0.2">
      <c r="A433" s="6" t="s">
        <v>33</v>
      </c>
      <c r="B433" s="7">
        <v>1</v>
      </c>
      <c r="C433" s="8" t="s">
        <v>12</v>
      </c>
      <c r="D433" s="9">
        <v>8162.0685031585435</v>
      </c>
      <c r="E433" s="10">
        <v>0.02</v>
      </c>
      <c r="F433" s="8" t="s">
        <v>13</v>
      </c>
      <c r="G433" s="8">
        <v>27</v>
      </c>
      <c r="H433" s="11"/>
    </row>
    <row r="434" spans="1:8" x14ac:dyDescent="0.2">
      <c r="A434" s="6" t="s">
        <v>14</v>
      </c>
      <c r="B434" s="7">
        <v>9</v>
      </c>
      <c r="C434" s="8" t="s">
        <v>1</v>
      </c>
      <c r="D434" s="9">
        <v>7996.1770509061762</v>
      </c>
      <c r="E434" s="10">
        <v>0.03</v>
      </c>
      <c r="F434" s="8" t="s">
        <v>15</v>
      </c>
      <c r="G434" s="8">
        <v>23</v>
      </c>
      <c r="H434" s="11"/>
    </row>
    <row r="435" spans="1:8" x14ac:dyDescent="0.2">
      <c r="A435" s="6" t="s">
        <v>32</v>
      </c>
      <c r="B435" s="7">
        <v>1</v>
      </c>
      <c r="C435" s="8" t="s">
        <v>12</v>
      </c>
      <c r="D435" s="9">
        <v>7980.8284960643823</v>
      </c>
      <c r="E435" s="10">
        <v>0</v>
      </c>
      <c r="F435" s="8" t="s">
        <v>15</v>
      </c>
      <c r="G435" s="8">
        <v>32</v>
      </c>
      <c r="H435" s="11"/>
    </row>
    <row r="436" spans="1:8" x14ac:dyDescent="0.2">
      <c r="A436" s="6" t="s">
        <v>29</v>
      </c>
      <c r="B436" s="7">
        <v>1</v>
      </c>
      <c r="C436" s="8" t="s">
        <v>12</v>
      </c>
      <c r="D436" s="9">
        <v>8105.7403880755783</v>
      </c>
      <c r="E436" s="10">
        <v>0.02</v>
      </c>
      <c r="F436" s="8" t="s">
        <v>15</v>
      </c>
      <c r="G436" s="8">
        <v>55</v>
      </c>
      <c r="H436" s="11"/>
    </row>
    <row r="437" spans="1:8" x14ac:dyDescent="0.2">
      <c r="A437" s="6" t="s">
        <v>28</v>
      </c>
      <c r="B437" s="7">
        <v>1</v>
      </c>
      <c r="C437" s="8" t="s">
        <v>12</v>
      </c>
      <c r="D437" s="9">
        <v>7572.5678333850237</v>
      </c>
      <c r="E437" s="10">
        <v>0</v>
      </c>
      <c r="F437" s="8" t="s">
        <v>13</v>
      </c>
      <c r="G437" s="8">
        <v>42</v>
      </c>
      <c r="H437" s="11"/>
    </row>
    <row r="438" spans="1:8" x14ac:dyDescent="0.2">
      <c r="A438" s="6" t="s">
        <v>24</v>
      </c>
      <c r="B438" s="7">
        <v>9</v>
      </c>
      <c r="C438" s="8" t="s">
        <v>1</v>
      </c>
      <c r="D438" s="9">
        <v>8173.1120183632083</v>
      </c>
      <c r="E438" s="10">
        <v>0.01</v>
      </c>
      <c r="F438" s="8" t="s">
        <v>15</v>
      </c>
      <c r="G438" s="8">
        <v>30</v>
      </c>
      <c r="H438" s="11"/>
    </row>
    <row r="439" spans="1:8" x14ac:dyDescent="0.2">
      <c r="A439" s="6" t="s">
        <v>18</v>
      </c>
      <c r="B439" s="7">
        <v>1</v>
      </c>
      <c r="C439" s="8" t="s">
        <v>12</v>
      </c>
      <c r="D439" s="9">
        <v>7952.1988656342182</v>
      </c>
      <c r="E439" s="10">
        <v>0.01</v>
      </c>
      <c r="F439" s="8" t="s">
        <v>13</v>
      </c>
      <c r="G439" s="8">
        <v>40</v>
      </c>
      <c r="H439" s="11"/>
    </row>
    <row r="440" spans="1:8" x14ac:dyDescent="0.2">
      <c r="A440" s="6" t="s">
        <v>29</v>
      </c>
      <c r="B440" s="7">
        <v>3</v>
      </c>
      <c r="C440" s="8" t="s">
        <v>12</v>
      </c>
      <c r="D440" s="9">
        <v>7906.3538162182795</v>
      </c>
      <c r="E440" s="10">
        <v>0</v>
      </c>
      <c r="F440" s="8" t="s">
        <v>15</v>
      </c>
      <c r="G440" s="8">
        <v>25</v>
      </c>
      <c r="H440" s="11"/>
    </row>
    <row r="441" spans="1:8" x14ac:dyDescent="0.2">
      <c r="A441" s="6" t="s">
        <v>18</v>
      </c>
      <c r="B441" s="7">
        <v>2</v>
      </c>
      <c r="C441" s="8" t="s">
        <v>12</v>
      </c>
      <c r="D441" s="9">
        <v>8011.5568727213031</v>
      </c>
      <c r="E441" s="10">
        <v>0.03</v>
      </c>
      <c r="F441" s="8" t="s">
        <v>15</v>
      </c>
      <c r="G441" s="8">
        <v>53</v>
      </c>
      <c r="H441" s="11"/>
    </row>
    <row r="442" spans="1:8" x14ac:dyDescent="0.2">
      <c r="A442" s="6" t="s">
        <v>33</v>
      </c>
      <c r="B442" s="7">
        <v>3</v>
      </c>
      <c r="C442" s="8" t="s">
        <v>12</v>
      </c>
      <c r="D442" s="9">
        <v>8235.6238773811947</v>
      </c>
      <c r="E442" s="10">
        <v>0.03</v>
      </c>
      <c r="F442" s="8" t="s">
        <v>15</v>
      </c>
      <c r="G442" s="8">
        <v>37</v>
      </c>
      <c r="H442" s="11"/>
    </row>
    <row r="443" spans="1:8" x14ac:dyDescent="0.2">
      <c r="A443" s="6" t="s">
        <v>24</v>
      </c>
      <c r="B443" s="7">
        <v>5</v>
      </c>
      <c r="C443" s="8" t="s">
        <v>2</v>
      </c>
      <c r="D443" s="9">
        <v>8074.3036620222165</v>
      </c>
      <c r="E443" s="10">
        <v>0.01</v>
      </c>
      <c r="F443" s="8" t="s">
        <v>15</v>
      </c>
      <c r="G443" s="8">
        <v>33</v>
      </c>
      <c r="H443" s="11"/>
    </row>
    <row r="444" spans="1:8" x14ac:dyDescent="0.2">
      <c r="A444" s="6" t="s">
        <v>33</v>
      </c>
      <c r="B444" s="7">
        <v>5</v>
      </c>
      <c r="C444" s="8" t="s">
        <v>2</v>
      </c>
      <c r="D444" s="9">
        <v>8129.6734947215555</v>
      </c>
      <c r="E444" s="10">
        <v>0</v>
      </c>
      <c r="F444" s="8" t="s">
        <v>15</v>
      </c>
      <c r="G444" s="8">
        <v>42</v>
      </c>
      <c r="H444" s="11"/>
    </row>
    <row r="445" spans="1:8" x14ac:dyDescent="0.2">
      <c r="A445" s="6" t="s">
        <v>28</v>
      </c>
      <c r="B445" s="7">
        <v>6</v>
      </c>
      <c r="C445" s="8" t="s">
        <v>2</v>
      </c>
      <c r="D445" s="9">
        <v>7761.9732274495527</v>
      </c>
      <c r="E445" s="10">
        <v>0.01</v>
      </c>
      <c r="F445" s="8" t="s">
        <v>15</v>
      </c>
      <c r="G445" s="8">
        <v>43</v>
      </c>
      <c r="H445" s="11"/>
    </row>
    <row r="446" spans="1:8" x14ac:dyDescent="0.2">
      <c r="A446" s="6" t="s">
        <v>24</v>
      </c>
      <c r="B446" s="7">
        <v>4</v>
      </c>
      <c r="C446" s="8" t="s">
        <v>12</v>
      </c>
      <c r="D446" s="9">
        <v>7921.4099458731653</v>
      </c>
      <c r="E446" s="10">
        <v>0.03</v>
      </c>
      <c r="F446" s="8" t="s">
        <v>15</v>
      </c>
      <c r="G446" s="8">
        <v>55</v>
      </c>
      <c r="H446" s="11"/>
    </row>
    <row r="447" spans="1:8" x14ac:dyDescent="0.2">
      <c r="A447" s="6" t="s">
        <v>28</v>
      </c>
      <c r="B447" s="7">
        <v>8</v>
      </c>
      <c r="C447" s="8" t="s">
        <v>1</v>
      </c>
      <c r="D447" s="9">
        <v>8109.65332503024</v>
      </c>
      <c r="E447" s="10">
        <v>0.01</v>
      </c>
      <c r="F447" s="8" t="s">
        <v>15</v>
      </c>
      <c r="G447" s="8">
        <v>41</v>
      </c>
      <c r="H447" s="11"/>
    </row>
    <row r="448" spans="1:8" x14ac:dyDescent="0.2">
      <c r="A448" s="6" t="s">
        <v>31</v>
      </c>
      <c r="B448" s="7">
        <v>5</v>
      </c>
      <c r="C448" s="8" t="s">
        <v>2</v>
      </c>
      <c r="D448" s="9">
        <v>8371.419779129883</v>
      </c>
      <c r="E448" s="10">
        <v>0.01</v>
      </c>
      <c r="F448" s="8" t="s">
        <v>15</v>
      </c>
      <c r="G448" s="8">
        <v>45</v>
      </c>
      <c r="H448" s="11"/>
    </row>
    <row r="449" spans="1:8" x14ac:dyDescent="0.2">
      <c r="A449" s="6" t="s">
        <v>18</v>
      </c>
      <c r="B449" s="7">
        <v>2</v>
      </c>
      <c r="C449" s="8" t="s">
        <v>12</v>
      </c>
      <c r="D449" s="9">
        <v>8213.6345764483394</v>
      </c>
      <c r="E449" s="10">
        <v>0.02</v>
      </c>
      <c r="F449" s="8" t="s">
        <v>15</v>
      </c>
      <c r="G449" s="8">
        <v>42</v>
      </c>
      <c r="H449" s="11"/>
    </row>
    <row r="450" spans="1:8" x14ac:dyDescent="0.2">
      <c r="A450" s="6" t="s">
        <v>31</v>
      </c>
      <c r="B450" s="7">
        <v>1</v>
      </c>
      <c r="C450" s="8" t="s">
        <v>12</v>
      </c>
      <c r="D450" s="9">
        <v>8041.3054462354785</v>
      </c>
      <c r="E450" s="10">
        <v>0.02</v>
      </c>
      <c r="F450" s="8" t="s">
        <v>15</v>
      </c>
      <c r="G450" s="8">
        <v>22</v>
      </c>
      <c r="H450" s="11"/>
    </row>
    <row r="451" spans="1:8" x14ac:dyDescent="0.2">
      <c r="A451" s="6" t="s">
        <v>18</v>
      </c>
      <c r="B451" s="7">
        <v>9</v>
      </c>
      <c r="C451" s="8" t="s">
        <v>1</v>
      </c>
      <c r="D451" s="9">
        <v>7674.3664209915323</v>
      </c>
      <c r="E451" s="10">
        <v>0.01</v>
      </c>
      <c r="F451" s="8" t="s">
        <v>15</v>
      </c>
      <c r="G451" s="8">
        <v>23</v>
      </c>
      <c r="H451" s="11"/>
    </row>
    <row r="452" spans="1:8" x14ac:dyDescent="0.2">
      <c r="A452" s="6" t="s">
        <v>24</v>
      </c>
      <c r="B452" s="7">
        <v>5</v>
      </c>
      <c r="C452" s="8" t="s">
        <v>2</v>
      </c>
      <c r="D452" s="9">
        <v>8127.8510451589045</v>
      </c>
      <c r="E452" s="10">
        <v>0</v>
      </c>
      <c r="F452" s="8" t="s">
        <v>15</v>
      </c>
      <c r="G452" s="8">
        <v>47</v>
      </c>
      <c r="H452" s="11"/>
    </row>
    <row r="453" spans="1:8" x14ac:dyDescent="0.2">
      <c r="A453" s="6" t="s">
        <v>22</v>
      </c>
      <c r="B453" s="7">
        <v>6</v>
      </c>
      <c r="C453" s="8" t="s">
        <v>2</v>
      </c>
      <c r="D453" s="9">
        <v>7972.1726805972321</v>
      </c>
      <c r="E453" s="10">
        <v>0.03</v>
      </c>
      <c r="F453" s="8" t="s">
        <v>15</v>
      </c>
      <c r="G453" s="8">
        <v>28</v>
      </c>
      <c r="H453" s="11"/>
    </row>
    <row r="454" spans="1:8" x14ac:dyDescent="0.2">
      <c r="A454" s="6" t="s">
        <v>20</v>
      </c>
      <c r="B454" s="7">
        <v>3</v>
      </c>
      <c r="C454" s="8" t="s">
        <v>12</v>
      </c>
      <c r="D454" s="9">
        <v>7506.2138381536761</v>
      </c>
      <c r="E454" s="10">
        <v>0</v>
      </c>
      <c r="F454" s="8" t="s">
        <v>15</v>
      </c>
      <c r="G454" s="8">
        <v>25</v>
      </c>
      <c r="H454" s="11"/>
    </row>
    <row r="455" spans="1:8" x14ac:dyDescent="0.2">
      <c r="A455" s="6" t="s">
        <v>31</v>
      </c>
      <c r="B455" s="7">
        <v>6</v>
      </c>
      <c r="C455" s="8" t="s">
        <v>2</v>
      </c>
      <c r="D455" s="9">
        <v>7624.0563177030845</v>
      </c>
      <c r="E455" s="10">
        <v>0</v>
      </c>
      <c r="F455" s="8" t="s">
        <v>15</v>
      </c>
      <c r="G455" s="8">
        <v>44</v>
      </c>
      <c r="H455" s="11"/>
    </row>
    <row r="456" spans="1:8" x14ac:dyDescent="0.2">
      <c r="A456" s="6" t="s">
        <v>14</v>
      </c>
      <c r="B456" s="7">
        <v>4</v>
      </c>
      <c r="C456" s="8" t="s">
        <v>12</v>
      </c>
      <c r="D456" s="9">
        <v>7559.5539482596268</v>
      </c>
      <c r="E456" s="10">
        <v>0.03</v>
      </c>
      <c r="F456" s="8" t="s">
        <v>15</v>
      </c>
      <c r="G456" s="8">
        <v>31</v>
      </c>
      <c r="H456" s="11"/>
    </row>
    <row r="457" spans="1:8" x14ac:dyDescent="0.2">
      <c r="A457" s="6" t="s">
        <v>33</v>
      </c>
      <c r="B457" s="7">
        <v>9</v>
      </c>
      <c r="C457" s="8" t="s">
        <v>1</v>
      </c>
      <c r="D457" s="9">
        <v>7826.3952699533547</v>
      </c>
      <c r="E457" s="10">
        <v>0</v>
      </c>
      <c r="F457" s="8" t="s">
        <v>15</v>
      </c>
      <c r="G457" s="8">
        <v>25</v>
      </c>
      <c r="H457" s="11"/>
    </row>
    <row r="458" spans="1:8" x14ac:dyDescent="0.2">
      <c r="A458" s="6" t="s">
        <v>28</v>
      </c>
      <c r="B458" s="7">
        <v>1</v>
      </c>
      <c r="C458" s="8" t="s">
        <v>12</v>
      </c>
      <c r="D458" s="9">
        <v>7835.1336980685392</v>
      </c>
      <c r="E458" s="10">
        <v>0.02</v>
      </c>
      <c r="F458" s="8" t="s">
        <v>15</v>
      </c>
      <c r="G458" s="8">
        <v>23</v>
      </c>
      <c r="H458" s="11"/>
    </row>
    <row r="459" spans="1:8" x14ac:dyDescent="0.2">
      <c r="A459" s="6" t="s">
        <v>28</v>
      </c>
      <c r="B459" s="7">
        <v>7</v>
      </c>
      <c r="C459" s="8" t="s">
        <v>1</v>
      </c>
      <c r="D459" s="9">
        <v>8004.275883600294</v>
      </c>
      <c r="E459" s="10">
        <v>0.02</v>
      </c>
      <c r="F459" s="8" t="s">
        <v>13</v>
      </c>
      <c r="G459" s="8">
        <v>48</v>
      </c>
      <c r="H459" s="11"/>
    </row>
    <row r="460" spans="1:8" x14ac:dyDescent="0.2">
      <c r="A460" s="6" t="s">
        <v>32</v>
      </c>
      <c r="B460" s="7">
        <v>1</v>
      </c>
      <c r="C460" s="8" t="s">
        <v>12</v>
      </c>
      <c r="D460" s="9">
        <v>7689.9696125089667</v>
      </c>
      <c r="E460" s="10">
        <v>0.03</v>
      </c>
      <c r="F460" s="8" t="s">
        <v>13</v>
      </c>
      <c r="G460" s="8">
        <v>36</v>
      </c>
      <c r="H460" s="11"/>
    </row>
    <row r="461" spans="1:8" x14ac:dyDescent="0.2">
      <c r="A461" s="6" t="s">
        <v>20</v>
      </c>
      <c r="B461" s="7">
        <v>3</v>
      </c>
      <c r="C461" s="8" t="s">
        <v>12</v>
      </c>
      <c r="D461" s="9">
        <v>7642.2763062127706</v>
      </c>
      <c r="E461" s="10">
        <v>0.02</v>
      </c>
      <c r="F461" s="8" t="s">
        <v>15</v>
      </c>
      <c r="G461" s="8">
        <v>41</v>
      </c>
      <c r="H461" s="11"/>
    </row>
    <row r="462" spans="1:8" x14ac:dyDescent="0.2">
      <c r="A462" s="6" t="s">
        <v>33</v>
      </c>
      <c r="B462" s="7">
        <v>1</v>
      </c>
      <c r="C462" s="8" t="s">
        <v>12</v>
      </c>
      <c r="D462" s="9">
        <v>8102.3077581372218</v>
      </c>
      <c r="E462" s="10">
        <v>0.01</v>
      </c>
      <c r="F462" s="8" t="s">
        <v>15</v>
      </c>
      <c r="G462" s="8">
        <v>38</v>
      </c>
      <c r="H462" s="11"/>
    </row>
    <row r="463" spans="1:8" x14ac:dyDescent="0.2">
      <c r="A463" s="6" t="s">
        <v>11</v>
      </c>
      <c r="B463" s="7">
        <v>5</v>
      </c>
      <c r="C463" s="8" t="s">
        <v>2</v>
      </c>
      <c r="D463" s="9">
        <v>8100.5507285480962</v>
      </c>
      <c r="E463" s="10">
        <v>0.03</v>
      </c>
      <c r="F463" s="8" t="s">
        <v>15</v>
      </c>
      <c r="G463" s="8">
        <v>47</v>
      </c>
      <c r="H463" s="11"/>
    </row>
    <row r="464" spans="1:8" x14ac:dyDescent="0.2">
      <c r="A464" s="6" t="s">
        <v>31</v>
      </c>
      <c r="B464" s="7">
        <v>1</v>
      </c>
      <c r="C464" s="8" t="s">
        <v>12</v>
      </c>
      <c r="D464" s="9">
        <v>7659.0606363191819</v>
      </c>
      <c r="E464" s="10">
        <v>0.03</v>
      </c>
      <c r="F464" s="8" t="s">
        <v>15</v>
      </c>
      <c r="G464" s="8">
        <v>21</v>
      </c>
      <c r="H464" s="11"/>
    </row>
    <row r="465" spans="1:8" x14ac:dyDescent="0.2">
      <c r="A465" s="6" t="s">
        <v>31</v>
      </c>
      <c r="B465" s="7">
        <v>4</v>
      </c>
      <c r="C465" s="8" t="s">
        <v>12</v>
      </c>
      <c r="D465" s="9">
        <v>8170.7310799079278</v>
      </c>
      <c r="E465" s="10">
        <v>0.02</v>
      </c>
      <c r="F465" s="8" t="s">
        <v>13</v>
      </c>
      <c r="G465" s="8">
        <v>23</v>
      </c>
      <c r="H465" s="11"/>
    </row>
    <row r="466" spans="1:8" x14ac:dyDescent="0.2">
      <c r="A466" s="6" t="s">
        <v>30</v>
      </c>
      <c r="B466" s="7">
        <v>8</v>
      </c>
      <c r="C466" s="8" t="s">
        <v>1</v>
      </c>
      <c r="D466" s="9">
        <v>7590.1522129627529</v>
      </c>
      <c r="E466" s="10">
        <v>0.03</v>
      </c>
      <c r="F466" s="8" t="s">
        <v>15</v>
      </c>
      <c r="G466" s="8">
        <v>37</v>
      </c>
      <c r="H466" s="11"/>
    </row>
    <row r="467" spans="1:8" x14ac:dyDescent="0.2">
      <c r="A467" s="6" t="s">
        <v>29</v>
      </c>
      <c r="B467" s="7">
        <v>9</v>
      </c>
      <c r="C467" s="8" t="s">
        <v>1</v>
      </c>
      <c r="D467" s="9">
        <v>8263.2571811035632</v>
      </c>
      <c r="E467" s="10">
        <v>0.01</v>
      </c>
      <c r="F467" s="8" t="s">
        <v>15</v>
      </c>
      <c r="G467" s="8">
        <v>29</v>
      </c>
      <c r="H467" s="11"/>
    </row>
    <row r="468" spans="1:8" x14ac:dyDescent="0.2">
      <c r="A468" s="6" t="s">
        <v>20</v>
      </c>
      <c r="B468" s="7">
        <v>5</v>
      </c>
      <c r="C468" s="8" t="s">
        <v>2</v>
      </c>
      <c r="D468" s="9">
        <v>8297.5518321945128</v>
      </c>
      <c r="E468" s="10">
        <v>0.01</v>
      </c>
      <c r="F468" s="8" t="s">
        <v>15</v>
      </c>
      <c r="G468" s="8">
        <v>24</v>
      </c>
      <c r="H468" s="11"/>
    </row>
    <row r="469" spans="1:8" x14ac:dyDescent="0.2">
      <c r="A469" s="6" t="s">
        <v>18</v>
      </c>
      <c r="B469" s="7">
        <v>6</v>
      </c>
      <c r="C469" s="8" t="s">
        <v>2</v>
      </c>
      <c r="D469" s="9">
        <v>7550.9143906321788</v>
      </c>
      <c r="E469" s="10">
        <v>0.03</v>
      </c>
      <c r="F469" s="8" t="s">
        <v>13</v>
      </c>
      <c r="G469" s="8">
        <v>17</v>
      </c>
      <c r="H469" s="11"/>
    </row>
    <row r="470" spans="1:8" x14ac:dyDescent="0.2">
      <c r="A470" s="6" t="s">
        <v>20</v>
      </c>
      <c r="B470" s="7">
        <v>5</v>
      </c>
      <c r="C470" s="8" t="s">
        <v>2</v>
      </c>
      <c r="D470" s="9">
        <v>8071.4110291985162</v>
      </c>
      <c r="E470" s="10">
        <v>0</v>
      </c>
      <c r="F470" s="8" t="s">
        <v>13</v>
      </c>
      <c r="G470" s="8">
        <v>44</v>
      </c>
      <c r="H470" s="11"/>
    </row>
    <row r="471" spans="1:8" x14ac:dyDescent="0.2">
      <c r="A471" s="6" t="s">
        <v>14</v>
      </c>
      <c r="B471" s="7">
        <v>4</v>
      </c>
      <c r="C471" s="8" t="s">
        <v>12</v>
      </c>
      <c r="D471" s="9">
        <v>7851.4003752041299</v>
      </c>
      <c r="E471" s="10">
        <v>0.02</v>
      </c>
      <c r="F471" s="8" t="s">
        <v>15</v>
      </c>
      <c r="G471" s="8">
        <v>42</v>
      </c>
      <c r="H471" s="11"/>
    </row>
    <row r="472" spans="1:8" x14ac:dyDescent="0.2">
      <c r="A472" s="6" t="s">
        <v>29</v>
      </c>
      <c r="B472" s="7">
        <v>8</v>
      </c>
      <c r="C472" s="8" t="s">
        <v>1</v>
      </c>
      <c r="D472" s="9">
        <v>7895.938662786757</v>
      </c>
      <c r="E472" s="10">
        <v>0.02</v>
      </c>
      <c r="F472" s="8" t="s">
        <v>15</v>
      </c>
      <c r="G472" s="8">
        <v>21</v>
      </c>
      <c r="H472" s="11"/>
    </row>
    <row r="473" spans="1:8" x14ac:dyDescent="0.2">
      <c r="A473" s="6" t="s">
        <v>31</v>
      </c>
      <c r="B473" s="7">
        <v>1</v>
      </c>
      <c r="C473" s="8" t="s">
        <v>12</v>
      </c>
      <c r="D473" s="9">
        <v>8246.4463418781543</v>
      </c>
      <c r="E473" s="10">
        <v>0.03</v>
      </c>
      <c r="F473" s="8" t="s">
        <v>15</v>
      </c>
      <c r="G473" s="8">
        <v>31</v>
      </c>
      <c r="H473" s="11"/>
    </row>
    <row r="474" spans="1:8" x14ac:dyDescent="0.2">
      <c r="A474" s="6" t="s">
        <v>31</v>
      </c>
      <c r="B474" s="7">
        <v>5</v>
      </c>
      <c r="C474" s="8" t="s">
        <v>2</v>
      </c>
      <c r="D474" s="9">
        <v>7944.7486366477142</v>
      </c>
      <c r="E474" s="10">
        <v>0.01</v>
      </c>
      <c r="F474" s="8" t="s">
        <v>13</v>
      </c>
      <c r="G474" s="8">
        <v>44</v>
      </c>
      <c r="H474" s="11"/>
    </row>
    <row r="475" spans="1:8" x14ac:dyDescent="0.2">
      <c r="A475" s="6" t="s">
        <v>32</v>
      </c>
      <c r="B475" s="7">
        <v>5</v>
      </c>
      <c r="C475" s="8" t="s">
        <v>2</v>
      </c>
      <c r="D475" s="9">
        <v>7925.3989661550213</v>
      </c>
      <c r="E475" s="10">
        <v>0.02</v>
      </c>
      <c r="F475" s="8" t="s">
        <v>13</v>
      </c>
      <c r="G475" s="8">
        <v>26</v>
      </c>
      <c r="H475" s="11"/>
    </row>
    <row r="476" spans="1:8" x14ac:dyDescent="0.2">
      <c r="A476" s="6" t="s">
        <v>32</v>
      </c>
      <c r="B476" s="7">
        <v>4</v>
      </c>
      <c r="C476" s="8" t="s">
        <v>12</v>
      </c>
      <c r="D476" s="9">
        <v>7858.9476648357504</v>
      </c>
      <c r="E476" s="10">
        <v>0.02</v>
      </c>
      <c r="F476" s="8" t="s">
        <v>15</v>
      </c>
      <c r="G476" s="8">
        <v>65</v>
      </c>
      <c r="H476" s="11"/>
    </row>
    <row r="477" spans="1:8" x14ac:dyDescent="0.2">
      <c r="A477" s="6" t="s">
        <v>32</v>
      </c>
      <c r="B477" s="7">
        <v>3</v>
      </c>
      <c r="C477" s="8" t="s">
        <v>12</v>
      </c>
      <c r="D477" s="9">
        <v>8244.204141819464</v>
      </c>
      <c r="E477" s="10">
        <v>0</v>
      </c>
      <c r="F477" s="8" t="s">
        <v>13</v>
      </c>
      <c r="G477" s="8">
        <v>26</v>
      </c>
      <c r="H477" s="11"/>
    </row>
    <row r="478" spans="1:8" x14ac:dyDescent="0.2">
      <c r="A478" s="6" t="s">
        <v>24</v>
      </c>
      <c r="B478" s="7">
        <v>1</v>
      </c>
      <c r="C478" s="8" t="s">
        <v>12</v>
      </c>
      <c r="D478" s="9">
        <v>7793.2793434552332</v>
      </c>
      <c r="E478" s="10">
        <v>0</v>
      </c>
      <c r="F478" s="8" t="s">
        <v>15</v>
      </c>
      <c r="G478" s="8">
        <v>25</v>
      </c>
      <c r="H478" s="11"/>
    </row>
    <row r="479" spans="1:8" x14ac:dyDescent="0.2">
      <c r="A479" s="6" t="s">
        <v>22</v>
      </c>
      <c r="B479" s="7">
        <v>8</v>
      </c>
      <c r="C479" s="8" t="s">
        <v>1</v>
      </c>
      <c r="D479" s="9">
        <v>8137.7851095807546</v>
      </c>
      <c r="E479" s="10">
        <v>0</v>
      </c>
      <c r="F479" s="8" t="s">
        <v>13</v>
      </c>
      <c r="G479" s="8">
        <v>17</v>
      </c>
      <c r="H479" s="11"/>
    </row>
    <row r="480" spans="1:8" x14ac:dyDescent="0.2">
      <c r="A480" s="6" t="s">
        <v>20</v>
      </c>
      <c r="B480" s="7">
        <v>2</v>
      </c>
      <c r="C480" s="8" t="s">
        <v>12</v>
      </c>
      <c r="D480" s="9">
        <v>7620.1857453485945</v>
      </c>
      <c r="E480" s="10">
        <v>0.02</v>
      </c>
      <c r="F480" s="8" t="s">
        <v>15</v>
      </c>
      <c r="G480" s="8">
        <v>26</v>
      </c>
      <c r="H480" s="11"/>
    </row>
    <row r="481" spans="1:8" x14ac:dyDescent="0.2">
      <c r="A481" s="6" t="s">
        <v>32</v>
      </c>
      <c r="B481" s="7">
        <v>1</v>
      </c>
      <c r="C481" s="8" t="s">
        <v>12</v>
      </c>
      <c r="D481" s="9">
        <v>7646.5893708291651</v>
      </c>
      <c r="E481" s="10">
        <v>0.03</v>
      </c>
      <c r="F481" s="8" t="s">
        <v>15</v>
      </c>
      <c r="G481" s="8">
        <v>35</v>
      </c>
      <c r="H481" s="11"/>
    </row>
    <row r="482" spans="1:8" x14ac:dyDescent="0.2">
      <c r="A482" s="6" t="s">
        <v>18</v>
      </c>
      <c r="B482" s="7">
        <v>3</v>
      </c>
      <c r="C482" s="8" t="s">
        <v>12</v>
      </c>
      <c r="D482" s="9">
        <v>7536.483510875446</v>
      </c>
      <c r="E482" s="10">
        <v>0.03</v>
      </c>
      <c r="F482" s="8" t="s">
        <v>13</v>
      </c>
      <c r="G482" s="8">
        <v>42</v>
      </c>
      <c r="H482" s="11"/>
    </row>
    <row r="483" spans="1:8" x14ac:dyDescent="0.2">
      <c r="A483" s="6" t="s">
        <v>20</v>
      </c>
      <c r="B483" s="7">
        <v>1</v>
      </c>
      <c r="C483" s="8" t="s">
        <v>12</v>
      </c>
      <c r="D483" s="9">
        <v>7813.1577954029672</v>
      </c>
      <c r="E483" s="10">
        <v>0</v>
      </c>
      <c r="F483" s="8" t="s">
        <v>15</v>
      </c>
      <c r="G483" s="8">
        <v>43</v>
      </c>
      <c r="H483" s="11"/>
    </row>
    <row r="484" spans="1:8" x14ac:dyDescent="0.2">
      <c r="A484" s="6" t="s">
        <v>22</v>
      </c>
      <c r="B484" s="7">
        <v>3</v>
      </c>
      <c r="C484" s="8" t="s">
        <v>12</v>
      </c>
      <c r="D484" s="9">
        <v>8142.0067109658248</v>
      </c>
      <c r="E484" s="10">
        <v>0.02</v>
      </c>
      <c r="F484" s="8" t="s">
        <v>15</v>
      </c>
      <c r="G484" s="8">
        <v>43</v>
      </c>
      <c r="H484" s="11"/>
    </row>
    <row r="485" spans="1:8" x14ac:dyDescent="0.2">
      <c r="A485" s="6" t="s">
        <v>20</v>
      </c>
      <c r="B485" s="7">
        <v>7</v>
      </c>
      <c r="C485" s="8" t="s">
        <v>1</v>
      </c>
      <c r="D485" s="9">
        <v>7698.6146496599258</v>
      </c>
      <c r="E485" s="10">
        <v>0.01</v>
      </c>
      <c r="F485" s="8" t="s">
        <v>13</v>
      </c>
      <c r="G485" s="8">
        <v>33</v>
      </c>
      <c r="H485" s="11"/>
    </row>
    <row r="486" spans="1:8" x14ac:dyDescent="0.2">
      <c r="A486" s="6" t="s">
        <v>29</v>
      </c>
      <c r="B486" s="7">
        <v>1</v>
      </c>
      <c r="C486" s="8" t="s">
        <v>12</v>
      </c>
      <c r="D486" s="9">
        <v>7864.7989888965412</v>
      </c>
      <c r="E486" s="10">
        <v>0.02</v>
      </c>
      <c r="F486" s="8" t="s">
        <v>15</v>
      </c>
      <c r="G486" s="8">
        <v>24</v>
      </c>
      <c r="H486" s="11"/>
    </row>
    <row r="487" spans="1:8" x14ac:dyDescent="0.2">
      <c r="A487" s="6" t="s">
        <v>18</v>
      </c>
      <c r="B487" s="7">
        <v>2</v>
      </c>
      <c r="C487" s="8" t="s">
        <v>12</v>
      </c>
      <c r="D487" s="9">
        <v>7981.5842502492205</v>
      </c>
      <c r="E487" s="10">
        <v>0</v>
      </c>
      <c r="F487" s="8" t="s">
        <v>15</v>
      </c>
      <c r="G487" s="8">
        <v>26</v>
      </c>
      <c r="H487" s="11"/>
    </row>
    <row r="488" spans="1:8" x14ac:dyDescent="0.2">
      <c r="A488" s="6" t="s">
        <v>20</v>
      </c>
      <c r="B488" s="7">
        <v>6</v>
      </c>
      <c r="C488" s="8" t="s">
        <v>2</v>
      </c>
      <c r="D488" s="9">
        <v>8027.1542002079286</v>
      </c>
      <c r="E488" s="10">
        <v>0.02</v>
      </c>
      <c r="F488" s="8" t="s">
        <v>13</v>
      </c>
      <c r="G488" s="8">
        <v>43</v>
      </c>
      <c r="H488" s="11"/>
    </row>
    <row r="489" spans="1:8" x14ac:dyDescent="0.2">
      <c r="A489" s="6" t="s">
        <v>28</v>
      </c>
      <c r="B489" s="7">
        <v>1</v>
      </c>
      <c r="C489" s="8" t="s">
        <v>12</v>
      </c>
      <c r="D489" s="9">
        <v>7888.4428468688111</v>
      </c>
      <c r="E489" s="10">
        <v>0</v>
      </c>
      <c r="F489" s="8" t="s">
        <v>13</v>
      </c>
      <c r="G489" s="8">
        <v>21</v>
      </c>
      <c r="H489" s="11"/>
    </row>
    <row r="490" spans="1:8" x14ac:dyDescent="0.2">
      <c r="A490" s="6" t="s">
        <v>28</v>
      </c>
      <c r="B490" s="7">
        <v>7</v>
      </c>
      <c r="C490" s="8" t="s">
        <v>1</v>
      </c>
      <c r="D490" s="9">
        <v>7872.1992871424663</v>
      </c>
      <c r="E490" s="10">
        <v>0</v>
      </c>
      <c r="F490" s="8" t="s">
        <v>13</v>
      </c>
      <c r="G490" s="8">
        <v>49</v>
      </c>
      <c r="H490" s="11"/>
    </row>
    <row r="491" spans="1:8" x14ac:dyDescent="0.2">
      <c r="A491" s="6" t="s">
        <v>33</v>
      </c>
      <c r="B491" s="7">
        <v>7</v>
      </c>
      <c r="C491" s="8" t="s">
        <v>1</v>
      </c>
      <c r="D491" s="9">
        <v>8059.0936782498193</v>
      </c>
      <c r="E491" s="10">
        <v>0</v>
      </c>
      <c r="F491" s="8" t="s">
        <v>13</v>
      </c>
      <c r="G491" s="8">
        <v>30</v>
      </c>
      <c r="H491" s="11"/>
    </row>
    <row r="492" spans="1:8" x14ac:dyDescent="0.2">
      <c r="A492" s="6" t="s">
        <v>29</v>
      </c>
      <c r="B492" s="7">
        <v>5</v>
      </c>
      <c r="C492" s="8" t="s">
        <v>2</v>
      </c>
      <c r="D492" s="9">
        <v>8058.4403646190003</v>
      </c>
      <c r="E492" s="10">
        <v>0.02</v>
      </c>
      <c r="F492" s="8" t="s">
        <v>15</v>
      </c>
      <c r="G492" s="8">
        <v>49</v>
      </c>
      <c r="H492" s="11"/>
    </row>
    <row r="493" spans="1:8" x14ac:dyDescent="0.2">
      <c r="A493" s="6" t="s">
        <v>33</v>
      </c>
      <c r="B493" s="7">
        <v>9</v>
      </c>
      <c r="C493" s="8" t="s">
        <v>1</v>
      </c>
      <c r="D493" s="9">
        <v>7959.9544672013053</v>
      </c>
      <c r="E493" s="10">
        <v>0</v>
      </c>
      <c r="F493" s="8" t="s">
        <v>13</v>
      </c>
      <c r="G493" s="8">
        <v>39</v>
      </c>
      <c r="H493" s="11"/>
    </row>
    <row r="494" spans="1:8" x14ac:dyDescent="0.2">
      <c r="A494" s="6" t="s">
        <v>31</v>
      </c>
      <c r="B494" s="7">
        <v>1</v>
      </c>
      <c r="C494" s="8" t="s">
        <v>12</v>
      </c>
      <c r="D494" s="9">
        <v>8192.7833911793277</v>
      </c>
      <c r="E494" s="10">
        <v>0.01</v>
      </c>
      <c r="F494" s="8" t="s">
        <v>15</v>
      </c>
      <c r="G494" s="8">
        <v>38</v>
      </c>
      <c r="H494" s="11"/>
    </row>
    <row r="495" spans="1:8" x14ac:dyDescent="0.2">
      <c r="A495" s="6" t="s">
        <v>33</v>
      </c>
      <c r="B495" s="7">
        <v>1</v>
      </c>
      <c r="C495" s="8" t="s">
        <v>12</v>
      </c>
      <c r="D495" s="9">
        <v>7775.6659741184376</v>
      </c>
      <c r="E495" s="10">
        <v>0.02</v>
      </c>
      <c r="F495" s="8" t="s">
        <v>15</v>
      </c>
      <c r="G495" s="8">
        <v>21</v>
      </c>
      <c r="H495" s="11"/>
    </row>
    <row r="496" spans="1:8" x14ac:dyDescent="0.2">
      <c r="A496" s="6" t="s">
        <v>32</v>
      </c>
      <c r="B496" s="7">
        <v>5</v>
      </c>
      <c r="C496" s="8" t="s">
        <v>2</v>
      </c>
      <c r="D496" s="9">
        <v>7842.2632443398379</v>
      </c>
      <c r="E496" s="10">
        <v>0.02</v>
      </c>
      <c r="F496" s="8" t="s">
        <v>13</v>
      </c>
      <c r="G496" s="8">
        <v>41</v>
      </c>
      <c r="H496" s="11"/>
    </row>
    <row r="497" spans="1:8" x14ac:dyDescent="0.2">
      <c r="A497" s="6" t="s">
        <v>24</v>
      </c>
      <c r="B497" s="7">
        <v>2</v>
      </c>
      <c r="C497" s="8" t="s">
        <v>12</v>
      </c>
      <c r="D497" s="9">
        <v>7509.6891918798929</v>
      </c>
      <c r="E497" s="10">
        <v>0.01</v>
      </c>
      <c r="F497" s="8" t="s">
        <v>15</v>
      </c>
      <c r="G497" s="8">
        <v>45</v>
      </c>
      <c r="H497" s="11"/>
    </row>
    <row r="498" spans="1:8" x14ac:dyDescent="0.2">
      <c r="A498" s="6" t="s">
        <v>20</v>
      </c>
      <c r="B498" s="7">
        <v>9</v>
      </c>
      <c r="C498" s="8" t="s">
        <v>1</v>
      </c>
      <c r="D498" s="9">
        <v>7519.3342925722254</v>
      </c>
      <c r="E498" s="10">
        <v>0.03</v>
      </c>
      <c r="F498" s="8" t="s">
        <v>15</v>
      </c>
      <c r="G498" s="8">
        <v>23</v>
      </c>
      <c r="H498" s="11"/>
    </row>
    <row r="499" spans="1:8" x14ac:dyDescent="0.2">
      <c r="A499" s="6" t="s">
        <v>14</v>
      </c>
      <c r="B499" s="7">
        <v>6</v>
      </c>
      <c r="C499" s="8" t="s">
        <v>2</v>
      </c>
      <c r="D499" s="9">
        <v>7963.9672463699071</v>
      </c>
      <c r="E499" s="10">
        <v>0</v>
      </c>
      <c r="F499" s="8" t="s">
        <v>15</v>
      </c>
      <c r="G499" s="8">
        <v>22</v>
      </c>
      <c r="H499" s="11"/>
    </row>
    <row r="500" spans="1:8" x14ac:dyDescent="0.2">
      <c r="A500" s="6" t="s">
        <v>11</v>
      </c>
      <c r="B500" s="7">
        <v>1</v>
      </c>
      <c r="C500" s="8" t="s">
        <v>12</v>
      </c>
      <c r="D500" s="9">
        <v>7900.1085152170117</v>
      </c>
      <c r="E500" s="10">
        <v>0</v>
      </c>
      <c r="F500" s="8" t="s">
        <v>15</v>
      </c>
      <c r="G500" s="8">
        <v>26</v>
      </c>
      <c r="H500" s="11"/>
    </row>
    <row r="501" spans="1:8" x14ac:dyDescent="0.2">
      <c r="A501" s="6" t="s">
        <v>20</v>
      </c>
      <c r="B501" s="7">
        <v>8</v>
      </c>
      <c r="C501" s="8" t="s">
        <v>1</v>
      </c>
      <c r="D501" s="9">
        <v>7700.9769438191734</v>
      </c>
      <c r="E501" s="10">
        <v>0</v>
      </c>
      <c r="F501" s="8" t="s">
        <v>13</v>
      </c>
      <c r="G501" s="8">
        <v>31</v>
      </c>
      <c r="H501" s="11"/>
    </row>
    <row r="502" spans="1:8" x14ac:dyDescent="0.2">
      <c r="A502" s="6" t="s">
        <v>28</v>
      </c>
      <c r="B502" s="7">
        <v>4</v>
      </c>
      <c r="C502" s="8" t="s">
        <v>12</v>
      </c>
      <c r="D502" s="9">
        <v>7965.3147114965668</v>
      </c>
      <c r="E502" s="10">
        <v>0.02</v>
      </c>
      <c r="F502" s="8" t="s">
        <v>13</v>
      </c>
      <c r="G502" s="8">
        <v>44</v>
      </c>
      <c r="H502" s="11"/>
    </row>
    <row r="503" spans="1:8" x14ac:dyDescent="0.2">
      <c r="A503" s="6" t="s">
        <v>24</v>
      </c>
      <c r="B503" s="7">
        <v>4</v>
      </c>
      <c r="C503" s="8" t="s">
        <v>12</v>
      </c>
      <c r="D503" s="9">
        <v>8206.1354374606526</v>
      </c>
      <c r="E503" s="10">
        <v>0.01</v>
      </c>
      <c r="F503" s="8" t="s">
        <v>15</v>
      </c>
      <c r="G503" s="8">
        <v>31</v>
      </c>
      <c r="H503" s="11"/>
    </row>
    <row r="504" spans="1:8" x14ac:dyDescent="0.2">
      <c r="A504" s="6" t="s">
        <v>29</v>
      </c>
      <c r="B504" s="7">
        <v>9</v>
      </c>
      <c r="C504" s="8" t="s">
        <v>1</v>
      </c>
      <c r="D504" s="9">
        <v>7565.2933171349741</v>
      </c>
      <c r="E504" s="10">
        <v>0</v>
      </c>
      <c r="F504" s="8" t="s">
        <v>13</v>
      </c>
      <c r="G504" s="8">
        <v>41</v>
      </c>
      <c r="H504" s="11"/>
    </row>
    <row r="505" spans="1:8" x14ac:dyDescent="0.2">
      <c r="A505" s="6" t="s">
        <v>20</v>
      </c>
      <c r="B505" s="7">
        <v>2</v>
      </c>
      <c r="C505" s="8" t="s">
        <v>12</v>
      </c>
      <c r="D505" s="9">
        <v>8237.8131657730955</v>
      </c>
      <c r="E505" s="10">
        <v>0.01</v>
      </c>
      <c r="F505" s="8" t="s">
        <v>13</v>
      </c>
      <c r="G505" s="8">
        <v>49</v>
      </c>
      <c r="H505" s="11"/>
    </row>
    <row r="506" spans="1:8" x14ac:dyDescent="0.2">
      <c r="A506" s="6" t="s">
        <v>32</v>
      </c>
      <c r="B506" s="7">
        <v>2</v>
      </c>
      <c r="C506" s="8" t="s">
        <v>12</v>
      </c>
      <c r="D506" s="9">
        <v>7837.498869858091</v>
      </c>
      <c r="E506" s="10">
        <v>0</v>
      </c>
      <c r="F506" s="8" t="s">
        <v>15</v>
      </c>
      <c r="G506" s="8">
        <v>39</v>
      </c>
      <c r="H506" s="11"/>
    </row>
    <row r="507" spans="1:8" x14ac:dyDescent="0.2">
      <c r="A507" s="6" t="s">
        <v>29</v>
      </c>
      <c r="B507" s="7">
        <v>9</v>
      </c>
      <c r="C507" s="8" t="s">
        <v>1</v>
      </c>
      <c r="D507" s="9">
        <v>7657.3819880876545</v>
      </c>
      <c r="E507" s="10">
        <v>0.01</v>
      </c>
      <c r="F507" s="8" t="s">
        <v>15</v>
      </c>
      <c r="G507" s="8">
        <v>24</v>
      </c>
      <c r="H507" s="11"/>
    </row>
    <row r="508" spans="1:8" x14ac:dyDescent="0.2">
      <c r="A508" s="6" t="s">
        <v>24</v>
      </c>
      <c r="B508" s="7">
        <v>7</v>
      </c>
      <c r="C508" s="8" t="s">
        <v>1</v>
      </c>
      <c r="D508" s="9">
        <v>7923.4227510289293</v>
      </c>
      <c r="E508" s="10">
        <v>0.02</v>
      </c>
      <c r="F508" s="8" t="s">
        <v>13</v>
      </c>
      <c r="G508" s="8">
        <v>61</v>
      </c>
      <c r="H508" s="11"/>
    </row>
    <row r="509" spans="1:8" x14ac:dyDescent="0.2">
      <c r="A509" s="6" t="s">
        <v>28</v>
      </c>
      <c r="B509" s="7">
        <v>1</v>
      </c>
      <c r="C509" s="8" t="s">
        <v>12</v>
      </c>
      <c r="D509" s="9">
        <v>8132.849017094577</v>
      </c>
      <c r="E509" s="10">
        <v>0.01</v>
      </c>
      <c r="F509" s="8" t="s">
        <v>13</v>
      </c>
      <c r="G509" s="8">
        <v>33</v>
      </c>
      <c r="H509" s="11"/>
    </row>
    <row r="510" spans="1:8" x14ac:dyDescent="0.2">
      <c r="A510" s="6" t="s">
        <v>31</v>
      </c>
      <c r="B510" s="7">
        <v>6</v>
      </c>
      <c r="C510" s="8" t="s">
        <v>2</v>
      </c>
      <c r="D510" s="9">
        <v>8260.4830917786603</v>
      </c>
      <c r="E510" s="10">
        <v>0.03</v>
      </c>
      <c r="F510" s="8" t="s">
        <v>15</v>
      </c>
      <c r="G510" s="8">
        <v>47</v>
      </c>
      <c r="H510" s="11"/>
    </row>
    <row r="511" spans="1:8" x14ac:dyDescent="0.2">
      <c r="A511" s="6" t="s">
        <v>29</v>
      </c>
      <c r="B511" s="7">
        <v>2</v>
      </c>
      <c r="C511" s="8" t="s">
        <v>12</v>
      </c>
      <c r="D511" s="9">
        <v>8062.4576544800766</v>
      </c>
      <c r="E511" s="10">
        <v>0</v>
      </c>
      <c r="F511" s="8" t="s">
        <v>13</v>
      </c>
      <c r="G511" s="8">
        <v>46</v>
      </c>
      <c r="H511" s="11"/>
    </row>
    <row r="512" spans="1:8" x14ac:dyDescent="0.2">
      <c r="A512" s="6" t="s">
        <v>29</v>
      </c>
      <c r="B512" s="7">
        <v>8</v>
      </c>
      <c r="C512" s="8" t="s">
        <v>1</v>
      </c>
      <c r="D512" s="9">
        <v>8216.4909670771067</v>
      </c>
      <c r="E512" s="10">
        <v>0.02</v>
      </c>
      <c r="F512" s="8" t="s">
        <v>15</v>
      </c>
      <c r="G512" s="8">
        <v>41</v>
      </c>
      <c r="H512" s="11"/>
    </row>
    <row r="513" spans="1:8" x14ac:dyDescent="0.2">
      <c r="A513" s="6" t="s">
        <v>18</v>
      </c>
      <c r="B513" s="7">
        <v>7</v>
      </c>
      <c r="C513" s="8" t="s">
        <v>1</v>
      </c>
      <c r="D513" s="9">
        <v>7902.2289752964798</v>
      </c>
      <c r="E513" s="10">
        <v>0</v>
      </c>
      <c r="F513" s="8" t="s">
        <v>13</v>
      </c>
      <c r="G513" s="8">
        <v>49</v>
      </c>
      <c r="H513" s="11"/>
    </row>
    <row r="514" spans="1:8" x14ac:dyDescent="0.2">
      <c r="A514" s="6" t="s">
        <v>28</v>
      </c>
      <c r="B514" s="7">
        <v>3</v>
      </c>
      <c r="C514" s="8" t="s">
        <v>12</v>
      </c>
      <c r="D514" s="9">
        <v>7580.159834693618</v>
      </c>
      <c r="E514" s="10">
        <v>0.03</v>
      </c>
      <c r="F514" s="8" t="s">
        <v>13</v>
      </c>
      <c r="G514" s="8">
        <v>25</v>
      </c>
      <c r="H514" s="11"/>
    </row>
    <row r="515" spans="1:8" x14ac:dyDescent="0.2">
      <c r="A515" s="6" t="s">
        <v>28</v>
      </c>
      <c r="B515" s="7">
        <v>3</v>
      </c>
      <c r="C515" s="8" t="s">
        <v>12</v>
      </c>
      <c r="D515" s="9">
        <v>7839.9199113407349</v>
      </c>
      <c r="E515" s="10">
        <v>0.01</v>
      </c>
      <c r="F515" s="8" t="s">
        <v>13</v>
      </c>
      <c r="G515" s="8">
        <v>17</v>
      </c>
      <c r="H515" s="11"/>
    </row>
    <row r="516" spans="1:8" x14ac:dyDescent="0.2">
      <c r="A516" s="6" t="s">
        <v>18</v>
      </c>
      <c r="B516" s="7">
        <v>1</v>
      </c>
      <c r="C516" s="8" t="s">
        <v>12</v>
      </c>
      <c r="D516" s="9">
        <v>7693.978563140131</v>
      </c>
      <c r="E516" s="10">
        <v>0.03</v>
      </c>
      <c r="F516" s="8" t="s">
        <v>15</v>
      </c>
      <c r="G516" s="8">
        <v>50</v>
      </c>
      <c r="H516" s="11"/>
    </row>
    <row r="517" spans="1:8" x14ac:dyDescent="0.2">
      <c r="A517" s="6" t="s">
        <v>11</v>
      </c>
      <c r="B517" s="7">
        <v>4</v>
      </c>
      <c r="C517" s="8" t="s">
        <v>12</v>
      </c>
      <c r="D517" s="9">
        <v>7913.4141579147263</v>
      </c>
      <c r="E517" s="10">
        <v>0</v>
      </c>
      <c r="F517" s="8" t="s">
        <v>15</v>
      </c>
      <c r="G517" s="8">
        <v>28</v>
      </c>
      <c r="H517" s="11"/>
    </row>
    <row r="518" spans="1:8" x14ac:dyDescent="0.2">
      <c r="A518" s="6" t="s">
        <v>18</v>
      </c>
      <c r="B518" s="7">
        <v>5</v>
      </c>
      <c r="C518" s="8" t="s">
        <v>2</v>
      </c>
      <c r="D518" s="9">
        <v>8008.6365919784657</v>
      </c>
      <c r="E518" s="10">
        <v>0.03</v>
      </c>
      <c r="F518" s="8" t="s">
        <v>15</v>
      </c>
      <c r="G518" s="8">
        <v>21</v>
      </c>
      <c r="H518" s="11"/>
    </row>
    <row r="519" spans="1:8" x14ac:dyDescent="0.2">
      <c r="A519" s="6" t="s">
        <v>31</v>
      </c>
      <c r="B519" s="7">
        <v>2</v>
      </c>
      <c r="C519" s="8" t="s">
        <v>12</v>
      </c>
      <c r="D519" s="9">
        <v>7989.2594123418257</v>
      </c>
      <c r="E519" s="10">
        <v>0.03</v>
      </c>
      <c r="F519" s="8" t="s">
        <v>13</v>
      </c>
      <c r="G519" s="8">
        <v>38</v>
      </c>
      <c r="H519" s="11"/>
    </row>
    <row r="520" spans="1:8" x14ac:dyDescent="0.2">
      <c r="A520" s="6" t="s">
        <v>14</v>
      </c>
      <c r="B520" s="7">
        <v>5</v>
      </c>
      <c r="C520" s="8" t="s">
        <v>2</v>
      </c>
      <c r="D520" s="9">
        <v>8192.1419832831998</v>
      </c>
      <c r="E520" s="10">
        <v>0.02</v>
      </c>
      <c r="F520" s="8" t="s">
        <v>15</v>
      </c>
      <c r="G520" s="8">
        <v>38</v>
      </c>
      <c r="H520" s="11"/>
    </row>
    <row r="521" spans="1:8" x14ac:dyDescent="0.2">
      <c r="A521" s="6" t="s">
        <v>24</v>
      </c>
      <c r="B521" s="7">
        <v>1</v>
      </c>
      <c r="C521" s="8" t="s">
        <v>12</v>
      </c>
      <c r="D521" s="9">
        <v>7610.3299438975591</v>
      </c>
      <c r="E521" s="10">
        <v>0.02</v>
      </c>
      <c r="F521" s="8" t="s">
        <v>13</v>
      </c>
      <c r="G521" s="8">
        <v>32</v>
      </c>
      <c r="H521" s="11"/>
    </row>
    <row r="522" spans="1:8" x14ac:dyDescent="0.2">
      <c r="A522" s="6" t="s">
        <v>31</v>
      </c>
      <c r="B522" s="7">
        <v>4</v>
      </c>
      <c r="C522" s="8" t="s">
        <v>12</v>
      </c>
      <c r="D522" s="9">
        <v>8029.2184125530639</v>
      </c>
      <c r="E522" s="10">
        <v>0.02</v>
      </c>
      <c r="F522" s="8" t="s">
        <v>13</v>
      </c>
      <c r="G522" s="8">
        <v>47</v>
      </c>
      <c r="H522" s="11"/>
    </row>
    <row r="523" spans="1:8" x14ac:dyDescent="0.2">
      <c r="A523" s="6" t="s">
        <v>32</v>
      </c>
      <c r="B523" s="7">
        <v>4</v>
      </c>
      <c r="C523" s="8" t="s">
        <v>12</v>
      </c>
      <c r="D523" s="9">
        <v>8224.0313752864131</v>
      </c>
      <c r="E523" s="10">
        <v>0</v>
      </c>
      <c r="F523" s="8" t="s">
        <v>15</v>
      </c>
      <c r="G523" s="8">
        <v>29</v>
      </c>
      <c r="H523" s="11"/>
    </row>
    <row r="524" spans="1:8" x14ac:dyDescent="0.2">
      <c r="A524" s="6" t="s">
        <v>24</v>
      </c>
      <c r="B524" s="7">
        <v>3</v>
      </c>
      <c r="C524" s="8" t="s">
        <v>12</v>
      </c>
      <c r="D524" s="9">
        <v>7623.791996990758</v>
      </c>
      <c r="E524" s="10">
        <v>0.03</v>
      </c>
      <c r="F524" s="8" t="s">
        <v>15</v>
      </c>
      <c r="G524" s="8">
        <v>37</v>
      </c>
      <c r="H524" s="11"/>
    </row>
    <row r="525" spans="1:8" x14ac:dyDescent="0.2">
      <c r="A525" s="6" t="s">
        <v>31</v>
      </c>
      <c r="B525" s="7">
        <v>3</v>
      </c>
      <c r="C525" s="8" t="s">
        <v>12</v>
      </c>
      <c r="D525" s="9">
        <v>7676.1159003258945</v>
      </c>
      <c r="E525" s="10">
        <v>0.01</v>
      </c>
      <c r="F525" s="8" t="s">
        <v>15</v>
      </c>
      <c r="G525" s="8">
        <v>49</v>
      </c>
      <c r="H525" s="11"/>
    </row>
    <row r="526" spans="1:8" x14ac:dyDescent="0.2">
      <c r="A526" s="6" t="s">
        <v>11</v>
      </c>
      <c r="B526" s="7">
        <v>7</v>
      </c>
      <c r="C526" s="8" t="s">
        <v>1</v>
      </c>
      <c r="D526" s="9">
        <v>7777.8047177488861</v>
      </c>
      <c r="E526" s="10">
        <v>0</v>
      </c>
      <c r="F526" s="8" t="s">
        <v>13</v>
      </c>
      <c r="G526" s="8">
        <v>59</v>
      </c>
      <c r="H526" s="11"/>
    </row>
    <row r="527" spans="1:8" x14ac:dyDescent="0.2">
      <c r="A527" s="6" t="s">
        <v>24</v>
      </c>
      <c r="B527" s="7">
        <v>2</v>
      </c>
      <c r="C527" s="8" t="s">
        <v>12</v>
      </c>
      <c r="D527" s="9">
        <v>7770.7532208986413</v>
      </c>
      <c r="E527" s="10">
        <v>0</v>
      </c>
      <c r="F527" s="8" t="s">
        <v>15</v>
      </c>
      <c r="G527" s="8">
        <v>24</v>
      </c>
      <c r="H527" s="11"/>
    </row>
    <row r="528" spans="1:8" x14ac:dyDescent="0.2">
      <c r="A528" s="6" t="s">
        <v>20</v>
      </c>
      <c r="B528" s="7">
        <v>5</v>
      </c>
      <c r="C528" s="8" t="s">
        <v>2</v>
      </c>
      <c r="D528" s="9">
        <v>8253.4500000000007</v>
      </c>
      <c r="E528" s="10">
        <v>0.02</v>
      </c>
      <c r="F528" s="8" t="s">
        <v>15</v>
      </c>
      <c r="G528" s="8">
        <v>49</v>
      </c>
      <c r="H528" s="11"/>
    </row>
    <row r="529" spans="1:8" x14ac:dyDescent="0.2">
      <c r="A529" s="6" t="s">
        <v>20</v>
      </c>
      <c r="B529" s="7">
        <v>3</v>
      </c>
      <c r="C529" s="8" t="s">
        <v>12</v>
      </c>
      <c r="D529" s="9">
        <v>7646.0853343354756</v>
      </c>
      <c r="E529" s="10">
        <v>0</v>
      </c>
      <c r="F529" s="8" t="s">
        <v>13</v>
      </c>
      <c r="G529" s="8">
        <v>29</v>
      </c>
      <c r="H529" s="11"/>
    </row>
    <row r="530" spans="1:8" x14ac:dyDescent="0.2">
      <c r="A530" s="6" t="s">
        <v>14</v>
      </c>
      <c r="B530" s="7">
        <v>6</v>
      </c>
      <c r="C530" s="8" t="s">
        <v>2</v>
      </c>
      <c r="D530" s="9">
        <v>8079.9612677587447</v>
      </c>
      <c r="E530" s="10">
        <v>0.03</v>
      </c>
      <c r="F530" s="8" t="s">
        <v>15</v>
      </c>
      <c r="G530" s="8">
        <v>21</v>
      </c>
      <c r="H530" s="11"/>
    </row>
    <row r="531" spans="1:8" x14ac:dyDescent="0.2">
      <c r="A531" s="6" t="s">
        <v>29</v>
      </c>
      <c r="B531" s="7">
        <v>1</v>
      </c>
      <c r="C531" s="8" t="s">
        <v>12</v>
      </c>
      <c r="D531" s="9">
        <v>8183.2286050344374</v>
      </c>
      <c r="E531" s="10">
        <v>0</v>
      </c>
      <c r="F531" s="8" t="s">
        <v>15</v>
      </c>
      <c r="G531" s="8">
        <v>24</v>
      </c>
      <c r="H531" s="11"/>
    </row>
    <row r="532" spans="1:8" x14ac:dyDescent="0.2">
      <c r="A532" s="6" t="s">
        <v>20</v>
      </c>
      <c r="B532" s="7">
        <v>2</v>
      </c>
      <c r="C532" s="8" t="s">
        <v>12</v>
      </c>
      <c r="D532" s="9">
        <v>7571.2605856461005</v>
      </c>
      <c r="E532" s="10">
        <v>0</v>
      </c>
      <c r="F532" s="8" t="s">
        <v>13</v>
      </c>
      <c r="G532" s="8">
        <v>51</v>
      </c>
      <c r="H532" s="11"/>
    </row>
    <row r="533" spans="1:8" x14ac:dyDescent="0.2">
      <c r="A533" s="6" t="s">
        <v>29</v>
      </c>
      <c r="B533" s="7">
        <v>4</v>
      </c>
      <c r="C533" s="8" t="s">
        <v>12</v>
      </c>
      <c r="D533" s="9">
        <v>8005.9141654809946</v>
      </c>
      <c r="E533" s="10">
        <v>0</v>
      </c>
      <c r="F533" s="8" t="s">
        <v>15</v>
      </c>
      <c r="G533" s="8">
        <v>37</v>
      </c>
      <c r="H533" s="11"/>
    </row>
    <row r="534" spans="1:8" x14ac:dyDescent="0.2">
      <c r="A534" s="6" t="s">
        <v>22</v>
      </c>
      <c r="B534" s="7">
        <v>6</v>
      </c>
      <c r="C534" s="8" t="s">
        <v>2</v>
      </c>
      <c r="D534" s="9">
        <v>7524.8505055596206</v>
      </c>
      <c r="E534" s="10">
        <v>0.01</v>
      </c>
      <c r="F534" s="8" t="s">
        <v>15</v>
      </c>
      <c r="G534" s="8">
        <v>47</v>
      </c>
      <c r="H534" s="11"/>
    </row>
    <row r="535" spans="1:8" x14ac:dyDescent="0.2">
      <c r="A535" s="6" t="s">
        <v>33</v>
      </c>
      <c r="B535" s="7">
        <v>4</v>
      </c>
      <c r="C535" s="8" t="s">
        <v>12</v>
      </c>
      <c r="D535" s="9">
        <v>8007.8568665026341</v>
      </c>
      <c r="E535" s="10">
        <v>0</v>
      </c>
      <c r="F535" s="8" t="s">
        <v>13</v>
      </c>
      <c r="G535" s="8">
        <v>49</v>
      </c>
      <c r="H535" s="11"/>
    </row>
    <row r="536" spans="1:8" x14ac:dyDescent="0.2">
      <c r="A536" s="6" t="s">
        <v>29</v>
      </c>
      <c r="B536" s="7">
        <v>3</v>
      </c>
      <c r="C536" s="8" t="s">
        <v>12</v>
      </c>
      <c r="D536" s="9">
        <v>7569.0073941830833</v>
      </c>
      <c r="E536" s="10">
        <v>0.01</v>
      </c>
      <c r="F536" s="8" t="s">
        <v>15</v>
      </c>
      <c r="G536" s="8">
        <v>31</v>
      </c>
      <c r="H536" s="11"/>
    </row>
    <row r="537" spans="1:8" x14ac:dyDescent="0.2">
      <c r="A537" s="6" t="s">
        <v>24</v>
      </c>
      <c r="B537" s="7">
        <v>6</v>
      </c>
      <c r="C537" s="8" t="s">
        <v>2</v>
      </c>
      <c r="D537" s="9">
        <v>7770.0929930471921</v>
      </c>
      <c r="E537" s="10">
        <v>0.02</v>
      </c>
      <c r="F537" s="8" t="s">
        <v>15</v>
      </c>
      <c r="G537" s="8">
        <v>22</v>
      </c>
      <c r="H537" s="11"/>
    </row>
    <row r="538" spans="1:8" x14ac:dyDescent="0.2">
      <c r="A538" s="6" t="s">
        <v>20</v>
      </c>
      <c r="B538" s="7">
        <v>2</v>
      </c>
      <c r="C538" s="8" t="s">
        <v>12</v>
      </c>
      <c r="D538" s="9">
        <v>7943.7152160967344</v>
      </c>
      <c r="E538" s="10">
        <v>0.01</v>
      </c>
      <c r="F538" s="8" t="s">
        <v>15</v>
      </c>
      <c r="G538" s="8">
        <v>28</v>
      </c>
      <c r="H538" s="11"/>
    </row>
    <row r="539" spans="1:8" x14ac:dyDescent="0.2">
      <c r="A539" s="6" t="s">
        <v>28</v>
      </c>
      <c r="B539" s="7">
        <v>6</v>
      </c>
      <c r="C539" s="8" t="s">
        <v>2</v>
      </c>
      <c r="D539" s="9">
        <v>7657.3287319955034</v>
      </c>
      <c r="E539" s="10">
        <v>0.02</v>
      </c>
      <c r="F539" s="8" t="s">
        <v>13</v>
      </c>
      <c r="G539" s="8">
        <v>50</v>
      </c>
      <c r="H539" s="11"/>
    </row>
    <row r="540" spans="1:8" x14ac:dyDescent="0.2">
      <c r="A540" s="6" t="s">
        <v>22</v>
      </c>
      <c r="B540" s="7">
        <v>4</v>
      </c>
      <c r="C540" s="8" t="s">
        <v>12</v>
      </c>
      <c r="D540" s="9">
        <v>7594.3055534980522</v>
      </c>
      <c r="E540" s="10">
        <v>0</v>
      </c>
      <c r="F540" s="8" t="s">
        <v>13</v>
      </c>
      <c r="G540" s="8">
        <v>26</v>
      </c>
      <c r="H540" s="11"/>
    </row>
    <row r="541" spans="1:8" x14ac:dyDescent="0.2">
      <c r="A541" s="6" t="s">
        <v>29</v>
      </c>
      <c r="B541" s="7">
        <v>8</v>
      </c>
      <c r="C541" s="8" t="s">
        <v>1</v>
      </c>
      <c r="D541" s="9">
        <v>8116.3469793708009</v>
      </c>
      <c r="E541" s="10">
        <v>0.02</v>
      </c>
      <c r="F541" s="8" t="s">
        <v>15</v>
      </c>
      <c r="G541" s="8">
        <v>45</v>
      </c>
      <c r="H541" s="11"/>
    </row>
    <row r="542" spans="1:8" x14ac:dyDescent="0.2">
      <c r="A542" s="6" t="s">
        <v>11</v>
      </c>
      <c r="B542" s="7">
        <v>7</v>
      </c>
      <c r="C542" s="8" t="s">
        <v>1</v>
      </c>
      <c r="D542" s="9">
        <v>8004.2596507785674</v>
      </c>
      <c r="E542" s="10">
        <v>0</v>
      </c>
      <c r="F542" s="8" t="s">
        <v>15</v>
      </c>
      <c r="G542" s="8">
        <v>48</v>
      </c>
      <c r="H542" s="11"/>
    </row>
    <row r="543" spans="1:8" x14ac:dyDescent="0.2">
      <c r="A543" s="6" t="s">
        <v>22</v>
      </c>
      <c r="B543" s="7">
        <v>9</v>
      </c>
      <c r="C543" s="8" t="s">
        <v>1</v>
      </c>
      <c r="D543" s="9">
        <v>8092.8710617378511</v>
      </c>
      <c r="E543" s="10">
        <v>0</v>
      </c>
      <c r="F543" s="8" t="s">
        <v>15</v>
      </c>
      <c r="G543" s="8">
        <v>33</v>
      </c>
      <c r="H543" s="11"/>
    </row>
    <row r="544" spans="1:8" x14ac:dyDescent="0.2">
      <c r="A544" s="6" t="s">
        <v>18</v>
      </c>
      <c r="B544" s="7">
        <v>1</v>
      </c>
      <c r="C544" s="8" t="s">
        <v>12</v>
      </c>
      <c r="D544" s="9">
        <v>8175.8805961199323</v>
      </c>
      <c r="E544" s="10">
        <v>0.01</v>
      </c>
      <c r="F544" s="8" t="s">
        <v>15</v>
      </c>
      <c r="G544" s="8">
        <v>46</v>
      </c>
      <c r="H544" s="11"/>
    </row>
    <row r="545" spans="1:8" x14ac:dyDescent="0.2">
      <c r="A545" s="6" t="s">
        <v>14</v>
      </c>
      <c r="B545" s="7">
        <v>6</v>
      </c>
      <c r="C545" s="8" t="s">
        <v>2</v>
      </c>
      <c r="D545" s="9">
        <v>7804.0484983731312</v>
      </c>
      <c r="E545" s="10">
        <v>0.02</v>
      </c>
      <c r="F545" s="8" t="s">
        <v>15</v>
      </c>
      <c r="G545" s="8">
        <v>32</v>
      </c>
      <c r="H545" s="11"/>
    </row>
    <row r="546" spans="1:8" x14ac:dyDescent="0.2">
      <c r="A546" s="6" t="s">
        <v>18</v>
      </c>
      <c r="B546" s="7">
        <v>6</v>
      </c>
      <c r="C546" s="8" t="s">
        <v>2</v>
      </c>
      <c r="D546" s="9">
        <v>8237.3080884233605</v>
      </c>
      <c r="E546" s="10">
        <v>0.02</v>
      </c>
      <c r="F546" s="8" t="s">
        <v>15</v>
      </c>
      <c r="G546" s="8">
        <v>22</v>
      </c>
      <c r="H546" s="11"/>
    </row>
    <row r="547" spans="1:8" x14ac:dyDescent="0.2">
      <c r="A547" s="6" t="s">
        <v>28</v>
      </c>
      <c r="B547" s="7">
        <v>8</v>
      </c>
      <c r="C547" s="8" t="s">
        <v>1</v>
      </c>
      <c r="D547" s="9">
        <v>7527.3710925671458</v>
      </c>
      <c r="E547" s="10">
        <v>0.03</v>
      </c>
      <c r="F547" s="8" t="s">
        <v>13</v>
      </c>
      <c r="G547" s="8">
        <v>40</v>
      </c>
      <c r="H547" s="11"/>
    </row>
    <row r="548" spans="1:8" x14ac:dyDescent="0.2">
      <c r="A548" s="6" t="s">
        <v>32</v>
      </c>
      <c r="B548" s="7">
        <v>3</v>
      </c>
      <c r="C548" s="8" t="s">
        <v>12</v>
      </c>
      <c r="D548" s="9">
        <v>8170.4955835259534</v>
      </c>
      <c r="E548" s="10">
        <v>0.03</v>
      </c>
      <c r="F548" s="8" t="s">
        <v>15</v>
      </c>
      <c r="G548" s="8">
        <v>25</v>
      </c>
      <c r="H548" s="11"/>
    </row>
    <row r="549" spans="1:8" x14ac:dyDescent="0.2">
      <c r="A549" s="6" t="s">
        <v>33</v>
      </c>
      <c r="B549" s="7">
        <v>1</v>
      </c>
      <c r="C549" s="8" t="s">
        <v>12</v>
      </c>
      <c r="D549" s="9">
        <v>7790.9347360071797</v>
      </c>
      <c r="E549" s="10">
        <v>0</v>
      </c>
      <c r="F549" s="8" t="s">
        <v>15</v>
      </c>
      <c r="G549" s="8">
        <v>34</v>
      </c>
      <c r="H549" s="11"/>
    </row>
    <row r="550" spans="1:8" x14ac:dyDescent="0.2">
      <c r="A550" s="6" t="s">
        <v>32</v>
      </c>
      <c r="B550" s="7">
        <v>2</v>
      </c>
      <c r="C550" s="8" t="s">
        <v>12</v>
      </c>
      <c r="D550" s="9">
        <v>7673.910765673977</v>
      </c>
      <c r="E550" s="10">
        <v>0.02</v>
      </c>
      <c r="F550" s="8" t="s">
        <v>15</v>
      </c>
      <c r="G550" s="8">
        <v>49</v>
      </c>
      <c r="H550" s="11"/>
    </row>
    <row r="551" spans="1:8" x14ac:dyDescent="0.2">
      <c r="A551" s="6" t="s">
        <v>20</v>
      </c>
      <c r="B551" s="7">
        <v>3</v>
      </c>
      <c r="C551" s="8" t="s">
        <v>12</v>
      </c>
      <c r="D551" s="9">
        <v>7703.1911308554254</v>
      </c>
      <c r="E551" s="10">
        <v>0.01</v>
      </c>
      <c r="F551" s="8" t="s">
        <v>13</v>
      </c>
      <c r="G551" s="8">
        <v>45</v>
      </c>
      <c r="H551" s="11"/>
    </row>
    <row r="552" spans="1:8" x14ac:dyDescent="0.2">
      <c r="A552" s="6" t="s">
        <v>24</v>
      </c>
      <c r="B552" s="7">
        <v>4</v>
      </c>
      <c r="C552" s="8" t="s">
        <v>12</v>
      </c>
      <c r="D552" s="9">
        <v>7671.7585642732456</v>
      </c>
      <c r="E552" s="10">
        <v>0</v>
      </c>
      <c r="F552" s="8" t="s">
        <v>13</v>
      </c>
      <c r="G552" s="8">
        <v>23</v>
      </c>
      <c r="H552" s="11"/>
    </row>
    <row r="553" spans="1:8" x14ac:dyDescent="0.2">
      <c r="A553" s="6" t="s">
        <v>29</v>
      </c>
      <c r="B553" s="7">
        <v>1</v>
      </c>
      <c r="C553" s="8" t="s">
        <v>12</v>
      </c>
      <c r="D553" s="9">
        <v>8143.3398057066688</v>
      </c>
      <c r="E553" s="10">
        <v>0.03</v>
      </c>
      <c r="F553" s="8" t="s">
        <v>13</v>
      </c>
      <c r="G553" s="8">
        <v>27</v>
      </c>
      <c r="H553" s="11"/>
    </row>
    <row r="554" spans="1:8" x14ac:dyDescent="0.2">
      <c r="A554" s="6" t="s">
        <v>32</v>
      </c>
      <c r="B554" s="7">
        <v>6</v>
      </c>
      <c r="C554" s="8" t="s">
        <v>2</v>
      </c>
      <c r="D554" s="9">
        <v>7571.7920063353858</v>
      </c>
      <c r="E554" s="10">
        <v>0.02</v>
      </c>
      <c r="F554" s="8" t="s">
        <v>15</v>
      </c>
      <c r="G554" s="8">
        <v>34</v>
      </c>
      <c r="H554" s="11"/>
    </row>
    <row r="555" spans="1:8" x14ac:dyDescent="0.2">
      <c r="A555" s="6" t="s">
        <v>33</v>
      </c>
      <c r="B555" s="7">
        <v>5</v>
      </c>
      <c r="C555" s="8" t="s">
        <v>2</v>
      </c>
      <c r="D555" s="9">
        <v>8060.0079456792946</v>
      </c>
      <c r="E555" s="10">
        <v>0.03</v>
      </c>
      <c r="F555" s="8" t="s">
        <v>15</v>
      </c>
      <c r="G555" s="8">
        <v>35</v>
      </c>
      <c r="H555" s="11"/>
    </row>
    <row r="556" spans="1:8" x14ac:dyDescent="0.2">
      <c r="A556" s="6" t="s">
        <v>22</v>
      </c>
      <c r="B556" s="7">
        <v>5</v>
      </c>
      <c r="C556" s="8" t="s">
        <v>2</v>
      </c>
      <c r="D556" s="9">
        <v>8217.5195967620948</v>
      </c>
      <c r="E556" s="10">
        <v>0.01</v>
      </c>
      <c r="F556" s="8" t="s">
        <v>15</v>
      </c>
      <c r="G556" s="8">
        <v>34</v>
      </c>
      <c r="H556" s="11"/>
    </row>
    <row r="557" spans="1:8" x14ac:dyDescent="0.2">
      <c r="A557" s="6" t="s">
        <v>11</v>
      </c>
      <c r="B557" s="7">
        <v>1</v>
      </c>
      <c r="C557" s="8" t="s">
        <v>12</v>
      </c>
      <c r="D557" s="9">
        <v>8204.316839523517</v>
      </c>
      <c r="E557" s="10">
        <v>0.01</v>
      </c>
      <c r="F557" s="8" t="s">
        <v>15</v>
      </c>
      <c r="G557" s="8">
        <v>46</v>
      </c>
      <c r="H557" s="11"/>
    </row>
    <row r="558" spans="1:8" x14ac:dyDescent="0.2">
      <c r="A558" s="6" t="s">
        <v>28</v>
      </c>
      <c r="B558" s="7">
        <v>4</v>
      </c>
      <c r="C558" s="8" t="s">
        <v>12</v>
      </c>
      <c r="D558" s="9">
        <v>8014.8152353200066</v>
      </c>
      <c r="E558" s="10">
        <v>0.02</v>
      </c>
      <c r="F558" s="8" t="s">
        <v>13</v>
      </c>
      <c r="G558" s="8">
        <v>25</v>
      </c>
      <c r="H558" s="11"/>
    </row>
    <row r="559" spans="1:8" x14ac:dyDescent="0.2">
      <c r="A559" s="6" t="s">
        <v>24</v>
      </c>
      <c r="B559" s="7">
        <v>2</v>
      </c>
      <c r="C559" s="8" t="s">
        <v>12</v>
      </c>
      <c r="D559" s="9">
        <v>7815.1855039543261</v>
      </c>
      <c r="E559" s="10">
        <v>0.02</v>
      </c>
      <c r="F559" s="8" t="s">
        <v>15</v>
      </c>
      <c r="G559" s="8">
        <v>26</v>
      </c>
      <c r="H559" s="11"/>
    </row>
    <row r="560" spans="1:8" x14ac:dyDescent="0.2">
      <c r="A560" s="6" t="s">
        <v>31</v>
      </c>
      <c r="B560" s="7">
        <v>3</v>
      </c>
      <c r="C560" s="8" t="s">
        <v>12</v>
      </c>
      <c r="D560" s="9">
        <v>7842.3855144794561</v>
      </c>
      <c r="E560" s="10">
        <v>0.01</v>
      </c>
      <c r="F560" s="8" t="s">
        <v>15</v>
      </c>
      <c r="G560" s="8">
        <v>50</v>
      </c>
      <c r="H560" s="11"/>
    </row>
    <row r="561" spans="1:8" x14ac:dyDescent="0.2">
      <c r="A561" s="6" t="s">
        <v>11</v>
      </c>
      <c r="B561" s="7">
        <v>5</v>
      </c>
      <c r="C561" s="8" t="s">
        <v>2</v>
      </c>
      <c r="D561" s="9">
        <v>8238.125273083424</v>
      </c>
      <c r="E561" s="10">
        <v>0.02</v>
      </c>
      <c r="F561" s="8" t="s">
        <v>15</v>
      </c>
      <c r="G561" s="8">
        <v>50</v>
      </c>
      <c r="H561" s="11"/>
    </row>
    <row r="562" spans="1:8" x14ac:dyDescent="0.2">
      <c r="A562" s="6" t="s">
        <v>32</v>
      </c>
      <c r="B562" s="7">
        <v>7</v>
      </c>
      <c r="C562" s="8" t="s">
        <v>1</v>
      </c>
      <c r="D562" s="9">
        <v>7868.6642327591426</v>
      </c>
      <c r="E562" s="10">
        <v>0.01</v>
      </c>
      <c r="F562" s="8" t="s">
        <v>15</v>
      </c>
      <c r="G562" s="8">
        <v>39</v>
      </c>
      <c r="H562" s="11"/>
    </row>
    <row r="563" spans="1:8" x14ac:dyDescent="0.2">
      <c r="A563" s="6" t="s">
        <v>20</v>
      </c>
      <c r="B563" s="7">
        <v>6</v>
      </c>
      <c r="C563" s="8" t="s">
        <v>2</v>
      </c>
      <c r="D563" s="9">
        <v>8069.8293491669847</v>
      </c>
      <c r="E563" s="10">
        <v>0.01</v>
      </c>
      <c r="F563" s="8" t="s">
        <v>15</v>
      </c>
      <c r="G563" s="8">
        <v>29</v>
      </c>
      <c r="H563" s="11"/>
    </row>
    <row r="564" spans="1:8" x14ac:dyDescent="0.2">
      <c r="A564" s="6" t="s">
        <v>11</v>
      </c>
      <c r="B564" s="7">
        <v>2</v>
      </c>
      <c r="C564" s="8" t="s">
        <v>12</v>
      </c>
      <c r="D564" s="9">
        <v>8013.968815756034</v>
      </c>
      <c r="E564" s="10">
        <v>0.02</v>
      </c>
      <c r="F564" s="8" t="s">
        <v>15</v>
      </c>
      <c r="G564" s="8">
        <v>18</v>
      </c>
      <c r="H564" s="11"/>
    </row>
    <row r="565" spans="1:8" x14ac:dyDescent="0.2">
      <c r="A565" s="6" t="s">
        <v>24</v>
      </c>
      <c r="B565" s="7">
        <v>5</v>
      </c>
      <c r="C565" s="8" t="s">
        <v>2</v>
      </c>
      <c r="D565" s="9">
        <v>8253.4500000000007</v>
      </c>
      <c r="E565" s="10">
        <v>0.02</v>
      </c>
      <c r="F565" s="8" t="s">
        <v>15</v>
      </c>
      <c r="G565" s="8">
        <v>48</v>
      </c>
      <c r="H565" s="11"/>
    </row>
    <row r="566" spans="1:8" x14ac:dyDescent="0.2">
      <c r="A566" s="6" t="s">
        <v>32</v>
      </c>
      <c r="B566" s="7">
        <v>3</v>
      </c>
      <c r="C566" s="8" t="s">
        <v>12</v>
      </c>
      <c r="D566" s="9">
        <v>7900.5766343071082</v>
      </c>
      <c r="E566" s="10">
        <v>0</v>
      </c>
      <c r="F566" s="8" t="s">
        <v>13</v>
      </c>
      <c r="G566" s="8">
        <v>22</v>
      </c>
      <c r="H566" s="11"/>
    </row>
    <row r="567" spans="1:8" x14ac:dyDescent="0.2">
      <c r="A567" s="6" t="s">
        <v>29</v>
      </c>
      <c r="B567" s="7">
        <v>5</v>
      </c>
      <c r="C567" s="8" t="s">
        <v>2</v>
      </c>
      <c r="D567" s="9">
        <v>8171.7258504749498</v>
      </c>
      <c r="E567" s="10">
        <v>0.01</v>
      </c>
      <c r="F567" s="8" t="s">
        <v>13</v>
      </c>
      <c r="G567" s="8">
        <v>30</v>
      </c>
      <c r="H567" s="11"/>
    </row>
    <row r="568" spans="1:8" x14ac:dyDescent="0.2">
      <c r="A568" s="6" t="s">
        <v>29</v>
      </c>
      <c r="B568" s="7">
        <v>1</v>
      </c>
      <c r="C568" s="8" t="s">
        <v>12</v>
      </c>
      <c r="D568" s="9">
        <v>7849.4776396377029</v>
      </c>
      <c r="E568" s="10">
        <v>0.03</v>
      </c>
      <c r="F568" s="8" t="s">
        <v>15</v>
      </c>
      <c r="G568" s="8">
        <v>38</v>
      </c>
      <c r="H568" s="11"/>
    </row>
    <row r="569" spans="1:8" x14ac:dyDescent="0.2">
      <c r="A569" s="6" t="s">
        <v>32</v>
      </c>
      <c r="B569" s="7">
        <v>6</v>
      </c>
      <c r="C569" s="8" t="s">
        <v>2</v>
      </c>
      <c r="D569" s="9">
        <v>7539.4011442398687</v>
      </c>
      <c r="E569" s="10">
        <v>0</v>
      </c>
      <c r="F569" s="8" t="s">
        <v>15</v>
      </c>
      <c r="G569" s="8">
        <v>30</v>
      </c>
      <c r="H569" s="11"/>
    </row>
    <row r="570" spans="1:8" x14ac:dyDescent="0.2">
      <c r="A570" s="6" t="s">
        <v>22</v>
      </c>
      <c r="B570" s="7">
        <v>1</v>
      </c>
      <c r="C570" s="8" t="s">
        <v>12</v>
      </c>
      <c r="D570" s="9">
        <v>8007.0306146201119</v>
      </c>
      <c r="E570" s="10">
        <v>0.01</v>
      </c>
      <c r="F570" s="8" t="s">
        <v>13</v>
      </c>
      <c r="G570" s="8">
        <v>22</v>
      </c>
      <c r="H570" s="11"/>
    </row>
    <row r="571" spans="1:8" x14ac:dyDescent="0.2">
      <c r="A571" s="6" t="s">
        <v>28</v>
      </c>
      <c r="B571" s="7">
        <v>8</v>
      </c>
      <c r="C571" s="8" t="s">
        <v>1</v>
      </c>
      <c r="D571" s="9">
        <v>7565.3494362781157</v>
      </c>
      <c r="E571" s="10">
        <v>0.03</v>
      </c>
      <c r="F571" s="8" t="s">
        <v>15</v>
      </c>
      <c r="G571" s="8">
        <v>40</v>
      </c>
      <c r="H571" s="11"/>
    </row>
    <row r="572" spans="1:8" x14ac:dyDescent="0.2">
      <c r="A572" s="6" t="s">
        <v>22</v>
      </c>
      <c r="B572" s="7">
        <v>6</v>
      </c>
      <c r="C572" s="8" t="s">
        <v>2</v>
      </c>
      <c r="D572" s="9">
        <v>8017.4715636192968</v>
      </c>
      <c r="E572" s="10">
        <v>0.02</v>
      </c>
      <c r="F572" s="8" t="s">
        <v>13</v>
      </c>
      <c r="G572" s="8">
        <v>25</v>
      </c>
      <c r="H572" s="11"/>
    </row>
    <row r="573" spans="1:8" x14ac:dyDescent="0.2">
      <c r="A573" s="6" t="s">
        <v>33</v>
      </c>
      <c r="B573" s="7">
        <v>1</v>
      </c>
      <c r="C573" s="8" t="s">
        <v>12</v>
      </c>
      <c r="D573" s="9">
        <v>7925.960382400458</v>
      </c>
      <c r="E573" s="10">
        <v>0</v>
      </c>
      <c r="F573" s="8" t="s">
        <v>15</v>
      </c>
      <c r="G573" s="8">
        <v>28</v>
      </c>
      <c r="H573" s="11"/>
    </row>
    <row r="574" spans="1:8" x14ac:dyDescent="0.2">
      <c r="A574" s="6" t="s">
        <v>18</v>
      </c>
      <c r="B574" s="7">
        <v>1</v>
      </c>
      <c r="C574" s="8" t="s">
        <v>12</v>
      </c>
      <c r="D574" s="9">
        <v>7525.879777506766</v>
      </c>
      <c r="E574" s="10">
        <v>0.03</v>
      </c>
      <c r="F574" s="8" t="s">
        <v>15</v>
      </c>
      <c r="G574" s="8">
        <v>48</v>
      </c>
      <c r="H574" s="11"/>
    </row>
    <row r="575" spans="1:8" x14ac:dyDescent="0.2">
      <c r="A575" s="6" t="s">
        <v>18</v>
      </c>
      <c r="B575" s="7">
        <v>6</v>
      </c>
      <c r="C575" s="8" t="s">
        <v>2</v>
      </c>
      <c r="D575" s="9">
        <v>8028.3827806824002</v>
      </c>
      <c r="E575" s="10">
        <v>0.03</v>
      </c>
      <c r="F575" s="8" t="s">
        <v>15</v>
      </c>
      <c r="G575" s="8">
        <v>35</v>
      </c>
      <c r="H575" s="11"/>
    </row>
    <row r="576" spans="1:8" x14ac:dyDescent="0.2">
      <c r="A576" s="6" t="s">
        <v>29</v>
      </c>
      <c r="B576" s="7">
        <v>6</v>
      </c>
      <c r="C576" s="8" t="s">
        <v>2</v>
      </c>
      <c r="D576" s="9">
        <v>7779.6138111123628</v>
      </c>
      <c r="E576" s="10">
        <v>0</v>
      </c>
      <c r="F576" s="8" t="s">
        <v>13</v>
      </c>
      <c r="G576" s="8">
        <v>44</v>
      </c>
      <c r="H576" s="11"/>
    </row>
    <row r="577" spans="1:8" x14ac:dyDescent="0.2">
      <c r="A577" s="6" t="s">
        <v>18</v>
      </c>
      <c r="B577" s="7">
        <v>1</v>
      </c>
      <c r="C577" s="8" t="s">
        <v>12</v>
      </c>
      <c r="D577" s="9">
        <v>7855.7297842956677</v>
      </c>
      <c r="E577" s="10">
        <v>0</v>
      </c>
      <c r="F577" s="8" t="s">
        <v>15</v>
      </c>
      <c r="G577" s="8">
        <v>30</v>
      </c>
      <c r="H577" s="11"/>
    </row>
    <row r="578" spans="1:8" x14ac:dyDescent="0.2">
      <c r="A578" s="6" t="s">
        <v>11</v>
      </c>
      <c r="B578" s="7">
        <v>8</v>
      </c>
      <c r="C578" s="8" t="s">
        <v>1</v>
      </c>
      <c r="D578" s="9">
        <v>7640.8119135698007</v>
      </c>
      <c r="E578" s="10">
        <v>0.01</v>
      </c>
      <c r="F578" s="8" t="s">
        <v>15</v>
      </c>
      <c r="G578" s="8">
        <v>50</v>
      </c>
      <c r="H578" s="11"/>
    </row>
    <row r="579" spans="1:8" x14ac:dyDescent="0.2">
      <c r="A579" s="6" t="s">
        <v>29</v>
      </c>
      <c r="B579" s="7">
        <v>2</v>
      </c>
      <c r="C579" s="8" t="s">
        <v>12</v>
      </c>
      <c r="D579" s="9">
        <v>7838.911979177351</v>
      </c>
      <c r="E579" s="10">
        <v>0.01</v>
      </c>
      <c r="F579" s="8" t="s">
        <v>13</v>
      </c>
      <c r="G579" s="8">
        <v>17</v>
      </c>
      <c r="H579" s="11"/>
    </row>
    <row r="580" spans="1:8" x14ac:dyDescent="0.2">
      <c r="A580" s="6" t="s">
        <v>33</v>
      </c>
      <c r="B580" s="7">
        <v>6</v>
      </c>
      <c r="C580" s="8" t="s">
        <v>2</v>
      </c>
      <c r="D580" s="9">
        <v>7511.2599016863214</v>
      </c>
      <c r="E580" s="10">
        <v>0.03</v>
      </c>
      <c r="F580" s="8" t="s">
        <v>15</v>
      </c>
      <c r="G580" s="8">
        <v>50</v>
      </c>
      <c r="H580" s="11"/>
    </row>
    <row r="581" spans="1:8" x14ac:dyDescent="0.2">
      <c r="A581" s="6" t="s">
        <v>28</v>
      </c>
      <c r="B581" s="7">
        <v>2</v>
      </c>
      <c r="C581" s="8" t="s">
        <v>12</v>
      </c>
      <c r="D581" s="9">
        <v>7948.220330210047</v>
      </c>
      <c r="E581" s="10">
        <v>0</v>
      </c>
      <c r="F581" s="8" t="s">
        <v>15</v>
      </c>
      <c r="G581" s="8">
        <v>24</v>
      </c>
      <c r="H581" s="11"/>
    </row>
    <row r="582" spans="1:8" x14ac:dyDescent="0.2">
      <c r="A582" s="6" t="s">
        <v>20</v>
      </c>
      <c r="B582" s="7">
        <v>8</v>
      </c>
      <c r="C582" s="8" t="s">
        <v>1</v>
      </c>
      <c r="D582" s="9">
        <v>7813.8947649476222</v>
      </c>
      <c r="E582" s="10">
        <v>0</v>
      </c>
      <c r="F582" s="8" t="s">
        <v>13</v>
      </c>
      <c r="G582" s="8">
        <v>60</v>
      </c>
      <c r="H582" s="11"/>
    </row>
    <row r="583" spans="1:8" x14ac:dyDescent="0.2">
      <c r="A583" s="6" t="s">
        <v>11</v>
      </c>
      <c r="B583" s="7">
        <v>4</v>
      </c>
      <c r="C583" s="8" t="s">
        <v>12</v>
      </c>
      <c r="D583" s="9">
        <v>7633.7998032005135</v>
      </c>
      <c r="E583" s="10">
        <v>0.02</v>
      </c>
      <c r="F583" s="8" t="s">
        <v>15</v>
      </c>
      <c r="G583" s="8">
        <v>49</v>
      </c>
      <c r="H583" s="11"/>
    </row>
    <row r="584" spans="1:8" x14ac:dyDescent="0.2">
      <c r="A584" s="6" t="s">
        <v>30</v>
      </c>
      <c r="B584" s="7">
        <v>1</v>
      </c>
      <c r="C584" s="8" t="s">
        <v>12</v>
      </c>
      <c r="D584" s="9">
        <v>7707.7577865251487</v>
      </c>
      <c r="E584" s="10">
        <v>0.01</v>
      </c>
      <c r="F584" s="8" t="s">
        <v>13</v>
      </c>
      <c r="G584" s="8">
        <v>57</v>
      </c>
      <c r="H584" s="11"/>
    </row>
    <row r="585" spans="1:8" x14ac:dyDescent="0.2">
      <c r="A585" s="6" t="s">
        <v>33</v>
      </c>
      <c r="B585" s="7">
        <v>3</v>
      </c>
      <c r="C585" s="8" t="s">
        <v>12</v>
      </c>
      <c r="D585" s="9">
        <v>8024.917591354556</v>
      </c>
      <c r="E585" s="10">
        <v>0.03</v>
      </c>
      <c r="F585" s="8" t="s">
        <v>13</v>
      </c>
      <c r="G585" s="8">
        <v>28</v>
      </c>
      <c r="H585" s="11"/>
    </row>
    <row r="586" spans="1:8" x14ac:dyDescent="0.2">
      <c r="A586" s="6" t="s">
        <v>11</v>
      </c>
      <c r="B586" s="7">
        <v>1</v>
      </c>
      <c r="C586" s="8" t="s">
        <v>12</v>
      </c>
      <c r="D586" s="9">
        <v>7859.4951629910111</v>
      </c>
      <c r="E586" s="10">
        <v>0</v>
      </c>
      <c r="F586" s="8" t="s">
        <v>15</v>
      </c>
      <c r="G586" s="8">
        <v>37</v>
      </c>
      <c r="H586" s="11"/>
    </row>
    <row r="587" spans="1:8" x14ac:dyDescent="0.2">
      <c r="A587" s="6" t="s">
        <v>18</v>
      </c>
      <c r="B587" s="7">
        <v>2</v>
      </c>
      <c r="C587" s="8" t="s">
        <v>12</v>
      </c>
      <c r="D587" s="9">
        <v>8218.3798870537976</v>
      </c>
      <c r="E587" s="10">
        <v>0.02</v>
      </c>
      <c r="F587" s="8" t="s">
        <v>15</v>
      </c>
      <c r="G587" s="8">
        <v>48</v>
      </c>
      <c r="H587" s="11"/>
    </row>
    <row r="588" spans="1:8" x14ac:dyDescent="0.2">
      <c r="A588" s="6" t="s">
        <v>24</v>
      </c>
      <c r="B588" s="7">
        <v>7</v>
      </c>
      <c r="C588" s="8" t="s">
        <v>1</v>
      </c>
      <c r="D588" s="9">
        <v>8119.1860123890274</v>
      </c>
      <c r="E588" s="10">
        <v>0.03</v>
      </c>
      <c r="F588" s="8" t="s">
        <v>15</v>
      </c>
      <c r="G588" s="8">
        <v>37</v>
      </c>
      <c r="H588" s="11"/>
    </row>
    <row r="589" spans="1:8" x14ac:dyDescent="0.2">
      <c r="A589" s="6" t="s">
        <v>30</v>
      </c>
      <c r="B589" s="7">
        <v>6</v>
      </c>
      <c r="C589" s="8" t="s">
        <v>2</v>
      </c>
      <c r="D589" s="9">
        <v>7548.0219985119766</v>
      </c>
      <c r="E589" s="10">
        <v>0.03</v>
      </c>
      <c r="F589" s="8" t="s">
        <v>15</v>
      </c>
      <c r="G589" s="8">
        <v>46</v>
      </c>
      <c r="H589" s="11"/>
    </row>
    <row r="590" spans="1:8" x14ac:dyDescent="0.2">
      <c r="A590" s="6" t="s">
        <v>14</v>
      </c>
      <c r="B590" s="7">
        <v>8</v>
      </c>
      <c r="C590" s="8" t="s">
        <v>1</v>
      </c>
      <c r="D590" s="9">
        <v>8047.6257855260428</v>
      </c>
      <c r="E590" s="10">
        <v>0.01</v>
      </c>
      <c r="F590" s="8" t="s">
        <v>13</v>
      </c>
      <c r="G590" s="8">
        <v>27</v>
      </c>
      <c r="H590" s="11"/>
    </row>
    <row r="591" spans="1:8" x14ac:dyDescent="0.2">
      <c r="A591" s="6" t="s">
        <v>11</v>
      </c>
      <c r="B591" s="7">
        <v>9</v>
      </c>
      <c r="C591" s="8" t="s">
        <v>1</v>
      </c>
      <c r="D591" s="9">
        <v>8213.8287952643623</v>
      </c>
      <c r="E591" s="10">
        <v>0.02</v>
      </c>
      <c r="F591" s="8" t="s">
        <v>13</v>
      </c>
      <c r="G591" s="8">
        <v>37</v>
      </c>
      <c r="H591" s="11"/>
    </row>
    <row r="592" spans="1:8" x14ac:dyDescent="0.2">
      <c r="A592" s="6" t="s">
        <v>14</v>
      </c>
      <c r="B592" s="7">
        <v>3</v>
      </c>
      <c r="C592" s="8" t="s">
        <v>12</v>
      </c>
      <c r="D592" s="9">
        <v>7887.79561973211</v>
      </c>
      <c r="E592" s="10">
        <v>0</v>
      </c>
      <c r="F592" s="8" t="s">
        <v>15</v>
      </c>
      <c r="G592" s="8">
        <v>46</v>
      </c>
      <c r="H592" s="11"/>
    </row>
    <row r="593" spans="1:8" x14ac:dyDescent="0.2">
      <c r="A593" s="6" t="s">
        <v>20</v>
      </c>
      <c r="B593" s="7">
        <v>5</v>
      </c>
      <c r="C593" s="8" t="s">
        <v>2</v>
      </c>
      <c r="D593" s="9">
        <v>8046.8536095880927</v>
      </c>
      <c r="E593" s="10">
        <v>0.03</v>
      </c>
      <c r="F593" s="8" t="s">
        <v>15</v>
      </c>
      <c r="G593" s="8">
        <v>45</v>
      </c>
      <c r="H593" s="11"/>
    </row>
    <row r="594" spans="1:8" x14ac:dyDescent="0.2">
      <c r="A594" s="6" t="s">
        <v>20</v>
      </c>
      <c r="B594" s="7">
        <v>5</v>
      </c>
      <c r="C594" s="8" t="s">
        <v>2</v>
      </c>
      <c r="D594" s="9">
        <v>7775.3715429106023</v>
      </c>
      <c r="E594" s="10">
        <v>0.01</v>
      </c>
      <c r="F594" s="8" t="s">
        <v>15</v>
      </c>
      <c r="G594" s="8">
        <v>28</v>
      </c>
      <c r="H594" s="11"/>
    </row>
    <row r="595" spans="1:8" x14ac:dyDescent="0.2">
      <c r="A595" s="6" t="s">
        <v>24</v>
      </c>
      <c r="B595" s="7">
        <v>4</v>
      </c>
      <c r="C595" s="8" t="s">
        <v>12</v>
      </c>
      <c r="D595" s="9">
        <v>7566.5565462794575</v>
      </c>
      <c r="E595" s="10">
        <v>0.02</v>
      </c>
      <c r="F595" s="8" t="s">
        <v>13</v>
      </c>
      <c r="G595" s="8">
        <v>24</v>
      </c>
      <c r="H595" s="11"/>
    </row>
    <row r="596" spans="1:8" x14ac:dyDescent="0.2">
      <c r="A596" s="6" t="s">
        <v>33</v>
      </c>
      <c r="B596" s="7">
        <v>5</v>
      </c>
      <c r="C596" s="8" t="s">
        <v>2</v>
      </c>
      <c r="D596" s="9">
        <v>7955.9029865604361</v>
      </c>
      <c r="E596" s="10">
        <v>0.03</v>
      </c>
      <c r="F596" s="8" t="s">
        <v>15</v>
      </c>
      <c r="G596" s="8">
        <v>31</v>
      </c>
      <c r="H596" s="11"/>
    </row>
    <row r="597" spans="1:8" x14ac:dyDescent="0.2">
      <c r="A597" s="6" t="s">
        <v>30</v>
      </c>
      <c r="B597" s="7">
        <v>8</v>
      </c>
      <c r="C597" s="8" t="s">
        <v>1</v>
      </c>
      <c r="D597" s="9">
        <v>7839.3906755803755</v>
      </c>
      <c r="E597" s="10">
        <v>0.03</v>
      </c>
      <c r="F597" s="8" t="s">
        <v>15</v>
      </c>
      <c r="G597" s="8">
        <v>31</v>
      </c>
      <c r="H597" s="11"/>
    </row>
    <row r="598" spans="1:8" x14ac:dyDescent="0.2">
      <c r="A598" s="6" t="s">
        <v>20</v>
      </c>
      <c r="B598" s="7">
        <v>4</v>
      </c>
      <c r="C598" s="8" t="s">
        <v>12</v>
      </c>
      <c r="D598" s="9">
        <v>8105.5155702157072</v>
      </c>
      <c r="E598" s="10">
        <v>0.03</v>
      </c>
      <c r="F598" s="8" t="s">
        <v>15</v>
      </c>
      <c r="G598" s="8">
        <v>58</v>
      </c>
      <c r="H598" s="11"/>
    </row>
    <row r="599" spans="1:8" x14ac:dyDescent="0.2">
      <c r="A599" s="6" t="s">
        <v>29</v>
      </c>
      <c r="B599" s="7">
        <v>6</v>
      </c>
      <c r="C599" s="8" t="s">
        <v>2</v>
      </c>
      <c r="D599" s="9">
        <v>7785.6683452215248</v>
      </c>
      <c r="E599" s="10">
        <v>0</v>
      </c>
      <c r="F599" s="8" t="s">
        <v>13</v>
      </c>
      <c r="G599" s="8">
        <v>39</v>
      </c>
      <c r="H599" s="11"/>
    </row>
    <row r="600" spans="1:8" x14ac:dyDescent="0.2">
      <c r="A600" s="6" t="s">
        <v>14</v>
      </c>
      <c r="B600" s="7">
        <v>5</v>
      </c>
      <c r="C600" s="8" t="s">
        <v>2</v>
      </c>
      <c r="D600" s="9">
        <v>8253.4500000000007</v>
      </c>
      <c r="E600" s="10">
        <v>0.02</v>
      </c>
      <c r="F600" s="8" t="s">
        <v>15</v>
      </c>
      <c r="G600" s="8">
        <v>30</v>
      </c>
      <c r="H600" s="11"/>
    </row>
    <row r="601" spans="1:8" x14ac:dyDescent="0.2">
      <c r="A601" s="6" t="s">
        <v>29</v>
      </c>
      <c r="B601" s="7">
        <v>2</v>
      </c>
      <c r="C601" s="8" t="s">
        <v>12</v>
      </c>
      <c r="D601" s="9">
        <v>7982.5965281400022</v>
      </c>
      <c r="E601" s="10">
        <v>0.02</v>
      </c>
      <c r="F601" s="8" t="s">
        <v>13</v>
      </c>
      <c r="G601" s="8">
        <v>57</v>
      </c>
      <c r="H601" s="11"/>
    </row>
    <row r="602" spans="1:8" x14ac:dyDescent="0.2">
      <c r="A602" s="6" t="s">
        <v>30</v>
      </c>
      <c r="B602" s="7">
        <v>1</v>
      </c>
      <c r="C602" s="8" t="s">
        <v>12</v>
      </c>
      <c r="D602" s="9">
        <v>7837.2814800548349</v>
      </c>
      <c r="E602" s="10">
        <v>0.03</v>
      </c>
      <c r="F602" s="8" t="s">
        <v>13</v>
      </c>
      <c r="G602" s="8">
        <v>33</v>
      </c>
      <c r="H602" s="11"/>
    </row>
    <row r="603" spans="1:8" x14ac:dyDescent="0.2">
      <c r="A603" s="6" t="s">
        <v>31</v>
      </c>
      <c r="B603" s="7">
        <v>5</v>
      </c>
      <c r="C603" s="8" t="s">
        <v>2</v>
      </c>
      <c r="D603" s="9">
        <v>8170.0441312846306</v>
      </c>
      <c r="E603" s="10">
        <v>0</v>
      </c>
      <c r="F603" s="8" t="s">
        <v>15</v>
      </c>
      <c r="G603" s="8">
        <v>30</v>
      </c>
      <c r="H603" s="11"/>
    </row>
    <row r="604" spans="1:8" x14ac:dyDescent="0.2">
      <c r="A604" s="6" t="s">
        <v>29</v>
      </c>
      <c r="B604" s="7">
        <v>3</v>
      </c>
      <c r="C604" s="8" t="s">
        <v>12</v>
      </c>
      <c r="D604" s="9">
        <v>7801.2809338605621</v>
      </c>
      <c r="E604" s="10">
        <v>0.01</v>
      </c>
      <c r="F604" s="8" t="s">
        <v>13</v>
      </c>
      <c r="G604" s="8">
        <v>27</v>
      </c>
      <c r="H604" s="11"/>
    </row>
    <row r="605" spans="1:8" x14ac:dyDescent="0.2">
      <c r="A605" s="6" t="s">
        <v>31</v>
      </c>
      <c r="B605" s="7">
        <v>5</v>
      </c>
      <c r="C605" s="8" t="s">
        <v>2</v>
      </c>
      <c r="D605" s="9">
        <v>7861.8376692668862</v>
      </c>
      <c r="E605" s="10">
        <v>0.01</v>
      </c>
      <c r="F605" s="8" t="s">
        <v>15</v>
      </c>
      <c r="G605" s="8">
        <v>46</v>
      </c>
      <c r="H605" s="11"/>
    </row>
    <row r="606" spans="1:8" x14ac:dyDescent="0.2">
      <c r="A606" s="6" t="s">
        <v>18</v>
      </c>
      <c r="B606" s="7">
        <v>3</v>
      </c>
      <c r="C606" s="8" t="s">
        <v>12</v>
      </c>
      <c r="D606" s="9">
        <v>7530.1509460233274</v>
      </c>
      <c r="E606" s="10">
        <v>0.01</v>
      </c>
      <c r="F606" s="8" t="s">
        <v>15</v>
      </c>
      <c r="G606" s="8">
        <v>42</v>
      </c>
      <c r="H606" s="11"/>
    </row>
    <row r="607" spans="1:8" x14ac:dyDescent="0.2">
      <c r="A607" s="6" t="s">
        <v>18</v>
      </c>
      <c r="B607" s="7">
        <v>6</v>
      </c>
      <c r="C607" s="8" t="s">
        <v>2</v>
      </c>
      <c r="D607" s="9">
        <v>7721.2089046964184</v>
      </c>
      <c r="E607" s="10">
        <v>0.03</v>
      </c>
      <c r="F607" s="8" t="s">
        <v>13</v>
      </c>
      <c r="G607" s="8">
        <v>32</v>
      </c>
      <c r="H607" s="11"/>
    </row>
    <row r="608" spans="1:8" x14ac:dyDescent="0.2">
      <c r="A608" s="6" t="s">
        <v>18</v>
      </c>
      <c r="B608" s="7">
        <v>2</v>
      </c>
      <c r="C608" s="8" t="s">
        <v>12</v>
      </c>
      <c r="D608" s="9">
        <v>8114.4243191950909</v>
      </c>
      <c r="E608" s="10">
        <v>0.01</v>
      </c>
      <c r="F608" s="8" t="s">
        <v>15</v>
      </c>
      <c r="G608" s="8">
        <v>32</v>
      </c>
      <c r="H608" s="11"/>
    </row>
    <row r="609" spans="1:8" x14ac:dyDescent="0.2">
      <c r="A609" s="6" t="s">
        <v>18</v>
      </c>
      <c r="B609" s="7">
        <v>6</v>
      </c>
      <c r="C609" s="8" t="s">
        <v>2</v>
      </c>
      <c r="D609" s="9">
        <v>8217.9237100811315</v>
      </c>
      <c r="E609" s="10">
        <v>0.01</v>
      </c>
      <c r="F609" s="8" t="s">
        <v>15</v>
      </c>
      <c r="G609" s="8">
        <v>37</v>
      </c>
      <c r="H609" s="11"/>
    </row>
    <row r="610" spans="1:8" x14ac:dyDescent="0.2">
      <c r="A610" s="6" t="s">
        <v>18</v>
      </c>
      <c r="B610" s="7">
        <v>3</v>
      </c>
      <c r="C610" s="8" t="s">
        <v>12</v>
      </c>
      <c r="D610" s="9">
        <v>7996.1771395082951</v>
      </c>
      <c r="E610" s="10">
        <v>0</v>
      </c>
      <c r="F610" s="8" t="s">
        <v>15</v>
      </c>
      <c r="G610" s="8">
        <v>33</v>
      </c>
      <c r="H610" s="11"/>
    </row>
    <row r="611" spans="1:8" x14ac:dyDescent="0.2">
      <c r="A611" s="6" t="s">
        <v>22</v>
      </c>
      <c r="B611" s="7">
        <v>5</v>
      </c>
      <c r="C611" s="8" t="s">
        <v>2</v>
      </c>
      <c r="D611" s="9">
        <v>7928.7950968437281</v>
      </c>
      <c r="E611" s="10">
        <v>0</v>
      </c>
      <c r="F611" s="8" t="s">
        <v>15</v>
      </c>
      <c r="G611" s="8">
        <v>29</v>
      </c>
      <c r="H611" s="11"/>
    </row>
    <row r="612" spans="1:8" x14ac:dyDescent="0.2">
      <c r="A612" s="6" t="s">
        <v>18</v>
      </c>
      <c r="B612" s="7">
        <v>9</v>
      </c>
      <c r="C612" s="8" t="s">
        <v>1</v>
      </c>
      <c r="D612" s="9">
        <v>7866.5768807213544</v>
      </c>
      <c r="E612" s="10">
        <v>0.01</v>
      </c>
      <c r="F612" s="8" t="s">
        <v>13</v>
      </c>
      <c r="G612" s="8">
        <v>27</v>
      </c>
      <c r="H612" s="11"/>
    </row>
    <row r="613" spans="1:8" x14ac:dyDescent="0.2">
      <c r="A613" s="6" t="s">
        <v>33</v>
      </c>
      <c r="B613" s="7">
        <v>9</v>
      </c>
      <c r="C613" s="8" t="s">
        <v>1</v>
      </c>
      <c r="D613" s="9">
        <v>7585.5665580137384</v>
      </c>
      <c r="E613" s="10">
        <v>0.02</v>
      </c>
      <c r="F613" s="8" t="s">
        <v>15</v>
      </c>
      <c r="G613" s="8">
        <v>44</v>
      </c>
      <c r="H613" s="11"/>
    </row>
    <row r="614" spans="1:8" x14ac:dyDescent="0.2">
      <c r="A614" s="6" t="s">
        <v>24</v>
      </c>
      <c r="B614" s="7">
        <v>7</v>
      </c>
      <c r="C614" s="8" t="s">
        <v>1</v>
      </c>
      <c r="D614" s="9">
        <v>8031.0221344694992</v>
      </c>
      <c r="E614" s="10">
        <v>0</v>
      </c>
      <c r="F614" s="8" t="s">
        <v>13</v>
      </c>
      <c r="G614" s="8">
        <v>54</v>
      </c>
      <c r="H614" s="11"/>
    </row>
    <row r="615" spans="1:8" x14ac:dyDescent="0.2">
      <c r="A615" s="6" t="s">
        <v>20</v>
      </c>
      <c r="B615" s="7">
        <v>3</v>
      </c>
      <c r="C615" s="8" t="s">
        <v>12</v>
      </c>
      <c r="D615" s="9">
        <v>7583.7126905506875</v>
      </c>
      <c r="E615" s="10">
        <v>0.01</v>
      </c>
      <c r="F615" s="8" t="s">
        <v>15</v>
      </c>
      <c r="G615" s="8">
        <v>46</v>
      </c>
      <c r="H615" s="11"/>
    </row>
    <row r="616" spans="1:8" x14ac:dyDescent="0.2">
      <c r="A616" s="6" t="s">
        <v>28</v>
      </c>
      <c r="B616" s="7">
        <v>5</v>
      </c>
      <c r="C616" s="8" t="s">
        <v>2</v>
      </c>
      <c r="D616" s="9">
        <v>8032.9557639833229</v>
      </c>
      <c r="E616" s="10">
        <v>0.01</v>
      </c>
      <c r="F616" s="8" t="s">
        <v>13</v>
      </c>
      <c r="G616" s="8">
        <v>18</v>
      </c>
      <c r="H616" s="11"/>
    </row>
    <row r="617" spans="1:8" x14ac:dyDescent="0.2">
      <c r="A617" s="6" t="s">
        <v>31</v>
      </c>
      <c r="B617" s="7">
        <v>1</v>
      </c>
      <c r="C617" s="8" t="s">
        <v>12</v>
      </c>
      <c r="D617" s="9">
        <v>7962.9934444637502</v>
      </c>
      <c r="E617" s="10">
        <v>0.01</v>
      </c>
      <c r="F617" s="8" t="s">
        <v>15</v>
      </c>
      <c r="G617" s="8">
        <v>48</v>
      </c>
      <c r="H617" s="11"/>
    </row>
    <row r="618" spans="1:8" x14ac:dyDescent="0.2">
      <c r="A618" s="6" t="s">
        <v>20</v>
      </c>
      <c r="B618" s="7">
        <v>1</v>
      </c>
      <c r="C618" s="8" t="s">
        <v>12</v>
      </c>
      <c r="D618" s="9">
        <v>7871.8221826761192</v>
      </c>
      <c r="E618" s="10">
        <v>0.02</v>
      </c>
      <c r="F618" s="8" t="s">
        <v>15</v>
      </c>
      <c r="G618" s="8">
        <v>35</v>
      </c>
      <c r="H618" s="11"/>
    </row>
    <row r="619" spans="1:8" x14ac:dyDescent="0.2">
      <c r="A619" s="6" t="s">
        <v>22</v>
      </c>
      <c r="B619" s="7">
        <v>6</v>
      </c>
      <c r="C619" s="8" t="s">
        <v>2</v>
      </c>
      <c r="D619" s="9">
        <v>7920.2463212470047</v>
      </c>
      <c r="E619" s="10">
        <v>0.02</v>
      </c>
      <c r="F619" s="8" t="s">
        <v>13</v>
      </c>
      <c r="G619" s="8">
        <v>17</v>
      </c>
      <c r="H619" s="11"/>
    </row>
    <row r="620" spans="1:8" x14ac:dyDescent="0.2">
      <c r="A620" s="6" t="s">
        <v>32</v>
      </c>
      <c r="B620" s="7">
        <v>6</v>
      </c>
      <c r="C620" s="8" t="s">
        <v>2</v>
      </c>
      <c r="D620" s="9">
        <v>7782.2864632324308</v>
      </c>
      <c r="E620" s="10">
        <v>0</v>
      </c>
      <c r="F620" s="8" t="s">
        <v>15</v>
      </c>
      <c r="G620" s="8">
        <v>29</v>
      </c>
      <c r="H620" s="11"/>
    </row>
    <row r="621" spans="1:8" x14ac:dyDescent="0.2">
      <c r="A621" s="6" t="s">
        <v>18</v>
      </c>
      <c r="B621" s="7">
        <v>5</v>
      </c>
      <c r="C621" s="8" t="s">
        <v>2</v>
      </c>
      <c r="D621" s="9">
        <v>8168.8832223102418</v>
      </c>
      <c r="E621" s="10">
        <v>0</v>
      </c>
      <c r="F621" s="8" t="s">
        <v>13</v>
      </c>
      <c r="G621" s="8">
        <v>27</v>
      </c>
      <c r="H621" s="11"/>
    </row>
    <row r="622" spans="1:8" x14ac:dyDescent="0.2">
      <c r="A622" s="6" t="s">
        <v>22</v>
      </c>
      <c r="B622" s="7">
        <v>2</v>
      </c>
      <c r="C622" s="8" t="s">
        <v>12</v>
      </c>
      <c r="D622" s="9">
        <v>8219.7902517073362</v>
      </c>
      <c r="E622" s="10">
        <v>0.01</v>
      </c>
      <c r="F622" s="8" t="s">
        <v>15</v>
      </c>
      <c r="G622" s="8">
        <v>36</v>
      </c>
      <c r="H622" s="11"/>
    </row>
    <row r="623" spans="1:8" x14ac:dyDescent="0.2">
      <c r="A623" s="6" t="s">
        <v>33</v>
      </c>
      <c r="B623" s="7">
        <v>7</v>
      </c>
      <c r="C623" s="8" t="s">
        <v>1</v>
      </c>
      <c r="D623" s="9">
        <v>7905.2897570615778</v>
      </c>
      <c r="E623" s="10">
        <v>0.03</v>
      </c>
      <c r="F623" s="8" t="s">
        <v>15</v>
      </c>
      <c r="G623" s="8">
        <v>29</v>
      </c>
      <c r="H623" s="11"/>
    </row>
    <row r="624" spans="1:8" x14ac:dyDescent="0.2">
      <c r="A624" s="6" t="s">
        <v>11</v>
      </c>
      <c r="B624" s="7">
        <v>4</v>
      </c>
      <c r="C624" s="8" t="s">
        <v>12</v>
      </c>
      <c r="D624" s="9">
        <v>7622.3984121339936</v>
      </c>
      <c r="E624" s="10">
        <v>0</v>
      </c>
      <c r="F624" s="8" t="s">
        <v>13</v>
      </c>
      <c r="G624" s="8">
        <v>44</v>
      </c>
      <c r="H624" s="11"/>
    </row>
    <row r="625" spans="1:8" x14ac:dyDescent="0.2">
      <c r="A625" s="6" t="s">
        <v>20</v>
      </c>
      <c r="B625" s="7">
        <v>9</v>
      </c>
      <c r="C625" s="8" t="s">
        <v>1</v>
      </c>
      <c r="D625" s="9">
        <v>8144.8578825573168</v>
      </c>
      <c r="E625" s="10">
        <v>0</v>
      </c>
      <c r="F625" s="8" t="s">
        <v>15</v>
      </c>
      <c r="G625" s="8">
        <v>45</v>
      </c>
      <c r="H625" s="11"/>
    </row>
    <row r="626" spans="1:8" x14ac:dyDescent="0.2">
      <c r="A626" s="6" t="s">
        <v>18</v>
      </c>
      <c r="B626" s="7">
        <v>1</v>
      </c>
      <c r="C626" s="8" t="s">
        <v>12</v>
      </c>
      <c r="D626" s="9">
        <v>7824.4505856029627</v>
      </c>
      <c r="E626" s="10">
        <v>0.03</v>
      </c>
      <c r="F626" s="8" t="s">
        <v>13</v>
      </c>
      <c r="G626" s="8">
        <v>60</v>
      </c>
      <c r="H626" s="11"/>
    </row>
    <row r="627" spans="1:8" x14ac:dyDescent="0.2">
      <c r="A627" s="6" t="s">
        <v>28</v>
      </c>
      <c r="B627" s="7">
        <v>3</v>
      </c>
      <c r="C627" s="8" t="s">
        <v>12</v>
      </c>
      <c r="D627" s="9">
        <v>7729.9580653730663</v>
      </c>
      <c r="E627" s="10">
        <v>0.03</v>
      </c>
      <c r="F627" s="8" t="s">
        <v>15</v>
      </c>
      <c r="G627" s="8">
        <v>48</v>
      </c>
      <c r="H627" s="11"/>
    </row>
    <row r="628" spans="1:8" x14ac:dyDescent="0.2">
      <c r="A628" s="6" t="s">
        <v>30</v>
      </c>
      <c r="B628" s="7">
        <v>4</v>
      </c>
      <c r="C628" s="8" t="s">
        <v>12</v>
      </c>
      <c r="D628" s="9">
        <v>7642.1984903891371</v>
      </c>
      <c r="E628" s="10">
        <v>0</v>
      </c>
      <c r="F628" s="8" t="s">
        <v>15</v>
      </c>
      <c r="G628" s="8">
        <v>50</v>
      </c>
      <c r="H628" s="11"/>
    </row>
    <row r="629" spans="1:8" x14ac:dyDescent="0.2">
      <c r="A629" s="6" t="s">
        <v>28</v>
      </c>
      <c r="B629" s="7">
        <v>2</v>
      </c>
      <c r="C629" s="8" t="s">
        <v>12</v>
      </c>
      <c r="D629" s="9">
        <v>7899.3808734684171</v>
      </c>
      <c r="E629" s="10">
        <v>0.03</v>
      </c>
      <c r="F629" s="8" t="s">
        <v>15</v>
      </c>
      <c r="G629" s="8">
        <v>36</v>
      </c>
      <c r="H629" s="11"/>
    </row>
    <row r="630" spans="1:8" x14ac:dyDescent="0.2">
      <c r="A630" s="6" t="s">
        <v>11</v>
      </c>
      <c r="B630" s="7">
        <v>7</v>
      </c>
      <c r="C630" s="8" t="s">
        <v>1</v>
      </c>
      <c r="D630" s="9">
        <v>7823.1243767519027</v>
      </c>
      <c r="E630" s="10">
        <v>0.01</v>
      </c>
      <c r="F630" s="8" t="s">
        <v>15</v>
      </c>
      <c r="G630" s="8">
        <v>30</v>
      </c>
      <c r="H630" s="11"/>
    </row>
    <row r="631" spans="1:8" x14ac:dyDescent="0.2">
      <c r="A631" s="6" t="s">
        <v>32</v>
      </c>
      <c r="B631" s="7">
        <v>5</v>
      </c>
      <c r="C631" s="8" t="s">
        <v>2</v>
      </c>
      <c r="D631" s="9">
        <v>8253.4500000000007</v>
      </c>
      <c r="E631" s="10">
        <v>0.02</v>
      </c>
      <c r="F631" s="8" t="s">
        <v>15</v>
      </c>
      <c r="G631" s="8">
        <v>26</v>
      </c>
      <c r="H631" s="11"/>
    </row>
    <row r="632" spans="1:8" x14ac:dyDescent="0.2">
      <c r="A632" s="6" t="s">
        <v>32</v>
      </c>
      <c r="B632" s="7">
        <v>5</v>
      </c>
      <c r="C632" s="8" t="s">
        <v>2</v>
      </c>
      <c r="D632" s="9">
        <v>7667.1036352069223</v>
      </c>
      <c r="E632" s="10">
        <v>0</v>
      </c>
      <c r="F632" s="8" t="s">
        <v>15</v>
      </c>
      <c r="G632" s="8">
        <v>30</v>
      </c>
      <c r="H632" s="11"/>
    </row>
    <row r="633" spans="1:8" x14ac:dyDescent="0.2">
      <c r="A633" s="6" t="s">
        <v>28</v>
      </c>
      <c r="B633" s="7">
        <v>6</v>
      </c>
      <c r="C633" s="8" t="s">
        <v>2</v>
      </c>
      <c r="D633" s="9">
        <v>8247.2062217148596</v>
      </c>
      <c r="E633" s="10">
        <v>0.01</v>
      </c>
      <c r="F633" s="8" t="s">
        <v>15</v>
      </c>
      <c r="G633" s="8">
        <v>43</v>
      </c>
      <c r="H633" s="11"/>
    </row>
    <row r="634" spans="1:8" x14ac:dyDescent="0.2">
      <c r="A634" s="6" t="s">
        <v>24</v>
      </c>
      <c r="B634" s="7">
        <v>9</v>
      </c>
      <c r="C634" s="8" t="s">
        <v>1</v>
      </c>
      <c r="D634" s="9">
        <v>8184.6722622220022</v>
      </c>
      <c r="E634" s="10">
        <v>0.02</v>
      </c>
      <c r="F634" s="8" t="s">
        <v>15</v>
      </c>
      <c r="G634" s="8">
        <v>41</v>
      </c>
      <c r="H634" s="11"/>
    </row>
    <row r="635" spans="1:8" x14ac:dyDescent="0.2">
      <c r="A635" s="6" t="s">
        <v>18</v>
      </c>
      <c r="B635" s="7">
        <v>4</v>
      </c>
      <c r="C635" s="8" t="s">
        <v>12</v>
      </c>
      <c r="D635" s="9">
        <v>7701.9443230326806</v>
      </c>
      <c r="E635" s="10">
        <v>0.03</v>
      </c>
      <c r="F635" s="8" t="s">
        <v>13</v>
      </c>
      <c r="G635" s="8">
        <v>38</v>
      </c>
      <c r="H635" s="11"/>
    </row>
    <row r="636" spans="1:8" x14ac:dyDescent="0.2">
      <c r="A636" s="6" t="s">
        <v>29</v>
      </c>
      <c r="B636" s="7">
        <v>5</v>
      </c>
      <c r="C636" s="8" t="s">
        <v>2</v>
      </c>
      <c r="D636" s="9">
        <v>8353.5109330360101</v>
      </c>
      <c r="E636" s="10">
        <v>0.02</v>
      </c>
      <c r="F636" s="8" t="s">
        <v>15</v>
      </c>
      <c r="G636" s="8">
        <v>33</v>
      </c>
      <c r="H636" s="11"/>
    </row>
    <row r="637" spans="1:8" x14ac:dyDescent="0.2">
      <c r="A637" s="6" t="s">
        <v>20</v>
      </c>
      <c r="B637" s="7">
        <v>5</v>
      </c>
      <c r="C637" s="8" t="s">
        <v>2</v>
      </c>
      <c r="D637" s="9">
        <v>8188.124917166906</v>
      </c>
      <c r="E637" s="10">
        <v>0.03</v>
      </c>
      <c r="F637" s="8" t="s">
        <v>15</v>
      </c>
      <c r="G637" s="8">
        <v>38</v>
      </c>
      <c r="H637" s="11"/>
    </row>
    <row r="638" spans="1:8" x14ac:dyDescent="0.2">
      <c r="A638" s="6" t="s">
        <v>18</v>
      </c>
      <c r="B638" s="7">
        <v>1</v>
      </c>
      <c r="C638" s="8" t="s">
        <v>12</v>
      </c>
      <c r="D638" s="9">
        <v>8226.5206055962881</v>
      </c>
      <c r="E638" s="10">
        <v>0</v>
      </c>
      <c r="F638" s="8" t="s">
        <v>15</v>
      </c>
      <c r="G638" s="8">
        <v>35</v>
      </c>
      <c r="H638" s="11"/>
    </row>
    <row r="639" spans="1:8" x14ac:dyDescent="0.2">
      <c r="A639" s="6" t="s">
        <v>28</v>
      </c>
      <c r="B639" s="7">
        <v>4</v>
      </c>
      <c r="C639" s="8" t="s">
        <v>12</v>
      </c>
      <c r="D639" s="9">
        <v>8129.2863449277729</v>
      </c>
      <c r="E639" s="10">
        <v>0.01</v>
      </c>
      <c r="F639" s="8" t="s">
        <v>13</v>
      </c>
      <c r="G639" s="8">
        <v>20</v>
      </c>
      <c r="H639" s="11"/>
    </row>
    <row r="640" spans="1:8" x14ac:dyDescent="0.2">
      <c r="A640" s="6" t="s">
        <v>20</v>
      </c>
      <c r="B640" s="7">
        <v>4</v>
      </c>
      <c r="C640" s="8" t="s">
        <v>12</v>
      </c>
      <c r="D640" s="9">
        <v>8097.8382108003234</v>
      </c>
      <c r="E640" s="10">
        <v>0.01</v>
      </c>
      <c r="F640" s="8" t="s">
        <v>15</v>
      </c>
      <c r="G640" s="8">
        <v>42</v>
      </c>
      <c r="H640" s="11"/>
    </row>
    <row r="641" spans="1:8" x14ac:dyDescent="0.2">
      <c r="A641" s="6" t="s">
        <v>11</v>
      </c>
      <c r="B641" s="7">
        <v>5</v>
      </c>
      <c r="C641" s="8" t="s">
        <v>2</v>
      </c>
      <c r="D641" s="9">
        <v>8112.938950333164</v>
      </c>
      <c r="E641" s="10">
        <v>0</v>
      </c>
      <c r="F641" s="8" t="s">
        <v>15</v>
      </c>
      <c r="G641" s="8">
        <v>50</v>
      </c>
      <c r="H641" s="11"/>
    </row>
    <row r="642" spans="1:8" x14ac:dyDescent="0.2">
      <c r="A642" s="6" t="s">
        <v>14</v>
      </c>
      <c r="B642" s="7">
        <v>6</v>
      </c>
      <c r="C642" s="8" t="s">
        <v>2</v>
      </c>
      <c r="D642" s="9">
        <v>7916.0970196383096</v>
      </c>
      <c r="E642" s="10">
        <v>0.03</v>
      </c>
      <c r="F642" s="8" t="s">
        <v>15</v>
      </c>
      <c r="G642" s="8">
        <v>29</v>
      </c>
      <c r="H642" s="11"/>
    </row>
    <row r="643" spans="1:8" x14ac:dyDescent="0.2">
      <c r="A643" s="6" t="s">
        <v>18</v>
      </c>
      <c r="B643" s="7">
        <v>1</v>
      </c>
      <c r="C643" s="8" t="s">
        <v>12</v>
      </c>
      <c r="D643" s="9">
        <v>7600.1970266890476</v>
      </c>
      <c r="E643" s="10">
        <v>0.02</v>
      </c>
      <c r="F643" s="8" t="s">
        <v>13</v>
      </c>
      <c r="G643" s="8">
        <v>26</v>
      </c>
      <c r="H643" s="11"/>
    </row>
    <row r="644" spans="1:8" x14ac:dyDescent="0.2">
      <c r="A644" s="6" t="s">
        <v>30</v>
      </c>
      <c r="B644" s="7">
        <v>4</v>
      </c>
      <c r="C644" s="8" t="s">
        <v>12</v>
      </c>
      <c r="D644" s="9">
        <v>7658.271939423139</v>
      </c>
      <c r="E644" s="10">
        <v>0.01</v>
      </c>
      <c r="F644" s="8" t="s">
        <v>15</v>
      </c>
      <c r="G644" s="8">
        <v>42</v>
      </c>
      <c r="H644" s="11"/>
    </row>
    <row r="645" spans="1:8" x14ac:dyDescent="0.2">
      <c r="A645" s="6" t="s">
        <v>30</v>
      </c>
      <c r="B645" s="7">
        <v>6</v>
      </c>
      <c r="C645" s="8" t="s">
        <v>2</v>
      </c>
      <c r="D645" s="9">
        <v>7667.0591853699352</v>
      </c>
      <c r="E645" s="10">
        <v>0.02</v>
      </c>
      <c r="F645" s="8" t="s">
        <v>15</v>
      </c>
      <c r="G645" s="8">
        <v>32</v>
      </c>
      <c r="H645" s="11"/>
    </row>
    <row r="646" spans="1:8" x14ac:dyDescent="0.2">
      <c r="A646" s="6" t="s">
        <v>18</v>
      </c>
      <c r="B646" s="7">
        <v>9</v>
      </c>
      <c r="C646" s="8" t="s">
        <v>1</v>
      </c>
      <c r="D646" s="9">
        <v>7559.2832709980303</v>
      </c>
      <c r="E646" s="10">
        <v>0.02</v>
      </c>
      <c r="F646" s="8" t="s">
        <v>15</v>
      </c>
      <c r="G646" s="8">
        <v>37</v>
      </c>
      <c r="H646" s="11"/>
    </row>
    <row r="647" spans="1:8" x14ac:dyDescent="0.2">
      <c r="A647" s="6" t="s">
        <v>29</v>
      </c>
      <c r="B647" s="7">
        <v>5</v>
      </c>
      <c r="C647" s="8" t="s">
        <v>2</v>
      </c>
      <c r="D647" s="9">
        <v>8133.9907154424691</v>
      </c>
      <c r="E647" s="10">
        <v>0.02</v>
      </c>
      <c r="F647" s="8" t="s">
        <v>15</v>
      </c>
      <c r="G647" s="8">
        <v>30</v>
      </c>
      <c r="H647" s="11"/>
    </row>
    <row r="648" spans="1:8" x14ac:dyDescent="0.2">
      <c r="A648" s="6" t="s">
        <v>18</v>
      </c>
      <c r="B648" s="7">
        <v>5</v>
      </c>
      <c r="C648" s="8" t="s">
        <v>2</v>
      </c>
      <c r="D648" s="9">
        <v>8256.15</v>
      </c>
      <c r="E648" s="10">
        <v>0.02</v>
      </c>
      <c r="F648" s="8" t="s">
        <v>15</v>
      </c>
      <c r="G648" s="8">
        <v>47</v>
      </c>
      <c r="H648" s="11"/>
    </row>
    <row r="649" spans="1:8" x14ac:dyDescent="0.2">
      <c r="A649" s="6" t="s">
        <v>18</v>
      </c>
      <c r="B649" s="7">
        <v>5</v>
      </c>
      <c r="C649" s="8" t="s">
        <v>2</v>
      </c>
      <c r="D649" s="9">
        <v>8174.437862341033</v>
      </c>
      <c r="E649" s="10">
        <v>0.02</v>
      </c>
      <c r="F649" s="8" t="s">
        <v>13</v>
      </c>
      <c r="G649" s="8">
        <v>61</v>
      </c>
      <c r="H649" s="11"/>
    </row>
    <row r="650" spans="1:8" x14ac:dyDescent="0.2">
      <c r="A650" s="6" t="s">
        <v>22</v>
      </c>
      <c r="B650" s="7">
        <v>7</v>
      </c>
      <c r="C650" s="8" t="s">
        <v>1</v>
      </c>
      <c r="D650" s="9">
        <v>7896.733039372707</v>
      </c>
      <c r="E650" s="10">
        <v>0</v>
      </c>
      <c r="F650" s="8" t="s">
        <v>15</v>
      </c>
      <c r="G650" s="8">
        <v>33</v>
      </c>
      <c r="H650" s="11"/>
    </row>
    <row r="651" spans="1:8" x14ac:dyDescent="0.2">
      <c r="A651" s="6" t="s">
        <v>28</v>
      </c>
      <c r="B651" s="7">
        <v>6</v>
      </c>
      <c r="C651" s="8" t="s">
        <v>2</v>
      </c>
      <c r="D651" s="9">
        <v>7771.9188209498452</v>
      </c>
      <c r="E651" s="10">
        <v>0.02</v>
      </c>
      <c r="F651" s="8" t="s">
        <v>15</v>
      </c>
      <c r="G651" s="8">
        <v>35</v>
      </c>
      <c r="H651" s="11"/>
    </row>
    <row r="652" spans="1:8" x14ac:dyDescent="0.2">
      <c r="A652" s="6" t="s">
        <v>20</v>
      </c>
      <c r="B652" s="7">
        <v>9</v>
      </c>
      <c r="C652" s="8" t="s">
        <v>1</v>
      </c>
      <c r="D652" s="9">
        <v>7644.9157141953265</v>
      </c>
      <c r="E652" s="10">
        <v>0</v>
      </c>
      <c r="F652" s="8" t="s">
        <v>15</v>
      </c>
      <c r="G652" s="8">
        <v>23</v>
      </c>
      <c r="H652" s="11"/>
    </row>
    <row r="653" spans="1:8" x14ac:dyDescent="0.2">
      <c r="A653" s="6" t="s">
        <v>11</v>
      </c>
      <c r="B653" s="7">
        <v>3</v>
      </c>
      <c r="C653" s="8" t="s">
        <v>12</v>
      </c>
      <c r="D653" s="9">
        <v>7917.873893514693</v>
      </c>
      <c r="E653" s="10">
        <v>0.03</v>
      </c>
      <c r="F653" s="8" t="s">
        <v>15</v>
      </c>
      <c r="G653" s="8">
        <v>22</v>
      </c>
      <c r="H653" s="11"/>
    </row>
    <row r="654" spans="1:8" x14ac:dyDescent="0.2">
      <c r="A654" s="6" t="s">
        <v>24</v>
      </c>
      <c r="B654" s="7">
        <v>5</v>
      </c>
      <c r="C654" s="8" t="s">
        <v>2</v>
      </c>
      <c r="D654" s="9">
        <v>7888.807639416018</v>
      </c>
      <c r="E654" s="10">
        <v>0</v>
      </c>
      <c r="F654" s="8" t="s">
        <v>13</v>
      </c>
      <c r="G654" s="8">
        <v>58</v>
      </c>
      <c r="H654" s="11"/>
    </row>
    <row r="655" spans="1:8" x14ac:dyDescent="0.2">
      <c r="A655" s="6" t="s">
        <v>20</v>
      </c>
      <c r="B655" s="7">
        <v>5</v>
      </c>
      <c r="C655" s="8" t="s">
        <v>2</v>
      </c>
      <c r="D655" s="9">
        <v>8116.1257899042357</v>
      </c>
      <c r="E655" s="10">
        <v>0.02</v>
      </c>
      <c r="F655" s="8" t="s">
        <v>13</v>
      </c>
      <c r="G655" s="8">
        <v>35</v>
      </c>
      <c r="H655" s="11"/>
    </row>
    <row r="656" spans="1:8" x14ac:dyDescent="0.2">
      <c r="A656" s="6" t="s">
        <v>31</v>
      </c>
      <c r="B656" s="7">
        <v>3</v>
      </c>
      <c r="C656" s="8" t="s">
        <v>12</v>
      </c>
      <c r="D656" s="9">
        <v>7935.3247303633407</v>
      </c>
      <c r="E656" s="10">
        <v>0</v>
      </c>
      <c r="F656" s="8" t="s">
        <v>15</v>
      </c>
      <c r="G656" s="8">
        <v>31</v>
      </c>
      <c r="H656" s="11"/>
    </row>
    <row r="657" spans="1:8" x14ac:dyDescent="0.2">
      <c r="A657" s="6" t="s">
        <v>33</v>
      </c>
      <c r="B657" s="7">
        <v>7</v>
      </c>
      <c r="C657" s="8" t="s">
        <v>1</v>
      </c>
      <c r="D657" s="9">
        <v>7705.4139717532553</v>
      </c>
      <c r="E657" s="10">
        <v>0.01</v>
      </c>
      <c r="F657" s="8" t="s">
        <v>15</v>
      </c>
      <c r="G657" s="8">
        <v>26</v>
      </c>
      <c r="H657" s="11"/>
    </row>
    <row r="658" spans="1:8" x14ac:dyDescent="0.2">
      <c r="A658" s="6" t="s">
        <v>11</v>
      </c>
      <c r="B658" s="7">
        <v>3</v>
      </c>
      <c r="C658" s="8" t="s">
        <v>12</v>
      </c>
      <c r="D658" s="9">
        <v>8157.5639691295601</v>
      </c>
      <c r="E658" s="10">
        <v>0.03</v>
      </c>
      <c r="F658" s="8" t="s">
        <v>15</v>
      </c>
      <c r="G658" s="8">
        <v>30</v>
      </c>
      <c r="H658" s="11"/>
    </row>
    <row r="659" spans="1:8" x14ac:dyDescent="0.2">
      <c r="A659" s="6" t="s">
        <v>33</v>
      </c>
      <c r="B659" s="7">
        <v>5</v>
      </c>
      <c r="C659" s="8" t="s">
        <v>2</v>
      </c>
      <c r="D659" s="9">
        <v>7972.4177429045494</v>
      </c>
      <c r="E659" s="10">
        <v>0.01</v>
      </c>
      <c r="F659" s="8" t="s">
        <v>15</v>
      </c>
      <c r="G659" s="8">
        <v>40</v>
      </c>
      <c r="H659" s="11"/>
    </row>
    <row r="660" spans="1:8" x14ac:dyDescent="0.2">
      <c r="A660" s="6" t="s">
        <v>14</v>
      </c>
      <c r="B660" s="7">
        <v>1</v>
      </c>
      <c r="C660" s="8" t="s">
        <v>12</v>
      </c>
      <c r="D660" s="9">
        <v>8081.2006023035929</v>
      </c>
      <c r="E660" s="10">
        <v>0.02</v>
      </c>
      <c r="F660" s="8" t="s">
        <v>15</v>
      </c>
      <c r="G660" s="8">
        <v>38</v>
      </c>
      <c r="H660" s="11"/>
    </row>
    <row r="661" spans="1:8" x14ac:dyDescent="0.2">
      <c r="A661" s="6" t="s">
        <v>20</v>
      </c>
      <c r="B661" s="7">
        <v>7</v>
      </c>
      <c r="C661" s="8" t="s">
        <v>1</v>
      </c>
      <c r="D661" s="9">
        <v>7851.6890446247135</v>
      </c>
      <c r="E661" s="10">
        <v>0.03</v>
      </c>
      <c r="F661" s="8" t="s">
        <v>13</v>
      </c>
      <c r="G661" s="8">
        <v>63</v>
      </c>
      <c r="H661" s="11"/>
    </row>
    <row r="662" spans="1:8" x14ac:dyDescent="0.2">
      <c r="A662" s="6" t="s">
        <v>28</v>
      </c>
      <c r="B662" s="7">
        <v>7</v>
      </c>
      <c r="C662" s="8" t="s">
        <v>1</v>
      </c>
      <c r="D662" s="9">
        <v>8092.0230754565591</v>
      </c>
      <c r="E662" s="10">
        <v>0.03</v>
      </c>
      <c r="F662" s="8" t="s">
        <v>15</v>
      </c>
      <c r="G662" s="8">
        <v>47</v>
      </c>
      <c r="H662" s="11"/>
    </row>
    <row r="663" spans="1:8" x14ac:dyDescent="0.2">
      <c r="A663" s="6" t="s">
        <v>18</v>
      </c>
      <c r="B663" s="7">
        <v>2</v>
      </c>
      <c r="C663" s="8" t="s">
        <v>12</v>
      </c>
      <c r="D663" s="9">
        <v>7600.6723850168828</v>
      </c>
      <c r="E663" s="10">
        <v>0.03</v>
      </c>
      <c r="F663" s="8" t="s">
        <v>15</v>
      </c>
      <c r="G663" s="8">
        <v>27</v>
      </c>
      <c r="H663" s="11"/>
    </row>
    <row r="664" spans="1:8" x14ac:dyDescent="0.2">
      <c r="A664" s="6" t="s">
        <v>31</v>
      </c>
      <c r="B664" s="7">
        <v>6</v>
      </c>
      <c r="C664" s="8" t="s">
        <v>2</v>
      </c>
      <c r="D664" s="9">
        <v>7649.1323360991964</v>
      </c>
      <c r="E664" s="10">
        <v>0.01</v>
      </c>
      <c r="F664" s="8" t="s">
        <v>13</v>
      </c>
      <c r="G664" s="8">
        <v>20</v>
      </c>
      <c r="H664" s="11"/>
    </row>
    <row r="665" spans="1:8" x14ac:dyDescent="0.2">
      <c r="A665" s="6" t="s">
        <v>29</v>
      </c>
      <c r="B665" s="7">
        <v>7</v>
      </c>
      <c r="C665" s="8" t="s">
        <v>1</v>
      </c>
      <c r="D665" s="9">
        <v>8144.5936848482597</v>
      </c>
      <c r="E665" s="10">
        <v>0.01</v>
      </c>
      <c r="F665" s="8" t="s">
        <v>15</v>
      </c>
      <c r="G665" s="8">
        <v>50</v>
      </c>
      <c r="H665" s="11"/>
    </row>
    <row r="666" spans="1:8" x14ac:dyDescent="0.2">
      <c r="A666" s="6" t="s">
        <v>30</v>
      </c>
      <c r="B666" s="7">
        <v>4</v>
      </c>
      <c r="C666" s="8" t="s">
        <v>12</v>
      </c>
      <c r="D666" s="9">
        <v>7716.696812613709</v>
      </c>
      <c r="E666" s="10">
        <v>0</v>
      </c>
      <c r="F666" s="8" t="s">
        <v>15</v>
      </c>
      <c r="G666" s="8">
        <v>33</v>
      </c>
      <c r="H666" s="11"/>
    </row>
    <row r="667" spans="1:8" x14ac:dyDescent="0.2">
      <c r="A667" s="6" t="s">
        <v>33</v>
      </c>
      <c r="B667" s="7">
        <v>6</v>
      </c>
      <c r="C667" s="8" t="s">
        <v>2</v>
      </c>
      <c r="D667" s="9">
        <v>7667.0591853699352</v>
      </c>
      <c r="E667" s="10">
        <v>0.03</v>
      </c>
      <c r="F667" s="8" t="s">
        <v>15</v>
      </c>
      <c r="G667" s="8">
        <v>25</v>
      </c>
      <c r="H667" s="11"/>
    </row>
    <row r="668" spans="1:8" x14ac:dyDescent="0.2">
      <c r="A668" s="6" t="s">
        <v>28</v>
      </c>
      <c r="B668" s="7">
        <v>8</v>
      </c>
      <c r="C668" s="8" t="s">
        <v>1</v>
      </c>
      <c r="D668" s="9">
        <v>7545.6432362735995</v>
      </c>
      <c r="E668" s="10">
        <v>0.01</v>
      </c>
      <c r="F668" s="8" t="s">
        <v>15</v>
      </c>
      <c r="G668" s="8">
        <v>29</v>
      </c>
      <c r="H668" s="11"/>
    </row>
    <row r="669" spans="1:8" x14ac:dyDescent="0.2">
      <c r="A669" s="6" t="s">
        <v>28</v>
      </c>
      <c r="B669" s="7">
        <v>2</v>
      </c>
      <c r="C669" s="8" t="s">
        <v>12</v>
      </c>
      <c r="D669" s="9">
        <v>8254.7146894054458</v>
      </c>
      <c r="E669" s="10">
        <v>0</v>
      </c>
      <c r="F669" s="8" t="s">
        <v>15</v>
      </c>
      <c r="G669" s="8">
        <v>44</v>
      </c>
      <c r="H669" s="11"/>
    </row>
    <row r="670" spans="1:8" x14ac:dyDescent="0.2">
      <c r="A670" s="6" t="s">
        <v>29</v>
      </c>
      <c r="B670" s="7">
        <v>4</v>
      </c>
      <c r="C670" s="8" t="s">
        <v>12</v>
      </c>
      <c r="D670" s="9">
        <v>7629.5989789361511</v>
      </c>
      <c r="E670" s="10">
        <v>0.01</v>
      </c>
      <c r="F670" s="8" t="s">
        <v>13</v>
      </c>
      <c r="G670" s="8">
        <v>39</v>
      </c>
      <c r="H670" s="11"/>
    </row>
    <row r="671" spans="1:8" x14ac:dyDescent="0.2">
      <c r="A671" s="6" t="s">
        <v>24</v>
      </c>
      <c r="B671" s="7">
        <v>9</v>
      </c>
      <c r="C671" s="8" t="s">
        <v>1</v>
      </c>
      <c r="D671" s="9">
        <v>7668.1935904268948</v>
      </c>
      <c r="E671" s="10">
        <v>0.01</v>
      </c>
      <c r="F671" s="8" t="s">
        <v>15</v>
      </c>
      <c r="G671" s="8">
        <v>21</v>
      </c>
      <c r="H671" s="11"/>
    </row>
    <row r="672" spans="1:8" x14ac:dyDescent="0.2">
      <c r="A672" s="6" t="s">
        <v>11</v>
      </c>
      <c r="B672" s="7">
        <v>9</v>
      </c>
      <c r="C672" s="8" t="s">
        <v>1</v>
      </c>
      <c r="D672" s="9">
        <v>7829.0897406555314</v>
      </c>
      <c r="E672" s="10">
        <v>0.02</v>
      </c>
      <c r="F672" s="8" t="s">
        <v>13</v>
      </c>
      <c r="G672" s="8">
        <v>48</v>
      </c>
      <c r="H672" s="11"/>
    </row>
    <row r="673" spans="1:8" x14ac:dyDescent="0.2">
      <c r="A673" s="6" t="s">
        <v>24</v>
      </c>
      <c r="B673" s="7">
        <v>5</v>
      </c>
      <c r="C673" s="8" t="s">
        <v>2</v>
      </c>
      <c r="D673" s="9">
        <v>8183.7000000000007</v>
      </c>
      <c r="E673" s="10">
        <v>0</v>
      </c>
      <c r="F673" s="8" t="s">
        <v>15</v>
      </c>
      <c r="G673" s="8">
        <v>32</v>
      </c>
      <c r="H673" s="11"/>
    </row>
    <row r="674" spans="1:8" x14ac:dyDescent="0.2">
      <c r="A674" s="6" t="s">
        <v>18</v>
      </c>
      <c r="B674" s="7">
        <v>5</v>
      </c>
      <c r="C674" s="8" t="s">
        <v>2</v>
      </c>
      <c r="D674" s="9">
        <v>7986.5290995067471</v>
      </c>
      <c r="E674" s="10">
        <v>0.01</v>
      </c>
      <c r="F674" s="8" t="s">
        <v>15</v>
      </c>
      <c r="G674" s="8">
        <v>48</v>
      </c>
      <c r="H674" s="11"/>
    </row>
    <row r="675" spans="1:8" x14ac:dyDescent="0.2">
      <c r="A675" s="6" t="s">
        <v>29</v>
      </c>
      <c r="B675" s="7">
        <v>5</v>
      </c>
      <c r="C675" s="8" t="s">
        <v>2</v>
      </c>
      <c r="D675" s="9">
        <v>8079.1448397315116</v>
      </c>
      <c r="E675" s="10">
        <v>0.02</v>
      </c>
      <c r="F675" s="8" t="s">
        <v>15</v>
      </c>
      <c r="G675" s="8">
        <v>37</v>
      </c>
      <c r="H675" s="11"/>
    </row>
    <row r="676" spans="1:8" x14ac:dyDescent="0.2">
      <c r="A676" s="6" t="s">
        <v>33</v>
      </c>
      <c r="B676" s="7">
        <v>3</v>
      </c>
      <c r="C676" s="8" t="s">
        <v>12</v>
      </c>
      <c r="D676" s="9">
        <v>7513.3259840954315</v>
      </c>
      <c r="E676" s="10">
        <v>0</v>
      </c>
      <c r="F676" s="8" t="s">
        <v>15</v>
      </c>
      <c r="G676" s="8">
        <v>32</v>
      </c>
      <c r="H676" s="11"/>
    </row>
    <row r="677" spans="1:8" x14ac:dyDescent="0.2">
      <c r="A677" s="6" t="s">
        <v>22</v>
      </c>
      <c r="B677" s="7">
        <v>2</v>
      </c>
      <c r="C677" s="8" t="s">
        <v>12</v>
      </c>
      <c r="D677" s="9">
        <v>7945.0251487007836</v>
      </c>
      <c r="E677" s="10">
        <v>0.03</v>
      </c>
      <c r="F677" s="8" t="s">
        <v>15</v>
      </c>
      <c r="G677" s="8">
        <v>22</v>
      </c>
      <c r="H677" s="11"/>
    </row>
    <row r="678" spans="1:8" x14ac:dyDescent="0.2">
      <c r="A678" s="6" t="s">
        <v>28</v>
      </c>
      <c r="B678" s="7">
        <v>1</v>
      </c>
      <c r="C678" s="8" t="s">
        <v>12</v>
      </c>
      <c r="D678" s="9">
        <v>7953.5745304261445</v>
      </c>
      <c r="E678" s="10">
        <v>0.01</v>
      </c>
      <c r="F678" s="8" t="s">
        <v>13</v>
      </c>
      <c r="G678" s="8">
        <v>52</v>
      </c>
      <c r="H678" s="11"/>
    </row>
    <row r="679" spans="1:8" x14ac:dyDescent="0.2">
      <c r="A679" s="6" t="s">
        <v>14</v>
      </c>
      <c r="B679" s="7">
        <v>2</v>
      </c>
      <c r="C679" s="8" t="s">
        <v>12</v>
      </c>
      <c r="D679" s="9">
        <v>7888.6229171010245</v>
      </c>
      <c r="E679" s="10">
        <v>0</v>
      </c>
      <c r="F679" s="8" t="s">
        <v>15</v>
      </c>
      <c r="G679" s="8">
        <v>50</v>
      </c>
      <c r="H679" s="11"/>
    </row>
    <row r="680" spans="1:8" x14ac:dyDescent="0.2">
      <c r="A680" s="6" t="s">
        <v>20</v>
      </c>
      <c r="B680" s="7">
        <v>1</v>
      </c>
      <c r="C680" s="8" t="s">
        <v>12</v>
      </c>
      <c r="D680" s="9">
        <v>7640.5966193998529</v>
      </c>
      <c r="E680" s="10">
        <v>0</v>
      </c>
      <c r="F680" s="8" t="s">
        <v>15</v>
      </c>
      <c r="G680" s="8">
        <v>46</v>
      </c>
      <c r="H680" s="11"/>
    </row>
    <row r="681" spans="1:8" x14ac:dyDescent="0.2">
      <c r="A681" s="6" t="s">
        <v>31</v>
      </c>
      <c r="B681" s="7">
        <v>1</v>
      </c>
      <c r="C681" s="8" t="s">
        <v>12</v>
      </c>
      <c r="D681" s="9">
        <v>7582.0287785904884</v>
      </c>
      <c r="E681" s="10">
        <v>0.02</v>
      </c>
      <c r="F681" s="8" t="s">
        <v>15</v>
      </c>
      <c r="G681" s="8">
        <v>42</v>
      </c>
      <c r="H681" s="11"/>
    </row>
    <row r="682" spans="1:8" x14ac:dyDescent="0.2">
      <c r="A682" s="6" t="s">
        <v>28</v>
      </c>
      <c r="B682" s="7">
        <v>1</v>
      </c>
      <c r="C682" s="8" t="s">
        <v>12</v>
      </c>
      <c r="D682" s="9">
        <v>8071.0750801760832</v>
      </c>
      <c r="E682" s="10">
        <v>0.03</v>
      </c>
      <c r="F682" s="8" t="s">
        <v>15</v>
      </c>
      <c r="G682" s="8">
        <v>21</v>
      </c>
      <c r="H682" s="11"/>
    </row>
    <row r="683" spans="1:8" x14ac:dyDescent="0.2">
      <c r="A683" s="6" t="s">
        <v>11</v>
      </c>
      <c r="B683" s="7">
        <v>3</v>
      </c>
      <c r="C683" s="8" t="s">
        <v>12</v>
      </c>
      <c r="D683" s="9">
        <v>7775.1784995018215</v>
      </c>
      <c r="E683" s="10">
        <v>0</v>
      </c>
      <c r="F683" s="8" t="s">
        <v>13</v>
      </c>
      <c r="G683" s="8">
        <v>43</v>
      </c>
      <c r="H683" s="11"/>
    </row>
    <row r="684" spans="1:8" x14ac:dyDescent="0.2">
      <c r="A684" s="6" t="s">
        <v>30</v>
      </c>
      <c r="B684" s="7">
        <v>1</v>
      </c>
      <c r="C684" s="8" t="s">
        <v>12</v>
      </c>
      <c r="D684" s="9">
        <v>7553.0920764587199</v>
      </c>
      <c r="E684" s="10">
        <v>0.02</v>
      </c>
      <c r="F684" s="8" t="s">
        <v>15</v>
      </c>
      <c r="G684" s="8">
        <v>47</v>
      </c>
      <c r="H684" s="11"/>
    </row>
    <row r="685" spans="1:8" x14ac:dyDescent="0.2">
      <c r="A685" s="6" t="s">
        <v>14</v>
      </c>
      <c r="B685" s="7">
        <v>8</v>
      </c>
      <c r="C685" s="8" t="s">
        <v>1</v>
      </c>
      <c r="D685" s="9">
        <v>7853.1038547777871</v>
      </c>
      <c r="E685" s="10">
        <v>0.01</v>
      </c>
      <c r="F685" s="8" t="s">
        <v>15</v>
      </c>
      <c r="G685" s="8">
        <v>45</v>
      </c>
      <c r="H685" s="11"/>
    </row>
    <row r="686" spans="1:8" x14ac:dyDescent="0.2">
      <c r="A686" s="6" t="s">
        <v>22</v>
      </c>
      <c r="B686" s="7">
        <v>1</v>
      </c>
      <c r="C686" s="8" t="s">
        <v>12</v>
      </c>
      <c r="D686" s="9">
        <v>7833.2230653708712</v>
      </c>
      <c r="E686" s="10">
        <v>0</v>
      </c>
      <c r="F686" s="8" t="s">
        <v>15</v>
      </c>
      <c r="G686" s="8">
        <v>23</v>
      </c>
      <c r="H686" s="11"/>
    </row>
    <row r="687" spans="1:8" x14ac:dyDescent="0.2">
      <c r="A687" s="6" t="s">
        <v>28</v>
      </c>
      <c r="B687" s="7">
        <v>2</v>
      </c>
      <c r="C687" s="8" t="s">
        <v>12</v>
      </c>
      <c r="D687" s="9">
        <v>7814.4123398945612</v>
      </c>
      <c r="E687" s="10">
        <v>0.01</v>
      </c>
      <c r="F687" s="8" t="s">
        <v>15</v>
      </c>
      <c r="G687" s="8">
        <v>48</v>
      </c>
      <c r="H687" s="11"/>
    </row>
    <row r="688" spans="1:8" x14ac:dyDescent="0.2">
      <c r="A688" s="6" t="s">
        <v>14</v>
      </c>
      <c r="B688" s="7">
        <v>8</v>
      </c>
      <c r="C688" s="8" t="s">
        <v>1</v>
      </c>
      <c r="D688" s="9">
        <v>8244.514091719484</v>
      </c>
      <c r="E688" s="10">
        <v>0.01</v>
      </c>
      <c r="F688" s="8" t="s">
        <v>15</v>
      </c>
      <c r="G688" s="8">
        <v>21</v>
      </c>
      <c r="H688" s="11"/>
    </row>
    <row r="689" spans="1:8" x14ac:dyDescent="0.2">
      <c r="A689" s="6" t="s">
        <v>24</v>
      </c>
      <c r="B689" s="7">
        <v>3</v>
      </c>
      <c r="C689" s="8" t="s">
        <v>12</v>
      </c>
      <c r="D689" s="9">
        <v>7803.5583320077922</v>
      </c>
      <c r="E689" s="10">
        <v>0.01</v>
      </c>
      <c r="F689" s="8" t="s">
        <v>13</v>
      </c>
      <c r="G689" s="8">
        <v>43</v>
      </c>
      <c r="H689" s="11"/>
    </row>
    <row r="690" spans="1:8" x14ac:dyDescent="0.2">
      <c r="A690" s="6" t="s">
        <v>31</v>
      </c>
      <c r="B690" s="7">
        <v>1</v>
      </c>
      <c r="C690" s="8" t="s">
        <v>12</v>
      </c>
      <c r="D690" s="9">
        <v>8113.349227558092</v>
      </c>
      <c r="E690" s="10">
        <v>0.02</v>
      </c>
      <c r="F690" s="8" t="s">
        <v>15</v>
      </c>
      <c r="G690" s="8">
        <v>40</v>
      </c>
      <c r="H690" s="11"/>
    </row>
    <row r="691" spans="1:8" x14ac:dyDescent="0.2">
      <c r="A691" s="6" t="s">
        <v>24</v>
      </c>
      <c r="B691" s="7">
        <v>1</v>
      </c>
      <c r="C691" s="8" t="s">
        <v>12</v>
      </c>
      <c r="D691" s="9">
        <v>7700.3099341728011</v>
      </c>
      <c r="E691" s="10">
        <v>0.01</v>
      </c>
      <c r="F691" s="8" t="s">
        <v>13</v>
      </c>
      <c r="G691" s="8">
        <v>25</v>
      </c>
      <c r="H691" s="11"/>
    </row>
    <row r="692" spans="1:8" x14ac:dyDescent="0.2">
      <c r="A692" s="6" t="s">
        <v>29</v>
      </c>
      <c r="B692" s="7">
        <v>7</v>
      </c>
      <c r="C692" s="8" t="s">
        <v>1</v>
      </c>
      <c r="D692" s="9">
        <v>7595.2006580192847</v>
      </c>
      <c r="E692" s="10">
        <v>0.01</v>
      </c>
      <c r="F692" s="8" t="s">
        <v>13</v>
      </c>
      <c r="G692" s="8">
        <v>27</v>
      </c>
      <c r="H692" s="11"/>
    </row>
    <row r="693" spans="1:8" x14ac:dyDescent="0.2">
      <c r="A693" s="6" t="s">
        <v>20</v>
      </c>
      <c r="B693" s="7">
        <v>6</v>
      </c>
      <c r="C693" s="8" t="s">
        <v>2</v>
      </c>
      <c r="D693" s="9">
        <v>7585.6454157397638</v>
      </c>
      <c r="E693" s="10">
        <v>0.01</v>
      </c>
      <c r="F693" s="8" t="s">
        <v>15</v>
      </c>
      <c r="G693" s="8">
        <v>29</v>
      </c>
      <c r="H693" s="11"/>
    </row>
    <row r="694" spans="1:8" x14ac:dyDescent="0.2">
      <c r="A694" s="6" t="s">
        <v>31</v>
      </c>
      <c r="B694" s="7">
        <v>5</v>
      </c>
      <c r="C694" s="8" t="s">
        <v>2</v>
      </c>
      <c r="D694" s="9">
        <v>8177.9949417642547</v>
      </c>
      <c r="E694" s="10">
        <v>0.02</v>
      </c>
      <c r="F694" s="8" t="s">
        <v>15</v>
      </c>
      <c r="G694" s="8">
        <v>48</v>
      </c>
      <c r="H694" s="11"/>
    </row>
    <row r="695" spans="1:8" x14ac:dyDescent="0.2">
      <c r="A695" s="6" t="s">
        <v>20</v>
      </c>
      <c r="B695" s="7">
        <v>7</v>
      </c>
      <c r="C695" s="8" t="s">
        <v>1</v>
      </c>
      <c r="D695" s="9">
        <v>8011.5932791218802</v>
      </c>
      <c r="E695" s="10">
        <v>0.03</v>
      </c>
      <c r="F695" s="8" t="s">
        <v>15</v>
      </c>
      <c r="G695" s="8">
        <v>35</v>
      </c>
      <c r="H695" s="11"/>
    </row>
    <row r="696" spans="1:8" x14ac:dyDescent="0.2">
      <c r="A696" s="6" t="s">
        <v>14</v>
      </c>
      <c r="B696" s="7">
        <v>6</v>
      </c>
      <c r="C696" s="8" t="s">
        <v>2</v>
      </c>
      <c r="D696" s="9">
        <v>7967.4413879099393</v>
      </c>
      <c r="E696" s="10">
        <v>0</v>
      </c>
      <c r="F696" s="8" t="s">
        <v>15</v>
      </c>
      <c r="G696" s="8">
        <v>29</v>
      </c>
      <c r="H696" s="11"/>
    </row>
    <row r="697" spans="1:8" x14ac:dyDescent="0.2">
      <c r="A697" s="6" t="s">
        <v>33</v>
      </c>
      <c r="B697" s="7">
        <v>1</v>
      </c>
      <c r="C697" s="8" t="s">
        <v>12</v>
      </c>
      <c r="D697" s="9">
        <v>8105.7983888867057</v>
      </c>
      <c r="E697" s="10">
        <v>0.03</v>
      </c>
      <c r="F697" s="8" t="s">
        <v>15</v>
      </c>
      <c r="G697" s="8">
        <v>27</v>
      </c>
      <c r="H697" s="11"/>
    </row>
    <row r="698" spans="1:8" x14ac:dyDescent="0.2">
      <c r="A698" s="6" t="s">
        <v>11</v>
      </c>
      <c r="B698" s="7">
        <v>3</v>
      </c>
      <c r="C698" s="8" t="s">
        <v>12</v>
      </c>
      <c r="D698" s="9">
        <v>8239.6424797894269</v>
      </c>
      <c r="E698" s="10">
        <v>0</v>
      </c>
      <c r="F698" s="8" t="s">
        <v>15</v>
      </c>
      <c r="G698" s="8">
        <v>29</v>
      </c>
      <c r="H698" s="11"/>
    </row>
    <row r="699" spans="1:8" x14ac:dyDescent="0.2">
      <c r="A699" s="6" t="s">
        <v>30</v>
      </c>
      <c r="B699" s="7">
        <v>2</v>
      </c>
      <c r="C699" s="8" t="s">
        <v>12</v>
      </c>
      <c r="D699" s="9">
        <v>7529.5124116641091</v>
      </c>
      <c r="E699" s="10">
        <v>0.01</v>
      </c>
      <c r="F699" s="8" t="s">
        <v>13</v>
      </c>
      <c r="G699" s="8">
        <v>42</v>
      </c>
      <c r="H699" s="11"/>
    </row>
    <row r="700" spans="1:8" x14ac:dyDescent="0.2">
      <c r="A700" s="6" t="s">
        <v>29</v>
      </c>
      <c r="B700" s="7">
        <v>6</v>
      </c>
      <c r="C700" s="8" t="s">
        <v>2</v>
      </c>
      <c r="D700" s="9">
        <v>7779.5226717877904</v>
      </c>
      <c r="E700" s="10">
        <v>0.01</v>
      </c>
      <c r="F700" s="8" t="s">
        <v>13</v>
      </c>
      <c r="G700" s="8">
        <v>63</v>
      </c>
      <c r="H700" s="11"/>
    </row>
    <row r="701" spans="1:8" x14ac:dyDescent="0.2">
      <c r="A701" s="6" t="s">
        <v>29</v>
      </c>
      <c r="B701" s="7">
        <v>3</v>
      </c>
      <c r="C701" s="8" t="s">
        <v>12</v>
      </c>
      <c r="D701" s="9">
        <v>8261.0352451713879</v>
      </c>
      <c r="E701" s="10">
        <v>0.02</v>
      </c>
      <c r="F701" s="8" t="s">
        <v>15</v>
      </c>
      <c r="G701" s="8">
        <v>48</v>
      </c>
      <c r="H701" s="11"/>
    </row>
    <row r="702" spans="1:8" x14ac:dyDescent="0.2">
      <c r="A702" s="6" t="s">
        <v>11</v>
      </c>
      <c r="B702" s="7">
        <v>7</v>
      </c>
      <c r="C702" s="8" t="s">
        <v>1</v>
      </c>
      <c r="D702" s="9">
        <v>7749.0689913055166</v>
      </c>
      <c r="E702" s="10">
        <v>0.01</v>
      </c>
      <c r="F702" s="8" t="s">
        <v>13</v>
      </c>
      <c r="G702" s="8">
        <v>29</v>
      </c>
      <c r="H702" s="11"/>
    </row>
    <row r="703" spans="1:8" x14ac:dyDescent="0.2">
      <c r="A703" s="6" t="s">
        <v>28</v>
      </c>
      <c r="B703" s="7">
        <v>3</v>
      </c>
      <c r="C703" s="8" t="s">
        <v>12</v>
      </c>
      <c r="D703" s="9">
        <v>7799.6183355960511</v>
      </c>
      <c r="E703" s="10">
        <v>0.02</v>
      </c>
      <c r="F703" s="8" t="s">
        <v>15</v>
      </c>
      <c r="G703" s="8">
        <v>31</v>
      </c>
      <c r="H703" s="11"/>
    </row>
    <row r="704" spans="1:8" x14ac:dyDescent="0.2">
      <c r="A704" s="6" t="s">
        <v>31</v>
      </c>
      <c r="B704" s="7">
        <v>9</v>
      </c>
      <c r="C704" s="8" t="s">
        <v>1</v>
      </c>
      <c r="D704" s="9">
        <v>7703.5319764235101</v>
      </c>
      <c r="E704" s="10">
        <v>0.02</v>
      </c>
      <c r="F704" s="8" t="s">
        <v>15</v>
      </c>
      <c r="G704" s="8">
        <v>38</v>
      </c>
      <c r="H704" s="11"/>
    </row>
    <row r="705" spans="1:8" x14ac:dyDescent="0.2">
      <c r="A705" s="6" t="s">
        <v>18</v>
      </c>
      <c r="B705" s="7">
        <v>1</v>
      </c>
      <c r="C705" s="8" t="s">
        <v>12</v>
      </c>
      <c r="D705" s="9">
        <v>7583.2095298400691</v>
      </c>
      <c r="E705" s="10">
        <v>0</v>
      </c>
      <c r="F705" s="8" t="s">
        <v>15</v>
      </c>
      <c r="G705" s="8">
        <v>21</v>
      </c>
      <c r="H705" s="11"/>
    </row>
    <row r="706" spans="1:8" x14ac:dyDescent="0.2">
      <c r="A706" s="6" t="s">
        <v>11</v>
      </c>
      <c r="B706" s="7">
        <v>5</v>
      </c>
      <c r="C706" s="8" t="s">
        <v>2</v>
      </c>
      <c r="D706" s="9">
        <v>8188.3499999999995</v>
      </c>
      <c r="E706" s="10">
        <v>0</v>
      </c>
      <c r="F706" s="8" t="s">
        <v>15</v>
      </c>
      <c r="G706" s="8">
        <v>43</v>
      </c>
      <c r="H706" s="11"/>
    </row>
    <row r="707" spans="1:8" x14ac:dyDescent="0.2">
      <c r="A707" s="6" t="s">
        <v>18</v>
      </c>
      <c r="B707" s="7">
        <v>6</v>
      </c>
      <c r="C707" s="8" t="s">
        <v>2</v>
      </c>
      <c r="D707" s="9">
        <v>7656.2452908300384</v>
      </c>
      <c r="E707" s="10">
        <v>0</v>
      </c>
      <c r="F707" s="8" t="s">
        <v>15</v>
      </c>
      <c r="G707" s="8">
        <v>48</v>
      </c>
      <c r="H707" s="11"/>
    </row>
    <row r="708" spans="1:8" x14ac:dyDescent="0.2">
      <c r="A708" s="6" t="s">
        <v>20</v>
      </c>
      <c r="B708" s="7">
        <v>2</v>
      </c>
      <c r="C708" s="8" t="s">
        <v>12</v>
      </c>
      <c r="D708" s="9">
        <v>7991.8185350939166</v>
      </c>
      <c r="E708" s="10">
        <v>0.01</v>
      </c>
      <c r="F708" s="8" t="s">
        <v>13</v>
      </c>
      <c r="G708" s="8">
        <v>16</v>
      </c>
      <c r="H708" s="11"/>
    </row>
    <row r="709" spans="1:8" x14ac:dyDescent="0.2">
      <c r="A709" s="6" t="s">
        <v>14</v>
      </c>
      <c r="B709" s="7">
        <v>9</v>
      </c>
      <c r="C709" s="8" t="s">
        <v>1</v>
      </c>
      <c r="D709" s="9">
        <v>8217.0528965997892</v>
      </c>
      <c r="E709" s="10">
        <v>0.02</v>
      </c>
      <c r="F709" s="8" t="s">
        <v>15</v>
      </c>
      <c r="G709" s="8">
        <v>18</v>
      </c>
      <c r="H709" s="11"/>
    </row>
    <row r="710" spans="1:8" x14ac:dyDescent="0.2">
      <c r="A710" s="6" t="s">
        <v>29</v>
      </c>
      <c r="B710" s="7">
        <v>3</v>
      </c>
      <c r="C710" s="8" t="s">
        <v>12</v>
      </c>
      <c r="D710" s="9">
        <v>7538.234990768583</v>
      </c>
      <c r="E710" s="10">
        <v>0</v>
      </c>
      <c r="F710" s="8" t="s">
        <v>15</v>
      </c>
      <c r="G710" s="8">
        <v>40</v>
      </c>
      <c r="H710" s="11"/>
    </row>
    <row r="711" spans="1:8" x14ac:dyDescent="0.2">
      <c r="A711" s="6" t="s">
        <v>20</v>
      </c>
      <c r="B711" s="7">
        <v>8</v>
      </c>
      <c r="C711" s="8" t="s">
        <v>1</v>
      </c>
      <c r="D711" s="9">
        <v>8038.015743372689</v>
      </c>
      <c r="E711" s="10">
        <v>0.01</v>
      </c>
      <c r="F711" s="8" t="s">
        <v>15</v>
      </c>
      <c r="G711" s="8">
        <v>23</v>
      </c>
      <c r="H711" s="11"/>
    </row>
    <row r="712" spans="1:8" x14ac:dyDescent="0.2">
      <c r="A712" s="6" t="s">
        <v>24</v>
      </c>
      <c r="B712" s="7">
        <v>2</v>
      </c>
      <c r="C712" s="8" t="s">
        <v>12</v>
      </c>
      <c r="D712" s="9">
        <v>7848.5869361044297</v>
      </c>
      <c r="E712" s="10">
        <v>0.02</v>
      </c>
      <c r="F712" s="8" t="s">
        <v>13</v>
      </c>
      <c r="G712" s="8">
        <v>27</v>
      </c>
      <c r="H712" s="11"/>
    </row>
    <row r="713" spans="1:8" x14ac:dyDescent="0.2">
      <c r="A713" s="6" t="s">
        <v>28</v>
      </c>
      <c r="B713" s="7">
        <v>6</v>
      </c>
      <c r="C713" s="8" t="s">
        <v>2</v>
      </c>
      <c r="D713" s="9">
        <v>7793.3854881181833</v>
      </c>
      <c r="E713" s="10">
        <v>0.03</v>
      </c>
      <c r="F713" s="8" t="s">
        <v>13</v>
      </c>
      <c r="G713" s="8">
        <v>50</v>
      </c>
      <c r="H713" s="11"/>
    </row>
    <row r="714" spans="1:8" x14ac:dyDescent="0.2">
      <c r="A714" s="6" t="s">
        <v>11</v>
      </c>
      <c r="B714" s="7">
        <v>5</v>
      </c>
      <c r="C714" s="8" t="s">
        <v>2</v>
      </c>
      <c r="D714" s="9">
        <v>8056.501625129722</v>
      </c>
      <c r="E714" s="10">
        <v>0.01</v>
      </c>
      <c r="F714" s="8" t="s">
        <v>13</v>
      </c>
      <c r="G714" s="8">
        <v>42</v>
      </c>
      <c r="H714" s="11"/>
    </row>
    <row r="715" spans="1:8" x14ac:dyDescent="0.2">
      <c r="A715" s="6" t="s">
        <v>20</v>
      </c>
      <c r="B715" s="7">
        <v>5</v>
      </c>
      <c r="C715" s="8" t="s">
        <v>2</v>
      </c>
      <c r="D715" s="9">
        <v>8229.9055923212109</v>
      </c>
      <c r="E715" s="10">
        <v>0.03</v>
      </c>
      <c r="F715" s="8" t="s">
        <v>15</v>
      </c>
      <c r="G715" s="8">
        <v>25</v>
      </c>
      <c r="H715" s="11"/>
    </row>
    <row r="716" spans="1:8" x14ac:dyDescent="0.2">
      <c r="A716" s="6" t="s">
        <v>33</v>
      </c>
      <c r="B716" s="7">
        <v>3</v>
      </c>
      <c r="C716" s="8" t="s">
        <v>12</v>
      </c>
      <c r="D716" s="9">
        <v>7570.0006126370999</v>
      </c>
      <c r="E716" s="10">
        <v>0.02</v>
      </c>
      <c r="F716" s="8" t="s">
        <v>15</v>
      </c>
      <c r="G716" s="8">
        <v>27</v>
      </c>
      <c r="H716" s="11"/>
    </row>
    <row r="717" spans="1:8" x14ac:dyDescent="0.2">
      <c r="A717" s="6" t="s">
        <v>33</v>
      </c>
      <c r="B717" s="7">
        <v>9</v>
      </c>
      <c r="C717" s="8" t="s">
        <v>1</v>
      </c>
      <c r="D717" s="9">
        <v>7681.6508521597143</v>
      </c>
      <c r="E717" s="10">
        <v>0</v>
      </c>
      <c r="F717" s="8" t="s">
        <v>15</v>
      </c>
      <c r="G717" s="8">
        <v>36</v>
      </c>
      <c r="H717" s="11"/>
    </row>
    <row r="718" spans="1:8" x14ac:dyDescent="0.2">
      <c r="A718" s="6" t="s">
        <v>28</v>
      </c>
      <c r="B718" s="7">
        <v>4</v>
      </c>
      <c r="C718" s="8" t="s">
        <v>12</v>
      </c>
      <c r="D718" s="9">
        <v>7643.711988031896</v>
      </c>
      <c r="E718" s="10">
        <v>0.01</v>
      </c>
      <c r="F718" s="8" t="s">
        <v>13</v>
      </c>
      <c r="G718" s="8">
        <v>21</v>
      </c>
      <c r="H718" s="11"/>
    </row>
    <row r="719" spans="1:8" x14ac:dyDescent="0.2">
      <c r="A719" s="6" t="s">
        <v>11</v>
      </c>
      <c r="B719" s="7">
        <v>1</v>
      </c>
      <c r="C719" s="8" t="s">
        <v>12</v>
      </c>
      <c r="D719" s="9">
        <v>8101.5379781740967</v>
      </c>
      <c r="E719" s="10">
        <v>0.03</v>
      </c>
      <c r="F719" s="8" t="s">
        <v>15</v>
      </c>
      <c r="G719" s="8">
        <v>47</v>
      </c>
      <c r="H719" s="11"/>
    </row>
    <row r="720" spans="1:8" x14ac:dyDescent="0.2">
      <c r="A720" s="6" t="s">
        <v>24</v>
      </c>
      <c r="B720" s="7">
        <v>4</v>
      </c>
      <c r="C720" s="8" t="s">
        <v>12</v>
      </c>
      <c r="D720" s="9">
        <v>7859.8603692764891</v>
      </c>
      <c r="E720" s="10">
        <v>0.02</v>
      </c>
      <c r="F720" s="8" t="s">
        <v>13</v>
      </c>
      <c r="G720" s="8">
        <v>55</v>
      </c>
      <c r="H720" s="11"/>
    </row>
    <row r="721" spans="1:8" x14ac:dyDescent="0.2">
      <c r="A721" s="6" t="s">
        <v>28</v>
      </c>
      <c r="B721" s="7">
        <v>6</v>
      </c>
      <c r="C721" s="8" t="s">
        <v>2</v>
      </c>
      <c r="D721" s="9">
        <v>8092.8493718972049</v>
      </c>
      <c r="E721" s="10">
        <v>0</v>
      </c>
      <c r="F721" s="8" t="s">
        <v>15</v>
      </c>
      <c r="G721" s="8">
        <v>42</v>
      </c>
      <c r="H721" s="11"/>
    </row>
    <row r="722" spans="1:8" x14ac:dyDescent="0.2">
      <c r="A722" s="6" t="s">
        <v>14</v>
      </c>
      <c r="B722" s="7">
        <v>5</v>
      </c>
      <c r="C722" s="8" t="s">
        <v>2</v>
      </c>
      <c r="D722" s="9">
        <v>7892.5163733242562</v>
      </c>
      <c r="E722" s="10">
        <v>0.03</v>
      </c>
      <c r="F722" s="8" t="s">
        <v>15</v>
      </c>
      <c r="G722" s="8">
        <v>43</v>
      </c>
      <c r="H722" s="11"/>
    </row>
    <row r="723" spans="1:8" x14ac:dyDescent="0.2">
      <c r="A723" s="6" t="s">
        <v>24</v>
      </c>
      <c r="B723" s="7">
        <v>5</v>
      </c>
      <c r="C723" s="8" t="s">
        <v>2</v>
      </c>
      <c r="D723" s="9">
        <v>8271.6757267760622</v>
      </c>
      <c r="E723" s="10">
        <v>0.01</v>
      </c>
      <c r="F723" s="8" t="s">
        <v>13</v>
      </c>
      <c r="G723" s="8">
        <v>31</v>
      </c>
      <c r="H723" s="11"/>
    </row>
    <row r="724" spans="1:8" x14ac:dyDescent="0.2">
      <c r="A724" s="6" t="s">
        <v>24</v>
      </c>
      <c r="B724" s="7">
        <v>6</v>
      </c>
      <c r="C724" s="8" t="s">
        <v>2</v>
      </c>
      <c r="D724" s="9">
        <v>7637.8887167547737</v>
      </c>
      <c r="E724" s="10">
        <v>0</v>
      </c>
      <c r="F724" s="8" t="s">
        <v>15</v>
      </c>
      <c r="G724" s="8">
        <v>34</v>
      </c>
      <c r="H724" s="11"/>
    </row>
    <row r="725" spans="1:8" x14ac:dyDescent="0.2">
      <c r="A725" s="6" t="s">
        <v>18</v>
      </c>
      <c r="B725" s="7">
        <v>4</v>
      </c>
      <c r="C725" s="8" t="s">
        <v>12</v>
      </c>
      <c r="D725" s="9">
        <v>7782.9487347818986</v>
      </c>
      <c r="E725" s="10">
        <v>0.02</v>
      </c>
      <c r="F725" s="8" t="s">
        <v>13</v>
      </c>
      <c r="G725" s="8">
        <v>63</v>
      </c>
      <c r="H725" s="11"/>
    </row>
    <row r="726" spans="1:8" x14ac:dyDescent="0.2">
      <c r="A726" s="6" t="s">
        <v>28</v>
      </c>
      <c r="B726" s="7">
        <v>1</v>
      </c>
      <c r="C726" s="8" t="s">
        <v>12</v>
      </c>
      <c r="D726" s="9">
        <v>7643.217317279391</v>
      </c>
      <c r="E726" s="10">
        <v>0.02</v>
      </c>
      <c r="F726" s="8" t="s">
        <v>13</v>
      </c>
      <c r="G726" s="8">
        <v>27</v>
      </c>
      <c r="H726" s="11"/>
    </row>
    <row r="727" spans="1:8" x14ac:dyDescent="0.2">
      <c r="A727" s="6" t="s">
        <v>20</v>
      </c>
      <c r="B727" s="7">
        <v>7</v>
      </c>
      <c r="C727" s="8" t="s">
        <v>1</v>
      </c>
      <c r="D727" s="9">
        <v>7573.3122577821905</v>
      </c>
      <c r="E727" s="10">
        <v>0.01</v>
      </c>
      <c r="F727" s="8" t="s">
        <v>15</v>
      </c>
      <c r="G727" s="8">
        <v>50</v>
      </c>
      <c r="H727" s="11"/>
    </row>
    <row r="728" spans="1:8" x14ac:dyDescent="0.2">
      <c r="A728" s="6" t="s">
        <v>14</v>
      </c>
      <c r="B728" s="7">
        <v>2</v>
      </c>
      <c r="C728" s="8" t="s">
        <v>12</v>
      </c>
      <c r="D728" s="9">
        <v>7584.9000144901584</v>
      </c>
      <c r="E728" s="10">
        <v>0</v>
      </c>
      <c r="F728" s="8" t="s">
        <v>15</v>
      </c>
      <c r="G728" s="8">
        <v>40</v>
      </c>
      <c r="H728" s="11"/>
    </row>
    <row r="729" spans="1:8" x14ac:dyDescent="0.2">
      <c r="A729" s="6" t="s">
        <v>11</v>
      </c>
      <c r="B729" s="7">
        <v>8</v>
      </c>
      <c r="C729" s="8" t="s">
        <v>1</v>
      </c>
      <c r="D729" s="9">
        <v>7972.3768939746242</v>
      </c>
      <c r="E729" s="10">
        <v>0.01</v>
      </c>
      <c r="F729" s="8" t="s">
        <v>15</v>
      </c>
      <c r="G729" s="8">
        <v>46</v>
      </c>
      <c r="H729" s="11"/>
    </row>
    <row r="730" spans="1:8" x14ac:dyDescent="0.2">
      <c r="A730" s="6" t="s">
        <v>18</v>
      </c>
      <c r="B730" s="7">
        <v>4</v>
      </c>
      <c r="C730" s="8" t="s">
        <v>12</v>
      </c>
      <c r="D730" s="9">
        <v>8182.4799973654262</v>
      </c>
      <c r="E730" s="10">
        <v>0.03</v>
      </c>
      <c r="F730" s="8" t="s">
        <v>15</v>
      </c>
      <c r="G730" s="8">
        <v>28</v>
      </c>
      <c r="H730" s="11"/>
    </row>
    <row r="731" spans="1:8" x14ac:dyDescent="0.2">
      <c r="A731" s="6" t="s">
        <v>30</v>
      </c>
      <c r="B731" s="7">
        <v>8</v>
      </c>
      <c r="C731" s="8" t="s">
        <v>1</v>
      </c>
      <c r="D731" s="9">
        <v>7886.2101781513684</v>
      </c>
      <c r="E731" s="10">
        <v>0</v>
      </c>
      <c r="F731" s="8" t="s">
        <v>15</v>
      </c>
      <c r="G731" s="8">
        <v>45</v>
      </c>
      <c r="H731" s="11"/>
    </row>
    <row r="732" spans="1:8" x14ac:dyDescent="0.2">
      <c r="A732" s="6" t="s">
        <v>29</v>
      </c>
      <c r="B732" s="7">
        <v>2</v>
      </c>
      <c r="C732" s="8" t="s">
        <v>12</v>
      </c>
      <c r="D732" s="9">
        <v>7770.5624958874978</v>
      </c>
      <c r="E732" s="10">
        <v>0.01</v>
      </c>
      <c r="F732" s="8" t="s">
        <v>15</v>
      </c>
      <c r="G732" s="8">
        <v>50</v>
      </c>
      <c r="H732" s="11"/>
    </row>
    <row r="733" spans="1:8" x14ac:dyDescent="0.2">
      <c r="A733" s="6" t="s">
        <v>14</v>
      </c>
      <c r="B733" s="7">
        <v>3</v>
      </c>
      <c r="C733" s="8" t="s">
        <v>12</v>
      </c>
      <c r="D733" s="9">
        <v>7826.7454577322587</v>
      </c>
      <c r="E733" s="10">
        <v>0.02</v>
      </c>
      <c r="F733" s="8" t="s">
        <v>13</v>
      </c>
      <c r="G733" s="8">
        <v>46</v>
      </c>
      <c r="H733" s="11"/>
    </row>
    <row r="734" spans="1:8" x14ac:dyDescent="0.2">
      <c r="A734" s="6" t="s">
        <v>11</v>
      </c>
      <c r="B734" s="7">
        <v>3</v>
      </c>
      <c r="C734" s="8" t="s">
        <v>12</v>
      </c>
      <c r="D734" s="9">
        <v>8044.328804684792</v>
      </c>
      <c r="E734" s="10">
        <v>0.02</v>
      </c>
      <c r="F734" s="8" t="s">
        <v>15</v>
      </c>
      <c r="G734" s="8">
        <v>29</v>
      </c>
      <c r="H734" s="11"/>
    </row>
    <row r="735" spans="1:8" x14ac:dyDescent="0.2">
      <c r="A735" s="6" t="s">
        <v>28</v>
      </c>
      <c r="B735" s="7">
        <v>4</v>
      </c>
      <c r="C735" s="8" t="s">
        <v>12</v>
      </c>
      <c r="D735" s="9">
        <v>8157.4439980437728</v>
      </c>
      <c r="E735" s="10">
        <v>0</v>
      </c>
      <c r="F735" s="8" t="s">
        <v>15</v>
      </c>
      <c r="G735" s="8">
        <v>36</v>
      </c>
      <c r="H735" s="11"/>
    </row>
    <row r="736" spans="1:8" x14ac:dyDescent="0.2">
      <c r="A736" s="6" t="s">
        <v>11</v>
      </c>
      <c r="B736" s="7">
        <v>9</v>
      </c>
      <c r="C736" s="8" t="s">
        <v>1</v>
      </c>
      <c r="D736" s="9">
        <v>8248.1238714547999</v>
      </c>
      <c r="E736" s="10">
        <v>0.03</v>
      </c>
      <c r="F736" s="8" t="s">
        <v>15</v>
      </c>
      <c r="G736" s="8">
        <v>40</v>
      </c>
      <c r="H736" s="11"/>
    </row>
    <row r="737" spans="1:8" x14ac:dyDescent="0.2">
      <c r="A737" s="6" t="s">
        <v>20</v>
      </c>
      <c r="B737" s="7">
        <v>5</v>
      </c>
      <c r="C737" s="8" t="s">
        <v>2</v>
      </c>
      <c r="D737" s="9">
        <v>7878.8439518176392</v>
      </c>
      <c r="E737" s="10">
        <v>0.02</v>
      </c>
      <c r="F737" s="8" t="s">
        <v>13</v>
      </c>
      <c r="G737" s="8">
        <v>25</v>
      </c>
      <c r="H737" s="11"/>
    </row>
    <row r="738" spans="1:8" x14ac:dyDescent="0.2">
      <c r="A738" s="6" t="s">
        <v>11</v>
      </c>
      <c r="B738" s="7">
        <v>2</v>
      </c>
      <c r="C738" s="8" t="s">
        <v>12</v>
      </c>
      <c r="D738" s="9">
        <v>7953.7806188470086</v>
      </c>
      <c r="E738" s="10">
        <v>0.02</v>
      </c>
      <c r="F738" s="8" t="s">
        <v>15</v>
      </c>
      <c r="G738" s="8">
        <v>27</v>
      </c>
      <c r="H738" s="11"/>
    </row>
    <row r="739" spans="1:8" x14ac:dyDescent="0.2">
      <c r="A739" s="6" t="s">
        <v>30</v>
      </c>
      <c r="B739" s="7">
        <v>8</v>
      </c>
      <c r="C739" s="8" t="s">
        <v>1</v>
      </c>
      <c r="D739" s="9">
        <v>7805.1996598908026</v>
      </c>
      <c r="E739" s="10">
        <v>0.02</v>
      </c>
      <c r="F739" s="8" t="s">
        <v>15</v>
      </c>
      <c r="G739" s="8">
        <v>34</v>
      </c>
      <c r="H739" s="11"/>
    </row>
    <row r="740" spans="1:8" x14ac:dyDescent="0.2">
      <c r="A740" s="6" t="s">
        <v>33</v>
      </c>
      <c r="B740" s="7">
        <v>3</v>
      </c>
      <c r="C740" s="8" t="s">
        <v>12</v>
      </c>
      <c r="D740" s="9">
        <v>7773.2687939220777</v>
      </c>
      <c r="E740" s="10">
        <v>0</v>
      </c>
      <c r="F740" s="8" t="s">
        <v>15</v>
      </c>
      <c r="G740" s="8">
        <v>27</v>
      </c>
      <c r="H740" s="11"/>
    </row>
    <row r="741" spans="1:8" x14ac:dyDescent="0.2">
      <c r="A741" s="6" t="s">
        <v>33</v>
      </c>
      <c r="B741" s="7">
        <v>1</v>
      </c>
      <c r="C741" s="8" t="s">
        <v>12</v>
      </c>
      <c r="D741" s="9">
        <v>7501.0434114448844</v>
      </c>
      <c r="E741" s="10">
        <v>0.03</v>
      </c>
      <c r="F741" s="8" t="s">
        <v>15</v>
      </c>
      <c r="G741" s="8">
        <v>27</v>
      </c>
      <c r="H741" s="11"/>
    </row>
    <row r="742" spans="1:8" x14ac:dyDescent="0.2">
      <c r="A742" s="6" t="s">
        <v>20</v>
      </c>
      <c r="B742" s="7">
        <v>9</v>
      </c>
      <c r="C742" s="8" t="s">
        <v>1</v>
      </c>
      <c r="D742" s="9">
        <v>7685.3224611518226</v>
      </c>
      <c r="E742" s="10">
        <v>0</v>
      </c>
      <c r="F742" s="8" t="s">
        <v>15</v>
      </c>
      <c r="G742" s="8">
        <v>47</v>
      </c>
      <c r="H742" s="11"/>
    </row>
    <row r="743" spans="1:8" x14ac:dyDescent="0.2">
      <c r="A743" s="6" t="s">
        <v>20</v>
      </c>
      <c r="B743" s="7">
        <v>2</v>
      </c>
      <c r="C743" s="8" t="s">
        <v>12</v>
      </c>
      <c r="D743" s="9">
        <v>7907.770639146097</v>
      </c>
      <c r="E743" s="10">
        <v>0</v>
      </c>
      <c r="F743" s="8" t="s">
        <v>15</v>
      </c>
      <c r="G743" s="8">
        <v>36</v>
      </c>
      <c r="H743" s="11"/>
    </row>
    <row r="744" spans="1:8" x14ac:dyDescent="0.2">
      <c r="A744" s="6" t="s">
        <v>20</v>
      </c>
      <c r="B744" s="7">
        <v>5</v>
      </c>
      <c r="C744" s="8" t="s">
        <v>2</v>
      </c>
      <c r="D744" s="9">
        <v>7708.3769303851614</v>
      </c>
      <c r="E744" s="10">
        <v>0</v>
      </c>
      <c r="F744" s="8" t="s">
        <v>15</v>
      </c>
      <c r="G744" s="8">
        <v>31</v>
      </c>
      <c r="H744" s="11"/>
    </row>
    <row r="745" spans="1:8" x14ac:dyDescent="0.2">
      <c r="A745" s="6" t="s">
        <v>30</v>
      </c>
      <c r="B745" s="7">
        <v>3</v>
      </c>
      <c r="C745" s="8" t="s">
        <v>12</v>
      </c>
      <c r="D745" s="9">
        <v>8108.534840113648</v>
      </c>
      <c r="E745" s="10">
        <v>0.03</v>
      </c>
      <c r="F745" s="8" t="s">
        <v>13</v>
      </c>
      <c r="G745" s="8">
        <v>35</v>
      </c>
      <c r="H745" s="11"/>
    </row>
    <row r="746" spans="1:8" x14ac:dyDescent="0.2">
      <c r="A746" s="6" t="s">
        <v>29</v>
      </c>
      <c r="B746" s="7">
        <v>1</v>
      </c>
      <c r="C746" s="8" t="s">
        <v>12</v>
      </c>
      <c r="D746" s="9">
        <v>8109.4031772093649</v>
      </c>
      <c r="E746" s="10">
        <v>0</v>
      </c>
      <c r="F746" s="8" t="s">
        <v>15</v>
      </c>
      <c r="G746" s="8">
        <v>35</v>
      </c>
      <c r="H746" s="11"/>
    </row>
    <row r="747" spans="1:8" x14ac:dyDescent="0.2">
      <c r="A747" s="6" t="s">
        <v>24</v>
      </c>
      <c r="B747" s="7">
        <v>5</v>
      </c>
      <c r="C747" s="8" t="s">
        <v>2</v>
      </c>
      <c r="D747" s="9">
        <v>8020.2539161363757</v>
      </c>
      <c r="E747" s="10">
        <v>0.02</v>
      </c>
      <c r="F747" s="8" t="s">
        <v>15</v>
      </c>
      <c r="G747" s="8">
        <v>22</v>
      </c>
      <c r="H747" s="11"/>
    </row>
    <row r="748" spans="1:8" x14ac:dyDescent="0.2">
      <c r="A748" s="6" t="s">
        <v>32</v>
      </c>
      <c r="B748" s="7">
        <v>6</v>
      </c>
      <c r="C748" s="8" t="s">
        <v>2</v>
      </c>
      <c r="D748" s="9">
        <v>8188.2503717100917</v>
      </c>
      <c r="E748" s="10">
        <v>0.02</v>
      </c>
      <c r="F748" s="8" t="s">
        <v>15</v>
      </c>
      <c r="G748" s="8">
        <v>37</v>
      </c>
      <c r="H748" s="11"/>
    </row>
    <row r="749" spans="1:8" x14ac:dyDescent="0.2">
      <c r="A749" s="6" t="s">
        <v>24</v>
      </c>
      <c r="B749" s="7">
        <v>6</v>
      </c>
      <c r="C749" s="8" t="s">
        <v>2</v>
      </c>
      <c r="D749" s="9">
        <v>7661.3140575059833</v>
      </c>
      <c r="E749" s="10">
        <v>0</v>
      </c>
      <c r="F749" s="8" t="s">
        <v>15</v>
      </c>
      <c r="G749" s="8">
        <v>42</v>
      </c>
      <c r="H749" s="11"/>
    </row>
    <row r="750" spans="1:8" x14ac:dyDescent="0.2">
      <c r="A750" s="6" t="s">
        <v>32</v>
      </c>
      <c r="B750" s="7">
        <v>3</v>
      </c>
      <c r="C750" s="8" t="s">
        <v>12</v>
      </c>
      <c r="D750" s="9">
        <v>7534.0092661855351</v>
      </c>
      <c r="E750" s="10">
        <v>0</v>
      </c>
      <c r="F750" s="8" t="s">
        <v>13</v>
      </c>
      <c r="G750" s="8">
        <v>59</v>
      </c>
      <c r="H750" s="11"/>
    </row>
    <row r="751" spans="1:8" x14ac:dyDescent="0.2">
      <c r="A751" s="6" t="s">
        <v>11</v>
      </c>
      <c r="B751" s="7">
        <v>4</v>
      </c>
      <c r="C751" s="8" t="s">
        <v>12</v>
      </c>
      <c r="D751" s="9">
        <v>7909.5298423410486</v>
      </c>
      <c r="E751" s="10">
        <v>0</v>
      </c>
      <c r="F751" s="8" t="s">
        <v>15</v>
      </c>
      <c r="G751" s="8">
        <v>21</v>
      </c>
      <c r="H751" s="11"/>
    </row>
    <row r="752" spans="1:8" x14ac:dyDescent="0.2">
      <c r="A752" s="6" t="s">
        <v>33</v>
      </c>
      <c r="B752" s="7">
        <v>8</v>
      </c>
      <c r="C752" s="8" t="s">
        <v>1</v>
      </c>
      <c r="D752" s="9">
        <v>8099.8492822948447</v>
      </c>
      <c r="E752" s="10">
        <v>0.02</v>
      </c>
      <c r="F752" s="8" t="s">
        <v>15</v>
      </c>
      <c r="G752" s="8">
        <v>37</v>
      </c>
      <c r="H752" s="11"/>
    </row>
    <row r="753" spans="1:8" x14ac:dyDescent="0.2">
      <c r="A753" s="6" t="s">
        <v>14</v>
      </c>
      <c r="B753" s="7">
        <v>2</v>
      </c>
      <c r="C753" s="8" t="s">
        <v>12</v>
      </c>
      <c r="D753" s="9">
        <v>8065.1255871821559</v>
      </c>
      <c r="E753" s="10">
        <v>0</v>
      </c>
      <c r="F753" s="8" t="s">
        <v>13</v>
      </c>
      <c r="G753" s="8">
        <v>49</v>
      </c>
      <c r="H753" s="11"/>
    </row>
    <row r="754" spans="1:8" x14ac:dyDescent="0.2">
      <c r="A754" s="6" t="s">
        <v>28</v>
      </c>
      <c r="B754" s="7">
        <v>3</v>
      </c>
      <c r="C754" s="8" t="s">
        <v>12</v>
      </c>
      <c r="D754" s="9">
        <v>7667.9928671526886</v>
      </c>
      <c r="E754" s="10">
        <v>0.03</v>
      </c>
      <c r="F754" s="8" t="s">
        <v>15</v>
      </c>
      <c r="G754" s="8">
        <v>40</v>
      </c>
      <c r="H754" s="11"/>
    </row>
    <row r="755" spans="1:8" x14ac:dyDescent="0.2">
      <c r="A755" s="6" t="s">
        <v>32</v>
      </c>
      <c r="B755" s="7">
        <v>1</v>
      </c>
      <c r="C755" s="8" t="s">
        <v>12</v>
      </c>
      <c r="D755" s="9">
        <v>8137.1815725308079</v>
      </c>
      <c r="E755" s="10">
        <v>0</v>
      </c>
      <c r="F755" s="8" t="s">
        <v>15</v>
      </c>
      <c r="G755" s="8">
        <v>42</v>
      </c>
      <c r="H755" s="11"/>
    </row>
    <row r="756" spans="1:8" x14ac:dyDescent="0.2">
      <c r="A756" s="6" t="s">
        <v>29</v>
      </c>
      <c r="B756" s="7">
        <v>9</v>
      </c>
      <c r="C756" s="8" t="s">
        <v>1</v>
      </c>
      <c r="D756" s="9">
        <v>8031.6677993094481</v>
      </c>
      <c r="E756" s="10">
        <v>0.03</v>
      </c>
      <c r="F756" s="8" t="s">
        <v>15</v>
      </c>
      <c r="G756" s="8">
        <v>37</v>
      </c>
      <c r="H756" s="11"/>
    </row>
    <row r="757" spans="1:8" x14ac:dyDescent="0.2">
      <c r="A757" s="6" t="s">
        <v>32</v>
      </c>
      <c r="B757" s="7">
        <v>2</v>
      </c>
      <c r="C757" s="8" t="s">
        <v>12</v>
      </c>
      <c r="D757" s="9">
        <v>8139.4671918540416</v>
      </c>
      <c r="E757" s="10">
        <v>0.03</v>
      </c>
      <c r="F757" s="8" t="s">
        <v>13</v>
      </c>
      <c r="G757" s="8">
        <v>37</v>
      </c>
      <c r="H757" s="11"/>
    </row>
    <row r="758" spans="1:8" x14ac:dyDescent="0.2">
      <c r="A758" s="6" t="s">
        <v>22</v>
      </c>
      <c r="B758" s="7">
        <v>1</v>
      </c>
      <c r="C758" s="8" t="s">
        <v>12</v>
      </c>
      <c r="D758" s="9">
        <v>7992.6595331939143</v>
      </c>
      <c r="E758" s="10">
        <v>0.02</v>
      </c>
      <c r="F758" s="8" t="s">
        <v>15</v>
      </c>
      <c r="G758" s="8">
        <v>27</v>
      </c>
      <c r="H758" s="11"/>
    </row>
    <row r="759" spans="1:8" x14ac:dyDescent="0.2">
      <c r="A759" s="6" t="s">
        <v>32</v>
      </c>
      <c r="B759" s="7">
        <v>1</v>
      </c>
      <c r="C759" s="8" t="s">
        <v>12</v>
      </c>
      <c r="D759" s="9">
        <v>8158.8811008452649</v>
      </c>
      <c r="E759" s="10">
        <v>0.03</v>
      </c>
      <c r="F759" s="8" t="s">
        <v>13</v>
      </c>
      <c r="G759" s="8">
        <v>25</v>
      </c>
      <c r="H759" s="11"/>
    </row>
    <row r="760" spans="1:8" x14ac:dyDescent="0.2">
      <c r="A760" s="6" t="s">
        <v>31</v>
      </c>
      <c r="B760" s="7">
        <v>6</v>
      </c>
      <c r="C760" s="8" t="s">
        <v>2</v>
      </c>
      <c r="D760" s="9">
        <v>7667.0591853699352</v>
      </c>
      <c r="E760" s="10">
        <v>0.02</v>
      </c>
      <c r="F760" s="8" t="s">
        <v>15</v>
      </c>
      <c r="G760" s="8">
        <v>36</v>
      </c>
      <c r="H760" s="11"/>
    </row>
    <row r="761" spans="1:8" x14ac:dyDescent="0.2">
      <c r="A761" s="6" t="s">
        <v>28</v>
      </c>
      <c r="B761" s="7">
        <v>5</v>
      </c>
      <c r="C761" s="8" t="s">
        <v>2</v>
      </c>
      <c r="D761" s="9">
        <v>8184.75</v>
      </c>
      <c r="E761" s="10">
        <v>0.01</v>
      </c>
      <c r="F761" s="8" t="s">
        <v>15</v>
      </c>
      <c r="G761" s="8">
        <v>24</v>
      </c>
      <c r="H761" s="11"/>
    </row>
    <row r="762" spans="1:8" x14ac:dyDescent="0.2">
      <c r="A762" s="6" t="s">
        <v>29</v>
      </c>
      <c r="B762" s="7">
        <v>4</v>
      </c>
      <c r="C762" s="8" t="s">
        <v>12</v>
      </c>
      <c r="D762" s="9">
        <v>7797.4253171942792</v>
      </c>
      <c r="E762" s="10">
        <v>0.03</v>
      </c>
      <c r="F762" s="8" t="s">
        <v>15</v>
      </c>
      <c r="G762" s="8">
        <v>21</v>
      </c>
      <c r="H762" s="11"/>
    </row>
    <row r="763" spans="1:8" x14ac:dyDescent="0.2">
      <c r="A763" s="6" t="s">
        <v>24</v>
      </c>
      <c r="B763" s="7">
        <v>3</v>
      </c>
      <c r="C763" s="8" t="s">
        <v>12</v>
      </c>
      <c r="D763" s="9">
        <v>7939.9289879476828</v>
      </c>
      <c r="E763" s="10">
        <v>0.01</v>
      </c>
      <c r="F763" s="8" t="s">
        <v>15</v>
      </c>
      <c r="G763" s="8">
        <v>40</v>
      </c>
      <c r="H763" s="11"/>
    </row>
    <row r="764" spans="1:8" x14ac:dyDescent="0.2">
      <c r="A764" s="6" t="s">
        <v>33</v>
      </c>
      <c r="B764" s="7">
        <v>3</v>
      </c>
      <c r="C764" s="8" t="s">
        <v>12</v>
      </c>
      <c r="D764" s="9">
        <v>7507.087408291568</v>
      </c>
      <c r="E764" s="10">
        <v>0</v>
      </c>
      <c r="F764" s="8" t="s">
        <v>15</v>
      </c>
      <c r="G764" s="8">
        <v>27</v>
      </c>
      <c r="H764" s="11"/>
    </row>
    <row r="765" spans="1:8" x14ac:dyDescent="0.2">
      <c r="A765" s="6" t="s">
        <v>14</v>
      </c>
      <c r="B765" s="7">
        <v>7</v>
      </c>
      <c r="C765" s="8" t="s">
        <v>1</v>
      </c>
      <c r="D765" s="9">
        <v>7988.3710259410736</v>
      </c>
      <c r="E765" s="10">
        <v>0.01</v>
      </c>
      <c r="F765" s="8" t="s">
        <v>15</v>
      </c>
      <c r="G765" s="8">
        <v>28</v>
      </c>
      <c r="H765" s="11"/>
    </row>
    <row r="766" spans="1:8" x14ac:dyDescent="0.2">
      <c r="A766" s="6" t="s">
        <v>18</v>
      </c>
      <c r="B766" s="7">
        <v>5</v>
      </c>
      <c r="C766" s="8" t="s">
        <v>2</v>
      </c>
      <c r="D766" s="9">
        <v>7974.2975708887707</v>
      </c>
      <c r="E766" s="10">
        <v>0.01</v>
      </c>
      <c r="F766" s="8" t="s">
        <v>15</v>
      </c>
      <c r="G766" s="8">
        <v>48</v>
      </c>
      <c r="H766" s="11"/>
    </row>
    <row r="767" spans="1:8" x14ac:dyDescent="0.2">
      <c r="A767" s="6" t="s">
        <v>14</v>
      </c>
      <c r="B767" s="7">
        <v>9</v>
      </c>
      <c r="C767" s="8" t="s">
        <v>1</v>
      </c>
      <c r="D767" s="9">
        <v>7656.7392315678489</v>
      </c>
      <c r="E767" s="10">
        <v>0.03</v>
      </c>
      <c r="F767" s="8" t="s">
        <v>15</v>
      </c>
      <c r="G767" s="8">
        <v>46</v>
      </c>
      <c r="H767" s="11"/>
    </row>
    <row r="768" spans="1:8" x14ac:dyDescent="0.2">
      <c r="A768" s="6" t="s">
        <v>32</v>
      </c>
      <c r="B768" s="7">
        <v>8</v>
      </c>
      <c r="C768" s="8" t="s">
        <v>1</v>
      </c>
      <c r="D768" s="9">
        <v>7849.16658069405</v>
      </c>
      <c r="E768" s="10">
        <v>0.03</v>
      </c>
      <c r="F768" s="8" t="s">
        <v>15</v>
      </c>
      <c r="G768" s="8">
        <v>37</v>
      </c>
      <c r="H768" s="11"/>
    </row>
    <row r="769" spans="1:8" x14ac:dyDescent="0.2">
      <c r="A769" s="6" t="s">
        <v>18</v>
      </c>
      <c r="B769" s="7">
        <v>1</v>
      </c>
      <c r="C769" s="8" t="s">
        <v>12</v>
      </c>
      <c r="D769" s="9">
        <v>7734.4760028391693</v>
      </c>
      <c r="E769" s="10">
        <v>0.03</v>
      </c>
      <c r="F769" s="8" t="s">
        <v>15</v>
      </c>
      <c r="G769" s="8">
        <v>23</v>
      </c>
      <c r="H769" s="11"/>
    </row>
    <row r="770" spans="1:8" x14ac:dyDescent="0.2">
      <c r="A770" s="6" t="s">
        <v>28</v>
      </c>
      <c r="B770" s="7">
        <v>7</v>
      </c>
      <c r="C770" s="8" t="s">
        <v>1</v>
      </c>
      <c r="D770" s="9">
        <v>7941.4775943379891</v>
      </c>
      <c r="E770" s="10">
        <v>0.03</v>
      </c>
      <c r="F770" s="8" t="s">
        <v>15</v>
      </c>
      <c r="G770" s="8">
        <v>32</v>
      </c>
      <c r="H770" s="11"/>
    </row>
    <row r="771" spans="1:8" x14ac:dyDescent="0.2">
      <c r="A771" s="6" t="s">
        <v>29</v>
      </c>
      <c r="B771" s="7">
        <v>8</v>
      </c>
      <c r="C771" s="8" t="s">
        <v>1</v>
      </c>
      <c r="D771" s="9">
        <v>8040.9826496224241</v>
      </c>
      <c r="E771" s="10">
        <v>0.01</v>
      </c>
      <c r="F771" s="8" t="s">
        <v>15</v>
      </c>
      <c r="G771" s="8">
        <v>31</v>
      </c>
      <c r="H771" s="11"/>
    </row>
    <row r="772" spans="1:8" x14ac:dyDescent="0.2">
      <c r="A772" s="6" t="s">
        <v>32</v>
      </c>
      <c r="B772" s="7">
        <v>9</v>
      </c>
      <c r="C772" s="8" t="s">
        <v>1</v>
      </c>
      <c r="D772" s="9">
        <v>8158.8323675408355</v>
      </c>
      <c r="E772" s="10">
        <v>0</v>
      </c>
      <c r="F772" s="8" t="s">
        <v>15</v>
      </c>
      <c r="G772" s="8">
        <v>31</v>
      </c>
      <c r="H772" s="11"/>
    </row>
    <row r="773" spans="1:8" x14ac:dyDescent="0.2">
      <c r="A773" s="6" t="s">
        <v>32</v>
      </c>
      <c r="B773" s="7">
        <v>2</v>
      </c>
      <c r="C773" s="8" t="s">
        <v>12</v>
      </c>
      <c r="D773" s="9">
        <v>8099.8070210771948</v>
      </c>
      <c r="E773" s="10">
        <v>0.02</v>
      </c>
      <c r="F773" s="8" t="s">
        <v>15</v>
      </c>
      <c r="G773" s="8">
        <v>40</v>
      </c>
      <c r="H773" s="11"/>
    </row>
    <row r="774" spans="1:8" x14ac:dyDescent="0.2">
      <c r="A774" s="6" t="s">
        <v>24</v>
      </c>
      <c r="B774" s="7">
        <v>4</v>
      </c>
      <c r="C774" s="8" t="s">
        <v>12</v>
      </c>
      <c r="D774" s="9">
        <v>8157.1630687939523</v>
      </c>
      <c r="E774" s="10">
        <v>0</v>
      </c>
      <c r="F774" s="8" t="s">
        <v>13</v>
      </c>
      <c r="G774" s="8">
        <v>36</v>
      </c>
      <c r="H774" s="11"/>
    </row>
    <row r="775" spans="1:8" x14ac:dyDescent="0.2">
      <c r="A775" s="6" t="s">
        <v>20</v>
      </c>
      <c r="B775" s="7">
        <v>6</v>
      </c>
      <c r="C775" s="8" t="s">
        <v>2</v>
      </c>
      <c r="D775" s="9">
        <v>7667.0591853699352</v>
      </c>
      <c r="E775" s="10">
        <v>0.03</v>
      </c>
      <c r="F775" s="8" t="s">
        <v>15</v>
      </c>
      <c r="G775" s="8">
        <v>48</v>
      </c>
      <c r="H775" s="11"/>
    </row>
    <row r="776" spans="1:8" x14ac:dyDescent="0.2">
      <c r="A776" s="6" t="s">
        <v>32</v>
      </c>
      <c r="B776" s="7">
        <v>4</v>
      </c>
      <c r="C776" s="8" t="s">
        <v>12</v>
      </c>
      <c r="D776" s="9">
        <v>7649.5979555299436</v>
      </c>
      <c r="E776" s="10">
        <v>0</v>
      </c>
      <c r="F776" s="8" t="s">
        <v>13</v>
      </c>
      <c r="G776" s="8">
        <v>32</v>
      </c>
      <c r="H776" s="11"/>
    </row>
    <row r="777" spans="1:8" x14ac:dyDescent="0.2">
      <c r="A777" s="6" t="s">
        <v>11</v>
      </c>
      <c r="B777" s="7">
        <v>5</v>
      </c>
      <c r="C777" s="8" t="s">
        <v>2</v>
      </c>
      <c r="D777" s="9">
        <v>8243.7409309440227</v>
      </c>
      <c r="E777" s="10">
        <v>0.02</v>
      </c>
      <c r="F777" s="8" t="s">
        <v>13</v>
      </c>
      <c r="G777" s="8">
        <v>31</v>
      </c>
      <c r="H777" s="11"/>
    </row>
    <row r="778" spans="1:8" x14ac:dyDescent="0.2">
      <c r="A778" s="6" t="s">
        <v>14</v>
      </c>
      <c r="B778" s="7">
        <v>2</v>
      </c>
      <c r="C778" s="8" t="s">
        <v>12</v>
      </c>
      <c r="D778" s="9">
        <v>7748.5496927839404</v>
      </c>
      <c r="E778" s="10">
        <v>0</v>
      </c>
      <c r="F778" s="8" t="s">
        <v>15</v>
      </c>
      <c r="G778" s="8">
        <v>21</v>
      </c>
      <c r="H778" s="11"/>
    </row>
    <row r="779" spans="1:8" x14ac:dyDescent="0.2">
      <c r="A779" s="6" t="s">
        <v>11</v>
      </c>
      <c r="B779" s="7">
        <v>3</v>
      </c>
      <c r="C779" s="8" t="s">
        <v>12</v>
      </c>
      <c r="D779" s="9">
        <v>7763.4906377330344</v>
      </c>
      <c r="E779" s="10">
        <v>0.01</v>
      </c>
      <c r="F779" s="8" t="s">
        <v>15</v>
      </c>
      <c r="G779" s="8">
        <v>43</v>
      </c>
      <c r="H779" s="11"/>
    </row>
    <row r="780" spans="1:8" x14ac:dyDescent="0.2">
      <c r="A780" s="6" t="s">
        <v>18</v>
      </c>
      <c r="B780" s="7">
        <v>8</v>
      </c>
      <c r="C780" s="8" t="s">
        <v>1</v>
      </c>
      <c r="D780" s="9">
        <v>8027.1797036278758</v>
      </c>
      <c r="E780" s="10">
        <v>0.01</v>
      </c>
      <c r="F780" s="8" t="s">
        <v>15</v>
      </c>
      <c r="G780" s="8">
        <v>36</v>
      </c>
      <c r="H780" s="11"/>
    </row>
    <row r="781" spans="1:8" x14ac:dyDescent="0.2">
      <c r="A781" s="6" t="s">
        <v>11</v>
      </c>
      <c r="B781" s="7">
        <v>2</v>
      </c>
      <c r="C781" s="8" t="s">
        <v>12</v>
      </c>
      <c r="D781" s="9">
        <v>7609.5628943442762</v>
      </c>
      <c r="E781" s="10">
        <v>0.01</v>
      </c>
      <c r="F781" s="8" t="s">
        <v>15</v>
      </c>
      <c r="G781" s="8">
        <v>36</v>
      </c>
      <c r="H781" s="11"/>
    </row>
    <row r="782" spans="1:8" x14ac:dyDescent="0.2">
      <c r="A782" s="6" t="s">
        <v>30</v>
      </c>
      <c r="B782" s="7">
        <v>7</v>
      </c>
      <c r="C782" s="8" t="s">
        <v>1</v>
      </c>
      <c r="D782" s="9">
        <v>8114.5997483843394</v>
      </c>
      <c r="E782" s="10">
        <v>0.03</v>
      </c>
      <c r="F782" s="8" t="s">
        <v>13</v>
      </c>
      <c r="G782" s="8">
        <v>33</v>
      </c>
      <c r="H782" s="11"/>
    </row>
    <row r="783" spans="1:8" x14ac:dyDescent="0.2">
      <c r="A783" s="6" t="s">
        <v>22</v>
      </c>
      <c r="B783" s="7">
        <v>7</v>
      </c>
      <c r="C783" s="8" t="s">
        <v>1</v>
      </c>
      <c r="D783" s="9">
        <v>8157.8610882354769</v>
      </c>
      <c r="E783" s="10">
        <v>0.02</v>
      </c>
      <c r="F783" s="8" t="s">
        <v>15</v>
      </c>
      <c r="G783" s="8">
        <v>43</v>
      </c>
      <c r="H783" s="11"/>
    </row>
    <row r="784" spans="1:8" x14ac:dyDescent="0.2">
      <c r="A784" s="6" t="s">
        <v>14</v>
      </c>
      <c r="B784" s="7">
        <v>8</v>
      </c>
      <c r="C784" s="8" t="s">
        <v>1</v>
      </c>
      <c r="D784" s="9">
        <v>8159.6832799842377</v>
      </c>
      <c r="E784" s="10">
        <v>0</v>
      </c>
      <c r="F784" s="8" t="s">
        <v>15</v>
      </c>
      <c r="G784" s="8">
        <v>31</v>
      </c>
      <c r="H784" s="11"/>
    </row>
    <row r="785" spans="1:8" x14ac:dyDescent="0.2">
      <c r="A785" s="6" t="s">
        <v>30</v>
      </c>
      <c r="B785" s="7">
        <v>3</v>
      </c>
      <c r="C785" s="8" t="s">
        <v>12</v>
      </c>
      <c r="D785" s="9">
        <v>7670.2168324242757</v>
      </c>
      <c r="E785" s="10">
        <v>0.02</v>
      </c>
      <c r="F785" s="8" t="s">
        <v>13</v>
      </c>
      <c r="G785" s="8">
        <v>61</v>
      </c>
      <c r="H785" s="11"/>
    </row>
    <row r="786" spans="1:8" x14ac:dyDescent="0.2">
      <c r="A786" s="6" t="s">
        <v>32</v>
      </c>
      <c r="B786" s="7">
        <v>3</v>
      </c>
      <c r="C786" s="8" t="s">
        <v>12</v>
      </c>
      <c r="D786" s="9">
        <v>7563.2013183672279</v>
      </c>
      <c r="E786" s="10">
        <v>0.02</v>
      </c>
      <c r="F786" s="8" t="s">
        <v>15</v>
      </c>
      <c r="G786" s="8">
        <v>45</v>
      </c>
      <c r="H786" s="11"/>
    </row>
    <row r="787" spans="1:8" x14ac:dyDescent="0.2">
      <c r="A787" s="6" t="s">
        <v>29</v>
      </c>
      <c r="B787" s="7">
        <v>5</v>
      </c>
      <c r="C787" s="8" t="s">
        <v>2</v>
      </c>
      <c r="D787" s="9">
        <v>7832.4023220347863</v>
      </c>
      <c r="E787" s="10">
        <v>0.02</v>
      </c>
      <c r="F787" s="8" t="s">
        <v>15</v>
      </c>
      <c r="G787" s="8">
        <v>45</v>
      </c>
      <c r="H787" s="11"/>
    </row>
    <row r="788" spans="1:8" x14ac:dyDescent="0.2">
      <c r="A788" s="6" t="s">
        <v>22</v>
      </c>
      <c r="B788" s="7">
        <v>6</v>
      </c>
      <c r="C788" s="8" t="s">
        <v>2</v>
      </c>
      <c r="D788" s="9">
        <v>7667.0591853699352</v>
      </c>
      <c r="E788" s="10">
        <v>0.03</v>
      </c>
      <c r="F788" s="8" t="s">
        <v>15</v>
      </c>
      <c r="G788" s="8">
        <v>39</v>
      </c>
      <c r="H788" s="11"/>
    </row>
    <row r="789" spans="1:8" x14ac:dyDescent="0.2">
      <c r="A789" s="6" t="s">
        <v>28</v>
      </c>
      <c r="B789" s="7">
        <v>5</v>
      </c>
      <c r="C789" s="8" t="s">
        <v>2</v>
      </c>
      <c r="D789" s="9">
        <v>7556.0721362604545</v>
      </c>
      <c r="E789" s="10">
        <v>0.01</v>
      </c>
      <c r="F789" s="8" t="s">
        <v>13</v>
      </c>
      <c r="G789" s="8">
        <v>48</v>
      </c>
      <c r="H789" s="11"/>
    </row>
    <row r="790" spans="1:8" x14ac:dyDescent="0.2">
      <c r="A790" s="6" t="s">
        <v>24</v>
      </c>
      <c r="B790" s="7">
        <v>1</v>
      </c>
      <c r="C790" s="8" t="s">
        <v>12</v>
      </c>
      <c r="D790" s="9">
        <v>8185.0618911347374</v>
      </c>
      <c r="E790" s="10">
        <v>0.03</v>
      </c>
      <c r="F790" s="8" t="s">
        <v>15</v>
      </c>
      <c r="G790" s="8">
        <v>24</v>
      </c>
      <c r="H790" s="11"/>
    </row>
    <row r="791" spans="1:8" x14ac:dyDescent="0.2">
      <c r="A791" s="6" t="s">
        <v>28</v>
      </c>
      <c r="B791" s="7">
        <v>1</v>
      </c>
      <c r="C791" s="8" t="s">
        <v>12</v>
      </c>
      <c r="D791" s="9">
        <v>8082.0975590890293</v>
      </c>
      <c r="E791" s="10">
        <v>0</v>
      </c>
      <c r="F791" s="8" t="s">
        <v>13</v>
      </c>
      <c r="G791" s="8">
        <v>45</v>
      </c>
      <c r="H791" s="11"/>
    </row>
    <row r="792" spans="1:8" x14ac:dyDescent="0.2">
      <c r="A792" s="6" t="s">
        <v>33</v>
      </c>
      <c r="B792" s="7">
        <v>2</v>
      </c>
      <c r="C792" s="8" t="s">
        <v>12</v>
      </c>
      <c r="D792" s="9">
        <v>7636.3738992551816</v>
      </c>
      <c r="E792" s="10">
        <v>0.03</v>
      </c>
      <c r="F792" s="8" t="s">
        <v>15</v>
      </c>
      <c r="G792" s="8">
        <v>36</v>
      </c>
      <c r="H792" s="11"/>
    </row>
    <row r="793" spans="1:8" x14ac:dyDescent="0.2">
      <c r="A793" s="6" t="s">
        <v>14</v>
      </c>
      <c r="B793" s="7">
        <v>1</v>
      </c>
      <c r="C793" s="8" t="s">
        <v>12</v>
      </c>
      <c r="D793" s="9">
        <v>7646.2564654444895</v>
      </c>
      <c r="E793" s="10">
        <v>0.01</v>
      </c>
      <c r="F793" s="8" t="s">
        <v>15</v>
      </c>
      <c r="G793" s="8">
        <v>29</v>
      </c>
      <c r="H793" s="11"/>
    </row>
    <row r="794" spans="1:8" x14ac:dyDescent="0.2">
      <c r="A794" s="6" t="s">
        <v>28</v>
      </c>
      <c r="B794" s="7">
        <v>8</v>
      </c>
      <c r="C794" s="8" t="s">
        <v>1</v>
      </c>
      <c r="D794" s="9">
        <v>7712.7140312297752</v>
      </c>
      <c r="E794" s="10">
        <v>0.02</v>
      </c>
      <c r="F794" s="8" t="s">
        <v>15</v>
      </c>
      <c r="G794" s="8">
        <v>29</v>
      </c>
      <c r="H794" s="11"/>
    </row>
    <row r="795" spans="1:8" x14ac:dyDescent="0.2">
      <c r="A795" s="6" t="s">
        <v>29</v>
      </c>
      <c r="B795" s="7">
        <v>1</v>
      </c>
      <c r="C795" s="8" t="s">
        <v>12</v>
      </c>
      <c r="D795" s="9">
        <v>8019.3382516177871</v>
      </c>
      <c r="E795" s="10">
        <v>0.03</v>
      </c>
      <c r="F795" s="8" t="s">
        <v>15</v>
      </c>
      <c r="G795" s="8">
        <v>41</v>
      </c>
      <c r="H795" s="11"/>
    </row>
    <row r="796" spans="1:8" x14ac:dyDescent="0.2">
      <c r="A796" s="6" t="s">
        <v>33</v>
      </c>
      <c r="B796" s="7">
        <v>8</v>
      </c>
      <c r="C796" s="8" t="s">
        <v>1</v>
      </c>
      <c r="D796" s="9">
        <v>7536.7087712486182</v>
      </c>
      <c r="E796" s="10">
        <v>0.01</v>
      </c>
      <c r="F796" s="8" t="s">
        <v>13</v>
      </c>
      <c r="G796" s="8">
        <v>18</v>
      </c>
      <c r="H796" s="11"/>
    </row>
    <row r="797" spans="1:8" x14ac:dyDescent="0.2">
      <c r="A797" s="6" t="s">
        <v>28</v>
      </c>
      <c r="B797" s="7">
        <v>6</v>
      </c>
      <c r="C797" s="8" t="s">
        <v>2</v>
      </c>
      <c r="D797" s="9">
        <v>7519.7543539478011</v>
      </c>
      <c r="E797" s="10">
        <v>0</v>
      </c>
      <c r="F797" s="8" t="s">
        <v>15</v>
      </c>
      <c r="G797" s="8">
        <v>24</v>
      </c>
      <c r="H797" s="11"/>
    </row>
    <row r="798" spans="1:8" x14ac:dyDescent="0.2">
      <c r="A798" s="6" t="s">
        <v>18</v>
      </c>
      <c r="B798" s="7">
        <v>4</v>
      </c>
      <c r="C798" s="8" t="s">
        <v>12</v>
      </c>
      <c r="D798" s="9">
        <v>8004.6784606138863</v>
      </c>
      <c r="E798" s="10">
        <v>0.03</v>
      </c>
      <c r="F798" s="8" t="s">
        <v>15</v>
      </c>
      <c r="G798" s="8">
        <v>39</v>
      </c>
      <c r="H798" s="11"/>
    </row>
    <row r="799" spans="1:8" x14ac:dyDescent="0.2">
      <c r="A799" s="6" t="s">
        <v>31</v>
      </c>
      <c r="B799" s="7">
        <v>9</v>
      </c>
      <c r="C799" s="8" t="s">
        <v>1</v>
      </c>
      <c r="D799" s="9">
        <v>7757.4612197669467</v>
      </c>
      <c r="E799" s="10">
        <v>0.01</v>
      </c>
      <c r="F799" s="8" t="s">
        <v>15</v>
      </c>
      <c r="G799" s="8">
        <v>25</v>
      </c>
      <c r="H799" s="11"/>
    </row>
    <row r="800" spans="1:8" x14ac:dyDescent="0.2">
      <c r="A800" s="6" t="s">
        <v>31</v>
      </c>
      <c r="B800" s="7">
        <v>1</v>
      </c>
      <c r="C800" s="8" t="s">
        <v>12</v>
      </c>
      <c r="D800" s="9">
        <v>7848.7146939446757</v>
      </c>
      <c r="E800" s="10">
        <v>0.02</v>
      </c>
      <c r="F800" s="8" t="s">
        <v>13</v>
      </c>
      <c r="G800" s="8">
        <v>56</v>
      </c>
      <c r="H800" s="11"/>
    </row>
    <row r="801" spans="1:8" x14ac:dyDescent="0.2">
      <c r="A801" s="6" t="s">
        <v>11</v>
      </c>
      <c r="B801" s="7">
        <v>3</v>
      </c>
      <c r="C801" s="8" t="s">
        <v>12</v>
      </c>
      <c r="D801" s="9">
        <v>7790.9386890414044</v>
      </c>
      <c r="E801" s="10">
        <v>0.03</v>
      </c>
      <c r="F801" s="8" t="s">
        <v>15</v>
      </c>
      <c r="G801" s="8">
        <v>29</v>
      </c>
      <c r="H801" s="11"/>
    </row>
    <row r="802" spans="1:8" x14ac:dyDescent="0.2">
      <c r="A802" s="6" t="s">
        <v>24</v>
      </c>
      <c r="B802" s="7">
        <v>7</v>
      </c>
      <c r="C802" s="8" t="s">
        <v>1</v>
      </c>
      <c r="D802" s="9">
        <v>7915.1448524674743</v>
      </c>
      <c r="E802" s="10">
        <v>0.03</v>
      </c>
      <c r="F802" s="8" t="s">
        <v>13</v>
      </c>
      <c r="G802" s="8">
        <v>16</v>
      </c>
      <c r="H802" s="11"/>
    </row>
    <row r="803" spans="1:8" x14ac:dyDescent="0.2">
      <c r="A803" s="6" t="s">
        <v>33</v>
      </c>
      <c r="B803" s="7">
        <v>9</v>
      </c>
      <c r="C803" s="8" t="s">
        <v>1</v>
      </c>
      <c r="D803" s="9">
        <v>8087.5832361633275</v>
      </c>
      <c r="E803" s="10">
        <v>0.02</v>
      </c>
      <c r="F803" s="8" t="s">
        <v>15</v>
      </c>
      <c r="G803" s="8">
        <v>31</v>
      </c>
      <c r="H803" s="11"/>
    </row>
    <row r="804" spans="1:8" x14ac:dyDescent="0.2">
      <c r="A804" s="6" t="s">
        <v>29</v>
      </c>
      <c r="B804" s="7">
        <v>6</v>
      </c>
      <c r="C804" s="8" t="s">
        <v>2</v>
      </c>
      <c r="D804" s="9">
        <v>8047.9384571320406</v>
      </c>
      <c r="E804" s="10">
        <v>0.03</v>
      </c>
      <c r="F804" s="8" t="s">
        <v>15</v>
      </c>
      <c r="G804" s="8">
        <v>25</v>
      </c>
      <c r="H804" s="11"/>
    </row>
    <row r="805" spans="1:8" x14ac:dyDescent="0.2">
      <c r="A805" s="6" t="s">
        <v>22</v>
      </c>
      <c r="B805" s="7">
        <v>8</v>
      </c>
      <c r="C805" s="8" t="s">
        <v>1</v>
      </c>
      <c r="D805" s="9">
        <v>8137.668019519997</v>
      </c>
      <c r="E805" s="10">
        <v>0.02</v>
      </c>
      <c r="F805" s="8" t="s">
        <v>13</v>
      </c>
      <c r="G805" s="8">
        <v>24</v>
      </c>
      <c r="H805" s="11"/>
    </row>
    <row r="806" spans="1:8" x14ac:dyDescent="0.2">
      <c r="A806" s="6" t="s">
        <v>31</v>
      </c>
      <c r="B806" s="7">
        <v>4</v>
      </c>
      <c r="C806" s="8" t="s">
        <v>12</v>
      </c>
      <c r="D806" s="9">
        <v>7575.6958922503372</v>
      </c>
      <c r="E806" s="10">
        <v>0.03</v>
      </c>
      <c r="F806" s="8" t="s">
        <v>13</v>
      </c>
      <c r="G806" s="8">
        <v>20</v>
      </c>
      <c r="H806" s="11"/>
    </row>
    <row r="807" spans="1:8" x14ac:dyDescent="0.2">
      <c r="A807" s="6" t="s">
        <v>29</v>
      </c>
      <c r="B807" s="7">
        <v>8</v>
      </c>
      <c r="C807" s="8" t="s">
        <v>1</v>
      </c>
      <c r="D807" s="9">
        <v>7543.4648746923767</v>
      </c>
      <c r="E807" s="10">
        <v>0</v>
      </c>
      <c r="F807" s="8" t="s">
        <v>15</v>
      </c>
      <c r="G807" s="8">
        <v>39</v>
      </c>
      <c r="H807" s="11"/>
    </row>
    <row r="808" spans="1:8" x14ac:dyDescent="0.2">
      <c r="A808" s="6" t="s">
        <v>24</v>
      </c>
      <c r="B808" s="7">
        <v>4</v>
      </c>
      <c r="C808" s="8" t="s">
        <v>12</v>
      </c>
      <c r="D808" s="9">
        <v>7752.1268144927899</v>
      </c>
      <c r="E808" s="10">
        <v>0.02</v>
      </c>
      <c r="F808" s="8" t="s">
        <v>15</v>
      </c>
      <c r="G808" s="8">
        <v>37</v>
      </c>
      <c r="H808" s="11"/>
    </row>
    <row r="809" spans="1:8" x14ac:dyDescent="0.2">
      <c r="A809" s="6" t="s">
        <v>33</v>
      </c>
      <c r="B809" s="7">
        <v>8</v>
      </c>
      <c r="C809" s="8" t="s">
        <v>1</v>
      </c>
      <c r="D809" s="9">
        <v>7927.5024532380803</v>
      </c>
      <c r="E809" s="10">
        <v>0.03</v>
      </c>
      <c r="F809" s="8" t="s">
        <v>15</v>
      </c>
      <c r="G809" s="8">
        <v>50</v>
      </c>
      <c r="H809" s="11"/>
    </row>
    <row r="810" spans="1:8" x14ac:dyDescent="0.2">
      <c r="A810" s="6" t="s">
        <v>31</v>
      </c>
      <c r="B810" s="7">
        <v>1</v>
      </c>
      <c r="C810" s="8" t="s">
        <v>12</v>
      </c>
      <c r="D810" s="9">
        <v>7982.4748255217901</v>
      </c>
      <c r="E810" s="10">
        <v>0</v>
      </c>
      <c r="F810" s="8" t="s">
        <v>15</v>
      </c>
      <c r="G810" s="8">
        <v>39</v>
      </c>
      <c r="H810" s="11"/>
    </row>
    <row r="811" spans="1:8" x14ac:dyDescent="0.2">
      <c r="A811" s="6" t="s">
        <v>31</v>
      </c>
      <c r="B811" s="7">
        <v>7</v>
      </c>
      <c r="C811" s="8" t="s">
        <v>1</v>
      </c>
      <c r="D811" s="9">
        <v>8068.6550759736429</v>
      </c>
      <c r="E811" s="10">
        <v>0</v>
      </c>
      <c r="F811" s="8" t="s">
        <v>13</v>
      </c>
      <c r="G811" s="8">
        <v>59</v>
      </c>
      <c r="H811" s="11"/>
    </row>
    <row r="812" spans="1:8" x14ac:dyDescent="0.2">
      <c r="A812" s="6" t="s">
        <v>14</v>
      </c>
      <c r="B812" s="7">
        <v>6</v>
      </c>
      <c r="C812" s="8" t="s">
        <v>2</v>
      </c>
      <c r="D812" s="9">
        <v>7829.4036083056881</v>
      </c>
      <c r="E812" s="10">
        <v>0.02</v>
      </c>
      <c r="F812" s="8" t="s">
        <v>15</v>
      </c>
      <c r="G812" s="8">
        <v>22</v>
      </c>
      <c r="H812" s="11"/>
    </row>
    <row r="813" spans="1:8" x14ac:dyDescent="0.2">
      <c r="A813" s="6" t="s">
        <v>18</v>
      </c>
      <c r="B813" s="7">
        <v>2</v>
      </c>
      <c r="C813" s="8" t="s">
        <v>12</v>
      </c>
      <c r="D813" s="9">
        <v>7568.7916825896582</v>
      </c>
      <c r="E813" s="10">
        <v>0.01</v>
      </c>
      <c r="F813" s="8" t="s">
        <v>15</v>
      </c>
      <c r="G813" s="8">
        <v>45</v>
      </c>
      <c r="H813" s="11"/>
    </row>
    <row r="814" spans="1:8" x14ac:dyDescent="0.2">
      <c r="A814" s="6" t="s">
        <v>22</v>
      </c>
      <c r="B814" s="7">
        <v>5</v>
      </c>
      <c r="C814" s="8" t="s">
        <v>2</v>
      </c>
      <c r="D814" s="9">
        <v>7859.7982000607408</v>
      </c>
      <c r="E814" s="10">
        <v>0.03</v>
      </c>
      <c r="F814" s="8" t="s">
        <v>15</v>
      </c>
      <c r="G814" s="8">
        <v>24</v>
      </c>
      <c r="H814" s="11"/>
    </row>
    <row r="815" spans="1:8" x14ac:dyDescent="0.2">
      <c r="A815" s="6" t="s">
        <v>31</v>
      </c>
      <c r="B815" s="7">
        <v>3</v>
      </c>
      <c r="C815" s="8" t="s">
        <v>12</v>
      </c>
      <c r="D815" s="9">
        <v>8075.1383574142437</v>
      </c>
      <c r="E815" s="10">
        <v>0.02</v>
      </c>
      <c r="F815" s="8" t="s">
        <v>15</v>
      </c>
      <c r="G815" s="8">
        <v>23</v>
      </c>
      <c r="H815" s="11"/>
    </row>
    <row r="816" spans="1:8" x14ac:dyDescent="0.2">
      <c r="A816" s="6" t="s">
        <v>18</v>
      </c>
      <c r="B816" s="7">
        <v>1</v>
      </c>
      <c r="C816" s="8" t="s">
        <v>12</v>
      </c>
      <c r="D816" s="9">
        <v>8160.8271126199543</v>
      </c>
      <c r="E816" s="10">
        <v>0</v>
      </c>
      <c r="F816" s="8" t="s">
        <v>13</v>
      </c>
      <c r="G816" s="8">
        <v>42</v>
      </c>
      <c r="H816" s="11"/>
    </row>
    <row r="817" spans="1:8" x14ac:dyDescent="0.2">
      <c r="A817" s="6" t="s">
        <v>18</v>
      </c>
      <c r="B817" s="7">
        <v>4</v>
      </c>
      <c r="C817" s="8" t="s">
        <v>12</v>
      </c>
      <c r="D817" s="9">
        <v>7546.416860904169</v>
      </c>
      <c r="E817" s="10">
        <v>0</v>
      </c>
      <c r="F817" s="8" t="s">
        <v>15</v>
      </c>
      <c r="G817" s="8">
        <v>21</v>
      </c>
      <c r="H817" s="11"/>
    </row>
    <row r="818" spans="1:8" x14ac:dyDescent="0.2">
      <c r="A818" s="6" t="s">
        <v>24</v>
      </c>
      <c r="B818" s="7">
        <v>7</v>
      </c>
      <c r="C818" s="8" t="s">
        <v>1</v>
      </c>
      <c r="D818" s="9">
        <v>8016.3916847193514</v>
      </c>
      <c r="E818" s="10">
        <v>0.02</v>
      </c>
      <c r="F818" s="8" t="s">
        <v>13</v>
      </c>
      <c r="G818" s="8">
        <v>64</v>
      </c>
      <c r="H818" s="11"/>
    </row>
    <row r="819" spans="1:8" x14ac:dyDescent="0.2">
      <c r="A819" s="6" t="s">
        <v>14</v>
      </c>
      <c r="B819" s="7">
        <v>8</v>
      </c>
      <c r="C819" s="8" t="s">
        <v>1</v>
      </c>
      <c r="D819" s="9">
        <v>7647.9693553771949</v>
      </c>
      <c r="E819" s="10">
        <v>0.02</v>
      </c>
      <c r="F819" s="8" t="s">
        <v>15</v>
      </c>
      <c r="G819" s="8">
        <v>21</v>
      </c>
      <c r="H819" s="11"/>
    </row>
    <row r="820" spans="1:8" x14ac:dyDescent="0.2">
      <c r="A820" s="6" t="s">
        <v>14</v>
      </c>
      <c r="B820" s="7">
        <v>6</v>
      </c>
      <c r="C820" s="8" t="s">
        <v>2</v>
      </c>
      <c r="D820" s="9">
        <v>7618.4425282553866</v>
      </c>
      <c r="E820" s="10">
        <v>0.01</v>
      </c>
      <c r="F820" s="8" t="s">
        <v>13</v>
      </c>
      <c r="G820" s="8">
        <v>43</v>
      </c>
      <c r="H820" s="11"/>
    </row>
    <row r="821" spans="1:8" x14ac:dyDescent="0.2">
      <c r="A821" s="6" t="s">
        <v>18</v>
      </c>
      <c r="B821" s="7">
        <v>2</v>
      </c>
      <c r="C821" s="8" t="s">
        <v>12</v>
      </c>
      <c r="D821" s="9">
        <v>7594.3187875112881</v>
      </c>
      <c r="E821" s="10">
        <v>0.03</v>
      </c>
      <c r="F821" s="8" t="s">
        <v>13</v>
      </c>
      <c r="G821" s="8">
        <v>16</v>
      </c>
      <c r="H821" s="11"/>
    </row>
    <row r="822" spans="1:8" x14ac:dyDescent="0.2">
      <c r="A822" s="6" t="s">
        <v>33</v>
      </c>
      <c r="B822" s="7">
        <v>4</v>
      </c>
      <c r="C822" s="8" t="s">
        <v>12</v>
      </c>
      <c r="D822" s="9">
        <v>8076.2909797265138</v>
      </c>
      <c r="E822" s="10">
        <v>0</v>
      </c>
      <c r="F822" s="8" t="s">
        <v>15</v>
      </c>
      <c r="G822" s="8">
        <v>41</v>
      </c>
      <c r="H822" s="11"/>
    </row>
    <row r="823" spans="1:8" x14ac:dyDescent="0.2">
      <c r="A823" s="6" t="s">
        <v>29</v>
      </c>
      <c r="B823" s="7">
        <v>6</v>
      </c>
      <c r="C823" s="8" t="s">
        <v>2</v>
      </c>
      <c r="D823" s="9">
        <v>8008.4643142645791</v>
      </c>
      <c r="E823" s="10">
        <v>0.02</v>
      </c>
      <c r="F823" s="8" t="s">
        <v>15</v>
      </c>
      <c r="G823" s="8">
        <v>44</v>
      </c>
      <c r="H823" s="11"/>
    </row>
    <row r="824" spans="1:8" x14ac:dyDescent="0.2">
      <c r="A824" s="6" t="s">
        <v>32</v>
      </c>
      <c r="B824" s="7">
        <v>4</v>
      </c>
      <c r="C824" s="8" t="s">
        <v>12</v>
      </c>
      <c r="D824" s="9">
        <v>8132.0427319278542</v>
      </c>
      <c r="E824" s="10">
        <v>0.03</v>
      </c>
      <c r="F824" s="8" t="s">
        <v>15</v>
      </c>
      <c r="G824" s="8">
        <v>35</v>
      </c>
      <c r="H824" s="11"/>
    </row>
    <row r="825" spans="1:8" x14ac:dyDescent="0.2">
      <c r="A825" s="6" t="s">
        <v>32</v>
      </c>
      <c r="B825" s="7">
        <v>1</v>
      </c>
      <c r="C825" s="8" t="s">
        <v>12</v>
      </c>
      <c r="D825" s="9">
        <v>8067.5678985086051</v>
      </c>
      <c r="E825" s="10">
        <v>0.03</v>
      </c>
      <c r="F825" s="8" t="s">
        <v>13</v>
      </c>
      <c r="G825" s="8">
        <v>37</v>
      </c>
      <c r="H825" s="11"/>
    </row>
    <row r="826" spans="1:8" x14ac:dyDescent="0.2">
      <c r="A826" s="6" t="s">
        <v>33</v>
      </c>
      <c r="B826" s="7">
        <v>6</v>
      </c>
      <c r="C826" s="8" t="s">
        <v>2</v>
      </c>
      <c r="D826" s="9">
        <v>7868.3400826402521</v>
      </c>
      <c r="E826" s="10">
        <v>0</v>
      </c>
      <c r="F826" s="8" t="s">
        <v>15</v>
      </c>
      <c r="G826" s="8">
        <v>58</v>
      </c>
      <c r="H826" s="11"/>
    </row>
    <row r="827" spans="1:8" x14ac:dyDescent="0.2">
      <c r="A827" s="6" t="s">
        <v>18</v>
      </c>
      <c r="B827" s="7">
        <v>3</v>
      </c>
      <c r="C827" s="8" t="s">
        <v>12</v>
      </c>
      <c r="D827" s="9">
        <v>8261.9808492547418</v>
      </c>
      <c r="E827" s="10">
        <v>0</v>
      </c>
      <c r="F827" s="8" t="s">
        <v>15</v>
      </c>
      <c r="G827" s="8">
        <v>42</v>
      </c>
      <c r="H827" s="11"/>
    </row>
    <row r="828" spans="1:8" x14ac:dyDescent="0.2">
      <c r="A828" s="6" t="s">
        <v>11</v>
      </c>
      <c r="B828" s="7">
        <v>8</v>
      </c>
      <c r="C828" s="8" t="s">
        <v>1</v>
      </c>
      <c r="D828" s="9">
        <v>7644.7257571996215</v>
      </c>
      <c r="E828" s="10">
        <v>0.02</v>
      </c>
      <c r="F828" s="8" t="s">
        <v>15</v>
      </c>
      <c r="G828" s="8">
        <v>40</v>
      </c>
      <c r="H828" s="11"/>
    </row>
    <row r="829" spans="1:8" x14ac:dyDescent="0.2">
      <c r="A829" s="6" t="s">
        <v>24</v>
      </c>
      <c r="B829" s="7">
        <v>5</v>
      </c>
      <c r="C829" s="8" t="s">
        <v>2</v>
      </c>
      <c r="D829" s="9">
        <v>8147.3383245453442</v>
      </c>
      <c r="E829" s="10">
        <v>0.02</v>
      </c>
      <c r="F829" s="8" t="s">
        <v>15</v>
      </c>
      <c r="G829" s="8">
        <v>24</v>
      </c>
      <c r="H829" s="11"/>
    </row>
    <row r="830" spans="1:8" x14ac:dyDescent="0.2">
      <c r="A830" s="6" t="s">
        <v>31</v>
      </c>
      <c r="B830" s="7">
        <v>2</v>
      </c>
      <c r="C830" s="8" t="s">
        <v>12</v>
      </c>
      <c r="D830" s="9">
        <v>7538.971040255451</v>
      </c>
      <c r="E830" s="10">
        <v>0.02</v>
      </c>
      <c r="F830" s="8" t="s">
        <v>15</v>
      </c>
      <c r="G830" s="8">
        <v>55</v>
      </c>
      <c r="H830" s="11"/>
    </row>
    <row r="831" spans="1:8" x14ac:dyDescent="0.2">
      <c r="A831" s="6" t="s">
        <v>31</v>
      </c>
      <c r="B831" s="7">
        <v>3</v>
      </c>
      <c r="C831" s="8" t="s">
        <v>12</v>
      </c>
      <c r="D831" s="9">
        <v>7639.05482398412</v>
      </c>
      <c r="E831" s="10">
        <v>0.01</v>
      </c>
      <c r="F831" s="8" t="s">
        <v>13</v>
      </c>
      <c r="G831" s="8">
        <v>36</v>
      </c>
      <c r="H831" s="11"/>
    </row>
    <row r="832" spans="1:8" x14ac:dyDescent="0.2">
      <c r="A832" s="6" t="s">
        <v>14</v>
      </c>
      <c r="B832" s="7">
        <v>2</v>
      </c>
      <c r="C832" s="8" t="s">
        <v>12</v>
      </c>
      <c r="D832" s="9">
        <v>7662.4767911261506</v>
      </c>
      <c r="E832" s="10">
        <v>0</v>
      </c>
      <c r="F832" s="8" t="s">
        <v>15</v>
      </c>
      <c r="G832" s="8">
        <v>47</v>
      </c>
      <c r="H832" s="11"/>
    </row>
    <row r="833" spans="1:8" x14ac:dyDescent="0.2">
      <c r="A833" s="6" t="s">
        <v>22</v>
      </c>
      <c r="B833" s="7">
        <v>7</v>
      </c>
      <c r="C833" s="8" t="s">
        <v>1</v>
      </c>
      <c r="D833" s="9">
        <v>7635.9438954502775</v>
      </c>
      <c r="E833" s="10">
        <v>0</v>
      </c>
      <c r="F833" s="8" t="s">
        <v>15</v>
      </c>
      <c r="G833" s="8">
        <v>40</v>
      </c>
      <c r="H833" s="11"/>
    </row>
    <row r="834" spans="1:8" x14ac:dyDescent="0.2">
      <c r="A834" s="6" t="s">
        <v>33</v>
      </c>
      <c r="B834" s="7">
        <v>5</v>
      </c>
      <c r="C834" s="8" t="s">
        <v>2</v>
      </c>
      <c r="D834" s="9">
        <v>7918.987341399411</v>
      </c>
      <c r="E834" s="10">
        <v>0.03</v>
      </c>
      <c r="F834" s="8" t="s">
        <v>15</v>
      </c>
      <c r="G834" s="8">
        <v>40</v>
      </c>
      <c r="H834" s="11"/>
    </row>
    <row r="835" spans="1:8" x14ac:dyDescent="0.2">
      <c r="A835" s="6" t="s">
        <v>33</v>
      </c>
      <c r="B835" s="7">
        <v>2</v>
      </c>
      <c r="C835" s="8" t="s">
        <v>12</v>
      </c>
      <c r="D835" s="9">
        <v>7606.197535355218</v>
      </c>
      <c r="E835" s="10">
        <v>0.02</v>
      </c>
      <c r="F835" s="8" t="s">
        <v>15</v>
      </c>
      <c r="G835" s="8">
        <v>39</v>
      </c>
      <c r="H835" s="11"/>
    </row>
    <row r="836" spans="1:8" x14ac:dyDescent="0.2">
      <c r="A836" s="6" t="s">
        <v>24</v>
      </c>
      <c r="B836" s="7">
        <v>7</v>
      </c>
      <c r="C836" s="8" t="s">
        <v>1</v>
      </c>
      <c r="D836" s="9">
        <v>7721.4274554479425</v>
      </c>
      <c r="E836" s="10">
        <v>0.01</v>
      </c>
      <c r="F836" s="8" t="s">
        <v>15</v>
      </c>
      <c r="G836" s="8">
        <v>23</v>
      </c>
      <c r="H836" s="11"/>
    </row>
    <row r="837" spans="1:8" x14ac:dyDescent="0.2">
      <c r="A837" s="6" t="s">
        <v>33</v>
      </c>
      <c r="B837" s="7">
        <v>8</v>
      </c>
      <c r="C837" s="8" t="s">
        <v>1</v>
      </c>
      <c r="D837" s="9">
        <v>7505.0296371294053</v>
      </c>
      <c r="E837" s="10">
        <v>0</v>
      </c>
      <c r="F837" s="8" t="s">
        <v>15</v>
      </c>
      <c r="G837" s="8">
        <v>21</v>
      </c>
      <c r="H837" s="11"/>
    </row>
    <row r="838" spans="1:8" x14ac:dyDescent="0.2">
      <c r="A838" s="6" t="s">
        <v>31</v>
      </c>
      <c r="B838" s="7">
        <v>5</v>
      </c>
      <c r="C838" s="8" t="s">
        <v>2</v>
      </c>
      <c r="D838" s="9">
        <v>8095.9965223050358</v>
      </c>
      <c r="E838" s="10">
        <v>0</v>
      </c>
      <c r="F838" s="8" t="s">
        <v>13</v>
      </c>
      <c r="G838" s="8">
        <v>24</v>
      </c>
      <c r="H838" s="11"/>
    </row>
    <row r="839" spans="1:8" x14ac:dyDescent="0.2">
      <c r="A839" s="6" t="s">
        <v>30</v>
      </c>
      <c r="B839" s="7">
        <v>6</v>
      </c>
      <c r="C839" s="8" t="s">
        <v>2</v>
      </c>
      <c r="D839" s="9">
        <v>7667.0591853699352</v>
      </c>
      <c r="E839" s="10">
        <v>0.02</v>
      </c>
      <c r="F839" s="8" t="s">
        <v>15</v>
      </c>
      <c r="G839" s="8">
        <v>38</v>
      </c>
      <c r="H839" s="11"/>
    </row>
    <row r="840" spans="1:8" x14ac:dyDescent="0.2">
      <c r="A840" s="6" t="s">
        <v>18</v>
      </c>
      <c r="B840" s="7">
        <v>9</v>
      </c>
      <c r="C840" s="8" t="s">
        <v>1</v>
      </c>
      <c r="D840" s="9">
        <v>7590.4850651077732</v>
      </c>
      <c r="E840" s="10">
        <v>0.03</v>
      </c>
      <c r="F840" s="8" t="s">
        <v>15</v>
      </c>
      <c r="G840" s="8">
        <v>31</v>
      </c>
      <c r="H840" s="11"/>
    </row>
    <row r="841" spans="1:8" x14ac:dyDescent="0.2">
      <c r="A841" s="6" t="s">
        <v>30</v>
      </c>
      <c r="B841" s="7">
        <v>3</v>
      </c>
      <c r="C841" s="8" t="s">
        <v>12</v>
      </c>
      <c r="D841" s="9">
        <v>7964.0315238189532</v>
      </c>
      <c r="E841" s="10">
        <v>0</v>
      </c>
      <c r="F841" s="8" t="s">
        <v>13</v>
      </c>
      <c r="G841" s="8">
        <v>44</v>
      </c>
      <c r="H841" s="11"/>
    </row>
    <row r="842" spans="1:8" x14ac:dyDescent="0.2">
      <c r="A842" s="6" t="s">
        <v>33</v>
      </c>
      <c r="B842" s="7">
        <v>2</v>
      </c>
      <c r="C842" s="8" t="s">
        <v>12</v>
      </c>
      <c r="D842" s="9">
        <v>7626.7254756094235</v>
      </c>
      <c r="E842" s="10">
        <v>0.01</v>
      </c>
      <c r="F842" s="8" t="s">
        <v>15</v>
      </c>
      <c r="G842" s="8">
        <v>38</v>
      </c>
      <c r="H842" s="11"/>
    </row>
    <row r="843" spans="1:8" x14ac:dyDescent="0.2">
      <c r="A843" s="6" t="s">
        <v>22</v>
      </c>
      <c r="B843" s="7">
        <v>2</v>
      </c>
      <c r="C843" s="8" t="s">
        <v>12</v>
      </c>
      <c r="D843" s="9">
        <v>7891.6769377323862</v>
      </c>
      <c r="E843" s="10">
        <v>0.02</v>
      </c>
      <c r="F843" s="8" t="s">
        <v>13</v>
      </c>
      <c r="G843" s="8">
        <v>23</v>
      </c>
      <c r="H843" s="11"/>
    </row>
    <row r="844" spans="1:8" x14ac:dyDescent="0.2">
      <c r="A844" s="6" t="s">
        <v>22</v>
      </c>
      <c r="B844" s="7">
        <v>4</v>
      </c>
      <c r="C844" s="8" t="s">
        <v>12</v>
      </c>
      <c r="D844" s="9">
        <v>7898.2786418368278</v>
      </c>
      <c r="E844" s="10">
        <v>0.01</v>
      </c>
      <c r="F844" s="8" t="s">
        <v>15</v>
      </c>
      <c r="G844" s="8">
        <v>22</v>
      </c>
      <c r="H844" s="11"/>
    </row>
    <row r="845" spans="1:8" x14ac:dyDescent="0.2">
      <c r="A845" s="6" t="s">
        <v>33</v>
      </c>
      <c r="B845" s="7">
        <v>2</v>
      </c>
      <c r="C845" s="8" t="s">
        <v>12</v>
      </c>
      <c r="D845" s="9">
        <v>7947.9904932076215</v>
      </c>
      <c r="E845" s="10">
        <v>0.02</v>
      </c>
      <c r="F845" s="8" t="s">
        <v>15</v>
      </c>
      <c r="G845" s="8">
        <v>39</v>
      </c>
      <c r="H845" s="11"/>
    </row>
    <row r="846" spans="1:8" x14ac:dyDescent="0.2">
      <c r="A846" s="6" t="s">
        <v>33</v>
      </c>
      <c r="B846" s="7">
        <v>4</v>
      </c>
      <c r="C846" s="8" t="s">
        <v>12</v>
      </c>
      <c r="D846" s="9">
        <v>7760.3386197206919</v>
      </c>
      <c r="E846" s="10">
        <v>0.03</v>
      </c>
      <c r="F846" s="8" t="s">
        <v>15</v>
      </c>
      <c r="G846" s="8">
        <v>24</v>
      </c>
      <c r="H846" s="11"/>
    </row>
    <row r="847" spans="1:8" x14ac:dyDescent="0.2">
      <c r="A847" s="6" t="s">
        <v>20</v>
      </c>
      <c r="B847" s="7">
        <v>8</v>
      </c>
      <c r="C847" s="8" t="s">
        <v>1</v>
      </c>
      <c r="D847" s="9">
        <v>7590.8631364320399</v>
      </c>
      <c r="E847" s="10">
        <v>0.03</v>
      </c>
      <c r="F847" s="8" t="s">
        <v>13</v>
      </c>
      <c r="G847" s="8">
        <v>37</v>
      </c>
      <c r="H847" s="11"/>
    </row>
    <row r="848" spans="1:8" x14ac:dyDescent="0.2">
      <c r="A848" s="6" t="s">
        <v>28</v>
      </c>
      <c r="B848" s="7">
        <v>3</v>
      </c>
      <c r="C848" s="8" t="s">
        <v>12</v>
      </c>
      <c r="D848" s="9">
        <v>7514.3125603330282</v>
      </c>
      <c r="E848" s="10">
        <v>0.01</v>
      </c>
      <c r="F848" s="8" t="s">
        <v>15</v>
      </c>
      <c r="G848" s="8">
        <v>48</v>
      </c>
      <c r="H848" s="11"/>
    </row>
    <row r="849" spans="1:8" x14ac:dyDescent="0.2">
      <c r="A849" s="6" t="s">
        <v>33</v>
      </c>
      <c r="B849" s="7">
        <v>3</v>
      </c>
      <c r="C849" s="8" t="s">
        <v>12</v>
      </c>
      <c r="D849" s="9">
        <v>7670.6829231794654</v>
      </c>
      <c r="E849" s="10">
        <v>0.01</v>
      </c>
      <c r="F849" s="8" t="s">
        <v>15</v>
      </c>
      <c r="G849" s="8">
        <v>39</v>
      </c>
      <c r="H849" s="11"/>
    </row>
    <row r="850" spans="1:8" x14ac:dyDescent="0.2">
      <c r="A850" s="6" t="s">
        <v>24</v>
      </c>
      <c r="B850" s="7">
        <v>1</v>
      </c>
      <c r="C850" s="8" t="s">
        <v>12</v>
      </c>
      <c r="D850" s="9">
        <v>8236.9382076204693</v>
      </c>
      <c r="E850" s="10">
        <v>0.02</v>
      </c>
      <c r="F850" s="8" t="s">
        <v>15</v>
      </c>
      <c r="G850" s="8">
        <v>39</v>
      </c>
      <c r="H850" s="11"/>
    </row>
    <row r="851" spans="1:8" x14ac:dyDescent="0.2">
      <c r="A851" s="6" t="s">
        <v>32</v>
      </c>
      <c r="B851" s="7">
        <v>6</v>
      </c>
      <c r="C851" s="8" t="s">
        <v>2</v>
      </c>
      <c r="D851" s="9">
        <v>7834.8825270802854</v>
      </c>
      <c r="E851" s="10">
        <v>0.02</v>
      </c>
      <c r="F851" s="8" t="s">
        <v>15</v>
      </c>
      <c r="G851" s="8">
        <v>50</v>
      </c>
      <c r="H851" s="11"/>
    </row>
    <row r="852" spans="1:8" x14ac:dyDescent="0.2">
      <c r="A852" s="6" t="s">
        <v>31</v>
      </c>
      <c r="B852" s="7">
        <v>4</v>
      </c>
      <c r="C852" s="8" t="s">
        <v>12</v>
      </c>
      <c r="D852" s="9">
        <v>7873.8899674510321</v>
      </c>
      <c r="E852" s="10">
        <v>0.02</v>
      </c>
      <c r="F852" s="8" t="s">
        <v>13</v>
      </c>
      <c r="G852" s="8">
        <v>26</v>
      </c>
      <c r="H852" s="11"/>
    </row>
    <row r="853" spans="1:8" x14ac:dyDescent="0.2">
      <c r="A853" s="6" t="s">
        <v>30</v>
      </c>
      <c r="B853" s="7">
        <v>5</v>
      </c>
      <c r="C853" s="8" t="s">
        <v>2</v>
      </c>
      <c r="D853" s="9">
        <v>7755.0920477056889</v>
      </c>
      <c r="E853" s="10">
        <v>0.03</v>
      </c>
      <c r="F853" s="8" t="s">
        <v>15</v>
      </c>
      <c r="G853" s="8">
        <v>45</v>
      </c>
      <c r="H853" s="11"/>
    </row>
    <row r="854" spans="1:8" x14ac:dyDescent="0.2">
      <c r="A854" s="6" t="s">
        <v>28</v>
      </c>
      <c r="B854" s="7">
        <v>9</v>
      </c>
      <c r="C854" s="8" t="s">
        <v>1</v>
      </c>
      <c r="D854" s="9">
        <v>7735.853123111051</v>
      </c>
      <c r="E854" s="10">
        <v>0.01</v>
      </c>
      <c r="F854" s="8" t="s">
        <v>13</v>
      </c>
      <c r="G854" s="8">
        <v>32</v>
      </c>
      <c r="H854" s="11"/>
    </row>
    <row r="855" spans="1:8" x14ac:dyDescent="0.2">
      <c r="A855" s="6" t="s">
        <v>31</v>
      </c>
      <c r="B855" s="7">
        <v>2</v>
      </c>
      <c r="C855" s="8" t="s">
        <v>12</v>
      </c>
      <c r="D855" s="9">
        <v>8094.3734196982541</v>
      </c>
      <c r="E855" s="10">
        <v>0</v>
      </c>
      <c r="F855" s="8" t="s">
        <v>15</v>
      </c>
      <c r="G855" s="8">
        <v>26</v>
      </c>
      <c r="H855" s="11"/>
    </row>
    <row r="856" spans="1:8" x14ac:dyDescent="0.2">
      <c r="A856" s="6" t="s">
        <v>14</v>
      </c>
      <c r="B856" s="7">
        <v>2</v>
      </c>
      <c r="C856" s="8" t="s">
        <v>12</v>
      </c>
      <c r="D856" s="9">
        <v>7836.314878184553</v>
      </c>
      <c r="E856" s="10">
        <v>0.01</v>
      </c>
      <c r="F856" s="8" t="s">
        <v>13</v>
      </c>
      <c r="G856" s="8">
        <v>35</v>
      </c>
      <c r="H856" s="11"/>
    </row>
    <row r="857" spans="1:8" x14ac:dyDescent="0.2">
      <c r="A857" s="6" t="s">
        <v>28</v>
      </c>
      <c r="B857" s="7">
        <v>1</v>
      </c>
      <c r="C857" s="8" t="s">
        <v>12</v>
      </c>
      <c r="D857" s="9">
        <v>7979.3237421124968</v>
      </c>
      <c r="E857" s="10">
        <v>0</v>
      </c>
      <c r="F857" s="8" t="s">
        <v>15</v>
      </c>
      <c r="G857" s="8">
        <v>23</v>
      </c>
      <c r="H857" s="11"/>
    </row>
    <row r="858" spans="1:8" x14ac:dyDescent="0.2">
      <c r="A858" s="6" t="s">
        <v>22</v>
      </c>
      <c r="B858" s="7">
        <v>8</v>
      </c>
      <c r="C858" s="8" t="s">
        <v>1</v>
      </c>
      <c r="D858" s="9">
        <v>7614.5709357722853</v>
      </c>
      <c r="E858" s="10">
        <v>0.02</v>
      </c>
      <c r="F858" s="8" t="s">
        <v>15</v>
      </c>
      <c r="G858" s="8">
        <v>41</v>
      </c>
      <c r="H858" s="11"/>
    </row>
    <row r="859" spans="1:8" x14ac:dyDescent="0.2">
      <c r="A859" s="6" t="s">
        <v>14</v>
      </c>
      <c r="B859" s="7">
        <v>8</v>
      </c>
      <c r="C859" s="8" t="s">
        <v>1</v>
      </c>
      <c r="D859" s="9">
        <v>7964.7600960539967</v>
      </c>
      <c r="E859" s="10">
        <v>0</v>
      </c>
      <c r="F859" s="8" t="s">
        <v>15</v>
      </c>
      <c r="G859" s="8">
        <v>25</v>
      </c>
      <c r="H859" s="11"/>
    </row>
    <row r="860" spans="1:8" x14ac:dyDescent="0.2">
      <c r="A860" s="6" t="s">
        <v>20</v>
      </c>
      <c r="B860" s="7">
        <v>8</v>
      </c>
      <c r="C860" s="8" t="s">
        <v>1</v>
      </c>
      <c r="D860" s="9">
        <v>7765.4766113238929</v>
      </c>
      <c r="E860" s="10">
        <v>0</v>
      </c>
      <c r="F860" s="8" t="s">
        <v>13</v>
      </c>
      <c r="G860" s="8">
        <v>64</v>
      </c>
      <c r="H860" s="11"/>
    </row>
    <row r="861" spans="1:8" x14ac:dyDescent="0.2">
      <c r="A861" s="6" t="s">
        <v>22</v>
      </c>
      <c r="B861" s="7">
        <v>3</v>
      </c>
      <c r="C861" s="8" t="s">
        <v>12</v>
      </c>
      <c r="D861" s="9">
        <v>8197.8186631703284</v>
      </c>
      <c r="E861" s="10">
        <v>0</v>
      </c>
      <c r="F861" s="8" t="s">
        <v>15</v>
      </c>
      <c r="G861" s="8">
        <v>33</v>
      </c>
      <c r="H861" s="11"/>
    </row>
    <row r="862" spans="1:8" x14ac:dyDescent="0.2">
      <c r="A862" s="6" t="s">
        <v>33</v>
      </c>
      <c r="B862" s="7">
        <v>8</v>
      </c>
      <c r="C862" s="8" t="s">
        <v>1</v>
      </c>
      <c r="D862" s="9">
        <v>7758.6834990149327</v>
      </c>
      <c r="E862" s="10">
        <v>0.03</v>
      </c>
      <c r="F862" s="8" t="s">
        <v>15</v>
      </c>
      <c r="G862" s="8">
        <v>43</v>
      </c>
      <c r="H862" s="11"/>
    </row>
    <row r="863" spans="1:8" x14ac:dyDescent="0.2">
      <c r="A863" s="6" t="s">
        <v>29</v>
      </c>
      <c r="B863" s="7">
        <v>3</v>
      </c>
      <c r="C863" s="8" t="s">
        <v>12</v>
      </c>
      <c r="D863" s="9">
        <v>8181.2714515173047</v>
      </c>
      <c r="E863" s="10">
        <v>0</v>
      </c>
      <c r="F863" s="8" t="s">
        <v>15</v>
      </c>
      <c r="G863" s="8">
        <v>45</v>
      </c>
      <c r="H863" s="11"/>
    </row>
    <row r="864" spans="1:8" x14ac:dyDescent="0.2">
      <c r="A864" s="6" t="s">
        <v>20</v>
      </c>
      <c r="B864" s="7">
        <v>4</v>
      </c>
      <c r="C864" s="8" t="s">
        <v>12</v>
      </c>
      <c r="D864" s="9">
        <v>7865.4811424515583</v>
      </c>
      <c r="E864" s="10">
        <v>0</v>
      </c>
      <c r="F864" s="8" t="s">
        <v>13</v>
      </c>
      <c r="G864" s="8">
        <v>38</v>
      </c>
      <c r="H864" s="11"/>
    </row>
    <row r="865" spans="1:8" x14ac:dyDescent="0.2">
      <c r="A865" s="6" t="s">
        <v>32</v>
      </c>
      <c r="B865" s="7">
        <v>2</v>
      </c>
      <c r="C865" s="8" t="s">
        <v>12</v>
      </c>
      <c r="D865" s="9">
        <v>7606.2390844655556</v>
      </c>
      <c r="E865" s="10">
        <v>0</v>
      </c>
      <c r="F865" s="8" t="s">
        <v>15</v>
      </c>
      <c r="G865" s="8">
        <v>34</v>
      </c>
      <c r="H865" s="11"/>
    </row>
    <row r="866" spans="1:8" x14ac:dyDescent="0.2">
      <c r="A866" s="6" t="s">
        <v>14</v>
      </c>
      <c r="B866" s="7">
        <v>6</v>
      </c>
      <c r="C866" s="8" t="s">
        <v>2</v>
      </c>
      <c r="D866" s="9">
        <v>7667.0591853699352</v>
      </c>
      <c r="E866" s="10">
        <v>0.03</v>
      </c>
      <c r="F866" s="8" t="s">
        <v>15</v>
      </c>
      <c r="G866" s="8">
        <v>44</v>
      </c>
      <c r="H866" s="11"/>
    </row>
    <row r="867" spans="1:8" x14ac:dyDescent="0.2">
      <c r="A867" s="6" t="s">
        <v>11</v>
      </c>
      <c r="B867" s="7">
        <v>5</v>
      </c>
      <c r="C867" s="8" t="s">
        <v>2</v>
      </c>
      <c r="D867" s="9">
        <v>7889.0534820201856</v>
      </c>
      <c r="E867" s="10">
        <v>0.03</v>
      </c>
      <c r="F867" s="8" t="s">
        <v>15</v>
      </c>
      <c r="G867" s="8">
        <v>41</v>
      </c>
      <c r="H867" s="11"/>
    </row>
    <row r="868" spans="1:8" x14ac:dyDescent="0.2">
      <c r="A868" s="6" t="s">
        <v>14</v>
      </c>
      <c r="B868" s="7">
        <v>6</v>
      </c>
      <c r="C868" s="8" t="s">
        <v>2</v>
      </c>
      <c r="D868" s="9">
        <v>7902.1529095921005</v>
      </c>
      <c r="E868" s="10">
        <v>0.03</v>
      </c>
      <c r="F868" s="8" t="s">
        <v>15</v>
      </c>
      <c r="G868" s="8">
        <v>22</v>
      </c>
      <c r="H868" s="11"/>
    </row>
    <row r="869" spans="1:8" x14ac:dyDescent="0.2">
      <c r="A869" s="6" t="s">
        <v>20</v>
      </c>
      <c r="B869" s="7">
        <v>3</v>
      </c>
      <c r="C869" s="8" t="s">
        <v>12</v>
      </c>
      <c r="D869" s="9">
        <v>8097.8973379873423</v>
      </c>
      <c r="E869" s="10">
        <v>0.01</v>
      </c>
      <c r="F869" s="8" t="s">
        <v>15</v>
      </c>
      <c r="G869" s="8">
        <v>24</v>
      </c>
      <c r="H869" s="11"/>
    </row>
    <row r="870" spans="1:8" x14ac:dyDescent="0.2">
      <c r="A870" s="6" t="s">
        <v>20</v>
      </c>
      <c r="B870" s="7">
        <v>5</v>
      </c>
      <c r="C870" s="8" t="s">
        <v>2</v>
      </c>
      <c r="D870" s="9">
        <v>7811.7781602785408</v>
      </c>
      <c r="E870" s="10">
        <v>0</v>
      </c>
      <c r="F870" s="8" t="s">
        <v>15</v>
      </c>
      <c r="G870" s="8">
        <v>30</v>
      </c>
      <c r="H870" s="11"/>
    </row>
    <row r="871" spans="1:8" x14ac:dyDescent="0.2">
      <c r="A871" s="6" t="s">
        <v>11</v>
      </c>
      <c r="B871" s="7">
        <v>2</v>
      </c>
      <c r="C871" s="8" t="s">
        <v>12</v>
      </c>
      <c r="D871" s="9">
        <v>7611.2633264232454</v>
      </c>
      <c r="E871" s="10">
        <v>0</v>
      </c>
      <c r="F871" s="8" t="s">
        <v>15</v>
      </c>
      <c r="G871" s="8">
        <v>36</v>
      </c>
      <c r="H871" s="11"/>
    </row>
    <row r="872" spans="1:8" x14ac:dyDescent="0.2">
      <c r="A872" s="6" t="s">
        <v>28</v>
      </c>
      <c r="B872" s="7">
        <v>3</v>
      </c>
      <c r="C872" s="8" t="s">
        <v>12</v>
      </c>
      <c r="D872" s="9">
        <v>7835.1149596871301</v>
      </c>
      <c r="E872" s="10">
        <v>0</v>
      </c>
      <c r="F872" s="8" t="s">
        <v>15</v>
      </c>
      <c r="G872" s="8">
        <v>46</v>
      </c>
      <c r="H872" s="11"/>
    </row>
    <row r="873" spans="1:8" x14ac:dyDescent="0.2">
      <c r="A873" s="6" t="s">
        <v>28</v>
      </c>
      <c r="B873" s="7">
        <v>4</v>
      </c>
      <c r="C873" s="8" t="s">
        <v>12</v>
      </c>
      <c r="D873" s="9">
        <v>7903.3645648857555</v>
      </c>
      <c r="E873" s="10">
        <v>0.03</v>
      </c>
      <c r="F873" s="8" t="s">
        <v>15</v>
      </c>
      <c r="G873" s="8">
        <v>26</v>
      </c>
      <c r="H873" s="11"/>
    </row>
    <row r="874" spans="1:8" x14ac:dyDescent="0.2">
      <c r="A874" s="6" t="s">
        <v>11</v>
      </c>
      <c r="B874" s="7">
        <v>7</v>
      </c>
      <c r="C874" s="8" t="s">
        <v>1</v>
      </c>
      <c r="D874" s="9">
        <v>7626.4534908448195</v>
      </c>
      <c r="E874" s="10">
        <v>0.03</v>
      </c>
      <c r="F874" s="8" t="s">
        <v>15</v>
      </c>
      <c r="G874" s="8">
        <v>33</v>
      </c>
      <c r="H874" s="11"/>
    </row>
    <row r="875" spans="1:8" x14ac:dyDescent="0.2">
      <c r="A875" s="6" t="s">
        <v>31</v>
      </c>
      <c r="B875" s="7">
        <v>9</v>
      </c>
      <c r="C875" s="8" t="s">
        <v>1</v>
      </c>
      <c r="D875" s="9">
        <v>7694.7830482575955</v>
      </c>
      <c r="E875" s="10">
        <v>0.02</v>
      </c>
      <c r="F875" s="8" t="s">
        <v>15</v>
      </c>
      <c r="G875" s="8">
        <v>48</v>
      </c>
      <c r="H875" s="11"/>
    </row>
    <row r="876" spans="1:8" x14ac:dyDescent="0.2">
      <c r="A876" s="6" t="s">
        <v>18</v>
      </c>
      <c r="B876" s="7">
        <v>6</v>
      </c>
      <c r="C876" s="8" t="s">
        <v>2</v>
      </c>
      <c r="D876" s="9">
        <v>7609.1834210120669</v>
      </c>
      <c r="E876" s="10">
        <v>0.01</v>
      </c>
      <c r="F876" s="8" t="s">
        <v>15</v>
      </c>
      <c r="G876" s="8">
        <v>28</v>
      </c>
      <c r="H876" s="11"/>
    </row>
    <row r="877" spans="1:8" x14ac:dyDescent="0.2">
      <c r="A877" s="6" t="s">
        <v>33</v>
      </c>
      <c r="B877" s="7">
        <v>9</v>
      </c>
      <c r="C877" s="8" t="s">
        <v>1</v>
      </c>
      <c r="D877" s="9">
        <v>8172.2476387449024</v>
      </c>
      <c r="E877" s="10">
        <v>0.01</v>
      </c>
      <c r="F877" s="8" t="s">
        <v>13</v>
      </c>
      <c r="G877" s="8">
        <v>18</v>
      </c>
      <c r="H877" s="11"/>
    </row>
    <row r="878" spans="1:8" x14ac:dyDescent="0.2">
      <c r="A878" s="6" t="s">
        <v>30</v>
      </c>
      <c r="B878" s="7">
        <v>7</v>
      </c>
      <c r="C878" s="8" t="s">
        <v>1</v>
      </c>
      <c r="D878" s="9">
        <v>7885.7656955381663</v>
      </c>
      <c r="E878" s="10">
        <v>0.01</v>
      </c>
      <c r="F878" s="8" t="s">
        <v>15</v>
      </c>
      <c r="G878" s="8">
        <v>35</v>
      </c>
      <c r="H878" s="11"/>
    </row>
    <row r="879" spans="1:8" x14ac:dyDescent="0.2">
      <c r="A879" s="6" t="s">
        <v>33</v>
      </c>
      <c r="B879" s="7">
        <v>2</v>
      </c>
      <c r="C879" s="8" t="s">
        <v>12</v>
      </c>
      <c r="D879" s="9">
        <v>8029.315163128158</v>
      </c>
      <c r="E879" s="10">
        <v>0.03</v>
      </c>
      <c r="F879" s="8" t="s">
        <v>15</v>
      </c>
      <c r="G879" s="8">
        <v>18</v>
      </c>
      <c r="H879" s="11"/>
    </row>
    <row r="880" spans="1:8" x14ac:dyDescent="0.2">
      <c r="A880" s="6" t="s">
        <v>33</v>
      </c>
      <c r="B880" s="7">
        <v>2</v>
      </c>
      <c r="C880" s="8" t="s">
        <v>12</v>
      </c>
      <c r="D880" s="9">
        <v>7824.9330393589935</v>
      </c>
      <c r="E880" s="10">
        <v>0.02</v>
      </c>
      <c r="F880" s="8" t="s">
        <v>13</v>
      </c>
      <c r="G880" s="8">
        <v>44</v>
      </c>
      <c r="H880" s="11"/>
    </row>
    <row r="881" spans="1:8" x14ac:dyDescent="0.2">
      <c r="A881" s="6" t="s">
        <v>33</v>
      </c>
      <c r="B881" s="7">
        <v>5</v>
      </c>
      <c r="C881" s="8" t="s">
        <v>2</v>
      </c>
      <c r="D881" s="9">
        <v>7946.9471841982704</v>
      </c>
      <c r="E881" s="10">
        <v>0</v>
      </c>
      <c r="F881" s="8" t="s">
        <v>13</v>
      </c>
      <c r="G881" s="8">
        <v>42</v>
      </c>
      <c r="H881" s="11"/>
    </row>
    <row r="882" spans="1:8" x14ac:dyDescent="0.2">
      <c r="A882" s="6" t="s">
        <v>18</v>
      </c>
      <c r="B882" s="7">
        <v>5</v>
      </c>
      <c r="C882" s="8" t="s">
        <v>2</v>
      </c>
      <c r="D882" s="9">
        <v>8184.7521891438282</v>
      </c>
      <c r="E882" s="10">
        <v>0</v>
      </c>
      <c r="F882" s="8" t="s">
        <v>13</v>
      </c>
      <c r="G882" s="8">
        <v>54</v>
      </c>
      <c r="H882" s="11"/>
    </row>
    <row r="883" spans="1:8" x14ac:dyDescent="0.2">
      <c r="A883" s="6" t="s">
        <v>32</v>
      </c>
      <c r="B883" s="7">
        <v>2</v>
      </c>
      <c r="C883" s="8" t="s">
        <v>12</v>
      </c>
      <c r="D883" s="9">
        <v>7808.8041308005631</v>
      </c>
      <c r="E883" s="10">
        <v>0.02</v>
      </c>
      <c r="F883" s="8" t="s">
        <v>13</v>
      </c>
      <c r="G883" s="8">
        <v>55</v>
      </c>
      <c r="H883" s="11"/>
    </row>
    <row r="884" spans="1:8" x14ac:dyDescent="0.2">
      <c r="A884" s="6" t="s">
        <v>31</v>
      </c>
      <c r="B884" s="7">
        <v>2</v>
      </c>
      <c r="C884" s="8" t="s">
        <v>12</v>
      </c>
      <c r="D884" s="9">
        <v>7590.8235146003517</v>
      </c>
      <c r="E884" s="10">
        <v>0.01</v>
      </c>
      <c r="F884" s="8" t="s">
        <v>13</v>
      </c>
      <c r="G884" s="8">
        <v>49</v>
      </c>
      <c r="H884" s="11"/>
    </row>
    <row r="885" spans="1:8" x14ac:dyDescent="0.2">
      <c r="A885" s="6" t="s">
        <v>32</v>
      </c>
      <c r="B885" s="7">
        <v>9</v>
      </c>
      <c r="C885" s="8" t="s">
        <v>1</v>
      </c>
      <c r="D885" s="9">
        <v>8236.884599373243</v>
      </c>
      <c r="E885" s="10">
        <v>0.03</v>
      </c>
      <c r="F885" s="8" t="s">
        <v>15</v>
      </c>
      <c r="G885" s="8">
        <v>46</v>
      </c>
      <c r="H885" s="11"/>
    </row>
    <row r="886" spans="1:8" x14ac:dyDescent="0.2">
      <c r="A886" s="6" t="s">
        <v>11</v>
      </c>
      <c r="B886" s="7">
        <v>5</v>
      </c>
      <c r="C886" s="8" t="s">
        <v>2</v>
      </c>
      <c r="D886" s="9">
        <v>8081.584502676078</v>
      </c>
      <c r="E886" s="10">
        <v>0.02</v>
      </c>
      <c r="F886" s="8" t="s">
        <v>15</v>
      </c>
      <c r="G886" s="8">
        <v>36</v>
      </c>
      <c r="H886" s="11"/>
    </row>
    <row r="887" spans="1:8" x14ac:dyDescent="0.2">
      <c r="A887" s="6" t="s">
        <v>20</v>
      </c>
      <c r="B887" s="7">
        <v>2</v>
      </c>
      <c r="C887" s="8" t="s">
        <v>12</v>
      </c>
      <c r="D887" s="9">
        <v>7871.2047059924589</v>
      </c>
      <c r="E887" s="10">
        <v>0.03</v>
      </c>
      <c r="F887" s="8" t="s">
        <v>15</v>
      </c>
      <c r="G887" s="8">
        <v>30</v>
      </c>
      <c r="H887" s="11"/>
    </row>
    <row r="888" spans="1:8" x14ac:dyDescent="0.2">
      <c r="A888" s="6" t="s">
        <v>33</v>
      </c>
      <c r="B888" s="7">
        <v>2</v>
      </c>
      <c r="C888" s="8" t="s">
        <v>12</v>
      </c>
      <c r="D888" s="9">
        <v>7833.6507593073929</v>
      </c>
      <c r="E888" s="10">
        <v>0</v>
      </c>
      <c r="F888" s="8" t="s">
        <v>13</v>
      </c>
      <c r="G888" s="8">
        <v>49</v>
      </c>
      <c r="H888" s="11"/>
    </row>
    <row r="889" spans="1:8" x14ac:dyDescent="0.2">
      <c r="A889" s="6" t="s">
        <v>20</v>
      </c>
      <c r="B889" s="7">
        <v>5</v>
      </c>
      <c r="C889" s="8" t="s">
        <v>2</v>
      </c>
      <c r="D889" s="9">
        <v>7833.1772179278596</v>
      </c>
      <c r="E889" s="10">
        <v>0</v>
      </c>
      <c r="F889" s="8" t="s">
        <v>15</v>
      </c>
      <c r="G889" s="8">
        <v>27</v>
      </c>
      <c r="H889" s="11"/>
    </row>
    <row r="890" spans="1:8" x14ac:dyDescent="0.2">
      <c r="A890" s="6" t="s">
        <v>14</v>
      </c>
      <c r="B890" s="7">
        <v>4</v>
      </c>
      <c r="C890" s="8" t="s">
        <v>12</v>
      </c>
      <c r="D890" s="9">
        <v>7658.209238188856</v>
      </c>
      <c r="E890" s="10">
        <v>0.02</v>
      </c>
      <c r="F890" s="8" t="s">
        <v>15</v>
      </c>
      <c r="G890" s="8">
        <v>42</v>
      </c>
      <c r="H890" s="11"/>
    </row>
    <row r="891" spans="1:8" x14ac:dyDescent="0.2">
      <c r="A891" s="6" t="s">
        <v>30</v>
      </c>
      <c r="B891" s="7">
        <v>1</v>
      </c>
      <c r="C891" s="8" t="s">
        <v>12</v>
      </c>
      <c r="D891" s="9">
        <v>7610.1578109000548</v>
      </c>
      <c r="E891" s="10">
        <v>0.02</v>
      </c>
      <c r="F891" s="8" t="s">
        <v>15</v>
      </c>
      <c r="G891" s="8">
        <v>48</v>
      </c>
      <c r="H891" s="11"/>
    </row>
    <row r="892" spans="1:8" x14ac:dyDescent="0.2">
      <c r="A892" s="6" t="s">
        <v>24</v>
      </c>
      <c r="B892" s="7">
        <v>8</v>
      </c>
      <c r="C892" s="8" t="s">
        <v>1</v>
      </c>
      <c r="D892" s="9">
        <v>8194.2000857229232</v>
      </c>
      <c r="E892" s="10">
        <v>0.03</v>
      </c>
      <c r="F892" s="8" t="s">
        <v>15</v>
      </c>
      <c r="G892" s="8">
        <v>42</v>
      </c>
      <c r="H892" s="11"/>
    </row>
    <row r="893" spans="1:8" x14ac:dyDescent="0.2">
      <c r="A893" s="6" t="s">
        <v>11</v>
      </c>
      <c r="B893" s="7">
        <v>3</v>
      </c>
      <c r="C893" s="8" t="s">
        <v>12</v>
      </c>
      <c r="D893" s="9">
        <v>7552.0909688618531</v>
      </c>
      <c r="E893" s="10">
        <v>0.01</v>
      </c>
      <c r="F893" s="8" t="s">
        <v>15</v>
      </c>
      <c r="G893" s="8">
        <v>48</v>
      </c>
      <c r="H893" s="11"/>
    </row>
    <row r="894" spans="1:8" x14ac:dyDescent="0.2">
      <c r="A894" s="6" t="s">
        <v>11</v>
      </c>
      <c r="B894" s="7">
        <v>4</v>
      </c>
      <c r="C894" s="8" t="s">
        <v>12</v>
      </c>
      <c r="D894" s="9">
        <v>7866.4207204001423</v>
      </c>
      <c r="E894" s="10">
        <v>0</v>
      </c>
      <c r="F894" s="8" t="s">
        <v>15</v>
      </c>
      <c r="G894" s="8">
        <v>21</v>
      </c>
      <c r="H894" s="11"/>
    </row>
    <row r="895" spans="1:8" x14ac:dyDescent="0.2">
      <c r="A895" s="6" t="s">
        <v>22</v>
      </c>
      <c r="B895" s="7">
        <v>6</v>
      </c>
      <c r="C895" s="8" t="s">
        <v>2</v>
      </c>
      <c r="D895" s="9">
        <v>7590.5395709730374</v>
      </c>
      <c r="E895" s="10">
        <v>0.01</v>
      </c>
      <c r="F895" s="8" t="s">
        <v>15</v>
      </c>
      <c r="G895" s="8">
        <v>33</v>
      </c>
      <c r="H895" s="11"/>
    </row>
    <row r="896" spans="1:8" x14ac:dyDescent="0.2">
      <c r="A896" s="6" t="s">
        <v>20</v>
      </c>
      <c r="B896" s="7">
        <v>8</v>
      </c>
      <c r="C896" s="8" t="s">
        <v>1</v>
      </c>
      <c r="D896" s="9">
        <v>7783.2037337160409</v>
      </c>
      <c r="E896" s="10">
        <v>0.03</v>
      </c>
      <c r="F896" s="8" t="s">
        <v>15</v>
      </c>
      <c r="G896" s="8">
        <v>22</v>
      </c>
      <c r="H896" s="11"/>
    </row>
    <row r="897" spans="1:8" x14ac:dyDescent="0.2">
      <c r="A897" s="6" t="s">
        <v>29</v>
      </c>
      <c r="B897" s="7">
        <v>7</v>
      </c>
      <c r="C897" s="8" t="s">
        <v>1</v>
      </c>
      <c r="D897" s="9">
        <v>7978.5874363031553</v>
      </c>
      <c r="E897" s="10">
        <v>0.01</v>
      </c>
      <c r="F897" s="8" t="s">
        <v>15</v>
      </c>
      <c r="G897" s="8">
        <v>23</v>
      </c>
      <c r="H897" s="11"/>
    </row>
    <row r="898" spans="1:8" x14ac:dyDescent="0.2">
      <c r="A898" s="6" t="s">
        <v>32</v>
      </c>
      <c r="B898" s="7">
        <v>6</v>
      </c>
      <c r="C898" s="8" t="s">
        <v>2</v>
      </c>
      <c r="D898" s="9">
        <v>7618.2640240218507</v>
      </c>
      <c r="E898" s="10">
        <v>0</v>
      </c>
      <c r="F898" s="8" t="s">
        <v>15</v>
      </c>
      <c r="G898" s="8">
        <v>49</v>
      </c>
      <c r="H898" s="11"/>
    </row>
    <row r="899" spans="1:8" x14ac:dyDescent="0.2">
      <c r="A899" s="6" t="s">
        <v>32</v>
      </c>
      <c r="B899" s="7">
        <v>5</v>
      </c>
      <c r="C899" s="8" t="s">
        <v>2</v>
      </c>
      <c r="D899" s="9">
        <v>8123.1177197013085</v>
      </c>
      <c r="E899" s="10">
        <v>0.01</v>
      </c>
      <c r="F899" s="8" t="s">
        <v>15</v>
      </c>
      <c r="G899" s="8">
        <v>45</v>
      </c>
      <c r="H899" s="11"/>
    </row>
    <row r="900" spans="1:8" x14ac:dyDescent="0.2">
      <c r="A900" s="6" t="s">
        <v>24</v>
      </c>
      <c r="B900" s="7">
        <v>2</v>
      </c>
      <c r="C900" s="8" t="s">
        <v>12</v>
      </c>
      <c r="D900" s="9">
        <v>8104.1629126677662</v>
      </c>
      <c r="E900" s="10">
        <v>0.02</v>
      </c>
      <c r="F900" s="8" t="s">
        <v>13</v>
      </c>
      <c r="G900" s="8">
        <v>38</v>
      </c>
      <c r="H900" s="11"/>
    </row>
    <row r="901" spans="1:8" x14ac:dyDescent="0.2">
      <c r="A901" s="6" t="s">
        <v>24</v>
      </c>
      <c r="B901" s="7">
        <v>7</v>
      </c>
      <c r="C901" s="8" t="s">
        <v>1</v>
      </c>
      <c r="D901" s="9">
        <v>7767.1356000580226</v>
      </c>
      <c r="E901" s="10">
        <v>0.01</v>
      </c>
      <c r="F901" s="8" t="s">
        <v>15</v>
      </c>
      <c r="G901" s="8">
        <v>33</v>
      </c>
      <c r="H901" s="11"/>
    </row>
    <row r="902" spans="1:8" x14ac:dyDescent="0.2">
      <c r="A902" s="6" t="s">
        <v>28</v>
      </c>
      <c r="B902" s="7">
        <v>8</v>
      </c>
      <c r="C902" s="8" t="s">
        <v>1</v>
      </c>
      <c r="D902" s="9">
        <v>7664.9421507039824</v>
      </c>
      <c r="E902" s="10">
        <v>0.02</v>
      </c>
      <c r="F902" s="8" t="s">
        <v>15</v>
      </c>
      <c r="G902" s="8">
        <v>44</v>
      </c>
      <c r="H902" s="11"/>
    </row>
    <row r="903" spans="1:8" x14ac:dyDescent="0.2">
      <c r="A903" s="6" t="s">
        <v>32</v>
      </c>
      <c r="B903" s="7">
        <v>7</v>
      </c>
      <c r="C903" s="8" t="s">
        <v>1</v>
      </c>
      <c r="D903" s="9">
        <v>8251.2524186516202</v>
      </c>
      <c r="E903" s="10">
        <v>0.02</v>
      </c>
      <c r="F903" s="8" t="s">
        <v>15</v>
      </c>
      <c r="G903" s="8">
        <v>35</v>
      </c>
      <c r="H903" s="11"/>
    </row>
    <row r="904" spans="1:8" x14ac:dyDescent="0.2">
      <c r="A904" s="6" t="s">
        <v>18</v>
      </c>
      <c r="B904" s="7">
        <v>3</v>
      </c>
      <c r="C904" s="8" t="s">
        <v>12</v>
      </c>
      <c r="D904" s="9">
        <v>7756.5315968943105</v>
      </c>
      <c r="E904" s="10">
        <v>0.03</v>
      </c>
      <c r="F904" s="8" t="s">
        <v>13</v>
      </c>
      <c r="G904" s="8">
        <v>32</v>
      </c>
      <c r="H904" s="11"/>
    </row>
    <row r="905" spans="1:8" x14ac:dyDescent="0.2">
      <c r="A905" s="6" t="s">
        <v>24</v>
      </c>
      <c r="B905" s="7">
        <v>7</v>
      </c>
      <c r="C905" s="8" t="s">
        <v>1</v>
      </c>
      <c r="D905" s="9">
        <v>7688.3119888746023</v>
      </c>
      <c r="E905" s="10">
        <v>0</v>
      </c>
      <c r="F905" s="8" t="s">
        <v>13</v>
      </c>
      <c r="G905" s="8">
        <v>39</v>
      </c>
      <c r="H905" s="11"/>
    </row>
    <row r="906" spans="1:8" x14ac:dyDescent="0.2">
      <c r="A906" s="6" t="s">
        <v>32</v>
      </c>
      <c r="B906" s="7">
        <v>2</v>
      </c>
      <c r="C906" s="8" t="s">
        <v>12</v>
      </c>
      <c r="D906" s="9">
        <v>8241.5523429774294</v>
      </c>
      <c r="E906" s="10">
        <v>0.01</v>
      </c>
      <c r="F906" s="8" t="s">
        <v>15</v>
      </c>
      <c r="G906" s="8">
        <v>45</v>
      </c>
      <c r="H906" s="11"/>
    </row>
    <row r="907" spans="1:8" x14ac:dyDescent="0.2">
      <c r="A907" s="6" t="s">
        <v>20</v>
      </c>
      <c r="B907" s="7">
        <v>5</v>
      </c>
      <c r="C907" s="8" t="s">
        <v>2</v>
      </c>
      <c r="D907" s="9">
        <v>8029.9757007396602</v>
      </c>
      <c r="E907" s="10">
        <v>0.01</v>
      </c>
      <c r="F907" s="8" t="s">
        <v>15</v>
      </c>
      <c r="G907" s="8">
        <v>35</v>
      </c>
      <c r="H907" s="11"/>
    </row>
    <row r="908" spans="1:8" x14ac:dyDescent="0.2">
      <c r="A908" s="6" t="s">
        <v>30</v>
      </c>
      <c r="B908" s="7">
        <v>2</v>
      </c>
      <c r="C908" s="8" t="s">
        <v>12</v>
      </c>
      <c r="D908" s="9">
        <v>7976.0138545971131</v>
      </c>
      <c r="E908" s="10">
        <v>0.03</v>
      </c>
      <c r="F908" s="8" t="s">
        <v>15</v>
      </c>
      <c r="G908" s="8">
        <v>40</v>
      </c>
      <c r="H908" s="11"/>
    </row>
    <row r="909" spans="1:8" x14ac:dyDescent="0.2">
      <c r="A909" s="6" t="s">
        <v>32</v>
      </c>
      <c r="B909" s="7">
        <v>7</v>
      </c>
      <c r="C909" s="8" t="s">
        <v>1</v>
      </c>
      <c r="D909" s="9">
        <v>7692.3766446394529</v>
      </c>
      <c r="E909" s="10">
        <v>0.01</v>
      </c>
      <c r="F909" s="8" t="s">
        <v>15</v>
      </c>
      <c r="G909" s="8">
        <v>31</v>
      </c>
      <c r="H909" s="11"/>
    </row>
    <row r="910" spans="1:8" x14ac:dyDescent="0.2">
      <c r="A910" s="6" t="s">
        <v>18</v>
      </c>
      <c r="B910" s="7">
        <v>2</v>
      </c>
      <c r="C910" s="8" t="s">
        <v>12</v>
      </c>
      <c r="D910" s="9">
        <v>7893.1799613506337</v>
      </c>
      <c r="E910" s="10">
        <v>0</v>
      </c>
      <c r="F910" s="8" t="s">
        <v>15</v>
      </c>
      <c r="G910" s="8">
        <v>37</v>
      </c>
      <c r="H910" s="11"/>
    </row>
    <row r="911" spans="1:8" x14ac:dyDescent="0.2">
      <c r="A911" s="6" t="s">
        <v>22</v>
      </c>
      <c r="B911" s="7">
        <v>6</v>
      </c>
      <c r="C911" s="8" t="s">
        <v>2</v>
      </c>
      <c r="D911" s="9">
        <v>7583.7001828543271</v>
      </c>
      <c r="E911" s="10">
        <v>0.02</v>
      </c>
      <c r="F911" s="8" t="s">
        <v>15</v>
      </c>
      <c r="G911" s="8">
        <v>39</v>
      </c>
      <c r="H911" s="11"/>
    </row>
    <row r="912" spans="1:8" x14ac:dyDescent="0.2">
      <c r="A912" s="6" t="s">
        <v>24</v>
      </c>
      <c r="B912" s="7">
        <v>3</v>
      </c>
      <c r="C912" s="8" t="s">
        <v>12</v>
      </c>
      <c r="D912" s="9">
        <v>8245.8989279852904</v>
      </c>
      <c r="E912" s="10">
        <v>0</v>
      </c>
      <c r="F912" s="8" t="s">
        <v>13</v>
      </c>
      <c r="G912" s="8">
        <v>29</v>
      </c>
      <c r="H912" s="11"/>
    </row>
    <row r="913" spans="1:8" x14ac:dyDescent="0.2">
      <c r="A913" s="6" t="s">
        <v>29</v>
      </c>
      <c r="B913" s="7">
        <v>3</v>
      </c>
      <c r="C913" s="8" t="s">
        <v>12</v>
      </c>
      <c r="D913" s="9">
        <v>7537.5660801837466</v>
      </c>
      <c r="E913" s="10">
        <v>0</v>
      </c>
      <c r="F913" s="8" t="s">
        <v>13</v>
      </c>
      <c r="G913" s="8">
        <v>30</v>
      </c>
      <c r="H913" s="11"/>
    </row>
    <row r="914" spans="1:8" x14ac:dyDescent="0.2">
      <c r="A914" s="6" t="s">
        <v>33</v>
      </c>
      <c r="B914" s="7">
        <v>4</v>
      </c>
      <c r="C914" s="8" t="s">
        <v>12</v>
      </c>
      <c r="D914" s="9">
        <v>7972.1645135301924</v>
      </c>
      <c r="E914" s="10">
        <v>0.03</v>
      </c>
      <c r="F914" s="8" t="s">
        <v>13</v>
      </c>
      <c r="G914" s="8">
        <v>30</v>
      </c>
      <c r="H914" s="11"/>
    </row>
    <row r="915" spans="1:8" x14ac:dyDescent="0.2">
      <c r="A915" s="6" t="s">
        <v>18</v>
      </c>
      <c r="B915" s="7">
        <v>6</v>
      </c>
      <c r="C915" s="8" t="s">
        <v>2</v>
      </c>
      <c r="D915" s="9">
        <v>7621.4913127380851</v>
      </c>
      <c r="E915" s="10">
        <v>0.01</v>
      </c>
      <c r="F915" s="8" t="s">
        <v>13</v>
      </c>
      <c r="G915" s="8">
        <v>42</v>
      </c>
      <c r="H915" s="11"/>
    </row>
    <row r="916" spans="1:8" x14ac:dyDescent="0.2">
      <c r="A916" s="6" t="s">
        <v>32</v>
      </c>
      <c r="B916" s="7">
        <v>1</v>
      </c>
      <c r="C916" s="8" t="s">
        <v>12</v>
      </c>
      <c r="D916" s="9">
        <v>8001.2345322136252</v>
      </c>
      <c r="E916" s="10">
        <v>0.01</v>
      </c>
      <c r="F916" s="8" t="s">
        <v>13</v>
      </c>
      <c r="G916" s="8">
        <v>43</v>
      </c>
      <c r="H916" s="11"/>
    </row>
    <row r="917" spans="1:8" x14ac:dyDescent="0.2">
      <c r="A917" s="6" t="s">
        <v>30</v>
      </c>
      <c r="B917" s="7">
        <v>1</v>
      </c>
      <c r="C917" s="8" t="s">
        <v>12</v>
      </c>
      <c r="D917" s="9">
        <v>7855.9394907094565</v>
      </c>
      <c r="E917" s="10">
        <v>0.02</v>
      </c>
      <c r="F917" s="8" t="s">
        <v>15</v>
      </c>
      <c r="G917" s="8">
        <v>28</v>
      </c>
      <c r="H917" s="11"/>
    </row>
    <row r="918" spans="1:8" x14ac:dyDescent="0.2">
      <c r="A918" s="6" t="s">
        <v>11</v>
      </c>
      <c r="B918" s="7">
        <v>2</v>
      </c>
      <c r="C918" s="8" t="s">
        <v>12</v>
      </c>
      <c r="D918" s="9">
        <v>7743.7102935036137</v>
      </c>
      <c r="E918" s="10">
        <v>0.03</v>
      </c>
      <c r="F918" s="8" t="s">
        <v>15</v>
      </c>
      <c r="G918" s="8">
        <v>40</v>
      </c>
      <c r="H918" s="11"/>
    </row>
    <row r="919" spans="1:8" x14ac:dyDescent="0.2">
      <c r="A919" s="6" t="s">
        <v>18</v>
      </c>
      <c r="B919" s="7">
        <v>2</v>
      </c>
      <c r="C919" s="8" t="s">
        <v>12</v>
      </c>
      <c r="D919" s="9">
        <v>7907.0284871825925</v>
      </c>
      <c r="E919" s="10">
        <v>0.03</v>
      </c>
      <c r="F919" s="8" t="s">
        <v>15</v>
      </c>
      <c r="G919" s="8">
        <v>48</v>
      </c>
      <c r="H919" s="11"/>
    </row>
    <row r="920" spans="1:8" x14ac:dyDescent="0.2">
      <c r="A920" s="6" t="s">
        <v>18</v>
      </c>
      <c r="B920" s="7">
        <v>8</v>
      </c>
      <c r="C920" s="8" t="s">
        <v>1</v>
      </c>
      <c r="D920" s="9">
        <v>7506.9025482542311</v>
      </c>
      <c r="E920" s="10">
        <v>0.03</v>
      </c>
      <c r="F920" s="8" t="s">
        <v>15</v>
      </c>
      <c r="G920" s="8">
        <v>22</v>
      </c>
      <c r="H920" s="11"/>
    </row>
    <row r="921" spans="1:8" x14ac:dyDescent="0.2">
      <c r="A921" s="6" t="s">
        <v>30</v>
      </c>
      <c r="B921" s="7">
        <v>4</v>
      </c>
      <c r="C921" s="8" t="s">
        <v>12</v>
      </c>
      <c r="D921" s="9">
        <v>8100.187555254488</v>
      </c>
      <c r="E921" s="10">
        <v>0.02</v>
      </c>
      <c r="F921" s="8" t="s">
        <v>15</v>
      </c>
      <c r="G921" s="8">
        <v>47</v>
      </c>
      <c r="H921" s="11"/>
    </row>
    <row r="922" spans="1:8" x14ac:dyDescent="0.2">
      <c r="A922" s="6" t="s">
        <v>18</v>
      </c>
      <c r="B922" s="7">
        <v>9</v>
      </c>
      <c r="C922" s="8" t="s">
        <v>1</v>
      </c>
      <c r="D922" s="9">
        <v>7539.1725681614207</v>
      </c>
      <c r="E922" s="10">
        <v>0.01</v>
      </c>
      <c r="F922" s="8" t="s">
        <v>15</v>
      </c>
      <c r="G922" s="8">
        <v>24</v>
      </c>
      <c r="H922" s="11"/>
    </row>
    <row r="923" spans="1:8" x14ac:dyDescent="0.2">
      <c r="A923" s="6" t="s">
        <v>22</v>
      </c>
      <c r="B923" s="7">
        <v>5</v>
      </c>
      <c r="C923" s="8" t="s">
        <v>2</v>
      </c>
      <c r="D923" s="9">
        <v>8096.903840162031</v>
      </c>
      <c r="E923" s="10">
        <v>0.01</v>
      </c>
      <c r="F923" s="8" t="s">
        <v>13</v>
      </c>
      <c r="G923" s="8">
        <v>36</v>
      </c>
      <c r="H923" s="11"/>
    </row>
    <row r="924" spans="1:8" x14ac:dyDescent="0.2">
      <c r="A924" s="6" t="s">
        <v>11</v>
      </c>
      <c r="B924" s="7">
        <v>7</v>
      </c>
      <c r="C924" s="8" t="s">
        <v>1</v>
      </c>
      <c r="D924" s="9">
        <v>8005.9686781754772</v>
      </c>
      <c r="E924" s="10">
        <v>0.01</v>
      </c>
      <c r="F924" s="8" t="s">
        <v>15</v>
      </c>
      <c r="G924" s="8">
        <v>21</v>
      </c>
      <c r="H924" s="11"/>
    </row>
    <row r="925" spans="1:8" x14ac:dyDescent="0.2">
      <c r="A925" s="6" t="s">
        <v>20</v>
      </c>
      <c r="B925" s="7">
        <v>4</v>
      </c>
      <c r="C925" s="8" t="s">
        <v>12</v>
      </c>
      <c r="D925" s="9">
        <v>8205.7307598204352</v>
      </c>
      <c r="E925" s="10">
        <v>0.01</v>
      </c>
      <c r="F925" s="8" t="s">
        <v>15</v>
      </c>
      <c r="G925" s="8">
        <v>29</v>
      </c>
      <c r="H925" s="11"/>
    </row>
    <row r="926" spans="1:8" x14ac:dyDescent="0.2">
      <c r="A926" s="6" t="s">
        <v>33</v>
      </c>
      <c r="B926" s="7">
        <v>9</v>
      </c>
      <c r="C926" s="8" t="s">
        <v>1</v>
      </c>
      <c r="D926" s="9">
        <v>7637.4280342177917</v>
      </c>
      <c r="E926" s="10">
        <v>0.01</v>
      </c>
      <c r="F926" s="8" t="s">
        <v>15</v>
      </c>
      <c r="G926" s="8">
        <v>48</v>
      </c>
      <c r="H926" s="11"/>
    </row>
    <row r="927" spans="1:8" x14ac:dyDescent="0.2">
      <c r="A927" s="6" t="s">
        <v>31</v>
      </c>
      <c r="B927" s="7">
        <v>5</v>
      </c>
      <c r="C927" s="8" t="s">
        <v>2</v>
      </c>
      <c r="D927" s="9">
        <v>8185.2102269419174</v>
      </c>
      <c r="E927" s="10">
        <v>0</v>
      </c>
      <c r="F927" s="8" t="s">
        <v>15</v>
      </c>
      <c r="G927" s="8">
        <v>32</v>
      </c>
      <c r="H927" s="11"/>
    </row>
    <row r="928" spans="1:8" x14ac:dyDescent="0.2">
      <c r="A928" s="6" t="s">
        <v>29</v>
      </c>
      <c r="B928" s="7">
        <v>2</v>
      </c>
      <c r="C928" s="8" t="s">
        <v>12</v>
      </c>
      <c r="D928" s="9">
        <v>8139.9985378785641</v>
      </c>
      <c r="E928" s="10">
        <v>0.01</v>
      </c>
      <c r="F928" s="8" t="s">
        <v>15</v>
      </c>
      <c r="G928" s="8">
        <v>31</v>
      </c>
      <c r="H928" s="11"/>
    </row>
    <row r="929" spans="1:8" x14ac:dyDescent="0.2">
      <c r="A929" s="6" t="s">
        <v>30</v>
      </c>
      <c r="B929" s="7">
        <v>3</v>
      </c>
      <c r="C929" s="8" t="s">
        <v>12</v>
      </c>
      <c r="D929" s="9">
        <v>8211.5181185247457</v>
      </c>
      <c r="E929" s="10">
        <v>0</v>
      </c>
      <c r="F929" s="8" t="s">
        <v>15</v>
      </c>
      <c r="G929" s="8">
        <v>40</v>
      </c>
      <c r="H929" s="11"/>
    </row>
    <row r="930" spans="1:8" x14ac:dyDescent="0.2">
      <c r="A930" s="6" t="s">
        <v>29</v>
      </c>
      <c r="B930" s="7">
        <v>9</v>
      </c>
      <c r="C930" s="8" t="s">
        <v>1</v>
      </c>
      <c r="D930" s="9">
        <v>7880.8569068197448</v>
      </c>
      <c r="E930" s="10">
        <v>0.03</v>
      </c>
      <c r="F930" s="8" t="s">
        <v>13</v>
      </c>
      <c r="G930" s="8">
        <v>64</v>
      </c>
      <c r="H930" s="11"/>
    </row>
    <row r="931" spans="1:8" x14ac:dyDescent="0.2">
      <c r="A931" s="6" t="s">
        <v>31</v>
      </c>
      <c r="B931" s="7">
        <v>9</v>
      </c>
      <c r="C931" s="8" t="s">
        <v>1</v>
      </c>
      <c r="D931" s="9">
        <v>7564.82225607906</v>
      </c>
      <c r="E931" s="10">
        <v>0.03</v>
      </c>
      <c r="F931" s="8" t="s">
        <v>15</v>
      </c>
      <c r="G931" s="8">
        <v>23</v>
      </c>
      <c r="H931" s="11"/>
    </row>
    <row r="932" spans="1:8" x14ac:dyDescent="0.2">
      <c r="A932" s="6" t="s">
        <v>30</v>
      </c>
      <c r="B932" s="7">
        <v>2</v>
      </c>
      <c r="C932" s="8" t="s">
        <v>12</v>
      </c>
      <c r="D932" s="9">
        <v>7580.1561062353812</v>
      </c>
      <c r="E932" s="10">
        <v>0.02</v>
      </c>
      <c r="F932" s="8" t="s">
        <v>15</v>
      </c>
      <c r="G932" s="8">
        <v>37</v>
      </c>
      <c r="H932" s="11"/>
    </row>
    <row r="933" spans="1:8" x14ac:dyDescent="0.2">
      <c r="A933" s="6" t="s">
        <v>14</v>
      </c>
      <c r="B933" s="7">
        <v>5</v>
      </c>
      <c r="C933" s="8" t="s">
        <v>2</v>
      </c>
      <c r="D933" s="9">
        <v>7972.2806699896501</v>
      </c>
      <c r="E933" s="10">
        <v>0</v>
      </c>
      <c r="F933" s="8" t="s">
        <v>15</v>
      </c>
      <c r="G933" s="8">
        <v>35</v>
      </c>
      <c r="H933" s="11"/>
    </row>
    <row r="934" spans="1:8" x14ac:dyDescent="0.2">
      <c r="A934" s="6" t="s">
        <v>18</v>
      </c>
      <c r="B934" s="7">
        <v>8</v>
      </c>
      <c r="C934" s="8" t="s">
        <v>1</v>
      </c>
      <c r="D934" s="9">
        <v>8111.7535002444765</v>
      </c>
      <c r="E934" s="10">
        <v>0.01</v>
      </c>
      <c r="F934" s="8" t="s">
        <v>15</v>
      </c>
      <c r="G934" s="8">
        <v>34</v>
      </c>
      <c r="H934" s="11"/>
    </row>
    <row r="935" spans="1:8" x14ac:dyDescent="0.2">
      <c r="A935" s="6" t="s">
        <v>11</v>
      </c>
      <c r="B935" s="7">
        <v>4</v>
      </c>
      <c r="C935" s="8" t="s">
        <v>12</v>
      </c>
      <c r="D935" s="9">
        <v>8215.8419334220889</v>
      </c>
      <c r="E935" s="10">
        <v>0</v>
      </c>
      <c r="F935" s="8" t="s">
        <v>15</v>
      </c>
      <c r="G935" s="8">
        <v>45</v>
      </c>
      <c r="H935" s="11"/>
    </row>
    <row r="936" spans="1:8" x14ac:dyDescent="0.2">
      <c r="A936" s="6" t="s">
        <v>22</v>
      </c>
      <c r="B936" s="7">
        <v>5</v>
      </c>
      <c r="C936" s="8" t="s">
        <v>2</v>
      </c>
      <c r="D936" s="9">
        <v>7994.52304742867</v>
      </c>
      <c r="E936" s="10">
        <v>0.01</v>
      </c>
      <c r="F936" s="8" t="s">
        <v>15</v>
      </c>
      <c r="G936" s="8">
        <v>30</v>
      </c>
      <c r="H936" s="11"/>
    </row>
    <row r="937" spans="1:8" x14ac:dyDescent="0.2">
      <c r="A937" s="6" t="s">
        <v>29</v>
      </c>
      <c r="B937" s="7">
        <v>1</v>
      </c>
      <c r="C937" s="8" t="s">
        <v>12</v>
      </c>
      <c r="D937" s="9">
        <v>8248.2121294842909</v>
      </c>
      <c r="E937" s="10">
        <v>0.01</v>
      </c>
      <c r="F937" s="8" t="s">
        <v>15</v>
      </c>
      <c r="G937" s="8">
        <v>46</v>
      </c>
      <c r="H937" s="11"/>
    </row>
    <row r="938" spans="1:8" x14ac:dyDescent="0.2">
      <c r="A938" s="6" t="s">
        <v>28</v>
      </c>
      <c r="B938" s="7">
        <v>1</v>
      </c>
      <c r="C938" s="8" t="s">
        <v>12</v>
      </c>
      <c r="D938" s="9">
        <v>7654.6137109571919</v>
      </c>
      <c r="E938" s="10">
        <v>0.02</v>
      </c>
      <c r="F938" s="8" t="s">
        <v>15</v>
      </c>
      <c r="G938" s="8">
        <v>32</v>
      </c>
      <c r="H938" s="11"/>
    </row>
    <row r="939" spans="1:8" x14ac:dyDescent="0.2">
      <c r="A939" s="6" t="s">
        <v>22</v>
      </c>
      <c r="B939" s="7">
        <v>9</v>
      </c>
      <c r="C939" s="8" t="s">
        <v>1</v>
      </c>
      <c r="D939" s="9">
        <v>8001.5339427063736</v>
      </c>
      <c r="E939" s="10">
        <v>0.01</v>
      </c>
      <c r="F939" s="8" t="s">
        <v>15</v>
      </c>
      <c r="G939" s="8">
        <v>33</v>
      </c>
      <c r="H939" s="11"/>
    </row>
    <row r="940" spans="1:8" x14ac:dyDescent="0.2">
      <c r="A940" s="6" t="s">
        <v>14</v>
      </c>
      <c r="B940" s="7">
        <v>8</v>
      </c>
      <c r="C940" s="8" t="s">
        <v>1</v>
      </c>
      <c r="D940" s="9">
        <v>8167.8741008365705</v>
      </c>
      <c r="E940" s="10">
        <v>0</v>
      </c>
      <c r="F940" s="8" t="s">
        <v>13</v>
      </c>
      <c r="G940" s="8">
        <v>17</v>
      </c>
      <c r="H940" s="11"/>
    </row>
    <row r="941" spans="1:8" x14ac:dyDescent="0.2">
      <c r="A941" s="6" t="s">
        <v>20</v>
      </c>
      <c r="B941" s="7">
        <v>6</v>
      </c>
      <c r="C941" s="8" t="s">
        <v>2</v>
      </c>
      <c r="D941" s="9">
        <v>7782.1968219735982</v>
      </c>
      <c r="E941" s="10">
        <v>0.03</v>
      </c>
      <c r="F941" s="8" t="s">
        <v>15</v>
      </c>
      <c r="G941" s="8">
        <v>22</v>
      </c>
      <c r="H941" s="11"/>
    </row>
    <row r="942" spans="1:8" x14ac:dyDescent="0.2">
      <c r="A942" s="6" t="s">
        <v>33</v>
      </c>
      <c r="B942" s="7">
        <v>2</v>
      </c>
      <c r="C942" s="8" t="s">
        <v>12</v>
      </c>
      <c r="D942" s="9">
        <v>8079.8622473151181</v>
      </c>
      <c r="E942" s="10">
        <v>0.01</v>
      </c>
      <c r="F942" s="8" t="s">
        <v>15</v>
      </c>
      <c r="G942" s="8">
        <v>48</v>
      </c>
      <c r="H942" s="11"/>
    </row>
    <row r="943" spans="1:8" x14ac:dyDescent="0.2">
      <c r="A943" s="6" t="s">
        <v>30</v>
      </c>
      <c r="B943" s="7">
        <v>1</v>
      </c>
      <c r="C943" s="8" t="s">
        <v>12</v>
      </c>
      <c r="D943" s="9">
        <v>8060.9101121048889</v>
      </c>
      <c r="E943" s="10">
        <v>0.01</v>
      </c>
      <c r="F943" s="8" t="s">
        <v>15</v>
      </c>
      <c r="G943" s="8">
        <v>49</v>
      </c>
      <c r="H943" s="11"/>
    </row>
    <row r="944" spans="1:8" x14ac:dyDescent="0.2">
      <c r="A944" s="6" t="s">
        <v>11</v>
      </c>
      <c r="B944" s="7">
        <v>4</v>
      </c>
      <c r="C944" s="8" t="s">
        <v>12</v>
      </c>
      <c r="D944" s="9">
        <v>7658.853247606271</v>
      </c>
      <c r="E944" s="10">
        <v>0.01</v>
      </c>
      <c r="F944" s="8" t="s">
        <v>15</v>
      </c>
      <c r="G944" s="8">
        <v>49</v>
      </c>
      <c r="H944" s="11"/>
    </row>
    <row r="945" spans="1:8" x14ac:dyDescent="0.2">
      <c r="A945" s="6" t="s">
        <v>28</v>
      </c>
      <c r="B945" s="7">
        <v>7</v>
      </c>
      <c r="C945" s="8" t="s">
        <v>1</v>
      </c>
      <c r="D945" s="9">
        <v>7851.1230813046905</v>
      </c>
      <c r="E945" s="10">
        <v>0.02</v>
      </c>
      <c r="F945" s="8" t="s">
        <v>13</v>
      </c>
      <c r="G945" s="8">
        <v>57</v>
      </c>
      <c r="H945" s="11"/>
    </row>
    <row r="946" spans="1:8" x14ac:dyDescent="0.2">
      <c r="A946" s="6" t="s">
        <v>33</v>
      </c>
      <c r="B946" s="7">
        <v>5</v>
      </c>
      <c r="C946" s="8" t="s">
        <v>2</v>
      </c>
      <c r="D946" s="9">
        <v>8309.9026404357392</v>
      </c>
      <c r="E946" s="10">
        <v>0</v>
      </c>
      <c r="F946" s="8" t="s">
        <v>15</v>
      </c>
      <c r="G946" s="8">
        <v>21</v>
      </c>
      <c r="H946" s="11"/>
    </row>
    <row r="947" spans="1:8" x14ac:dyDescent="0.2">
      <c r="A947" s="6" t="s">
        <v>28</v>
      </c>
      <c r="B947" s="7">
        <v>6</v>
      </c>
      <c r="C947" s="8" t="s">
        <v>2</v>
      </c>
      <c r="D947" s="9">
        <v>7914.7234331733398</v>
      </c>
      <c r="E947" s="10">
        <v>0</v>
      </c>
      <c r="F947" s="8" t="s">
        <v>15</v>
      </c>
      <c r="G947" s="8">
        <v>28</v>
      </c>
      <c r="H947" s="11"/>
    </row>
    <row r="948" spans="1:8" x14ac:dyDescent="0.2">
      <c r="A948" s="6" t="s">
        <v>33</v>
      </c>
      <c r="B948" s="7">
        <v>9</v>
      </c>
      <c r="C948" s="8" t="s">
        <v>1</v>
      </c>
      <c r="D948" s="9">
        <v>8209.1640233918588</v>
      </c>
      <c r="E948" s="10">
        <v>0</v>
      </c>
      <c r="F948" s="8" t="s">
        <v>13</v>
      </c>
      <c r="G948" s="8">
        <v>50</v>
      </c>
      <c r="H948" s="11"/>
    </row>
    <row r="949" spans="1:8" x14ac:dyDescent="0.2">
      <c r="A949" s="6" t="s">
        <v>32</v>
      </c>
      <c r="B949" s="7">
        <v>8</v>
      </c>
      <c r="C949" s="8" t="s">
        <v>1</v>
      </c>
      <c r="D949" s="9">
        <v>7668.3200052693246</v>
      </c>
      <c r="E949" s="10">
        <v>0</v>
      </c>
      <c r="F949" s="8" t="s">
        <v>15</v>
      </c>
      <c r="G949" s="8">
        <v>23</v>
      </c>
      <c r="H949" s="11"/>
    </row>
    <row r="950" spans="1:8" x14ac:dyDescent="0.2">
      <c r="A950" s="6" t="s">
        <v>18</v>
      </c>
      <c r="B950" s="7">
        <v>8</v>
      </c>
      <c r="C950" s="8" t="s">
        <v>1</v>
      </c>
      <c r="D950" s="9">
        <v>7957.5130145095955</v>
      </c>
      <c r="E950" s="10">
        <v>0</v>
      </c>
      <c r="F950" s="8" t="s">
        <v>15</v>
      </c>
      <c r="G950" s="8">
        <v>23</v>
      </c>
      <c r="H950" s="11"/>
    </row>
    <row r="951" spans="1:8" x14ac:dyDescent="0.2">
      <c r="A951" s="6" t="s">
        <v>11</v>
      </c>
      <c r="B951" s="7">
        <v>1</v>
      </c>
      <c r="C951" s="8" t="s">
        <v>12</v>
      </c>
      <c r="D951" s="9">
        <v>8247.0711582215881</v>
      </c>
      <c r="E951" s="10">
        <v>0.03</v>
      </c>
      <c r="F951" s="8" t="s">
        <v>15</v>
      </c>
      <c r="G951" s="8">
        <v>37</v>
      </c>
      <c r="H951" s="11"/>
    </row>
    <row r="952" spans="1:8" x14ac:dyDescent="0.2">
      <c r="A952" s="6" t="s">
        <v>31</v>
      </c>
      <c r="B952" s="7">
        <v>5</v>
      </c>
      <c r="C952" s="8" t="s">
        <v>2</v>
      </c>
      <c r="D952" s="9">
        <v>8324.0114391385905</v>
      </c>
      <c r="E952" s="10">
        <v>0.03</v>
      </c>
      <c r="F952" s="8" t="s">
        <v>15</v>
      </c>
      <c r="G952" s="8">
        <v>30</v>
      </c>
      <c r="H952" s="11"/>
    </row>
    <row r="953" spans="1:8" x14ac:dyDescent="0.2">
      <c r="A953" s="6" t="s">
        <v>18</v>
      </c>
      <c r="B953" s="7">
        <v>8</v>
      </c>
      <c r="C953" s="8" t="s">
        <v>1</v>
      </c>
      <c r="D953" s="9">
        <v>7998.7196216428902</v>
      </c>
      <c r="E953" s="10">
        <v>0.03</v>
      </c>
      <c r="F953" s="8" t="s">
        <v>13</v>
      </c>
      <c r="G953" s="8">
        <v>43</v>
      </c>
      <c r="H953" s="11"/>
    </row>
    <row r="954" spans="1:8" x14ac:dyDescent="0.2">
      <c r="A954" s="6" t="s">
        <v>29</v>
      </c>
      <c r="B954" s="7">
        <v>7</v>
      </c>
      <c r="C954" s="8" t="s">
        <v>1</v>
      </c>
      <c r="D954" s="9">
        <v>7949.3332442173278</v>
      </c>
      <c r="E954" s="10">
        <v>0.03</v>
      </c>
      <c r="F954" s="8" t="s">
        <v>15</v>
      </c>
      <c r="G954" s="8">
        <v>32</v>
      </c>
      <c r="H954" s="11"/>
    </row>
    <row r="955" spans="1:8" x14ac:dyDescent="0.2">
      <c r="A955" s="6" t="s">
        <v>30</v>
      </c>
      <c r="B955" s="7">
        <v>1</v>
      </c>
      <c r="C955" s="8" t="s">
        <v>12</v>
      </c>
      <c r="D955" s="9">
        <v>8065.5789208185479</v>
      </c>
      <c r="E955" s="10">
        <v>0.03</v>
      </c>
      <c r="F955" s="8" t="s">
        <v>15</v>
      </c>
      <c r="G955" s="8">
        <v>33</v>
      </c>
      <c r="H955" s="11"/>
    </row>
    <row r="956" spans="1:8" x14ac:dyDescent="0.2">
      <c r="A956" s="6" t="s">
        <v>32</v>
      </c>
      <c r="B956" s="7">
        <v>3</v>
      </c>
      <c r="C956" s="8" t="s">
        <v>12</v>
      </c>
      <c r="D956" s="9">
        <v>7668.2418245641065</v>
      </c>
      <c r="E956" s="10">
        <v>0.03</v>
      </c>
      <c r="F956" s="8" t="s">
        <v>15</v>
      </c>
      <c r="G956" s="8">
        <v>22</v>
      </c>
      <c r="H956" s="11"/>
    </row>
    <row r="957" spans="1:8" x14ac:dyDescent="0.2">
      <c r="A957" s="6" t="s">
        <v>24</v>
      </c>
      <c r="B957" s="7">
        <v>7</v>
      </c>
      <c r="C957" s="8" t="s">
        <v>1</v>
      </c>
      <c r="D957" s="9">
        <v>7664.2195601483945</v>
      </c>
      <c r="E957" s="10">
        <v>0</v>
      </c>
      <c r="F957" s="8" t="s">
        <v>15</v>
      </c>
      <c r="G957" s="8">
        <v>43</v>
      </c>
      <c r="H957" s="11"/>
    </row>
    <row r="958" spans="1:8" x14ac:dyDescent="0.2">
      <c r="A958" s="6" t="s">
        <v>22</v>
      </c>
      <c r="B958" s="7">
        <v>3</v>
      </c>
      <c r="C958" s="8" t="s">
        <v>12</v>
      </c>
      <c r="D958" s="9">
        <v>8243.3010949909567</v>
      </c>
      <c r="E958" s="10">
        <v>0.01</v>
      </c>
      <c r="F958" s="8" t="s">
        <v>15</v>
      </c>
      <c r="G958" s="8">
        <v>46</v>
      </c>
      <c r="H958" s="11"/>
    </row>
    <row r="959" spans="1:8" x14ac:dyDescent="0.2">
      <c r="A959" s="6" t="s">
        <v>14</v>
      </c>
      <c r="B959" s="7">
        <v>7</v>
      </c>
      <c r="C959" s="8" t="s">
        <v>1</v>
      </c>
      <c r="D959" s="9">
        <v>8217.5986604419722</v>
      </c>
      <c r="E959" s="10">
        <v>0.01</v>
      </c>
      <c r="F959" s="8" t="s">
        <v>15</v>
      </c>
      <c r="G959" s="8">
        <v>38</v>
      </c>
      <c r="H959" s="11"/>
    </row>
    <row r="960" spans="1:8" x14ac:dyDescent="0.2">
      <c r="A960" s="6" t="s">
        <v>11</v>
      </c>
      <c r="B960" s="7">
        <v>1</v>
      </c>
      <c r="C960" s="8" t="s">
        <v>12</v>
      </c>
      <c r="D960" s="9">
        <v>7678.6219240585251</v>
      </c>
      <c r="E960" s="10">
        <v>0.03</v>
      </c>
      <c r="F960" s="8" t="s">
        <v>15</v>
      </c>
      <c r="G960" s="8">
        <v>31</v>
      </c>
      <c r="H960" s="11"/>
    </row>
    <row r="961" spans="1:8" x14ac:dyDescent="0.2">
      <c r="A961" s="6" t="s">
        <v>29</v>
      </c>
      <c r="B961" s="7">
        <v>5</v>
      </c>
      <c r="C961" s="8" t="s">
        <v>2</v>
      </c>
      <c r="D961" s="9">
        <v>7818.3739250661893</v>
      </c>
      <c r="E961" s="10">
        <v>0</v>
      </c>
      <c r="F961" s="8" t="s">
        <v>15</v>
      </c>
      <c r="G961" s="8">
        <v>38</v>
      </c>
      <c r="H961" s="11"/>
    </row>
    <row r="962" spans="1:8" x14ac:dyDescent="0.2">
      <c r="A962" s="6" t="s">
        <v>11</v>
      </c>
      <c r="B962" s="7">
        <v>4</v>
      </c>
      <c r="C962" s="8" t="s">
        <v>12</v>
      </c>
      <c r="D962" s="9">
        <v>8152.9449366298741</v>
      </c>
      <c r="E962" s="10">
        <v>0.01</v>
      </c>
      <c r="F962" s="8" t="s">
        <v>15</v>
      </c>
      <c r="G962" s="8">
        <v>25</v>
      </c>
      <c r="H962" s="11"/>
    </row>
    <row r="963" spans="1:8" x14ac:dyDescent="0.2">
      <c r="A963" s="6" t="s">
        <v>29</v>
      </c>
      <c r="B963" s="7">
        <v>7</v>
      </c>
      <c r="C963" s="8" t="s">
        <v>1</v>
      </c>
      <c r="D963" s="9">
        <v>7973.5937857773069</v>
      </c>
      <c r="E963" s="10">
        <v>0</v>
      </c>
      <c r="F963" s="8" t="s">
        <v>15</v>
      </c>
      <c r="G963" s="8">
        <v>41</v>
      </c>
      <c r="H963" s="11"/>
    </row>
    <row r="964" spans="1:8" x14ac:dyDescent="0.2">
      <c r="A964" s="6" t="s">
        <v>22</v>
      </c>
      <c r="B964" s="7">
        <v>2</v>
      </c>
      <c r="C964" s="8" t="s">
        <v>12</v>
      </c>
      <c r="D964" s="9">
        <v>7817.0976461118835</v>
      </c>
      <c r="E964" s="10">
        <v>0.01</v>
      </c>
      <c r="F964" s="8" t="s">
        <v>15</v>
      </c>
      <c r="G964" s="8">
        <v>50</v>
      </c>
      <c r="H964" s="11"/>
    </row>
    <row r="965" spans="1:8" x14ac:dyDescent="0.2">
      <c r="A965" s="6" t="s">
        <v>30</v>
      </c>
      <c r="B965" s="7">
        <v>3</v>
      </c>
      <c r="C965" s="8" t="s">
        <v>12</v>
      </c>
      <c r="D965" s="9">
        <v>8095.1662956752853</v>
      </c>
      <c r="E965" s="10">
        <v>0.01</v>
      </c>
      <c r="F965" s="8" t="s">
        <v>13</v>
      </c>
      <c r="G965" s="8">
        <v>21</v>
      </c>
      <c r="H965" s="11"/>
    </row>
    <row r="966" spans="1:8" x14ac:dyDescent="0.2">
      <c r="A966" s="6" t="s">
        <v>30</v>
      </c>
      <c r="B966" s="7">
        <v>5</v>
      </c>
      <c r="C966" s="8" t="s">
        <v>2</v>
      </c>
      <c r="D966" s="9">
        <v>8012.9883454758556</v>
      </c>
      <c r="E966" s="10">
        <v>0.03</v>
      </c>
      <c r="F966" s="8" t="s">
        <v>13</v>
      </c>
      <c r="G966" s="8">
        <v>22</v>
      </c>
      <c r="H966" s="11"/>
    </row>
    <row r="967" spans="1:8" x14ac:dyDescent="0.2">
      <c r="A967" s="6" t="s">
        <v>20</v>
      </c>
      <c r="B967" s="7">
        <v>9</v>
      </c>
      <c r="C967" s="8" t="s">
        <v>1</v>
      </c>
      <c r="D967" s="9">
        <v>7767.359191892906</v>
      </c>
      <c r="E967" s="10">
        <v>0</v>
      </c>
      <c r="F967" s="8" t="s">
        <v>15</v>
      </c>
      <c r="G967" s="8">
        <v>48</v>
      </c>
      <c r="H967" s="11"/>
    </row>
    <row r="968" spans="1:8" x14ac:dyDescent="0.2">
      <c r="A968" s="6" t="s">
        <v>32</v>
      </c>
      <c r="B968" s="7">
        <v>8</v>
      </c>
      <c r="C968" s="8" t="s">
        <v>1</v>
      </c>
      <c r="D968" s="9">
        <v>8022.8772015571167</v>
      </c>
      <c r="E968" s="10">
        <v>0</v>
      </c>
      <c r="F968" s="8" t="s">
        <v>15</v>
      </c>
      <c r="G968" s="8">
        <v>21</v>
      </c>
      <c r="H968" s="11"/>
    </row>
    <row r="969" spans="1:8" x14ac:dyDescent="0.2">
      <c r="A969" s="6" t="s">
        <v>18</v>
      </c>
      <c r="B969" s="7">
        <v>8</v>
      </c>
      <c r="C969" s="8" t="s">
        <v>1</v>
      </c>
      <c r="D969" s="9">
        <v>7706.7184719613169</v>
      </c>
      <c r="E969" s="10">
        <v>0.03</v>
      </c>
      <c r="F969" s="8" t="s">
        <v>15</v>
      </c>
      <c r="G969" s="8">
        <v>43</v>
      </c>
      <c r="H969" s="11"/>
    </row>
    <row r="970" spans="1:8" x14ac:dyDescent="0.2">
      <c r="A970" s="6" t="s">
        <v>29</v>
      </c>
      <c r="B970" s="7">
        <v>9</v>
      </c>
      <c r="C970" s="8" t="s">
        <v>1</v>
      </c>
      <c r="D970" s="9">
        <v>7513.6621340849752</v>
      </c>
      <c r="E970" s="10">
        <v>0.02</v>
      </c>
      <c r="F970" s="8" t="s">
        <v>15</v>
      </c>
      <c r="G970" s="8">
        <v>48</v>
      </c>
      <c r="H970" s="11"/>
    </row>
    <row r="971" spans="1:8" x14ac:dyDescent="0.2">
      <c r="A971" s="6" t="s">
        <v>22</v>
      </c>
      <c r="B971" s="7">
        <v>9</v>
      </c>
      <c r="C971" s="8" t="s">
        <v>1</v>
      </c>
      <c r="D971" s="9">
        <v>8131.9669158048737</v>
      </c>
      <c r="E971" s="10">
        <v>0</v>
      </c>
      <c r="F971" s="8" t="s">
        <v>13</v>
      </c>
      <c r="G971" s="8">
        <v>27</v>
      </c>
      <c r="H971" s="11"/>
    </row>
    <row r="972" spans="1:8" x14ac:dyDescent="0.2">
      <c r="A972" s="6" t="s">
        <v>20</v>
      </c>
      <c r="B972" s="7">
        <v>5</v>
      </c>
      <c r="C972" s="8" t="s">
        <v>2</v>
      </c>
      <c r="D972" s="9">
        <v>8057.2278034755118</v>
      </c>
      <c r="E972" s="10">
        <v>0</v>
      </c>
      <c r="F972" s="8" t="s">
        <v>15</v>
      </c>
      <c r="G972" s="8">
        <v>35</v>
      </c>
      <c r="H972" s="11"/>
    </row>
    <row r="973" spans="1:8" x14ac:dyDescent="0.2">
      <c r="A973" s="6" t="s">
        <v>28</v>
      </c>
      <c r="B973" s="7">
        <v>8</v>
      </c>
      <c r="C973" s="8" t="s">
        <v>1</v>
      </c>
      <c r="D973" s="9">
        <v>7619.2166157211841</v>
      </c>
      <c r="E973" s="10">
        <v>0.03</v>
      </c>
      <c r="F973" s="8" t="s">
        <v>13</v>
      </c>
      <c r="G973" s="8">
        <v>47</v>
      </c>
      <c r="H973" s="11"/>
    </row>
    <row r="974" spans="1:8" x14ac:dyDescent="0.2">
      <c r="A974" s="6" t="s">
        <v>31</v>
      </c>
      <c r="B974" s="7">
        <v>2</v>
      </c>
      <c r="C974" s="8" t="s">
        <v>12</v>
      </c>
      <c r="D974" s="9">
        <v>7827.4064788780333</v>
      </c>
      <c r="E974" s="10">
        <v>0.01</v>
      </c>
      <c r="F974" s="8" t="s">
        <v>15</v>
      </c>
      <c r="G974" s="8">
        <v>42</v>
      </c>
      <c r="H974" s="11"/>
    </row>
    <row r="975" spans="1:8" x14ac:dyDescent="0.2">
      <c r="A975" s="6" t="s">
        <v>28</v>
      </c>
      <c r="B975" s="7">
        <v>6</v>
      </c>
      <c r="C975" s="8" t="s">
        <v>2</v>
      </c>
      <c r="D975" s="9">
        <v>7618.4425282553866</v>
      </c>
      <c r="E975" s="10">
        <v>0.01</v>
      </c>
      <c r="F975" s="8" t="s">
        <v>15</v>
      </c>
      <c r="G975" s="8">
        <v>28</v>
      </c>
      <c r="H975" s="11"/>
    </row>
    <row r="976" spans="1:8" x14ac:dyDescent="0.2">
      <c r="A976" s="6" t="s">
        <v>11</v>
      </c>
      <c r="B976" s="7">
        <v>8</v>
      </c>
      <c r="C976" s="8" t="s">
        <v>1</v>
      </c>
      <c r="D976" s="9">
        <v>7868.767325823369</v>
      </c>
      <c r="E976" s="10">
        <v>0</v>
      </c>
      <c r="F976" s="8" t="s">
        <v>13</v>
      </c>
      <c r="G976" s="8">
        <v>65</v>
      </c>
      <c r="H976" s="11"/>
    </row>
    <row r="977" spans="1:8" x14ac:dyDescent="0.2">
      <c r="A977" s="6" t="s">
        <v>24</v>
      </c>
      <c r="B977" s="7">
        <v>6</v>
      </c>
      <c r="C977" s="8" t="s">
        <v>2</v>
      </c>
      <c r="D977" s="9">
        <v>7986.8474807491157</v>
      </c>
      <c r="E977" s="10">
        <v>0.02</v>
      </c>
      <c r="F977" s="8" t="s">
        <v>15</v>
      </c>
      <c r="G977" s="8">
        <v>24</v>
      </c>
      <c r="H977" s="11"/>
    </row>
    <row r="978" spans="1:8" x14ac:dyDescent="0.2">
      <c r="A978" s="6" t="s">
        <v>18</v>
      </c>
      <c r="B978" s="7">
        <v>1</v>
      </c>
      <c r="C978" s="8" t="s">
        <v>12</v>
      </c>
      <c r="D978" s="9">
        <v>8037.4652746025413</v>
      </c>
      <c r="E978" s="10">
        <v>0</v>
      </c>
      <c r="F978" s="8" t="s">
        <v>15</v>
      </c>
      <c r="G978" s="8">
        <v>42</v>
      </c>
      <c r="H978" s="11"/>
    </row>
    <row r="979" spans="1:8" x14ac:dyDescent="0.2">
      <c r="A979" s="6" t="s">
        <v>20</v>
      </c>
      <c r="B979" s="7">
        <v>6</v>
      </c>
      <c r="C979" s="8" t="s">
        <v>2</v>
      </c>
      <c r="D979" s="9">
        <v>7500.6086266506099</v>
      </c>
      <c r="E979" s="10">
        <v>0.01</v>
      </c>
      <c r="F979" s="8" t="s">
        <v>15</v>
      </c>
      <c r="G979" s="8">
        <v>30</v>
      </c>
      <c r="H979" s="11"/>
    </row>
    <row r="980" spans="1:8" x14ac:dyDescent="0.2">
      <c r="A980" s="6" t="s">
        <v>14</v>
      </c>
      <c r="B980" s="7">
        <v>3</v>
      </c>
      <c r="C980" s="8" t="s">
        <v>12</v>
      </c>
      <c r="D980" s="9">
        <v>8090.3499688078318</v>
      </c>
      <c r="E980" s="10">
        <v>0.01</v>
      </c>
      <c r="F980" s="8" t="s">
        <v>15</v>
      </c>
      <c r="G980" s="8">
        <v>30</v>
      </c>
      <c r="H980" s="11"/>
    </row>
    <row r="981" spans="1:8" x14ac:dyDescent="0.2">
      <c r="A981" s="6" t="s">
        <v>33</v>
      </c>
      <c r="B981" s="7">
        <v>7</v>
      </c>
      <c r="C981" s="8" t="s">
        <v>1</v>
      </c>
      <c r="D981" s="9">
        <v>7539.3542794552486</v>
      </c>
      <c r="E981" s="10">
        <v>0</v>
      </c>
      <c r="F981" s="8" t="s">
        <v>13</v>
      </c>
      <c r="G981" s="8">
        <v>20</v>
      </c>
      <c r="H981" s="11"/>
    </row>
    <row r="982" spans="1:8" x14ac:dyDescent="0.2">
      <c r="A982" s="6" t="s">
        <v>29</v>
      </c>
      <c r="B982" s="7">
        <v>1</v>
      </c>
      <c r="C982" s="8" t="s">
        <v>12</v>
      </c>
      <c r="D982" s="9">
        <v>8130.1937265334527</v>
      </c>
      <c r="E982" s="10">
        <v>0.02</v>
      </c>
      <c r="F982" s="8" t="s">
        <v>13</v>
      </c>
      <c r="G982" s="8">
        <v>45</v>
      </c>
      <c r="H982" s="11"/>
    </row>
    <row r="983" spans="1:8" x14ac:dyDescent="0.2">
      <c r="A983" s="6" t="s">
        <v>28</v>
      </c>
      <c r="B983" s="7">
        <v>1</v>
      </c>
      <c r="C983" s="8" t="s">
        <v>12</v>
      </c>
      <c r="D983" s="9">
        <v>7645.4189434973887</v>
      </c>
      <c r="E983" s="10">
        <v>0</v>
      </c>
      <c r="F983" s="8" t="s">
        <v>13</v>
      </c>
      <c r="G983" s="8">
        <v>40</v>
      </c>
      <c r="H983" s="11"/>
    </row>
    <row r="984" spans="1:8" x14ac:dyDescent="0.2">
      <c r="A984" s="6" t="s">
        <v>11</v>
      </c>
      <c r="B984" s="7">
        <v>2</v>
      </c>
      <c r="C984" s="8" t="s">
        <v>12</v>
      </c>
      <c r="D984" s="9">
        <v>7507.6733200556328</v>
      </c>
      <c r="E984" s="10">
        <v>0.01</v>
      </c>
      <c r="F984" s="8" t="s">
        <v>15</v>
      </c>
      <c r="G984" s="8">
        <v>27</v>
      </c>
      <c r="H984" s="11"/>
    </row>
    <row r="985" spans="1:8" x14ac:dyDescent="0.2">
      <c r="A985" s="6" t="s">
        <v>28</v>
      </c>
      <c r="B985" s="7">
        <v>5</v>
      </c>
      <c r="C985" s="8" t="s">
        <v>2</v>
      </c>
      <c r="D985" s="9">
        <v>7705.0938730043708</v>
      </c>
      <c r="E985" s="10">
        <v>0</v>
      </c>
      <c r="F985" s="8" t="s">
        <v>13</v>
      </c>
      <c r="G985" s="8">
        <v>32</v>
      </c>
      <c r="H985" s="11"/>
    </row>
    <row r="986" spans="1:8" x14ac:dyDescent="0.2">
      <c r="A986" s="6" t="s">
        <v>28</v>
      </c>
      <c r="B986" s="7">
        <v>1</v>
      </c>
      <c r="C986" s="8" t="s">
        <v>12</v>
      </c>
      <c r="D986" s="9">
        <v>7550.1010273622614</v>
      </c>
      <c r="E986" s="10">
        <v>0.02</v>
      </c>
      <c r="F986" s="8" t="s">
        <v>15</v>
      </c>
      <c r="G986" s="8">
        <v>29</v>
      </c>
      <c r="H986" s="11"/>
    </row>
    <row r="987" spans="1:8" x14ac:dyDescent="0.2">
      <c r="A987" s="6" t="s">
        <v>30</v>
      </c>
      <c r="B987" s="7">
        <v>6</v>
      </c>
      <c r="C987" s="8" t="s">
        <v>2</v>
      </c>
      <c r="D987" s="9">
        <v>7667.0591853699352</v>
      </c>
      <c r="E987" s="10">
        <v>0.02</v>
      </c>
      <c r="F987" s="8" t="s">
        <v>15</v>
      </c>
      <c r="G987" s="8">
        <v>32</v>
      </c>
      <c r="H987" s="11"/>
    </row>
    <row r="988" spans="1:8" x14ac:dyDescent="0.2">
      <c r="A988" s="6" t="s">
        <v>31</v>
      </c>
      <c r="B988" s="7">
        <v>9</v>
      </c>
      <c r="C988" s="8" t="s">
        <v>1</v>
      </c>
      <c r="D988" s="9">
        <v>7602.9910741045614</v>
      </c>
      <c r="E988" s="10">
        <v>0.03</v>
      </c>
      <c r="F988" s="8" t="s">
        <v>15</v>
      </c>
      <c r="G988" s="8">
        <v>47</v>
      </c>
      <c r="H988" s="11"/>
    </row>
    <row r="989" spans="1:8" x14ac:dyDescent="0.2">
      <c r="A989" s="6" t="s">
        <v>24</v>
      </c>
      <c r="B989" s="7">
        <v>5</v>
      </c>
      <c r="C989" s="8" t="s">
        <v>2</v>
      </c>
      <c r="D989" s="9">
        <v>8233.2984010487053</v>
      </c>
      <c r="E989" s="10">
        <v>0.02</v>
      </c>
      <c r="F989" s="8" t="s">
        <v>13</v>
      </c>
      <c r="G989" s="8">
        <v>37</v>
      </c>
      <c r="H989" s="11"/>
    </row>
    <row r="990" spans="1:8" x14ac:dyDescent="0.2">
      <c r="A990" s="6" t="s">
        <v>22</v>
      </c>
      <c r="B990" s="7">
        <v>2</v>
      </c>
      <c r="C990" s="8" t="s">
        <v>12</v>
      </c>
      <c r="D990" s="9">
        <v>8146.4902877844906</v>
      </c>
      <c r="E990" s="10">
        <v>0.01</v>
      </c>
      <c r="F990" s="8" t="s">
        <v>15</v>
      </c>
      <c r="G990" s="8">
        <v>37</v>
      </c>
      <c r="H990" s="11"/>
    </row>
    <row r="991" spans="1:8" x14ac:dyDescent="0.2">
      <c r="A991" s="6" t="s">
        <v>11</v>
      </c>
      <c r="B991" s="7">
        <v>1</v>
      </c>
      <c r="C991" s="8" t="s">
        <v>12</v>
      </c>
      <c r="D991" s="9">
        <v>8128.1101350844756</v>
      </c>
      <c r="E991" s="10">
        <v>0.03</v>
      </c>
      <c r="F991" s="8" t="s">
        <v>13</v>
      </c>
      <c r="G991" s="8">
        <v>22</v>
      </c>
      <c r="H991" s="11"/>
    </row>
    <row r="992" spans="1:8" x14ac:dyDescent="0.2">
      <c r="A992" s="6" t="s">
        <v>22</v>
      </c>
      <c r="B992" s="7">
        <v>8</v>
      </c>
      <c r="C992" s="8" t="s">
        <v>1</v>
      </c>
      <c r="D992" s="9">
        <v>7904.9688543480715</v>
      </c>
      <c r="E992" s="10">
        <v>0.03</v>
      </c>
      <c r="F992" s="8" t="s">
        <v>15</v>
      </c>
      <c r="G992" s="8">
        <v>31</v>
      </c>
      <c r="H992" s="11"/>
    </row>
    <row r="993" spans="1:8" x14ac:dyDescent="0.2">
      <c r="A993" s="6" t="s">
        <v>28</v>
      </c>
      <c r="B993" s="7">
        <v>9</v>
      </c>
      <c r="C993" s="8" t="s">
        <v>1</v>
      </c>
      <c r="D993" s="9">
        <v>7688.530666034967</v>
      </c>
      <c r="E993" s="10">
        <v>0.01</v>
      </c>
      <c r="F993" s="8" t="s">
        <v>15</v>
      </c>
      <c r="G993" s="8">
        <v>39</v>
      </c>
      <c r="H993" s="11"/>
    </row>
    <row r="994" spans="1:8" x14ac:dyDescent="0.2">
      <c r="A994" s="6" t="s">
        <v>33</v>
      </c>
      <c r="B994" s="7">
        <v>4</v>
      </c>
      <c r="C994" s="8" t="s">
        <v>12</v>
      </c>
      <c r="D994" s="9">
        <v>7516.4097850840062</v>
      </c>
      <c r="E994" s="10">
        <v>0.03</v>
      </c>
      <c r="F994" s="8" t="s">
        <v>15</v>
      </c>
      <c r="G994" s="8">
        <v>50</v>
      </c>
      <c r="H994" s="11"/>
    </row>
    <row r="995" spans="1:8" x14ac:dyDescent="0.2">
      <c r="A995" s="6" t="s">
        <v>18</v>
      </c>
      <c r="B995" s="7">
        <v>4</v>
      </c>
      <c r="C995" s="8" t="s">
        <v>12</v>
      </c>
      <c r="D995" s="9">
        <v>7954.0242662319906</v>
      </c>
      <c r="E995" s="10">
        <v>0</v>
      </c>
      <c r="F995" s="8" t="s">
        <v>15</v>
      </c>
      <c r="G995" s="8">
        <v>62</v>
      </c>
      <c r="H995" s="11"/>
    </row>
    <row r="996" spans="1:8" x14ac:dyDescent="0.2">
      <c r="A996" s="6" t="s">
        <v>24</v>
      </c>
      <c r="B996" s="7">
        <v>4</v>
      </c>
      <c r="C996" s="8" t="s">
        <v>12</v>
      </c>
      <c r="D996" s="9">
        <v>8066.8787020713989</v>
      </c>
      <c r="E996" s="10">
        <v>0.02</v>
      </c>
      <c r="F996" s="8" t="s">
        <v>15</v>
      </c>
      <c r="G996" s="8">
        <v>33</v>
      </c>
      <c r="H996" s="11"/>
    </row>
    <row r="997" spans="1:8" x14ac:dyDescent="0.2">
      <c r="A997" s="6" t="s">
        <v>24</v>
      </c>
      <c r="B997" s="7">
        <v>4</v>
      </c>
      <c r="C997" s="8" t="s">
        <v>12</v>
      </c>
      <c r="D997" s="9">
        <v>8154.2656306990102</v>
      </c>
      <c r="E997" s="10">
        <v>0.02</v>
      </c>
      <c r="F997" s="8" t="s">
        <v>13</v>
      </c>
      <c r="G997" s="8">
        <v>50</v>
      </c>
      <c r="H997" s="11"/>
    </row>
    <row r="998" spans="1:8" x14ac:dyDescent="0.2">
      <c r="A998" s="6" t="s">
        <v>14</v>
      </c>
      <c r="B998" s="7">
        <v>4</v>
      </c>
      <c r="C998" s="8" t="s">
        <v>12</v>
      </c>
      <c r="D998" s="9">
        <v>8001.78238135426</v>
      </c>
      <c r="E998" s="10">
        <v>0.01</v>
      </c>
      <c r="F998" s="8" t="s">
        <v>15</v>
      </c>
      <c r="G998" s="8">
        <v>38</v>
      </c>
      <c r="H998" s="11"/>
    </row>
    <row r="999" spans="1:8" x14ac:dyDescent="0.2">
      <c r="A999" s="6" t="s">
        <v>30</v>
      </c>
      <c r="B999" s="7">
        <v>5</v>
      </c>
      <c r="C999" s="8" t="s">
        <v>2</v>
      </c>
      <c r="D999" s="9">
        <v>8195.2195958919674</v>
      </c>
      <c r="E999" s="10">
        <v>0.01</v>
      </c>
      <c r="F999" s="8" t="s">
        <v>15</v>
      </c>
      <c r="G999" s="8">
        <v>31</v>
      </c>
      <c r="H999" s="11"/>
    </row>
    <row r="1000" spans="1:8" x14ac:dyDescent="0.2">
      <c r="A1000" s="6" t="s">
        <v>29</v>
      </c>
      <c r="B1000" s="7">
        <v>8</v>
      </c>
      <c r="C1000" s="8" t="s">
        <v>1</v>
      </c>
      <c r="D1000" s="9">
        <v>7788.2375143353647</v>
      </c>
      <c r="E1000" s="10">
        <v>0.03</v>
      </c>
      <c r="F1000" s="8" t="s">
        <v>15</v>
      </c>
      <c r="G1000" s="8">
        <v>30</v>
      </c>
      <c r="H1000" s="11"/>
    </row>
    <row r="1001" spans="1:8" x14ac:dyDescent="0.2">
      <c r="A1001" s="6" t="s">
        <v>22</v>
      </c>
      <c r="B1001" s="7">
        <v>1</v>
      </c>
      <c r="C1001" s="8" t="s">
        <v>12</v>
      </c>
      <c r="D1001" s="9">
        <v>7980.2965578865314</v>
      </c>
      <c r="E1001" s="10">
        <v>0</v>
      </c>
      <c r="F1001" s="8" t="s">
        <v>13</v>
      </c>
      <c r="G1001" s="8">
        <v>35</v>
      </c>
      <c r="H1001" s="11"/>
    </row>
    <row r="1002" spans="1:8" x14ac:dyDescent="0.2">
      <c r="A1002" s="6" t="s">
        <v>30</v>
      </c>
      <c r="B1002" s="7">
        <v>3</v>
      </c>
      <c r="C1002" s="8" t="s">
        <v>12</v>
      </c>
      <c r="D1002" s="9">
        <v>8096.7687878734432</v>
      </c>
      <c r="E1002" s="10">
        <v>0.03</v>
      </c>
      <c r="F1002" s="8" t="s">
        <v>15</v>
      </c>
      <c r="G1002" s="8">
        <v>29</v>
      </c>
      <c r="H1002" s="11"/>
    </row>
    <row r="1003" spans="1:8" x14ac:dyDescent="0.2">
      <c r="A1003" s="6" t="s">
        <v>11</v>
      </c>
      <c r="B1003" s="7">
        <v>4</v>
      </c>
      <c r="C1003" s="8" t="s">
        <v>12</v>
      </c>
      <c r="D1003" s="9">
        <v>7581.6325775517998</v>
      </c>
      <c r="E1003" s="10">
        <v>0.02</v>
      </c>
      <c r="F1003" s="8" t="s">
        <v>15</v>
      </c>
      <c r="G1003" s="8">
        <v>42</v>
      </c>
      <c r="H1003" s="11"/>
    </row>
    <row r="1004" spans="1:8" x14ac:dyDescent="0.2">
      <c r="A1004" s="6" t="s">
        <v>30</v>
      </c>
      <c r="B1004" s="7">
        <v>7</v>
      </c>
      <c r="C1004" s="8" t="s">
        <v>1</v>
      </c>
      <c r="D1004" s="9">
        <v>8151.5322807095981</v>
      </c>
      <c r="E1004" s="10">
        <v>0</v>
      </c>
      <c r="F1004" s="8" t="s">
        <v>15</v>
      </c>
      <c r="G1004" s="8">
        <v>39</v>
      </c>
      <c r="H1004" s="11"/>
    </row>
    <row r="1005" spans="1:8" x14ac:dyDescent="0.2">
      <c r="A1005" s="6" t="s">
        <v>29</v>
      </c>
      <c r="B1005" s="7">
        <v>6</v>
      </c>
      <c r="C1005" s="8" t="s">
        <v>2</v>
      </c>
      <c r="D1005" s="9">
        <v>7689.1176782534376</v>
      </c>
      <c r="E1005" s="10">
        <v>0.03</v>
      </c>
      <c r="F1005" s="8" t="s">
        <v>15</v>
      </c>
      <c r="G1005" s="8">
        <v>22</v>
      </c>
      <c r="H1005" s="11"/>
    </row>
    <row r="1006" spans="1:8" x14ac:dyDescent="0.2">
      <c r="A1006" s="6" t="s">
        <v>18</v>
      </c>
      <c r="B1006" s="7">
        <v>1</v>
      </c>
      <c r="C1006" s="8" t="s">
        <v>12</v>
      </c>
      <c r="D1006" s="9">
        <v>7857.4325838715095</v>
      </c>
      <c r="E1006" s="10">
        <v>0.02</v>
      </c>
      <c r="F1006" s="8" t="s">
        <v>15</v>
      </c>
      <c r="G1006" s="8">
        <v>23</v>
      </c>
      <c r="H1006" s="11"/>
    </row>
    <row r="1007" spans="1:8" x14ac:dyDescent="0.2">
      <c r="A1007" s="6" t="s">
        <v>22</v>
      </c>
      <c r="B1007" s="7">
        <v>7</v>
      </c>
      <c r="C1007" s="8" t="s">
        <v>1</v>
      </c>
      <c r="D1007" s="9">
        <v>7710.4952402471781</v>
      </c>
      <c r="E1007" s="10">
        <v>0.02</v>
      </c>
      <c r="F1007" s="8" t="s">
        <v>15</v>
      </c>
      <c r="G1007" s="8">
        <v>29</v>
      </c>
      <c r="H1007" s="11"/>
    </row>
    <row r="1008" spans="1:8" x14ac:dyDescent="0.2">
      <c r="A1008" s="6" t="s">
        <v>20</v>
      </c>
      <c r="B1008" s="7">
        <v>2</v>
      </c>
      <c r="C1008" s="8" t="s">
        <v>12</v>
      </c>
      <c r="D1008" s="9">
        <v>7956.4790873703578</v>
      </c>
      <c r="E1008" s="10">
        <v>0.01</v>
      </c>
      <c r="F1008" s="8" t="s">
        <v>15</v>
      </c>
      <c r="G1008" s="8">
        <v>37</v>
      </c>
      <c r="H1008" s="11"/>
    </row>
    <row r="1009" spans="1:8" x14ac:dyDescent="0.2">
      <c r="A1009" s="6" t="s">
        <v>29</v>
      </c>
      <c r="B1009" s="7">
        <v>4</v>
      </c>
      <c r="C1009" s="8" t="s">
        <v>12</v>
      </c>
      <c r="D1009" s="9">
        <v>7951.1552459700897</v>
      </c>
      <c r="E1009" s="10">
        <v>0</v>
      </c>
      <c r="F1009" s="8" t="s">
        <v>15</v>
      </c>
      <c r="G1009" s="8">
        <v>26</v>
      </c>
      <c r="H1009" s="11"/>
    </row>
    <row r="1010" spans="1:8" x14ac:dyDescent="0.2">
      <c r="A1010" s="6" t="s">
        <v>14</v>
      </c>
      <c r="B1010" s="7">
        <v>3</v>
      </c>
      <c r="C1010" s="8" t="s">
        <v>12</v>
      </c>
      <c r="D1010" s="9">
        <v>8028.837271586076</v>
      </c>
      <c r="E1010" s="10">
        <v>0.03</v>
      </c>
      <c r="F1010" s="8" t="s">
        <v>13</v>
      </c>
      <c r="G1010" s="8">
        <v>27</v>
      </c>
      <c r="H1010" s="11"/>
    </row>
    <row r="1011" spans="1:8" x14ac:dyDescent="0.2">
      <c r="A1011" s="6" t="s">
        <v>14</v>
      </c>
      <c r="B1011" s="7">
        <v>6</v>
      </c>
      <c r="C1011" s="8" t="s">
        <v>2</v>
      </c>
      <c r="D1011" s="9">
        <v>7847.3070158155633</v>
      </c>
      <c r="E1011" s="10">
        <v>0.02</v>
      </c>
      <c r="F1011" s="8" t="s">
        <v>15</v>
      </c>
      <c r="G1011" s="8">
        <v>44</v>
      </c>
      <c r="H1011" s="11"/>
    </row>
    <row r="1012" spans="1:8" x14ac:dyDescent="0.2">
      <c r="A1012" s="6" t="s">
        <v>28</v>
      </c>
      <c r="B1012" s="7">
        <v>8</v>
      </c>
      <c r="C1012" s="8" t="s">
        <v>1</v>
      </c>
      <c r="D1012" s="9">
        <v>7589.7407376013962</v>
      </c>
      <c r="E1012" s="10">
        <v>0.03</v>
      </c>
      <c r="F1012" s="8" t="s">
        <v>15</v>
      </c>
      <c r="G1012" s="8">
        <v>31</v>
      </c>
      <c r="H1012" s="11"/>
    </row>
    <row r="1013" spans="1:8" x14ac:dyDescent="0.2">
      <c r="A1013" s="6" t="s">
        <v>28</v>
      </c>
      <c r="B1013" s="7">
        <v>1</v>
      </c>
      <c r="C1013" s="8" t="s">
        <v>12</v>
      </c>
      <c r="D1013" s="9">
        <v>7656.4345111674083</v>
      </c>
      <c r="E1013" s="10">
        <v>0.03</v>
      </c>
      <c r="F1013" s="8" t="s">
        <v>15</v>
      </c>
      <c r="G1013" s="8">
        <v>35</v>
      </c>
      <c r="H1013" s="11"/>
    </row>
    <row r="1014" spans="1:8" x14ac:dyDescent="0.2">
      <c r="A1014" s="6" t="s">
        <v>18</v>
      </c>
      <c r="B1014" s="7">
        <v>6</v>
      </c>
      <c r="C1014" s="8" t="s">
        <v>2</v>
      </c>
      <c r="D1014" s="9">
        <v>7560.4780601441871</v>
      </c>
      <c r="E1014" s="10">
        <v>0</v>
      </c>
      <c r="F1014" s="8" t="s">
        <v>13</v>
      </c>
      <c r="G1014" s="8">
        <v>42</v>
      </c>
      <c r="H1014" s="11"/>
    </row>
    <row r="1015" spans="1:8" x14ac:dyDescent="0.2">
      <c r="A1015" s="6" t="s">
        <v>14</v>
      </c>
      <c r="B1015" s="7">
        <v>1</v>
      </c>
      <c r="C1015" s="8" t="s">
        <v>12</v>
      </c>
      <c r="D1015" s="9">
        <v>7523.7560351436332</v>
      </c>
      <c r="E1015" s="10">
        <v>0.01</v>
      </c>
      <c r="F1015" s="8" t="s">
        <v>15</v>
      </c>
      <c r="G1015" s="8">
        <v>48</v>
      </c>
      <c r="H1015" s="11"/>
    </row>
    <row r="1016" spans="1:8" x14ac:dyDescent="0.2">
      <c r="A1016" s="6" t="s">
        <v>29</v>
      </c>
      <c r="B1016" s="7">
        <v>2</v>
      </c>
      <c r="C1016" s="8" t="s">
        <v>12</v>
      </c>
      <c r="D1016" s="9">
        <v>7886.0653028477554</v>
      </c>
      <c r="E1016" s="10">
        <v>0</v>
      </c>
      <c r="F1016" s="8" t="s">
        <v>15</v>
      </c>
      <c r="G1016" s="8">
        <v>26</v>
      </c>
      <c r="H1016" s="11"/>
    </row>
    <row r="1017" spans="1:8" x14ac:dyDescent="0.2">
      <c r="A1017" s="6" t="s">
        <v>29</v>
      </c>
      <c r="B1017" s="7">
        <v>3</v>
      </c>
      <c r="C1017" s="8" t="s">
        <v>12</v>
      </c>
      <c r="D1017" s="9">
        <v>8165.1567268157487</v>
      </c>
      <c r="E1017" s="10">
        <v>0.01</v>
      </c>
      <c r="F1017" s="8" t="s">
        <v>15</v>
      </c>
      <c r="G1017" s="8">
        <v>48</v>
      </c>
      <c r="H1017" s="11"/>
    </row>
    <row r="1018" spans="1:8" x14ac:dyDescent="0.2">
      <c r="A1018" s="6" t="s">
        <v>14</v>
      </c>
      <c r="B1018" s="7">
        <v>1</v>
      </c>
      <c r="C1018" s="8" t="s">
        <v>12</v>
      </c>
      <c r="D1018" s="9">
        <v>7582.2161746203983</v>
      </c>
      <c r="E1018" s="10">
        <v>0.03</v>
      </c>
      <c r="F1018" s="8" t="s">
        <v>15</v>
      </c>
      <c r="G1018" s="8">
        <v>41</v>
      </c>
      <c r="H1018" s="11"/>
    </row>
    <row r="1019" spans="1:8" x14ac:dyDescent="0.2">
      <c r="A1019" s="6" t="s">
        <v>31</v>
      </c>
      <c r="B1019" s="7">
        <v>8</v>
      </c>
      <c r="C1019" s="8" t="s">
        <v>1</v>
      </c>
      <c r="D1019" s="9">
        <v>8245.3445109306631</v>
      </c>
      <c r="E1019" s="10">
        <v>0</v>
      </c>
      <c r="F1019" s="8" t="s">
        <v>15</v>
      </c>
      <c r="G1019" s="8">
        <v>29</v>
      </c>
      <c r="H1019" s="11"/>
    </row>
    <row r="1020" spans="1:8" x14ac:dyDescent="0.2">
      <c r="A1020" s="6" t="s">
        <v>32</v>
      </c>
      <c r="B1020" s="7">
        <v>3</v>
      </c>
      <c r="C1020" s="8" t="s">
        <v>12</v>
      </c>
      <c r="D1020" s="9">
        <v>8072.0508587841869</v>
      </c>
      <c r="E1020" s="10">
        <v>0.02</v>
      </c>
      <c r="F1020" s="8" t="s">
        <v>13</v>
      </c>
      <c r="G1020" s="8">
        <v>27</v>
      </c>
      <c r="H1020" s="11"/>
    </row>
    <row r="1021" spans="1:8" x14ac:dyDescent="0.2">
      <c r="A1021" s="6" t="s">
        <v>33</v>
      </c>
      <c r="B1021" s="7">
        <v>6</v>
      </c>
      <c r="C1021" s="8" t="s">
        <v>2</v>
      </c>
      <c r="D1021" s="9">
        <v>7594.1643659178135</v>
      </c>
      <c r="E1021" s="10">
        <v>0.01</v>
      </c>
      <c r="F1021" s="8" t="s">
        <v>15</v>
      </c>
      <c r="G1021" s="8">
        <v>40</v>
      </c>
      <c r="H1021" s="11"/>
    </row>
    <row r="1022" spans="1:8" x14ac:dyDescent="0.2">
      <c r="A1022" s="6" t="s">
        <v>29</v>
      </c>
      <c r="B1022" s="7">
        <v>4</v>
      </c>
      <c r="C1022" s="8" t="s">
        <v>12</v>
      </c>
      <c r="D1022" s="9">
        <v>7731.2925177950092</v>
      </c>
      <c r="E1022" s="10">
        <v>0</v>
      </c>
      <c r="F1022" s="8" t="s">
        <v>15</v>
      </c>
      <c r="G1022" s="8">
        <v>47</v>
      </c>
      <c r="H1022" s="11"/>
    </row>
    <row r="1023" spans="1:8" x14ac:dyDescent="0.2">
      <c r="A1023" s="6" t="s">
        <v>28</v>
      </c>
      <c r="B1023" s="7">
        <v>2</v>
      </c>
      <c r="C1023" s="8" t="s">
        <v>12</v>
      </c>
      <c r="D1023" s="9">
        <v>7560.8737755636048</v>
      </c>
      <c r="E1023" s="10">
        <v>0.03</v>
      </c>
      <c r="F1023" s="8" t="s">
        <v>15</v>
      </c>
      <c r="G1023" s="8">
        <v>42</v>
      </c>
      <c r="H1023" s="11"/>
    </row>
    <row r="1024" spans="1:8" x14ac:dyDescent="0.2">
      <c r="A1024" s="6" t="s">
        <v>24</v>
      </c>
      <c r="B1024" s="7">
        <v>1</v>
      </c>
      <c r="C1024" s="8" t="s">
        <v>12</v>
      </c>
      <c r="D1024" s="9">
        <v>7824.333395091835</v>
      </c>
      <c r="E1024" s="10">
        <v>0</v>
      </c>
      <c r="F1024" s="8" t="s">
        <v>15</v>
      </c>
      <c r="G1024" s="8">
        <v>34</v>
      </c>
      <c r="H1024" s="11"/>
    </row>
    <row r="1025" spans="1:8" x14ac:dyDescent="0.2">
      <c r="A1025" s="6" t="s">
        <v>32</v>
      </c>
      <c r="B1025" s="7">
        <v>4</v>
      </c>
      <c r="C1025" s="8" t="s">
        <v>12</v>
      </c>
      <c r="D1025" s="9">
        <v>8102.9404523904941</v>
      </c>
      <c r="E1025" s="10">
        <v>0.01</v>
      </c>
      <c r="F1025" s="8" t="s">
        <v>15</v>
      </c>
      <c r="G1025" s="8">
        <v>35</v>
      </c>
      <c r="H1025" s="11"/>
    </row>
    <row r="1026" spans="1:8" x14ac:dyDescent="0.2">
      <c r="A1026" s="6" t="s">
        <v>31</v>
      </c>
      <c r="B1026" s="7">
        <v>1</v>
      </c>
      <c r="C1026" s="8" t="s">
        <v>12</v>
      </c>
      <c r="D1026" s="9">
        <v>7585.4005512245567</v>
      </c>
      <c r="E1026" s="10">
        <v>0.03</v>
      </c>
      <c r="F1026" s="8" t="s">
        <v>15</v>
      </c>
      <c r="G1026" s="8">
        <v>42</v>
      </c>
      <c r="H1026" s="11"/>
    </row>
    <row r="1027" spans="1:8" x14ac:dyDescent="0.2">
      <c r="A1027" s="6" t="s">
        <v>30</v>
      </c>
      <c r="B1027" s="7">
        <v>2</v>
      </c>
      <c r="C1027" s="8" t="s">
        <v>12</v>
      </c>
      <c r="D1027" s="9">
        <v>7989.8084218414169</v>
      </c>
      <c r="E1027" s="10">
        <v>0.03</v>
      </c>
      <c r="F1027" s="8" t="s">
        <v>13</v>
      </c>
      <c r="G1027" s="8">
        <v>29</v>
      </c>
      <c r="H1027" s="11"/>
    </row>
    <row r="1028" spans="1:8" x14ac:dyDescent="0.2">
      <c r="A1028" s="6" t="s">
        <v>33</v>
      </c>
      <c r="B1028" s="7">
        <v>8</v>
      </c>
      <c r="C1028" s="8" t="s">
        <v>1</v>
      </c>
      <c r="D1028" s="9">
        <v>8045.7587339701968</v>
      </c>
      <c r="E1028" s="10">
        <v>0.01</v>
      </c>
      <c r="F1028" s="8" t="s">
        <v>15</v>
      </c>
      <c r="G1028" s="8">
        <v>21</v>
      </c>
      <c r="H1028" s="11"/>
    </row>
    <row r="1029" spans="1:8" x14ac:dyDescent="0.2">
      <c r="A1029" s="6" t="s">
        <v>30</v>
      </c>
      <c r="B1029" s="7">
        <v>3</v>
      </c>
      <c r="C1029" s="8" t="s">
        <v>12</v>
      </c>
      <c r="D1029" s="9">
        <v>8216.2664249992577</v>
      </c>
      <c r="E1029" s="10">
        <v>0.01</v>
      </c>
      <c r="F1029" s="8" t="s">
        <v>13</v>
      </c>
      <c r="G1029" s="8">
        <v>50</v>
      </c>
      <c r="H1029" s="11"/>
    </row>
    <row r="1030" spans="1:8" x14ac:dyDescent="0.2">
      <c r="A1030" s="6" t="s">
        <v>29</v>
      </c>
      <c r="B1030" s="7">
        <v>5</v>
      </c>
      <c r="C1030" s="8" t="s">
        <v>2</v>
      </c>
      <c r="D1030" s="9">
        <v>7906.5039870069677</v>
      </c>
      <c r="E1030" s="10">
        <v>0.01</v>
      </c>
      <c r="F1030" s="8" t="s">
        <v>13</v>
      </c>
      <c r="G1030" s="8">
        <v>42</v>
      </c>
      <c r="H1030" s="11"/>
    </row>
    <row r="1031" spans="1:8" x14ac:dyDescent="0.2">
      <c r="A1031" s="6" t="s">
        <v>14</v>
      </c>
      <c r="B1031" s="7">
        <v>8</v>
      </c>
      <c r="C1031" s="8" t="s">
        <v>1</v>
      </c>
      <c r="D1031" s="9">
        <v>7993.6637194820696</v>
      </c>
      <c r="E1031" s="10">
        <v>0</v>
      </c>
      <c r="F1031" s="8" t="s">
        <v>13</v>
      </c>
      <c r="G1031" s="8">
        <v>60</v>
      </c>
      <c r="H1031" s="11"/>
    </row>
    <row r="1032" spans="1:8" x14ac:dyDescent="0.2">
      <c r="A1032" s="6" t="s">
        <v>18</v>
      </c>
      <c r="B1032" s="7">
        <v>3</v>
      </c>
      <c r="C1032" s="8" t="s">
        <v>12</v>
      </c>
      <c r="D1032" s="9">
        <v>7648.716162821861</v>
      </c>
      <c r="E1032" s="10">
        <v>0.02</v>
      </c>
      <c r="F1032" s="8" t="s">
        <v>15</v>
      </c>
      <c r="G1032" s="8">
        <v>47</v>
      </c>
      <c r="H1032" s="11"/>
    </row>
    <row r="1033" spans="1:8" x14ac:dyDescent="0.2">
      <c r="A1033" s="6" t="s">
        <v>24</v>
      </c>
      <c r="B1033" s="7">
        <v>8</v>
      </c>
      <c r="C1033" s="8" t="s">
        <v>1</v>
      </c>
      <c r="D1033" s="9">
        <v>7857.7135204314573</v>
      </c>
      <c r="E1033" s="10">
        <v>0</v>
      </c>
      <c r="F1033" s="8" t="s">
        <v>15</v>
      </c>
      <c r="G1033" s="8">
        <v>47</v>
      </c>
      <c r="H1033" s="11"/>
    </row>
    <row r="1034" spans="1:8" x14ac:dyDescent="0.2">
      <c r="A1034" s="6" t="s">
        <v>28</v>
      </c>
      <c r="B1034" s="7">
        <v>9</v>
      </c>
      <c r="C1034" s="8" t="s">
        <v>1</v>
      </c>
      <c r="D1034" s="9">
        <v>7673.7046917224552</v>
      </c>
      <c r="E1034" s="10">
        <v>0.03</v>
      </c>
      <c r="F1034" s="8" t="s">
        <v>15</v>
      </c>
      <c r="G1034" s="8">
        <v>32</v>
      </c>
      <c r="H1034" s="11"/>
    </row>
    <row r="1035" spans="1:8" x14ac:dyDescent="0.2">
      <c r="A1035" s="6" t="s">
        <v>28</v>
      </c>
      <c r="B1035" s="7">
        <v>6</v>
      </c>
      <c r="C1035" s="8" t="s">
        <v>2</v>
      </c>
      <c r="D1035" s="9">
        <v>8143.3917445966517</v>
      </c>
      <c r="E1035" s="10">
        <v>0.03</v>
      </c>
      <c r="F1035" s="8" t="s">
        <v>15</v>
      </c>
      <c r="G1035" s="8">
        <v>33</v>
      </c>
      <c r="H1035" s="11"/>
    </row>
    <row r="1036" spans="1:8" x14ac:dyDescent="0.2">
      <c r="A1036" s="6" t="s">
        <v>14</v>
      </c>
      <c r="B1036" s="7">
        <v>1</v>
      </c>
      <c r="C1036" s="8" t="s">
        <v>12</v>
      </c>
      <c r="D1036" s="9">
        <v>7982.4187277030751</v>
      </c>
      <c r="E1036" s="10">
        <v>0.02</v>
      </c>
      <c r="F1036" s="8" t="s">
        <v>15</v>
      </c>
      <c r="G1036" s="8">
        <v>24</v>
      </c>
      <c r="H1036" s="11"/>
    </row>
    <row r="1037" spans="1:8" x14ac:dyDescent="0.2">
      <c r="A1037" s="6" t="s">
        <v>22</v>
      </c>
      <c r="B1037" s="7">
        <v>1</v>
      </c>
      <c r="C1037" s="8" t="s">
        <v>12</v>
      </c>
      <c r="D1037" s="9">
        <v>7900.3147869376016</v>
      </c>
      <c r="E1037" s="10">
        <v>0.03</v>
      </c>
      <c r="F1037" s="8" t="s">
        <v>15</v>
      </c>
      <c r="G1037" s="8">
        <v>29</v>
      </c>
      <c r="H1037" s="11"/>
    </row>
    <row r="1038" spans="1:8" x14ac:dyDescent="0.2">
      <c r="A1038" s="6" t="s">
        <v>31</v>
      </c>
      <c r="B1038" s="7">
        <v>1</v>
      </c>
      <c r="C1038" s="8" t="s">
        <v>12</v>
      </c>
      <c r="D1038" s="9">
        <v>7846.9783698046149</v>
      </c>
      <c r="E1038" s="10">
        <v>0.02</v>
      </c>
      <c r="F1038" s="8" t="s">
        <v>15</v>
      </c>
      <c r="G1038" s="8">
        <v>28</v>
      </c>
      <c r="H1038" s="11"/>
    </row>
    <row r="1039" spans="1:8" x14ac:dyDescent="0.2">
      <c r="A1039" s="6" t="s">
        <v>20</v>
      </c>
      <c r="B1039" s="7">
        <v>9</v>
      </c>
      <c r="C1039" s="8" t="s">
        <v>1</v>
      </c>
      <c r="D1039" s="9">
        <v>8138.067800267404</v>
      </c>
      <c r="E1039" s="10">
        <v>0</v>
      </c>
      <c r="F1039" s="8" t="s">
        <v>15</v>
      </c>
      <c r="G1039" s="8">
        <v>43</v>
      </c>
      <c r="H1039" s="11"/>
    </row>
    <row r="1040" spans="1:8" x14ac:dyDescent="0.2">
      <c r="A1040" s="6" t="s">
        <v>28</v>
      </c>
      <c r="B1040" s="7">
        <v>3</v>
      </c>
      <c r="C1040" s="8" t="s">
        <v>12</v>
      </c>
      <c r="D1040" s="9">
        <v>8046.1271018957586</v>
      </c>
      <c r="E1040" s="10">
        <v>0.01</v>
      </c>
      <c r="F1040" s="8" t="s">
        <v>15</v>
      </c>
      <c r="G1040" s="8">
        <v>49</v>
      </c>
      <c r="H1040" s="11"/>
    </row>
    <row r="1041" spans="1:8" x14ac:dyDescent="0.2">
      <c r="A1041" s="6" t="s">
        <v>11</v>
      </c>
      <c r="B1041" s="7">
        <v>6</v>
      </c>
      <c r="C1041" s="8" t="s">
        <v>2</v>
      </c>
      <c r="D1041" s="9">
        <v>7618.4425282553866</v>
      </c>
      <c r="E1041" s="10">
        <v>0.01</v>
      </c>
      <c r="F1041" s="8" t="s">
        <v>15</v>
      </c>
      <c r="G1041" s="8">
        <v>47</v>
      </c>
      <c r="H1041" s="11"/>
    </row>
    <row r="1042" spans="1:8" x14ac:dyDescent="0.2">
      <c r="A1042" s="6" t="s">
        <v>20</v>
      </c>
      <c r="B1042" s="7">
        <v>1</v>
      </c>
      <c r="C1042" s="8" t="s">
        <v>12</v>
      </c>
      <c r="D1042" s="9">
        <v>7519.0649673986763</v>
      </c>
      <c r="E1042" s="10">
        <v>0</v>
      </c>
      <c r="F1042" s="8" t="s">
        <v>13</v>
      </c>
      <c r="G1042" s="8">
        <v>39</v>
      </c>
      <c r="H1042" s="11"/>
    </row>
    <row r="1043" spans="1:8" x14ac:dyDescent="0.2">
      <c r="A1043" s="6" t="s">
        <v>32</v>
      </c>
      <c r="B1043" s="7">
        <v>3</v>
      </c>
      <c r="C1043" s="8" t="s">
        <v>12</v>
      </c>
      <c r="D1043" s="9">
        <v>8060.2736200704976</v>
      </c>
      <c r="E1043" s="10">
        <v>0.03</v>
      </c>
      <c r="F1043" s="8" t="s">
        <v>15</v>
      </c>
      <c r="G1043" s="8">
        <v>25</v>
      </c>
      <c r="H1043" s="11"/>
    </row>
    <row r="1044" spans="1:8" x14ac:dyDescent="0.2">
      <c r="A1044" s="6" t="s">
        <v>22</v>
      </c>
      <c r="B1044" s="7">
        <v>7</v>
      </c>
      <c r="C1044" s="8" t="s">
        <v>1</v>
      </c>
      <c r="D1044" s="9">
        <v>7776.5347671125664</v>
      </c>
      <c r="E1044" s="10">
        <v>0.02</v>
      </c>
      <c r="F1044" s="8" t="s">
        <v>15</v>
      </c>
      <c r="G1044" s="8">
        <v>23</v>
      </c>
      <c r="H1044" s="11"/>
    </row>
    <row r="1045" spans="1:8" x14ac:dyDescent="0.2">
      <c r="A1045" s="6" t="s">
        <v>22</v>
      </c>
      <c r="B1045" s="7">
        <v>5</v>
      </c>
      <c r="C1045" s="8" t="s">
        <v>2</v>
      </c>
      <c r="D1045" s="9">
        <v>8150.9919871651846</v>
      </c>
      <c r="E1045" s="10">
        <v>0</v>
      </c>
      <c r="F1045" s="8" t="s">
        <v>15</v>
      </c>
      <c r="G1045" s="8">
        <v>45</v>
      </c>
      <c r="H1045" s="11"/>
    </row>
    <row r="1046" spans="1:8" x14ac:dyDescent="0.2">
      <c r="A1046" s="6" t="s">
        <v>24</v>
      </c>
      <c r="B1046" s="7">
        <v>3</v>
      </c>
      <c r="C1046" s="8" t="s">
        <v>12</v>
      </c>
      <c r="D1046" s="9">
        <v>8087.683766185778</v>
      </c>
      <c r="E1046" s="10">
        <v>0.02</v>
      </c>
      <c r="F1046" s="8" t="s">
        <v>13</v>
      </c>
      <c r="G1046" s="8">
        <v>33</v>
      </c>
      <c r="H1046" s="11"/>
    </row>
    <row r="1047" spans="1:8" x14ac:dyDescent="0.2">
      <c r="A1047" s="6" t="s">
        <v>31</v>
      </c>
      <c r="B1047" s="7">
        <v>3</v>
      </c>
      <c r="C1047" s="8" t="s">
        <v>12</v>
      </c>
      <c r="D1047" s="9">
        <v>7863.9627834093926</v>
      </c>
      <c r="E1047" s="10">
        <v>0.01</v>
      </c>
      <c r="F1047" s="8" t="s">
        <v>13</v>
      </c>
      <c r="G1047" s="8">
        <v>41</v>
      </c>
      <c r="H1047" s="11"/>
    </row>
    <row r="1048" spans="1:8" x14ac:dyDescent="0.2">
      <c r="A1048" s="6" t="s">
        <v>18</v>
      </c>
      <c r="B1048" s="7">
        <v>3</v>
      </c>
      <c r="C1048" s="8" t="s">
        <v>12</v>
      </c>
      <c r="D1048" s="9">
        <v>7617.1274846755796</v>
      </c>
      <c r="E1048" s="10">
        <v>0.03</v>
      </c>
      <c r="F1048" s="8" t="s">
        <v>15</v>
      </c>
      <c r="G1048" s="8">
        <v>26</v>
      </c>
      <c r="H1048" s="11"/>
    </row>
    <row r="1049" spans="1:8" x14ac:dyDescent="0.2">
      <c r="A1049" s="6" t="s">
        <v>32</v>
      </c>
      <c r="B1049" s="7">
        <v>3</v>
      </c>
      <c r="C1049" s="8" t="s">
        <v>12</v>
      </c>
      <c r="D1049" s="9">
        <v>7623.3798924205303</v>
      </c>
      <c r="E1049" s="10">
        <v>0.02</v>
      </c>
      <c r="F1049" s="8" t="s">
        <v>15</v>
      </c>
      <c r="G1049" s="8">
        <v>46</v>
      </c>
      <c r="H1049" s="11"/>
    </row>
    <row r="1050" spans="1:8" x14ac:dyDescent="0.2">
      <c r="A1050" s="6" t="s">
        <v>20</v>
      </c>
      <c r="B1050" s="7">
        <v>3</v>
      </c>
      <c r="C1050" s="8" t="s">
        <v>12</v>
      </c>
      <c r="D1050" s="9">
        <v>7968.5708573401052</v>
      </c>
      <c r="E1050" s="10">
        <v>0</v>
      </c>
      <c r="F1050" s="8" t="s">
        <v>15</v>
      </c>
      <c r="G1050" s="8">
        <v>37</v>
      </c>
      <c r="H1050" s="11"/>
    </row>
    <row r="1051" spans="1:8" x14ac:dyDescent="0.2">
      <c r="A1051" s="6" t="s">
        <v>31</v>
      </c>
      <c r="B1051" s="7">
        <v>4</v>
      </c>
      <c r="C1051" s="8" t="s">
        <v>12</v>
      </c>
      <c r="D1051" s="9">
        <v>7681.5126785006441</v>
      </c>
      <c r="E1051" s="10">
        <v>0</v>
      </c>
      <c r="F1051" s="8" t="s">
        <v>15</v>
      </c>
      <c r="G1051" s="8">
        <v>65</v>
      </c>
      <c r="H1051" s="11"/>
    </row>
    <row r="1052" spans="1:8" x14ac:dyDescent="0.2">
      <c r="A1052" s="6" t="s">
        <v>29</v>
      </c>
      <c r="B1052" s="7">
        <v>7</v>
      </c>
      <c r="C1052" s="8" t="s">
        <v>1</v>
      </c>
      <c r="D1052" s="9">
        <v>7594.5988842445104</v>
      </c>
      <c r="E1052" s="10">
        <v>0.02</v>
      </c>
      <c r="F1052" s="8" t="s">
        <v>15</v>
      </c>
      <c r="G1052" s="8">
        <v>25</v>
      </c>
      <c r="H1052" s="11"/>
    </row>
    <row r="1053" spans="1:8" x14ac:dyDescent="0.2">
      <c r="A1053" s="6" t="s">
        <v>11</v>
      </c>
      <c r="B1053" s="7">
        <v>5</v>
      </c>
      <c r="C1053" s="8" t="s">
        <v>2</v>
      </c>
      <c r="D1053" s="9">
        <v>8037.3529814655967</v>
      </c>
      <c r="E1053" s="10">
        <v>0</v>
      </c>
      <c r="F1053" s="8" t="s">
        <v>15</v>
      </c>
      <c r="G1053" s="8">
        <v>45</v>
      </c>
      <c r="H1053" s="11"/>
    </row>
    <row r="1054" spans="1:8" x14ac:dyDescent="0.2">
      <c r="A1054" s="6" t="s">
        <v>14</v>
      </c>
      <c r="B1054" s="7">
        <v>2</v>
      </c>
      <c r="C1054" s="8" t="s">
        <v>12</v>
      </c>
      <c r="D1054" s="9">
        <v>7950.5838547008671</v>
      </c>
      <c r="E1054" s="10">
        <v>0.02</v>
      </c>
      <c r="F1054" s="8" t="s">
        <v>15</v>
      </c>
      <c r="G1054" s="8">
        <v>48</v>
      </c>
      <c r="H1054" s="11"/>
    </row>
    <row r="1055" spans="1:8" x14ac:dyDescent="0.2">
      <c r="A1055" s="6" t="s">
        <v>14</v>
      </c>
      <c r="B1055" s="7">
        <v>1</v>
      </c>
      <c r="C1055" s="8" t="s">
        <v>12</v>
      </c>
      <c r="D1055" s="9">
        <v>7948.6412544735776</v>
      </c>
      <c r="E1055" s="10">
        <v>0.01</v>
      </c>
      <c r="F1055" s="8" t="s">
        <v>15</v>
      </c>
      <c r="G1055" s="8">
        <v>21</v>
      </c>
      <c r="H1055" s="11"/>
    </row>
    <row r="1056" spans="1:8" x14ac:dyDescent="0.2">
      <c r="A1056" s="6" t="s">
        <v>29</v>
      </c>
      <c r="B1056" s="7">
        <v>1</v>
      </c>
      <c r="C1056" s="8" t="s">
        <v>12</v>
      </c>
      <c r="D1056" s="9">
        <v>7613.0618689430776</v>
      </c>
      <c r="E1056" s="10">
        <v>0</v>
      </c>
      <c r="F1056" s="8" t="s">
        <v>15</v>
      </c>
      <c r="G1056" s="8">
        <v>45</v>
      </c>
      <c r="H1056" s="11"/>
    </row>
    <row r="1057" spans="1:8" x14ac:dyDescent="0.2">
      <c r="A1057" s="6" t="s">
        <v>31</v>
      </c>
      <c r="B1057" s="7">
        <v>8</v>
      </c>
      <c r="C1057" s="8" t="s">
        <v>1</v>
      </c>
      <c r="D1057" s="9">
        <v>7553.9791217923002</v>
      </c>
      <c r="E1057" s="10">
        <v>0.01</v>
      </c>
      <c r="F1057" s="8" t="s">
        <v>15</v>
      </c>
      <c r="G1057" s="8">
        <v>23</v>
      </c>
      <c r="H1057" s="11"/>
    </row>
    <row r="1058" spans="1:8" x14ac:dyDescent="0.2">
      <c r="A1058" s="6" t="s">
        <v>11</v>
      </c>
      <c r="B1058" s="7">
        <v>1</v>
      </c>
      <c r="C1058" s="8" t="s">
        <v>12</v>
      </c>
      <c r="D1058" s="9">
        <v>7500.5374147465909</v>
      </c>
      <c r="E1058" s="10">
        <v>0.03</v>
      </c>
      <c r="F1058" s="8" t="s">
        <v>15</v>
      </c>
      <c r="G1058" s="8">
        <v>30</v>
      </c>
      <c r="H1058" s="11"/>
    </row>
    <row r="1059" spans="1:8" x14ac:dyDescent="0.2">
      <c r="A1059" s="6" t="s">
        <v>30</v>
      </c>
      <c r="B1059" s="7">
        <v>6</v>
      </c>
      <c r="C1059" s="8" t="s">
        <v>2</v>
      </c>
      <c r="D1059" s="9">
        <v>7527.5024944337929</v>
      </c>
      <c r="E1059" s="10">
        <v>0.01</v>
      </c>
      <c r="F1059" s="8" t="s">
        <v>15</v>
      </c>
      <c r="G1059" s="8">
        <v>46</v>
      </c>
      <c r="H1059" s="11"/>
    </row>
    <row r="1060" spans="1:8" x14ac:dyDescent="0.2">
      <c r="A1060" s="6" t="s">
        <v>33</v>
      </c>
      <c r="B1060" s="7">
        <v>5</v>
      </c>
      <c r="C1060" s="8" t="s">
        <v>2</v>
      </c>
      <c r="D1060" s="9">
        <v>8262.3253370314433</v>
      </c>
      <c r="E1060" s="10">
        <v>0.02</v>
      </c>
      <c r="F1060" s="8" t="s">
        <v>15</v>
      </c>
      <c r="G1060" s="8">
        <v>35</v>
      </c>
      <c r="H1060" s="11"/>
    </row>
    <row r="1061" spans="1:8" x14ac:dyDescent="0.2">
      <c r="A1061" s="6" t="s">
        <v>29</v>
      </c>
      <c r="B1061" s="7">
        <v>7</v>
      </c>
      <c r="C1061" s="8" t="s">
        <v>1</v>
      </c>
      <c r="D1061" s="9">
        <v>8123.850586764861</v>
      </c>
      <c r="E1061" s="10">
        <v>0</v>
      </c>
      <c r="F1061" s="8" t="s">
        <v>15</v>
      </c>
      <c r="G1061" s="8">
        <v>25</v>
      </c>
      <c r="H1061" s="11"/>
    </row>
    <row r="1062" spans="1:8" x14ac:dyDescent="0.2">
      <c r="A1062" s="6" t="s">
        <v>14</v>
      </c>
      <c r="B1062" s="7">
        <v>6</v>
      </c>
      <c r="C1062" s="8" t="s">
        <v>2</v>
      </c>
      <c r="D1062" s="9">
        <v>8002.3107577271867</v>
      </c>
      <c r="E1062" s="10">
        <v>0</v>
      </c>
      <c r="F1062" s="8" t="s">
        <v>15</v>
      </c>
      <c r="G1062" s="8">
        <v>41</v>
      </c>
      <c r="H1062" s="11"/>
    </row>
    <row r="1063" spans="1:8" x14ac:dyDescent="0.2">
      <c r="A1063" s="6" t="s">
        <v>31</v>
      </c>
      <c r="B1063" s="7">
        <v>3</v>
      </c>
      <c r="C1063" s="8" t="s">
        <v>12</v>
      </c>
      <c r="D1063" s="9">
        <v>8090.6655900366468</v>
      </c>
      <c r="E1063" s="10">
        <v>0.02</v>
      </c>
      <c r="F1063" s="8" t="s">
        <v>15</v>
      </c>
      <c r="G1063" s="8">
        <v>28</v>
      </c>
      <c r="H1063" s="11"/>
    </row>
    <row r="1064" spans="1:8" x14ac:dyDescent="0.2">
      <c r="A1064" s="6" t="s">
        <v>14</v>
      </c>
      <c r="B1064" s="7">
        <v>7</v>
      </c>
      <c r="C1064" s="8" t="s">
        <v>1</v>
      </c>
      <c r="D1064" s="9">
        <v>7644.688781866821</v>
      </c>
      <c r="E1064" s="10">
        <v>0</v>
      </c>
      <c r="F1064" s="8" t="s">
        <v>15</v>
      </c>
      <c r="G1064" s="8">
        <v>33</v>
      </c>
      <c r="H1064" s="11"/>
    </row>
    <row r="1065" spans="1:8" x14ac:dyDescent="0.2">
      <c r="A1065" s="6" t="s">
        <v>18</v>
      </c>
      <c r="B1065" s="7">
        <v>6</v>
      </c>
      <c r="C1065" s="8" t="s">
        <v>2</v>
      </c>
      <c r="D1065" s="9">
        <v>7942.9314358923921</v>
      </c>
      <c r="E1065" s="10">
        <v>0.03</v>
      </c>
      <c r="F1065" s="8" t="s">
        <v>13</v>
      </c>
      <c r="G1065" s="8">
        <v>26</v>
      </c>
      <c r="H1065" s="11"/>
    </row>
    <row r="1066" spans="1:8" x14ac:dyDescent="0.2">
      <c r="A1066" s="6" t="s">
        <v>20</v>
      </c>
      <c r="B1066" s="7">
        <v>4</v>
      </c>
      <c r="C1066" s="8" t="s">
        <v>12</v>
      </c>
      <c r="D1066" s="9">
        <v>7950.8375542631029</v>
      </c>
      <c r="E1066" s="10">
        <v>0</v>
      </c>
      <c r="F1066" s="8" t="s">
        <v>13</v>
      </c>
      <c r="G1066" s="8">
        <v>40</v>
      </c>
      <c r="H1066" s="11"/>
    </row>
    <row r="1067" spans="1:8" x14ac:dyDescent="0.2">
      <c r="A1067" s="6" t="s">
        <v>20</v>
      </c>
      <c r="B1067" s="7">
        <v>1</v>
      </c>
      <c r="C1067" s="8" t="s">
        <v>12</v>
      </c>
      <c r="D1067" s="9">
        <v>7852.3822223837715</v>
      </c>
      <c r="E1067" s="10">
        <v>0.03</v>
      </c>
      <c r="F1067" s="8" t="s">
        <v>15</v>
      </c>
      <c r="G1067" s="8">
        <v>30</v>
      </c>
      <c r="H1067" s="11"/>
    </row>
    <row r="1068" spans="1:8" x14ac:dyDescent="0.2">
      <c r="A1068" s="6" t="s">
        <v>14</v>
      </c>
      <c r="B1068" s="7">
        <v>6</v>
      </c>
      <c r="C1068" s="8" t="s">
        <v>2</v>
      </c>
      <c r="D1068" s="9">
        <v>8087.9954824654806</v>
      </c>
      <c r="E1068" s="10">
        <v>0.01</v>
      </c>
      <c r="F1068" s="8" t="s">
        <v>13</v>
      </c>
      <c r="G1068" s="8">
        <v>32</v>
      </c>
      <c r="H1068" s="11"/>
    </row>
    <row r="1069" spans="1:8" x14ac:dyDescent="0.2">
      <c r="A1069" s="6" t="s">
        <v>11</v>
      </c>
      <c r="B1069" s="7">
        <v>6</v>
      </c>
      <c r="C1069" s="8" t="s">
        <v>2</v>
      </c>
      <c r="D1069" s="9">
        <v>7587.3738222210204</v>
      </c>
      <c r="E1069" s="10">
        <v>0.03</v>
      </c>
      <c r="F1069" s="8" t="s">
        <v>15</v>
      </c>
      <c r="G1069" s="8">
        <v>28</v>
      </c>
      <c r="H1069" s="11"/>
    </row>
    <row r="1070" spans="1:8" x14ac:dyDescent="0.2">
      <c r="A1070" s="6" t="s">
        <v>24</v>
      </c>
      <c r="B1070" s="7">
        <v>8</v>
      </c>
      <c r="C1070" s="8" t="s">
        <v>1</v>
      </c>
      <c r="D1070" s="9">
        <v>8143.1273270574638</v>
      </c>
      <c r="E1070" s="10">
        <v>0.01</v>
      </c>
      <c r="F1070" s="8" t="s">
        <v>15</v>
      </c>
      <c r="G1070" s="8">
        <v>33</v>
      </c>
      <c r="H1070" s="11"/>
    </row>
    <row r="1071" spans="1:8" x14ac:dyDescent="0.2">
      <c r="A1071" s="6" t="s">
        <v>11</v>
      </c>
      <c r="B1071" s="7">
        <v>6</v>
      </c>
      <c r="C1071" s="8" t="s">
        <v>2</v>
      </c>
      <c r="D1071" s="9">
        <v>7618.4425282553866</v>
      </c>
      <c r="E1071" s="10">
        <v>0</v>
      </c>
      <c r="F1071" s="8" t="s">
        <v>15</v>
      </c>
      <c r="G1071" s="8">
        <v>29</v>
      </c>
      <c r="H1071" s="11"/>
    </row>
    <row r="1072" spans="1:8" x14ac:dyDescent="0.2">
      <c r="A1072" s="6" t="s">
        <v>20</v>
      </c>
      <c r="B1072" s="7">
        <v>8</v>
      </c>
      <c r="C1072" s="8" t="s">
        <v>1</v>
      </c>
      <c r="D1072" s="9">
        <v>7527.8258068740934</v>
      </c>
      <c r="E1072" s="10">
        <v>0.03</v>
      </c>
      <c r="F1072" s="8" t="s">
        <v>15</v>
      </c>
      <c r="G1072" s="8">
        <v>32</v>
      </c>
      <c r="H1072" s="11"/>
    </row>
    <row r="1073" spans="1:8" x14ac:dyDescent="0.2">
      <c r="A1073" s="6" t="s">
        <v>30</v>
      </c>
      <c r="B1073" s="7">
        <v>6</v>
      </c>
      <c r="C1073" s="8" t="s">
        <v>2</v>
      </c>
      <c r="D1073" s="9">
        <v>7667.0591853699352</v>
      </c>
      <c r="E1073" s="10">
        <v>0</v>
      </c>
      <c r="F1073" s="8" t="s">
        <v>13</v>
      </c>
      <c r="G1073" s="8">
        <v>41</v>
      </c>
      <c r="H1073" s="11"/>
    </row>
    <row r="1074" spans="1:8" x14ac:dyDescent="0.2">
      <c r="A1074" s="6" t="s">
        <v>32</v>
      </c>
      <c r="B1074" s="7">
        <v>3</v>
      </c>
      <c r="C1074" s="8" t="s">
        <v>12</v>
      </c>
      <c r="D1074" s="9">
        <v>7588.4781193929075</v>
      </c>
      <c r="E1074" s="10">
        <v>0.02</v>
      </c>
      <c r="F1074" s="8" t="s">
        <v>15</v>
      </c>
      <c r="G1074" s="8">
        <v>43</v>
      </c>
      <c r="H1074" s="11"/>
    </row>
    <row r="1075" spans="1:8" x14ac:dyDescent="0.2">
      <c r="A1075" s="6" t="s">
        <v>18</v>
      </c>
      <c r="B1075" s="7">
        <v>7</v>
      </c>
      <c r="C1075" s="8" t="s">
        <v>1</v>
      </c>
      <c r="D1075" s="9">
        <v>7938.1736652277914</v>
      </c>
      <c r="E1075" s="10">
        <v>0</v>
      </c>
      <c r="F1075" s="8" t="s">
        <v>15</v>
      </c>
      <c r="G1075" s="8">
        <v>48</v>
      </c>
      <c r="H1075" s="11"/>
    </row>
    <row r="1076" spans="1:8" x14ac:dyDescent="0.2">
      <c r="A1076" s="6" t="s">
        <v>29</v>
      </c>
      <c r="B1076" s="7">
        <v>7</v>
      </c>
      <c r="C1076" s="8" t="s">
        <v>1</v>
      </c>
      <c r="D1076" s="9">
        <v>8096.6342958814812</v>
      </c>
      <c r="E1076" s="10">
        <v>0</v>
      </c>
      <c r="F1076" s="8" t="s">
        <v>15</v>
      </c>
      <c r="G1076" s="8">
        <v>29</v>
      </c>
      <c r="H1076" s="11"/>
    </row>
    <row r="1077" spans="1:8" x14ac:dyDescent="0.2">
      <c r="A1077" s="6" t="s">
        <v>28</v>
      </c>
      <c r="B1077" s="7">
        <v>3</v>
      </c>
      <c r="C1077" s="8" t="s">
        <v>12</v>
      </c>
      <c r="D1077" s="9">
        <v>7902.0225386088759</v>
      </c>
      <c r="E1077" s="10">
        <v>0.03</v>
      </c>
      <c r="F1077" s="8" t="s">
        <v>15</v>
      </c>
      <c r="G1077" s="8">
        <v>25</v>
      </c>
      <c r="H1077" s="11"/>
    </row>
    <row r="1078" spans="1:8" x14ac:dyDescent="0.2">
      <c r="A1078" s="6" t="s">
        <v>33</v>
      </c>
      <c r="B1078" s="7">
        <v>1</v>
      </c>
      <c r="C1078" s="8" t="s">
        <v>12</v>
      </c>
      <c r="D1078" s="9">
        <v>7557.6957237453962</v>
      </c>
      <c r="E1078" s="10">
        <v>0.03</v>
      </c>
      <c r="F1078" s="8" t="s">
        <v>15</v>
      </c>
      <c r="G1078" s="8">
        <v>50</v>
      </c>
      <c r="H1078" s="11"/>
    </row>
    <row r="1079" spans="1:8" x14ac:dyDescent="0.2">
      <c r="A1079" s="6" t="s">
        <v>29</v>
      </c>
      <c r="B1079" s="7">
        <v>4</v>
      </c>
      <c r="C1079" s="8" t="s">
        <v>12</v>
      </c>
      <c r="D1079" s="9">
        <v>7640.3027036813955</v>
      </c>
      <c r="E1079" s="10">
        <v>0.02</v>
      </c>
      <c r="F1079" s="8" t="s">
        <v>15</v>
      </c>
      <c r="G1079" s="8">
        <v>50</v>
      </c>
      <c r="H1079" s="11"/>
    </row>
    <row r="1080" spans="1:8" x14ac:dyDescent="0.2">
      <c r="A1080" s="6" t="s">
        <v>31</v>
      </c>
      <c r="B1080" s="7">
        <v>6</v>
      </c>
      <c r="C1080" s="8" t="s">
        <v>2</v>
      </c>
      <c r="D1080" s="9">
        <v>7698.6777896228841</v>
      </c>
      <c r="E1080" s="10">
        <v>0.03</v>
      </c>
      <c r="F1080" s="8" t="s">
        <v>15</v>
      </c>
      <c r="G1080" s="8">
        <v>41</v>
      </c>
      <c r="H1080" s="11"/>
    </row>
    <row r="1081" spans="1:8" x14ac:dyDescent="0.2">
      <c r="A1081" s="6" t="s">
        <v>14</v>
      </c>
      <c r="B1081" s="7">
        <v>6</v>
      </c>
      <c r="C1081" s="8" t="s">
        <v>2</v>
      </c>
      <c r="D1081" s="9">
        <v>7731.9937558280481</v>
      </c>
      <c r="E1081" s="10">
        <v>0</v>
      </c>
      <c r="F1081" s="8" t="s">
        <v>15</v>
      </c>
      <c r="G1081" s="8">
        <v>41</v>
      </c>
      <c r="H1081" s="11"/>
    </row>
    <row r="1082" spans="1:8" x14ac:dyDescent="0.2">
      <c r="A1082" s="6" t="s">
        <v>29</v>
      </c>
      <c r="B1082" s="7">
        <v>5</v>
      </c>
      <c r="C1082" s="8" t="s">
        <v>2</v>
      </c>
      <c r="D1082" s="9">
        <v>7817.407242187719</v>
      </c>
      <c r="E1082" s="10">
        <v>0.03</v>
      </c>
      <c r="F1082" s="8" t="s">
        <v>15</v>
      </c>
      <c r="G1082" s="8">
        <v>37</v>
      </c>
      <c r="H1082" s="11"/>
    </row>
    <row r="1083" spans="1:8" x14ac:dyDescent="0.2">
      <c r="A1083" s="6" t="s">
        <v>24</v>
      </c>
      <c r="B1083" s="7">
        <v>4</v>
      </c>
      <c r="C1083" s="8" t="s">
        <v>12</v>
      </c>
      <c r="D1083" s="9">
        <v>7914.0675257727344</v>
      </c>
      <c r="E1083" s="10">
        <v>0.03</v>
      </c>
      <c r="F1083" s="8" t="s">
        <v>13</v>
      </c>
      <c r="G1083" s="8">
        <v>28</v>
      </c>
      <c r="H1083" s="11"/>
    </row>
    <row r="1084" spans="1:8" x14ac:dyDescent="0.2">
      <c r="A1084" s="6" t="s">
        <v>24</v>
      </c>
      <c r="B1084" s="7">
        <v>2</v>
      </c>
      <c r="C1084" s="8" t="s">
        <v>12</v>
      </c>
      <c r="D1084" s="9">
        <v>7780.5849486301759</v>
      </c>
      <c r="E1084" s="10">
        <v>0</v>
      </c>
      <c r="F1084" s="8" t="s">
        <v>15</v>
      </c>
      <c r="G1084" s="8">
        <v>29</v>
      </c>
      <c r="H1084" s="11"/>
    </row>
    <row r="1085" spans="1:8" x14ac:dyDescent="0.2">
      <c r="A1085" s="6" t="s">
        <v>32</v>
      </c>
      <c r="B1085" s="7">
        <v>9</v>
      </c>
      <c r="C1085" s="8" t="s">
        <v>1</v>
      </c>
      <c r="D1085" s="9">
        <v>8251.6054652568528</v>
      </c>
      <c r="E1085" s="10">
        <v>0.02</v>
      </c>
      <c r="F1085" s="8" t="s">
        <v>13</v>
      </c>
      <c r="G1085" s="8">
        <v>65</v>
      </c>
      <c r="H1085" s="11"/>
    </row>
    <row r="1086" spans="1:8" x14ac:dyDescent="0.2">
      <c r="A1086" s="6" t="s">
        <v>14</v>
      </c>
      <c r="B1086" s="7">
        <v>4</v>
      </c>
      <c r="C1086" s="8" t="s">
        <v>12</v>
      </c>
      <c r="D1086" s="9">
        <v>7789.3907654768918</v>
      </c>
      <c r="E1086" s="10">
        <v>0.01</v>
      </c>
      <c r="F1086" s="8" t="s">
        <v>15</v>
      </c>
      <c r="G1086" s="8">
        <v>38</v>
      </c>
      <c r="H1086" s="11"/>
    </row>
    <row r="1087" spans="1:8" x14ac:dyDescent="0.2">
      <c r="A1087" s="6" t="s">
        <v>18</v>
      </c>
      <c r="B1087" s="7">
        <v>3</v>
      </c>
      <c r="C1087" s="8" t="s">
        <v>12</v>
      </c>
      <c r="D1087" s="9">
        <v>7668.2641929224064</v>
      </c>
      <c r="E1087" s="10">
        <v>0.02</v>
      </c>
      <c r="F1087" s="8" t="s">
        <v>13</v>
      </c>
      <c r="G1087" s="8">
        <v>17</v>
      </c>
      <c r="H1087" s="11"/>
    </row>
    <row r="1088" spans="1:8" x14ac:dyDescent="0.2">
      <c r="A1088" s="6" t="s">
        <v>11</v>
      </c>
      <c r="B1088" s="7">
        <v>6</v>
      </c>
      <c r="C1088" s="8" t="s">
        <v>2</v>
      </c>
      <c r="D1088" s="9">
        <v>7912.1158969405042</v>
      </c>
      <c r="E1088" s="10">
        <v>0.02</v>
      </c>
      <c r="F1088" s="8" t="s">
        <v>15</v>
      </c>
      <c r="G1088" s="8">
        <v>30</v>
      </c>
      <c r="H1088" s="11"/>
    </row>
    <row r="1089" spans="1:8" x14ac:dyDescent="0.2">
      <c r="A1089" s="6" t="s">
        <v>28</v>
      </c>
      <c r="B1089" s="7">
        <v>4</v>
      </c>
      <c r="C1089" s="8" t="s">
        <v>12</v>
      </c>
      <c r="D1089" s="9">
        <v>7862.3938490042838</v>
      </c>
      <c r="E1089" s="10">
        <v>0.01</v>
      </c>
      <c r="F1089" s="8" t="s">
        <v>15</v>
      </c>
      <c r="G1089" s="8">
        <v>37</v>
      </c>
      <c r="H1089" s="11"/>
    </row>
    <row r="1090" spans="1:8" x14ac:dyDescent="0.2">
      <c r="A1090" s="6" t="s">
        <v>24</v>
      </c>
      <c r="B1090" s="7">
        <v>4</v>
      </c>
      <c r="C1090" s="8" t="s">
        <v>12</v>
      </c>
      <c r="D1090" s="9">
        <v>7833.7042114286305</v>
      </c>
      <c r="E1090" s="10">
        <v>0.01</v>
      </c>
      <c r="F1090" s="8" t="s">
        <v>13</v>
      </c>
      <c r="G1090" s="8">
        <v>56</v>
      </c>
      <c r="H1090" s="11"/>
    </row>
    <row r="1091" spans="1:8" x14ac:dyDescent="0.2">
      <c r="A1091" s="6" t="s">
        <v>11</v>
      </c>
      <c r="B1091" s="7">
        <v>3</v>
      </c>
      <c r="C1091" s="8" t="s">
        <v>12</v>
      </c>
      <c r="D1091" s="9">
        <v>8042.5754511913055</v>
      </c>
      <c r="E1091" s="10">
        <v>0</v>
      </c>
      <c r="F1091" s="8" t="s">
        <v>13</v>
      </c>
      <c r="G1091" s="8">
        <v>59</v>
      </c>
      <c r="H1091" s="11"/>
    </row>
    <row r="1092" spans="1:8" x14ac:dyDescent="0.2">
      <c r="A1092" s="6" t="s">
        <v>22</v>
      </c>
      <c r="B1092" s="7">
        <v>1</v>
      </c>
      <c r="C1092" s="8" t="s">
        <v>12</v>
      </c>
      <c r="D1092" s="9">
        <v>7508.5630488915058</v>
      </c>
      <c r="E1092" s="10">
        <v>0.02</v>
      </c>
      <c r="F1092" s="8" t="s">
        <v>13</v>
      </c>
      <c r="G1092" s="8">
        <v>53</v>
      </c>
      <c r="H1092" s="11"/>
    </row>
    <row r="1093" spans="1:8" x14ac:dyDescent="0.2">
      <c r="A1093" s="6" t="s">
        <v>22</v>
      </c>
      <c r="B1093" s="7">
        <v>5</v>
      </c>
      <c r="C1093" s="8" t="s">
        <v>2</v>
      </c>
      <c r="D1093" s="9">
        <v>7903.1225924369619</v>
      </c>
      <c r="E1093" s="10">
        <v>0.01</v>
      </c>
      <c r="F1093" s="8" t="s">
        <v>15</v>
      </c>
      <c r="G1093" s="8">
        <v>35</v>
      </c>
      <c r="H1093" s="11"/>
    </row>
    <row r="1094" spans="1:8" x14ac:dyDescent="0.2">
      <c r="A1094" s="6" t="s">
        <v>11</v>
      </c>
      <c r="B1094" s="7">
        <v>3</v>
      </c>
      <c r="C1094" s="8" t="s">
        <v>12</v>
      </c>
      <c r="D1094" s="9">
        <v>7991.8734641739275</v>
      </c>
      <c r="E1094" s="10">
        <v>0.03</v>
      </c>
      <c r="F1094" s="8" t="s">
        <v>15</v>
      </c>
      <c r="G1094" s="8">
        <v>40</v>
      </c>
      <c r="H1094" s="11"/>
    </row>
    <row r="1095" spans="1:8" x14ac:dyDescent="0.2">
      <c r="A1095" s="6" t="s">
        <v>28</v>
      </c>
      <c r="B1095" s="7">
        <v>7</v>
      </c>
      <c r="C1095" s="8" t="s">
        <v>1</v>
      </c>
      <c r="D1095" s="9">
        <v>8121.7087275744279</v>
      </c>
      <c r="E1095" s="10">
        <v>0.03</v>
      </c>
      <c r="F1095" s="8" t="s">
        <v>15</v>
      </c>
      <c r="G1095" s="8">
        <v>39</v>
      </c>
      <c r="H1095" s="11"/>
    </row>
    <row r="1096" spans="1:8" x14ac:dyDescent="0.2">
      <c r="A1096" s="6" t="s">
        <v>20</v>
      </c>
      <c r="B1096" s="7">
        <v>7</v>
      </c>
      <c r="C1096" s="8" t="s">
        <v>1</v>
      </c>
      <c r="D1096" s="9">
        <v>8202.6121590511684</v>
      </c>
      <c r="E1096" s="10">
        <v>0.02</v>
      </c>
      <c r="F1096" s="8" t="s">
        <v>15</v>
      </c>
      <c r="G1096" s="8">
        <v>42</v>
      </c>
      <c r="H1096" s="11"/>
    </row>
    <row r="1097" spans="1:8" x14ac:dyDescent="0.2">
      <c r="A1097" s="6" t="s">
        <v>18</v>
      </c>
      <c r="B1097" s="7">
        <v>9</v>
      </c>
      <c r="C1097" s="8" t="s">
        <v>1</v>
      </c>
      <c r="D1097" s="9">
        <v>7572.0456620799268</v>
      </c>
      <c r="E1097" s="10">
        <v>0.02</v>
      </c>
      <c r="F1097" s="8" t="s">
        <v>15</v>
      </c>
      <c r="G1097" s="8">
        <v>35</v>
      </c>
      <c r="H1097" s="11"/>
    </row>
    <row r="1098" spans="1:8" x14ac:dyDescent="0.2">
      <c r="A1098" s="6" t="s">
        <v>28</v>
      </c>
      <c r="B1098" s="7">
        <v>2</v>
      </c>
      <c r="C1098" s="8" t="s">
        <v>12</v>
      </c>
      <c r="D1098" s="9">
        <v>7587.4781888466077</v>
      </c>
      <c r="E1098" s="10">
        <v>0.02</v>
      </c>
      <c r="F1098" s="8" t="s">
        <v>13</v>
      </c>
      <c r="G1098" s="8">
        <v>29</v>
      </c>
      <c r="H1098" s="11"/>
    </row>
    <row r="1099" spans="1:8" x14ac:dyDescent="0.2">
      <c r="A1099" s="6" t="s">
        <v>29</v>
      </c>
      <c r="B1099" s="7">
        <v>3</v>
      </c>
      <c r="C1099" s="8" t="s">
        <v>12</v>
      </c>
      <c r="D1099" s="9">
        <v>8244.241780199045</v>
      </c>
      <c r="E1099" s="10">
        <v>0.01</v>
      </c>
      <c r="F1099" s="8" t="s">
        <v>15</v>
      </c>
      <c r="G1099" s="8">
        <v>53</v>
      </c>
      <c r="H1099" s="11"/>
    </row>
    <row r="1100" spans="1:8" x14ac:dyDescent="0.2">
      <c r="A1100" s="6" t="s">
        <v>18</v>
      </c>
      <c r="B1100" s="7">
        <v>9</v>
      </c>
      <c r="C1100" s="8" t="s">
        <v>1</v>
      </c>
      <c r="D1100" s="9">
        <v>8147.7839756074718</v>
      </c>
      <c r="E1100" s="10">
        <v>0.01</v>
      </c>
      <c r="F1100" s="8" t="s">
        <v>15</v>
      </c>
      <c r="G1100" s="8">
        <v>50</v>
      </c>
      <c r="H1100" s="11"/>
    </row>
    <row r="1101" spans="1:8" x14ac:dyDescent="0.2">
      <c r="A1101" s="6" t="s">
        <v>29</v>
      </c>
      <c r="B1101" s="7">
        <v>7</v>
      </c>
      <c r="C1101" s="8" t="s">
        <v>1</v>
      </c>
      <c r="D1101" s="9">
        <v>7611.7044829354836</v>
      </c>
      <c r="E1101" s="10">
        <v>0</v>
      </c>
      <c r="F1101" s="8" t="s">
        <v>15</v>
      </c>
      <c r="G1101" s="8">
        <v>35</v>
      </c>
      <c r="H1101" s="11"/>
    </row>
    <row r="1102" spans="1:8" x14ac:dyDescent="0.2">
      <c r="A1102" s="6" t="s">
        <v>11</v>
      </c>
      <c r="B1102" s="7">
        <v>2</v>
      </c>
      <c r="C1102" s="8" t="s">
        <v>12</v>
      </c>
      <c r="D1102" s="9">
        <v>7608.9618175306168</v>
      </c>
      <c r="E1102" s="10">
        <v>0</v>
      </c>
      <c r="F1102" s="8" t="s">
        <v>13</v>
      </c>
      <c r="G1102" s="8">
        <v>64</v>
      </c>
      <c r="H1102" s="11"/>
    </row>
    <row r="1103" spans="1:8" x14ac:dyDescent="0.2">
      <c r="A1103" s="6" t="s">
        <v>11</v>
      </c>
      <c r="B1103" s="7">
        <v>7</v>
      </c>
      <c r="C1103" s="8" t="s">
        <v>1</v>
      </c>
      <c r="D1103" s="9">
        <v>8074.0595754646074</v>
      </c>
      <c r="E1103" s="10">
        <v>0.03</v>
      </c>
      <c r="F1103" s="8" t="s">
        <v>15</v>
      </c>
      <c r="G1103" s="8">
        <v>24</v>
      </c>
      <c r="H1103" s="11"/>
    </row>
    <row r="1104" spans="1:8" x14ac:dyDescent="0.2">
      <c r="A1104" s="6" t="s">
        <v>32</v>
      </c>
      <c r="B1104" s="7">
        <v>8</v>
      </c>
      <c r="C1104" s="8" t="s">
        <v>1</v>
      </c>
      <c r="D1104" s="9">
        <v>7591.0501002695491</v>
      </c>
      <c r="E1104" s="10">
        <v>0.02</v>
      </c>
      <c r="F1104" s="8" t="s">
        <v>15</v>
      </c>
      <c r="G1104" s="8">
        <v>42</v>
      </c>
      <c r="H1104" s="11"/>
    </row>
    <row r="1105" spans="1:8" x14ac:dyDescent="0.2">
      <c r="A1105" s="6" t="s">
        <v>32</v>
      </c>
      <c r="B1105" s="7">
        <v>4</v>
      </c>
      <c r="C1105" s="8" t="s">
        <v>12</v>
      </c>
      <c r="D1105" s="9">
        <v>7571.7664804650758</v>
      </c>
      <c r="E1105" s="10">
        <v>0.02</v>
      </c>
      <c r="F1105" s="8" t="s">
        <v>13</v>
      </c>
      <c r="G1105" s="8">
        <v>17</v>
      </c>
      <c r="H1105" s="11"/>
    </row>
    <row r="1106" spans="1:8" x14ac:dyDescent="0.2">
      <c r="A1106" s="6" t="s">
        <v>11</v>
      </c>
      <c r="B1106" s="7">
        <v>8</v>
      </c>
      <c r="C1106" s="8" t="s">
        <v>1</v>
      </c>
      <c r="D1106" s="9">
        <v>8207.5703291437821</v>
      </c>
      <c r="E1106" s="10">
        <v>0.02</v>
      </c>
      <c r="F1106" s="8" t="s">
        <v>15</v>
      </c>
      <c r="G1106" s="8">
        <v>38</v>
      </c>
      <c r="H1106" s="11"/>
    </row>
    <row r="1107" spans="1:8" x14ac:dyDescent="0.2">
      <c r="A1107" s="6" t="s">
        <v>22</v>
      </c>
      <c r="B1107" s="7">
        <v>3</v>
      </c>
      <c r="C1107" s="8" t="s">
        <v>12</v>
      </c>
      <c r="D1107" s="9">
        <v>7755.7571391129341</v>
      </c>
      <c r="E1107" s="10">
        <v>0</v>
      </c>
      <c r="F1107" s="8" t="s">
        <v>13</v>
      </c>
      <c r="G1107" s="8">
        <v>25</v>
      </c>
      <c r="H1107" s="11"/>
    </row>
    <row r="1108" spans="1:8" x14ac:dyDescent="0.2">
      <c r="A1108" s="6" t="s">
        <v>30</v>
      </c>
      <c r="B1108" s="7">
        <v>1</v>
      </c>
      <c r="C1108" s="8" t="s">
        <v>12</v>
      </c>
      <c r="D1108" s="9">
        <v>7981.8039785280462</v>
      </c>
      <c r="E1108" s="10">
        <v>0.01</v>
      </c>
      <c r="F1108" s="8" t="s">
        <v>13</v>
      </c>
      <c r="G1108" s="8">
        <v>39</v>
      </c>
      <c r="H1108" s="11"/>
    </row>
    <row r="1109" spans="1:8" x14ac:dyDescent="0.2">
      <c r="A1109" s="6" t="s">
        <v>14</v>
      </c>
      <c r="B1109" s="7">
        <v>3</v>
      </c>
      <c r="C1109" s="8" t="s">
        <v>12</v>
      </c>
      <c r="D1109" s="9">
        <v>7617.8868000003968</v>
      </c>
      <c r="E1109" s="10">
        <v>0.02</v>
      </c>
      <c r="F1109" s="8" t="s">
        <v>13</v>
      </c>
      <c r="G1109" s="8">
        <v>40</v>
      </c>
      <c r="H1109" s="11"/>
    </row>
    <row r="1110" spans="1:8" x14ac:dyDescent="0.2">
      <c r="A1110" s="6" t="s">
        <v>30</v>
      </c>
      <c r="B1110" s="7">
        <v>4</v>
      </c>
      <c r="C1110" s="8" t="s">
        <v>12</v>
      </c>
      <c r="D1110" s="9">
        <v>8003.0535492046238</v>
      </c>
      <c r="E1110" s="10">
        <v>0</v>
      </c>
      <c r="F1110" s="8" t="s">
        <v>15</v>
      </c>
      <c r="G1110" s="8">
        <v>48</v>
      </c>
      <c r="H1110" s="11"/>
    </row>
    <row r="1111" spans="1:8" x14ac:dyDescent="0.2">
      <c r="A1111" s="6" t="s">
        <v>29</v>
      </c>
      <c r="B1111" s="7">
        <v>3</v>
      </c>
      <c r="C1111" s="8" t="s">
        <v>12</v>
      </c>
      <c r="D1111" s="9">
        <v>7685.4089895645302</v>
      </c>
      <c r="E1111" s="10">
        <v>0.02</v>
      </c>
      <c r="F1111" s="8" t="s">
        <v>13</v>
      </c>
      <c r="G1111" s="8">
        <v>42</v>
      </c>
      <c r="H1111" s="11"/>
    </row>
    <row r="1112" spans="1:8" x14ac:dyDescent="0.2">
      <c r="A1112" s="6" t="s">
        <v>22</v>
      </c>
      <c r="B1112" s="7">
        <v>5</v>
      </c>
      <c r="C1112" s="8" t="s">
        <v>2</v>
      </c>
      <c r="D1112" s="9">
        <v>8270.1624513638035</v>
      </c>
      <c r="E1112" s="10">
        <v>0.03</v>
      </c>
      <c r="F1112" s="8" t="s">
        <v>15</v>
      </c>
      <c r="G1112" s="8">
        <v>26</v>
      </c>
      <c r="H1112" s="11"/>
    </row>
    <row r="1113" spans="1:8" x14ac:dyDescent="0.2">
      <c r="A1113" s="6" t="s">
        <v>30</v>
      </c>
      <c r="B1113" s="7">
        <v>9</v>
      </c>
      <c r="C1113" s="8" t="s">
        <v>1</v>
      </c>
      <c r="D1113" s="9">
        <v>8237.5159428233928</v>
      </c>
      <c r="E1113" s="10">
        <v>0.01</v>
      </c>
      <c r="F1113" s="8" t="s">
        <v>15</v>
      </c>
      <c r="G1113" s="8">
        <v>46</v>
      </c>
      <c r="H1113" s="11"/>
    </row>
    <row r="1114" spans="1:8" x14ac:dyDescent="0.2">
      <c r="A1114" s="6" t="s">
        <v>22</v>
      </c>
      <c r="B1114" s="7">
        <v>1</v>
      </c>
      <c r="C1114" s="8" t="s">
        <v>12</v>
      </c>
      <c r="D1114" s="9">
        <v>7780.5764481200458</v>
      </c>
      <c r="E1114" s="10">
        <v>0.01</v>
      </c>
      <c r="F1114" s="8" t="s">
        <v>15</v>
      </c>
      <c r="G1114" s="8">
        <v>28</v>
      </c>
      <c r="H1114" s="11"/>
    </row>
    <row r="1115" spans="1:8" x14ac:dyDescent="0.2">
      <c r="A1115" s="6" t="s">
        <v>14</v>
      </c>
      <c r="B1115" s="7">
        <v>5</v>
      </c>
      <c r="C1115" s="8" t="s">
        <v>2</v>
      </c>
      <c r="D1115" s="9">
        <v>7759.2920628374213</v>
      </c>
      <c r="E1115" s="10">
        <v>0.03</v>
      </c>
      <c r="F1115" s="8" t="s">
        <v>15</v>
      </c>
      <c r="G1115" s="8">
        <v>46</v>
      </c>
      <c r="H1115" s="11"/>
    </row>
    <row r="1116" spans="1:8" x14ac:dyDescent="0.2">
      <c r="A1116" s="6" t="s">
        <v>28</v>
      </c>
      <c r="B1116" s="7">
        <v>3</v>
      </c>
      <c r="C1116" s="8" t="s">
        <v>12</v>
      </c>
      <c r="D1116" s="9">
        <v>8034.5656356249128</v>
      </c>
      <c r="E1116" s="10">
        <v>0</v>
      </c>
      <c r="F1116" s="8" t="s">
        <v>15</v>
      </c>
      <c r="G1116" s="8">
        <v>30</v>
      </c>
      <c r="H1116" s="11"/>
    </row>
    <row r="1117" spans="1:8" x14ac:dyDescent="0.2">
      <c r="A1117" s="6" t="s">
        <v>24</v>
      </c>
      <c r="B1117" s="7">
        <v>1</v>
      </c>
      <c r="C1117" s="8" t="s">
        <v>12</v>
      </c>
      <c r="D1117" s="9">
        <v>8177.9836402814817</v>
      </c>
      <c r="E1117" s="10">
        <v>0.02</v>
      </c>
      <c r="F1117" s="8" t="s">
        <v>15</v>
      </c>
      <c r="G1117" s="8">
        <v>33</v>
      </c>
      <c r="H1117" s="11"/>
    </row>
    <row r="1118" spans="1:8" x14ac:dyDescent="0.2">
      <c r="A1118" s="6" t="s">
        <v>29</v>
      </c>
      <c r="B1118" s="7">
        <v>8</v>
      </c>
      <c r="C1118" s="8" t="s">
        <v>1</v>
      </c>
      <c r="D1118" s="9">
        <v>7808.9710894057362</v>
      </c>
      <c r="E1118" s="10">
        <v>0</v>
      </c>
      <c r="F1118" s="8" t="s">
        <v>13</v>
      </c>
      <c r="G1118" s="8">
        <v>60</v>
      </c>
      <c r="H1118" s="11"/>
    </row>
    <row r="1119" spans="1:8" x14ac:dyDescent="0.2">
      <c r="A1119" s="6" t="s">
        <v>28</v>
      </c>
      <c r="B1119" s="7">
        <v>1</v>
      </c>
      <c r="C1119" s="8" t="s">
        <v>12</v>
      </c>
      <c r="D1119" s="9">
        <v>7528.6684536739267</v>
      </c>
      <c r="E1119" s="10">
        <v>0.02</v>
      </c>
      <c r="F1119" s="8" t="s">
        <v>13</v>
      </c>
      <c r="G1119" s="8">
        <v>43</v>
      </c>
      <c r="H1119" s="11"/>
    </row>
    <row r="1120" spans="1:8" x14ac:dyDescent="0.2">
      <c r="A1120" s="6" t="s">
        <v>20</v>
      </c>
      <c r="B1120" s="7">
        <v>9</v>
      </c>
      <c r="C1120" s="8" t="s">
        <v>1</v>
      </c>
      <c r="D1120" s="9">
        <v>8047.1889124550671</v>
      </c>
      <c r="E1120" s="10">
        <v>0</v>
      </c>
      <c r="F1120" s="8" t="s">
        <v>15</v>
      </c>
      <c r="G1120" s="8">
        <v>46</v>
      </c>
      <c r="H1120" s="11"/>
    </row>
    <row r="1121" spans="1:8" x14ac:dyDescent="0.2">
      <c r="A1121" s="6" t="s">
        <v>14</v>
      </c>
      <c r="B1121" s="7">
        <v>3</v>
      </c>
      <c r="C1121" s="8" t="s">
        <v>12</v>
      </c>
      <c r="D1121" s="9">
        <v>7884.198419630975</v>
      </c>
      <c r="E1121" s="10">
        <v>0.01</v>
      </c>
      <c r="F1121" s="8" t="s">
        <v>15</v>
      </c>
      <c r="G1121" s="8">
        <v>40</v>
      </c>
      <c r="H1121" s="11"/>
    </row>
    <row r="1122" spans="1:8" x14ac:dyDescent="0.2">
      <c r="A1122" s="6" t="s">
        <v>30</v>
      </c>
      <c r="B1122" s="7">
        <v>6</v>
      </c>
      <c r="C1122" s="8" t="s">
        <v>2</v>
      </c>
      <c r="D1122" s="9">
        <v>7667.0591853699352</v>
      </c>
      <c r="E1122" s="10">
        <v>0.03</v>
      </c>
      <c r="F1122" s="8" t="s">
        <v>15</v>
      </c>
      <c r="G1122" s="8">
        <v>55</v>
      </c>
      <c r="H1122" s="11"/>
    </row>
    <row r="1123" spans="1:8" x14ac:dyDescent="0.2">
      <c r="A1123" s="6" t="s">
        <v>32</v>
      </c>
      <c r="B1123" s="7">
        <v>4</v>
      </c>
      <c r="C1123" s="8" t="s">
        <v>12</v>
      </c>
      <c r="D1123" s="9">
        <v>8189.3335574436333</v>
      </c>
      <c r="E1123" s="10">
        <v>0.02</v>
      </c>
      <c r="F1123" s="8" t="s">
        <v>15</v>
      </c>
      <c r="G1123" s="8">
        <v>41</v>
      </c>
      <c r="H1123" s="11"/>
    </row>
    <row r="1124" spans="1:8" x14ac:dyDescent="0.2">
      <c r="A1124" s="6" t="s">
        <v>29</v>
      </c>
      <c r="B1124" s="7">
        <v>7</v>
      </c>
      <c r="C1124" s="8" t="s">
        <v>1</v>
      </c>
      <c r="D1124" s="9">
        <v>8116.8491064852287</v>
      </c>
      <c r="E1124" s="10">
        <v>0.03</v>
      </c>
      <c r="F1124" s="8" t="s">
        <v>15</v>
      </c>
      <c r="G1124" s="8">
        <v>48</v>
      </c>
      <c r="H1124" s="11"/>
    </row>
    <row r="1125" spans="1:8" x14ac:dyDescent="0.2">
      <c r="A1125" s="6" t="s">
        <v>18</v>
      </c>
      <c r="B1125" s="7">
        <v>3</v>
      </c>
      <c r="C1125" s="8" t="s">
        <v>12</v>
      </c>
      <c r="D1125" s="9">
        <v>7600.8923703547362</v>
      </c>
      <c r="E1125" s="10">
        <v>0.02</v>
      </c>
      <c r="F1125" s="8" t="s">
        <v>15</v>
      </c>
      <c r="G1125" s="8">
        <v>30</v>
      </c>
      <c r="H1125" s="11"/>
    </row>
    <row r="1126" spans="1:8" x14ac:dyDescent="0.2">
      <c r="A1126" s="6" t="s">
        <v>30</v>
      </c>
      <c r="B1126" s="7">
        <v>9</v>
      </c>
      <c r="C1126" s="8" t="s">
        <v>1</v>
      </c>
      <c r="D1126" s="9">
        <v>7870.657654575557</v>
      </c>
      <c r="E1126" s="10">
        <v>0.02</v>
      </c>
      <c r="F1126" s="8" t="s">
        <v>13</v>
      </c>
      <c r="G1126" s="8">
        <v>39</v>
      </c>
      <c r="H1126" s="11"/>
    </row>
    <row r="1127" spans="1:8" x14ac:dyDescent="0.2">
      <c r="A1127" s="6" t="s">
        <v>28</v>
      </c>
      <c r="B1127" s="7">
        <v>1</v>
      </c>
      <c r="C1127" s="8" t="s">
        <v>12</v>
      </c>
      <c r="D1127" s="9">
        <v>7528.3294897912083</v>
      </c>
      <c r="E1127" s="10">
        <v>0.03</v>
      </c>
      <c r="F1127" s="8" t="s">
        <v>13</v>
      </c>
      <c r="G1127" s="8">
        <v>41</v>
      </c>
      <c r="H1127" s="11"/>
    </row>
    <row r="1128" spans="1:8" x14ac:dyDescent="0.2">
      <c r="A1128" s="6" t="s">
        <v>30</v>
      </c>
      <c r="B1128" s="7">
        <v>4</v>
      </c>
      <c r="C1128" s="8" t="s">
        <v>12</v>
      </c>
      <c r="D1128" s="9">
        <v>7751.0958358415928</v>
      </c>
      <c r="E1128" s="10">
        <v>0.01</v>
      </c>
      <c r="F1128" s="8" t="s">
        <v>15</v>
      </c>
      <c r="G1128" s="8">
        <v>38</v>
      </c>
      <c r="H1128" s="11"/>
    </row>
    <row r="1129" spans="1:8" x14ac:dyDescent="0.2">
      <c r="A1129" s="6" t="s">
        <v>20</v>
      </c>
      <c r="B1129" s="7">
        <v>6</v>
      </c>
      <c r="C1129" s="8" t="s">
        <v>2</v>
      </c>
      <c r="D1129" s="9">
        <v>7836.776967024357</v>
      </c>
      <c r="E1129" s="10">
        <v>0</v>
      </c>
      <c r="F1129" s="8" t="s">
        <v>15</v>
      </c>
      <c r="G1129" s="8">
        <v>40</v>
      </c>
      <c r="H1129" s="11"/>
    </row>
    <row r="1130" spans="1:8" x14ac:dyDescent="0.2">
      <c r="A1130" s="6" t="s">
        <v>24</v>
      </c>
      <c r="B1130" s="7">
        <v>3</v>
      </c>
      <c r="C1130" s="8" t="s">
        <v>12</v>
      </c>
      <c r="D1130" s="9">
        <v>7809.2697588635792</v>
      </c>
      <c r="E1130" s="10">
        <v>0.01</v>
      </c>
      <c r="F1130" s="8" t="s">
        <v>15</v>
      </c>
      <c r="G1130" s="8">
        <v>50</v>
      </c>
      <c r="H1130" s="11"/>
    </row>
    <row r="1131" spans="1:8" x14ac:dyDescent="0.2">
      <c r="A1131" s="6" t="s">
        <v>33</v>
      </c>
      <c r="B1131" s="7">
        <v>8</v>
      </c>
      <c r="C1131" s="8" t="s">
        <v>1</v>
      </c>
      <c r="D1131" s="9">
        <v>7886.3438555899802</v>
      </c>
      <c r="E1131" s="10">
        <v>0.03</v>
      </c>
      <c r="F1131" s="8" t="s">
        <v>13</v>
      </c>
      <c r="G1131" s="8">
        <v>30</v>
      </c>
      <c r="H1131" s="11"/>
    </row>
    <row r="1132" spans="1:8" x14ac:dyDescent="0.2">
      <c r="A1132" s="6" t="s">
        <v>22</v>
      </c>
      <c r="B1132" s="7">
        <v>7</v>
      </c>
      <c r="C1132" s="8" t="s">
        <v>1</v>
      </c>
      <c r="D1132" s="9">
        <v>7596.3526413249974</v>
      </c>
      <c r="E1132" s="10">
        <v>0.03</v>
      </c>
      <c r="F1132" s="8" t="s">
        <v>15</v>
      </c>
      <c r="G1132" s="8">
        <v>23</v>
      </c>
      <c r="H1132" s="11"/>
    </row>
    <row r="1133" spans="1:8" x14ac:dyDescent="0.2">
      <c r="A1133" s="6" t="s">
        <v>11</v>
      </c>
      <c r="B1133" s="7">
        <v>7</v>
      </c>
      <c r="C1133" s="8" t="s">
        <v>1</v>
      </c>
      <c r="D1133" s="9">
        <v>7769.324794967747</v>
      </c>
      <c r="E1133" s="10">
        <v>0.01</v>
      </c>
      <c r="F1133" s="8" t="s">
        <v>13</v>
      </c>
      <c r="G1133" s="8">
        <v>41</v>
      </c>
      <c r="H1133" s="11"/>
    </row>
    <row r="1134" spans="1:8" x14ac:dyDescent="0.2">
      <c r="A1134" s="6" t="s">
        <v>11</v>
      </c>
      <c r="B1134" s="7">
        <v>4</v>
      </c>
      <c r="C1134" s="8" t="s">
        <v>12</v>
      </c>
      <c r="D1134" s="9">
        <v>7574.940638005969</v>
      </c>
      <c r="E1134" s="10">
        <v>0.01</v>
      </c>
      <c r="F1134" s="8" t="s">
        <v>13</v>
      </c>
      <c r="G1134" s="8">
        <v>35</v>
      </c>
      <c r="H1134" s="11"/>
    </row>
    <row r="1135" spans="1:8" x14ac:dyDescent="0.2">
      <c r="A1135" s="6" t="s">
        <v>24</v>
      </c>
      <c r="B1135" s="7">
        <v>6</v>
      </c>
      <c r="C1135" s="8" t="s">
        <v>2</v>
      </c>
      <c r="D1135" s="9">
        <v>7905.9238565530586</v>
      </c>
      <c r="E1135" s="10">
        <v>0.02</v>
      </c>
      <c r="F1135" s="8" t="s">
        <v>15</v>
      </c>
      <c r="G1135" s="8">
        <v>41</v>
      </c>
      <c r="H1135" s="11"/>
    </row>
    <row r="1136" spans="1:8" x14ac:dyDescent="0.2">
      <c r="A1136" s="6" t="s">
        <v>18</v>
      </c>
      <c r="B1136" s="7">
        <v>6</v>
      </c>
      <c r="C1136" s="8" t="s">
        <v>2</v>
      </c>
      <c r="D1136" s="9">
        <v>7579.8131599529024</v>
      </c>
      <c r="E1136" s="10">
        <v>0.01</v>
      </c>
      <c r="F1136" s="8" t="s">
        <v>13</v>
      </c>
      <c r="G1136" s="8">
        <v>16</v>
      </c>
      <c r="H1136" s="11"/>
    </row>
    <row r="1137" spans="1:8" x14ac:dyDescent="0.2">
      <c r="A1137" s="6" t="s">
        <v>32</v>
      </c>
      <c r="B1137" s="7">
        <v>9</v>
      </c>
      <c r="C1137" s="8" t="s">
        <v>1</v>
      </c>
      <c r="D1137" s="9">
        <v>7815.0548256931779</v>
      </c>
      <c r="E1137" s="10">
        <v>0.03</v>
      </c>
      <c r="F1137" s="8" t="s">
        <v>15</v>
      </c>
      <c r="G1137" s="8">
        <v>45</v>
      </c>
      <c r="H1137" s="11"/>
    </row>
    <row r="1138" spans="1:8" x14ac:dyDescent="0.2">
      <c r="A1138" s="6" t="s">
        <v>33</v>
      </c>
      <c r="B1138" s="7">
        <v>1</v>
      </c>
      <c r="C1138" s="8" t="s">
        <v>12</v>
      </c>
      <c r="D1138" s="9">
        <v>7720.2136318219327</v>
      </c>
      <c r="E1138" s="10">
        <v>0.03</v>
      </c>
      <c r="F1138" s="8" t="s">
        <v>15</v>
      </c>
      <c r="G1138" s="8">
        <v>46</v>
      </c>
      <c r="H1138" s="11"/>
    </row>
    <row r="1139" spans="1:8" x14ac:dyDescent="0.2">
      <c r="A1139" s="6" t="s">
        <v>32</v>
      </c>
      <c r="B1139" s="7">
        <v>9</v>
      </c>
      <c r="C1139" s="8" t="s">
        <v>1</v>
      </c>
      <c r="D1139" s="9">
        <v>8100.0948099730385</v>
      </c>
      <c r="E1139" s="10">
        <v>0</v>
      </c>
      <c r="F1139" s="8" t="s">
        <v>15</v>
      </c>
      <c r="G1139" s="8">
        <v>41</v>
      </c>
      <c r="H1139" s="11"/>
    </row>
    <row r="1140" spans="1:8" x14ac:dyDescent="0.2">
      <c r="A1140" s="6" t="s">
        <v>30</v>
      </c>
      <c r="B1140" s="7">
        <v>1</v>
      </c>
      <c r="C1140" s="8" t="s">
        <v>12</v>
      </c>
      <c r="D1140" s="9">
        <v>7503.4847561731522</v>
      </c>
      <c r="E1140" s="10">
        <v>0.01</v>
      </c>
      <c r="F1140" s="8" t="s">
        <v>15</v>
      </c>
      <c r="G1140" s="8">
        <v>36</v>
      </c>
      <c r="H1140" s="11"/>
    </row>
    <row r="1141" spans="1:8" x14ac:dyDescent="0.2">
      <c r="A1141" s="6" t="s">
        <v>31</v>
      </c>
      <c r="B1141" s="7">
        <v>5</v>
      </c>
      <c r="C1141" s="8" t="s">
        <v>2</v>
      </c>
      <c r="D1141" s="9">
        <v>8122.91435034203</v>
      </c>
      <c r="E1141" s="10">
        <v>0.01</v>
      </c>
      <c r="F1141" s="8" t="s">
        <v>13</v>
      </c>
      <c r="G1141" s="8">
        <v>30</v>
      </c>
      <c r="H1141" s="11"/>
    </row>
    <row r="1142" spans="1:8" x14ac:dyDescent="0.2">
      <c r="A1142" s="6" t="s">
        <v>33</v>
      </c>
      <c r="B1142" s="7">
        <v>2</v>
      </c>
      <c r="C1142" s="8" t="s">
        <v>12</v>
      </c>
      <c r="D1142" s="9">
        <v>7921.1586353378198</v>
      </c>
      <c r="E1142" s="10">
        <v>0.02</v>
      </c>
      <c r="F1142" s="8" t="s">
        <v>15</v>
      </c>
      <c r="G1142" s="8">
        <v>44</v>
      </c>
      <c r="H1142" s="11"/>
    </row>
    <row r="1143" spans="1:8" x14ac:dyDescent="0.2">
      <c r="A1143" s="6" t="s">
        <v>28</v>
      </c>
      <c r="B1143" s="7">
        <v>6</v>
      </c>
      <c r="C1143" s="8" t="s">
        <v>2</v>
      </c>
      <c r="D1143" s="9">
        <v>8202.5369458107343</v>
      </c>
      <c r="E1143" s="10">
        <v>0.01</v>
      </c>
      <c r="F1143" s="8" t="s">
        <v>15</v>
      </c>
      <c r="G1143" s="8">
        <v>34</v>
      </c>
      <c r="H1143" s="11"/>
    </row>
    <row r="1144" spans="1:8" x14ac:dyDescent="0.2">
      <c r="A1144" s="6" t="s">
        <v>33</v>
      </c>
      <c r="B1144" s="7">
        <v>6</v>
      </c>
      <c r="C1144" s="8" t="s">
        <v>2</v>
      </c>
      <c r="D1144" s="9">
        <v>7662.0380171398347</v>
      </c>
      <c r="E1144" s="10">
        <v>0.02</v>
      </c>
      <c r="F1144" s="8" t="s">
        <v>13</v>
      </c>
      <c r="G1144" s="8">
        <v>49</v>
      </c>
      <c r="H1144" s="11"/>
    </row>
    <row r="1145" spans="1:8" x14ac:dyDescent="0.2">
      <c r="A1145" s="6" t="s">
        <v>32</v>
      </c>
      <c r="B1145" s="7">
        <v>2</v>
      </c>
      <c r="C1145" s="8" t="s">
        <v>12</v>
      </c>
      <c r="D1145" s="9">
        <v>7763.3148390009819</v>
      </c>
      <c r="E1145" s="10">
        <v>0.03</v>
      </c>
      <c r="F1145" s="8" t="s">
        <v>15</v>
      </c>
      <c r="G1145" s="8">
        <v>22</v>
      </c>
      <c r="H1145" s="11"/>
    </row>
    <row r="1146" spans="1:8" x14ac:dyDescent="0.2">
      <c r="A1146" s="6" t="s">
        <v>32</v>
      </c>
      <c r="B1146" s="7">
        <v>2</v>
      </c>
      <c r="C1146" s="8" t="s">
        <v>12</v>
      </c>
      <c r="D1146" s="9">
        <v>7860.8295539698111</v>
      </c>
      <c r="E1146" s="10">
        <v>0.02</v>
      </c>
      <c r="F1146" s="8" t="s">
        <v>15</v>
      </c>
      <c r="G1146" s="8">
        <v>19</v>
      </c>
      <c r="H1146" s="11"/>
    </row>
    <row r="1147" spans="1:8" x14ac:dyDescent="0.2">
      <c r="A1147" s="6" t="s">
        <v>30</v>
      </c>
      <c r="B1147" s="7">
        <v>7</v>
      </c>
      <c r="C1147" s="8" t="s">
        <v>1</v>
      </c>
      <c r="D1147" s="9">
        <v>8040.3272483474211</v>
      </c>
      <c r="E1147" s="10">
        <v>0.03</v>
      </c>
      <c r="F1147" s="8" t="s">
        <v>15</v>
      </c>
      <c r="G1147" s="8">
        <v>34</v>
      </c>
      <c r="H1147" s="11"/>
    </row>
    <row r="1148" spans="1:8" x14ac:dyDescent="0.2">
      <c r="A1148" s="6" t="s">
        <v>30</v>
      </c>
      <c r="B1148" s="7">
        <v>6</v>
      </c>
      <c r="C1148" s="8" t="s">
        <v>2</v>
      </c>
      <c r="D1148" s="9">
        <v>7676.4390188023117</v>
      </c>
      <c r="E1148" s="10">
        <v>0.01</v>
      </c>
      <c r="F1148" s="8" t="s">
        <v>13</v>
      </c>
      <c r="G1148" s="8">
        <v>33</v>
      </c>
      <c r="H1148" s="11"/>
    </row>
    <row r="1149" spans="1:8" x14ac:dyDescent="0.2">
      <c r="A1149" s="6" t="s">
        <v>18</v>
      </c>
      <c r="B1149" s="7">
        <v>6</v>
      </c>
      <c r="C1149" s="8" t="s">
        <v>2</v>
      </c>
      <c r="D1149" s="9">
        <v>8112.0232398361804</v>
      </c>
      <c r="E1149" s="10">
        <v>0.01</v>
      </c>
      <c r="F1149" s="8" t="s">
        <v>13</v>
      </c>
      <c r="G1149" s="8">
        <v>49</v>
      </c>
      <c r="H1149" s="11"/>
    </row>
    <row r="1150" spans="1:8" x14ac:dyDescent="0.2">
      <c r="A1150" s="6" t="s">
        <v>24</v>
      </c>
      <c r="B1150" s="7">
        <v>6</v>
      </c>
      <c r="C1150" s="8" t="s">
        <v>2</v>
      </c>
      <c r="D1150" s="9">
        <v>7914.0534197945726</v>
      </c>
      <c r="E1150" s="10">
        <v>0.01</v>
      </c>
      <c r="F1150" s="8" t="s">
        <v>15</v>
      </c>
      <c r="G1150" s="8">
        <v>28</v>
      </c>
      <c r="H1150" s="11"/>
    </row>
    <row r="1151" spans="1:8" x14ac:dyDescent="0.2">
      <c r="A1151" s="6" t="s">
        <v>20</v>
      </c>
      <c r="B1151" s="7">
        <v>2</v>
      </c>
      <c r="C1151" s="8" t="s">
        <v>12</v>
      </c>
      <c r="D1151" s="9">
        <v>8042.132657350885</v>
      </c>
      <c r="E1151" s="10">
        <v>0.02</v>
      </c>
      <c r="F1151" s="8" t="s">
        <v>15</v>
      </c>
      <c r="G1151" s="8">
        <v>43</v>
      </c>
      <c r="H1151" s="11"/>
    </row>
    <row r="1152" spans="1:8" x14ac:dyDescent="0.2">
      <c r="A1152" s="6" t="s">
        <v>18</v>
      </c>
      <c r="B1152" s="7">
        <v>4</v>
      </c>
      <c r="C1152" s="8" t="s">
        <v>12</v>
      </c>
      <c r="D1152" s="9">
        <v>8086.4517312529006</v>
      </c>
      <c r="E1152" s="10">
        <v>0.01</v>
      </c>
      <c r="F1152" s="8" t="s">
        <v>15</v>
      </c>
      <c r="G1152" s="8">
        <v>38</v>
      </c>
      <c r="H1152" s="11"/>
    </row>
    <row r="1153" spans="1:8" x14ac:dyDescent="0.2">
      <c r="A1153" s="6" t="s">
        <v>31</v>
      </c>
      <c r="B1153" s="7">
        <v>5</v>
      </c>
      <c r="C1153" s="8" t="s">
        <v>2</v>
      </c>
      <c r="D1153" s="9">
        <v>8251.6534378639517</v>
      </c>
      <c r="E1153" s="10">
        <v>0.03</v>
      </c>
      <c r="F1153" s="8" t="s">
        <v>15</v>
      </c>
      <c r="G1153" s="8">
        <v>43</v>
      </c>
      <c r="H1153" s="11"/>
    </row>
    <row r="1154" spans="1:8" x14ac:dyDescent="0.2">
      <c r="A1154" s="6" t="s">
        <v>20</v>
      </c>
      <c r="B1154" s="7">
        <v>3</v>
      </c>
      <c r="C1154" s="8" t="s">
        <v>12</v>
      </c>
      <c r="D1154" s="9">
        <v>7573.4830264177253</v>
      </c>
      <c r="E1154" s="10">
        <v>0.01</v>
      </c>
      <c r="F1154" s="8" t="s">
        <v>15</v>
      </c>
      <c r="G1154" s="8">
        <v>21</v>
      </c>
      <c r="H1154" s="11"/>
    </row>
    <row r="1155" spans="1:8" x14ac:dyDescent="0.2">
      <c r="A1155" s="6" t="s">
        <v>20</v>
      </c>
      <c r="B1155" s="7">
        <v>3</v>
      </c>
      <c r="C1155" s="8" t="s">
        <v>12</v>
      </c>
      <c r="D1155" s="9">
        <v>7791.7659313572858</v>
      </c>
      <c r="E1155" s="10">
        <v>0.02</v>
      </c>
      <c r="F1155" s="8" t="s">
        <v>13</v>
      </c>
      <c r="G1155" s="8">
        <v>32</v>
      </c>
      <c r="H1155" s="11"/>
    </row>
    <row r="1156" spans="1:8" x14ac:dyDescent="0.2">
      <c r="A1156" s="6" t="s">
        <v>28</v>
      </c>
      <c r="B1156" s="7">
        <v>6</v>
      </c>
      <c r="C1156" s="8" t="s">
        <v>2</v>
      </c>
      <c r="D1156" s="9">
        <v>7566.1844596109586</v>
      </c>
      <c r="E1156" s="10">
        <v>0.01</v>
      </c>
      <c r="F1156" s="8" t="s">
        <v>13</v>
      </c>
      <c r="G1156" s="8">
        <v>26</v>
      </c>
      <c r="H1156" s="11"/>
    </row>
    <row r="1157" spans="1:8" x14ac:dyDescent="0.2">
      <c r="A1157" s="6" t="s">
        <v>30</v>
      </c>
      <c r="B1157" s="7">
        <v>6</v>
      </c>
      <c r="C1157" s="8" t="s">
        <v>2</v>
      </c>
      <c r="D1157" s="9">
        <v>8046.7430208799578</v>
      </c>
      <c r="E1157" s="10">
        <v>0</v>
      </c>
      <c r="F1157" s="8" t="s">
        <v>15</v>
      </c>
      <c r="G1157" s="8">
        <v>28</v>
      </c>
      <c r="H1157" s="11"/>
    </row>
    <row r="1158" spans="1:8" x14ac:dyDescent="0.2">
      <c r="A1158" s="6" t="s">
        <v>18</v>
      </c>
      <c r="B1158" s="7">
        <v>9</v>
      </c>
      <c r="C1158" s="8" t="s">
        <v>1</v>
      </c>
      <c r="D1158" s="9">
        <v>7523.6837050128997</v>
      </c>
      <c r="E1158" s="10">
        <v>0</v>
      </c>
      <c r="F1158" s="8" t="s">
        <v>15</v>
      </c>
      <c r="G1158" s="8">
        <v>35</v>
      </c>
      <c r="H1158" s="11"/>
    </row>
    <row r="1159" spans="1:8" x14ac:dyDescent="0.2">
      <c r="A1159" s="6" t="s">
        <v>31</v>
      </c>
      <c r="B1159" s="7">
        <v>5</v>
      </c>
      <c r="C1159" s="8" t="s">
        <v>2</v>
      </c>
      <c r="D1159" s="9">
        <v>7990.6544536872661</v>
      </c>
      <c r="E1159" s="10">
        <v>0</v>
      </c>
      <c r="F1159" s="8" t="s">
        <v>15</v>
      </c>
      <c r="G1159" s="8">
        <v>31</v>
      </c>
      <c r="H1159" s="11"/>
    </row>
    <row r="1160" spans="1:8" x14ac:dyDescent="0.2">
      <c r="A1160" s="6" t="s">
        <v>20</v>
      </c>
      <c r="B1160" s="7">
        <v>2</v>
      </c>
      <c r="C1160" s="8" t="s">
        <v>12</v>
      </c>
      <c r="D1160" s="9">
        <v>8172.4753677410263</v>
      </c>
      <c r="E1160" s="10">
        <v>0</v>
      </c>
      <c r="F1160" s="8" t="s">
        <v>15</v>
      </c>
      <c r="G1160" s="8">
        <v>23</v>
      </c>
      <c r="H1160" s="11"/>
    </row>
    <row r="1161" spans="1:8" x14ac:dyDescent="0.2">
      <c r="A1161" s="6" t="s">
        <v>33</v>
      </c>
      <c r="B1161" s="7">
        <v>4</v>
      </c>
      <c r="C1161" s="8" t="s">
        <v>12</v>
      </c>
      <c r="D1161" s="9">
        <v>7689.110055614774</v>
      </c>
      <c r="E1161" s="10">
        <v>0</v>
      </c>
      <c r="F1161" s="8" t="s">
        <v>15</v>
      </c>
      <c r="G1161" s="8">
        <v>29</v>
      </c>
      <c r="H1161" s="11"/>
    </row>
    <row r="1162" spans="1:8" x14ac:dyDescent="0.2">
      <c r="A1162" s="6" t="s">
        <v>22</v>
      </c>
      <c r="B1162" s="7">
        <v>7</v>
      </c>
      <c r="C1162" s="8" t="s">
        <v>1</v>
      </c>
      <c r="D1162" s="9">
        <v>8077.140376576408</v>
      </c>
      <c r="E1162" s="10">
        <v>0.01</v>
      </c>
      <c r="F1162" s="8" t="s">
        <v>15</v>
      </c>
      <c r="G1162" s="8">
        <v>24</v>
      </c>
      <c r="H1162" s="11"/>
    </row>
    <row r="1163" spans="1:8" x14ac:dyDescent="0.2">
      <c r="A1163" s="6" t="s">
        <v>29</v>
      </c>
      <c r="B1163" s="7">
        <v>9</v>
      </c>
      <c r="C1163" s="8" t="s">
        <v>1</v>
      </c>
      <c r="D1163" s="9">
        <v>8138.7433222624441</v>
      </c>
      <c r="E1163" s="10">
        <v>0.02</v>
      </c>
      <c r="F1163" s="8" t="s">
        <v>15</v>
      </c>
      <c r="G1163" s="8">
        <v>25</v>
      </c>
      <c r="H1163" s="11"/>
    </row>
    <row r="1164" spans="1:8" x14ac:dyDescent="0.2">
      <c r="A1164" s="6" t="s">
        <v>31</v>
      </c>
      <c r="B1164" s="7">
        <v>3</v>
      </c>
      <c r="C1164" s="8" t="s">
        <v>12</v>
      </c>
      <c r="D1164" s="9">
        <v>7806.1698596293718</v>
      </c>
      <c r="E1164" s="10">
        <v>0</v>
      </c>
      <c r="F1164" s="8" t="s">
        <v>15</v>
      </c>
      <c r="G1164" s="8">
        <v>41</v>
      </c>
      <c r="H1164" s="11"/>
    </row>
    <row r="1165" spans="1:8" x14ac:dyDescent="0.2">
      <c r="A1165" s="6" t="s">
        <v>20</v>
      </c>
      <c r="B1165" s="7">
        <v>8</v>
      </c>
      <c r="C1165" s="8" t="s">
        <v>1</v>
      </c>
      <c r="D1165" s="9">
        <v>7953.5788413369391</v>
      </c>
      <c r="E1165" s="10">
        <v>0</v>
      </c>
      <c r="F1165" s="8" t="s">
        <v>15</v>
      </c>
      <c r="G1165" s="8">
        <v>41</v>
      </c>
      <c r="H1165" s="11"/>
    </row>
    <row r="1166" spans="1:8" x14ac:dyDescent="0.2">
      <c r="A1166" s="6" t="s">
        <v>30</v>
      </c>
      <c r="B1166" s="7">
        <v>6</v>
      </c>
      <c r="C1166" s="8" t="s">
        <v>2</v>
      </c>
      <c r="D1166" s="9">
        <v>7636.7677301797266</v>
      </c>
      <c r="E1166" s="10">
        <v>0.01</v>
      </c>
      <c r="F1166" s="8" t="s">
        <v>13</v>
      </c>
      <c r="G1166" s="8">
        <v>56</v>
      </c>
      <c r="H1166" s="11"/>
    </row>
    <row r="1167" spans="1:8" x14ac:dyDescent="0.2">
      <c r="A1167" s="6" t="s">
        <v>11</v>
      </c>
      <c r="B1167" s="7">
        <v>2</v>
      </c>
      <c r="C1167" s="8" t="s">
        <v>12</v>
      </c>
      <c r="D1167" s="9">
        <v>7653.0775523657485</v>
      </c>
      <c r="E1167" s="10">
        <v>0.01</v>
      </c>
      <c r="F1167" s="8" t="s">
        <v>13</v>
      </c>
      <c r="G1167" s="8">
        <v>44</v>
      </c>
      <c r="H1167" s="11"/>
    </row>
    <row r="1168" spans="1:8" x14ac:dyDescent="0.2">
      <c r="A1168" s="6" t="s">
        <v>20</v>
      </c>
      <c r="B1168" s="7">
        <v>4</v>
      </c>
      <c r="C1168" s="8" t="s">
        <v>12</v>
      </c>
      <c r="D1168" s="9">
        <v>7778.3942507579559</v>
      </c>
      <c r="E1168" s="10">
        <v>0.02</v>
      </c>
      <c r="F1168" s="8" t="s">
        <v>15</v>
      </c>
      <c r="G1168" s="8">
        <v>26</v>
      </c>
      <c r="H1168" s="11"/>
    </row>
    <row r="1169" spans="1:8" x14ac:dyDescent="0.2">
      <c r="A1169" s="6" t="s">
        <v>18</v>
      </c>
      <c r="B1169" s="7">
        <v>5</v>
      </c>
      <c r="C1169" s="8" t="s">
        <v>2</v>
      </c>
      <c r="D1169" s="9">
        <v>7835.2817798182969</v>
      </c>
      <c r="E1169" s="10">
        <v>0.02</v>
      </c>
      <c r="F1169" s="8" t="s">
        <v>13</v>
      </c>
      <c r="G1169" s="8">
        <v>60</v>
      </c>
      <c r="H1169" s="11"/>
    </row>
    <row r="1170" spans="1:8" x14ac:dyDescent="0.2">
      <c r="A1170" s="6" t="s">
        <v>11</v>
      </c>
      <c r="B1170" s="7">
        <v>9</v>
      </c>
      <c r="C1170" s="8" t="s">
        <v>1</v>
      </c>
      <c r="D1170" s="9">
        <v>8223.7923357212821</v>
      </c>
      <c r="E1170" s="10">
        <v>0</v>
      </c>
      <c r="F1170" s="8" t="s">
        <v>15</v>
      </c>
      <c r="G1170" s="8">
        <v>27</v>
      </c>
      <c r="H1170" s="11"/>
    </row>
    <row r="1171" spans="1:8" x14ac:dyDescent="0.2">
      <c r="A1171" s="6" t="s">
        <v>33</v>
      </c>
      <c r="B1171" s="7">
        <v>2</v>
      </c>
      <c r="C1171" s="8" t="s">
        <v>12</v>
      </c>
      <c r="D1171" s="9">
        <v>8173.0216971664231</v>
      </c>
      <c r="E1171" s="10">
        <v>0.02</v>
      </c>
      <c r="F1171" s="8" t="s">
        <v>15</v>
      </c>
      <c r="G1171" s="8">
        <v>39</v>
      </c>
      <c r="H1171" s="11"/>
    </row>
    <row r="1172" spans="1:8" x14ac:dyDescent="0.2">
      <c r="A1172" s="6" t="s">
        <v>22</v>
      </c>
      <c r="B1172" s="7">
        <v>5</v>
      </c>
      <c r="C1172" s="8" t="s">
        <v>2</v>
      </c>
      <c r="D1172" s="9">
        <v>7972.5109501126553</v>
      </c>
      <c r="E1172" s="10">
        <v>0.03</v>
      </c>
      <c r="F1172" s="8" t="s">
        <v>15</v>
      </c>
      <c r="G1172" s="8">
        <v>41</v>
      </c>
      <c r="H1172" s="11"/>
    </row>
    <row r="1173" spans="1:8" x14ac:dyDescent="0.2">
      <c r="A1173" s="6" t="s">
        <v>20</v>
      </c>
      <c r="B1173" s="7">
        <v>2</v>
      </c>
      <c r="C1173" s="8" t="s">
        <v>12</v>
      </c>
      <c r="D1173" s="9">
        <v>8260.1570654446186</v>
      </c>
      <c r="E1173" s="10">
        <v>0</v>
      </c>
      <c r="F1173" s="8" t="s">
        <v>15</v>
      </c>
      <c r="G1173" s="8">
        <v>28</v>
      </c>
      <c r="H1173" s="11"/>
    </row>
    <row r="1174" spans="1:8" x14ac:dyDescent="0.2">
      <c r="A1174" s="6" t="s">
        <v>20</v>
      </c>
      <c r="B1174" s="7">
        <v>5</v>
      </c>
      <c r="C1174" s="8" t="s">
        <v>2</v>
      </c>
      <c r="D1174" s="9">
        <v>7867.0941567255186</v>
      </c>
      <c r="E1174" s="10">
        <v>0.01</v>
      </c>
      <c r="F1174" s="8" t="s">
        <v>15</v>
      </c>
      <c r="G1174" s="8">
        <v>49</v>
      </c>
      <c r="H1174" s="11"/>
    </row>
    <row r="1175" spans="1:8" x14ac:dyDescent="0.2">
      <c r="A1175" s="6" t="s">
        <v>33</v>
      </c>
      <c r="B1175" s="7">
        <v>6</v>
      </c>
      <c r="C1175" s="8" t="s">
        <v>2</v>
      </c>
      <c r="D1175" s="9">
        <v>7618.4425282553866</v>
      </c>
      <c r="E1175" s="10">
        <v>0</v>
      </c>
      <c r="F1175" s="8" t="s">
        <v>13</v>
      </c>
      <c r="G1175" s="8">
        <v>23</v>
      </c>
      <c r="H1175" s="11"/>
    </row>
    <row r="1176" spans="1:8" x14ac:dyDescent="0.2">
      <c r="A1176" s="6" t="s">
        <v>30</v>
      </c>
      <c r="B1176" s="7">
        <v>4</v>
      </c>
      <c r="C1176" s="8" t="s">
        <v>12</v>
      </c>
      <c r="D1176" s="9">
        <v>8100.005580187235</v>
      </c>
      <c r="E1176" s="10">
        <v>0.02</v>
      </c>
      <c r="F1176" s="8" t="s">
        <v>15</v>
      </c>
      <c r="G1176" s="8">
        <v>22</v>
      </c>
      <c r="H1176" s="11"/>
    </row>
    <row r="1177" spans="1:8" x14ac:dyDescent="0.2">
      <c r="A1177" s="6" t="s">
        <v>18</v>
      </c>
      <c r="B1177" s="7">
        <v>8</v>
      </c>
      <c r="C1177" s="8" t="s">
        <v>1</v>
      </c>
      <c r="D1177" s="9">
        <v>7690.2310026824489</v>
      </c>
      <c r="E1177" s="10">
        <v>0.02</v>
      </c>
      <c r="F1177" s="8" t="s">
        <v>13</v>
      </c>
      <c r="G1177" s="8">
        <v>36</v>
      </c>
      <c r="H1177" s="11"/>
    </row>
    <row r="1178" spans="1:8" x14ac:dyDescent="0.2">
      <c r="A1178" s="6" t="s">
        <v>33</v>
      </c>
      <c r="B1178" s="7">
        <v>9</v>
      </c>
      <c r="C1178" s="8" t="s">
        <v>1</v>
      </c>
      <c r="D1178" s="9">
        <v>7865.8115641163477</v>
      </c>
      <c r="E1178" s="10">
        <v>0.01</v>
      </c>
      <c r="F1178" s="8" t="s">
        <v>15</v>
      </c>
      <c r="G1178" s="8">
        <v>25</v>
      </c>
      <c r="H1178" s="11"/>
    </row>
    <row r="1179" spans="1:8" x14ac:dyDescent="0.2">
      <c r="A1179" s="6" t="s">
        <v>20</v>
      </c>
      <c r="B1179" s="7">
        <v>8</v>
      </c>
      <c r="C1179" s="8" t="s">
        <v>1</v>
      </c>
      <c r="D1179" s="9">
        <v>7893.6415917938393</v>
      </c>
      <c r="E1179" s="10">
        <v>0.01</v>
      </c>
      <c r="F1179" s="8" t="s">
        <v>15</v>
      </c>
      <c r="G1179" s="8">
        <v>62</v>
      </c>
      <c r="H1179" s="11"/>
    </row>
    <row r="1180" spans="1:8" x14ac:dyDescent="0.2">
      <c r="A1180" s="6" t="s">
        <v>32</v>
      </c>
      <c r="B1180" s="7">
        <v>1</v>
      </c>
      <c r="C1180" s="8" t="s">
        <v>12</v>
      </c>
      <c r="D1180" s="9">
        <v>7928.5627431547528</v>
      </c>
      <c r="E1180" s="10">
        <v>0.01</v>
      </c>
      <c r="F1180" s="8" t="s">
        <v>15</v>
      </c>
      <c r="G1180" s="8">
        <v>33</v>
      </c>
      <c r="H1180" s="11"/>
    </row>
    <row r="1181" spans="1:8" x14ac:dyDescent="0.2">
      <c r="A1181" s="6" t="s">
        <v>11</v>
      </c>
      <c r="B1181" s="7">
        <v>8</v>
      </c>
      <c r="C1181" s="8" t="s">
        <v>1</v>
      </c>
      <c r="D1181" s="9">
        <v>7579.9399547051144</v>
      </c>
      <c r="E1181" s="10">
        <v>0.02</v>
      </c>
      <c r="F1181" s="8" t="s">
        <v>13</v>
      </c>
      <c r="G1181" s="8">
        <v>25</v>
      </c>
      <c r="H1181" s="11"/>
    </row>
    <row r="1182" spans="1:8" x14ac:dyDescent="0.2">
      <c r="A1182" s="6" t="s">
        <v>24</v>
      </c>
      <c r="B1182" s="7">
        <v>5</v>
      </c>
      <c r="C1182" s="8" t="s">
        <v>2</v>
      </c>
      <c r="D1182" s="9">
        <v>8020.3750587831837</v>
      </c>
      <c r="E1182" s="10">
        <v>0</v>
      </c>
      <c r="F1182" s="8" t="s">
        <v>13</v>
      </c>
      <c r="G1182" s="8">
        <v>21</v>
      </c>
      <c r="H1182" s="11"/>
    </row>
    <row r="1183" spans="1:8" x14ac:dyDescent="0.2">
      <c r="A1183" s="6" t="s">
        <v>33</v>
      </c>
      <c r="B1183" s="7">
        <v>4</v>
      </c>
      <c r="C1183" s="8" t="s">
        <v>12</v>
      </c>
      <c r="D1183" s="9">
        <v>8246.5978006164551</v>
      </c>
      <c r="E1183" s="10">
        <v>0.01</v>
      </c>
      <c r="F1183" s="8" t="s">
        <v>13</v>
      </c>
      <c r="G1183" s="8">
        <v>44</v>
      </c>
      <c r="H1183" s="11"/>
    </row>
    <row r="1184" spans="1:8" x14ac:dyDescent="0.2">
      <c r="A1184" s="6" t="s">
        <v>11</v>
      </c>
      <c r="B1184" s="7">
        <v>3</v>
      </c>
      <c r="C1184" s="8" t="s">
        <v>12</v>
      </c>
      <c r="D1184" s="9">
        <v>7816.5223855324211</v>
      </c>
      <c r="E1184" s="10">
        <v>0.01</v>
      </c>
      <c r="F1184" s="8" t="s">
        <v>13</v>
      </c>
      <c r="G1184" s="8">
        <v>61</v>
      </c>
      <c r="H1184" s="11"/>
    </row>
    <row r="1185" spans="1:8" x14ac:dyDescent="0.2">
      <c r="A1185" s="6" t="s">
        <v>30</v>
      </c>
      <c r="B1185" s="7">
        <v>4</v>
      </c>
      <c r="C1185" s="8" t="s">
        <v>12</v>
      </c>
      <c r="D1185" s="9">
        <v>7712.3188338929549</v>
      </c>
      <c r="E1185" s="10">
        <v>0.01</v>
      </c>
      <c r="F1185" s="8" t="s">
        <v>15</v>
      </c>
      <c r="G1185" s="8">
        <v>47</v>
      </c>
      <c r="H1185" s="11"/>
    </row>
    <row r="1186" spans="1:8" x14ac:dyDescent="0.2">
      <c r="A1186" s="6" t="s">
        <v>18</v>
      </c>
      <c r="B1186" s="7">
        <v>8</v>
      </c>
      <c r="C1186" s="8" t="s">
        <v>1</v>
      </c>
      <c r="D1186" s="9">
        <v>7877.6485196151725</v>
      </c>
      <c r="E1186" s="10">
        <v>0.02</v>
      </c>
      <c r="F1186" s="8" t="s">
        <v>15</v>
      </c>
      <c r="G1186" s="8">
        <v>36</v>
      </c>
      <c r="H1186" s="11"/>
    </row>
    <row r="1187" spans="1:8" x14ac:dyDescent="0.2">
      <c r="A1187" s="6" t="s">
        <v>18</v>
      </c>
      <c r="B1187" s="7">
        <v>5</v>
      </c>
      <c r="C1187" s="8" t="s">
        <v>2</v>
      </c>
      <c r="D1187" s="9">
        <v>7835.5477372722635</v>
      </c>
      <c r="E1187" s="10">
        <v>0</v>
      </c>
      <c r="F1187" s="8" t="s">
        <v>15</v>
      </c>
      <c r="G1187" s="8">
        <v>33</v>
      </c>
      <c r="H1187" s="11"/>
    </row>
    <row r="1188" spans="1:8" x14ac:dyDescent="0.2">
      <c r="A1188" s="6" t="s">
        <v>31</v>
      </c>
      <c r="B1188" s="7">
        <v>3</v>
      </c>
      <c r="C1188" s="8" t="s">
        <v>12</v>
      </c>
      <c r="D1188" s="9">
        <v>7640.1636118383522</v>
      </c>
      <c r="E1188" s="10">
        <v>0.01</v>
      </c>
      <c r="F1188" s="8" t="s">
        <v>15</v>
      </c>
      <c r="G1188" s="8">
        <v>23</v>
      </c>
      <c r="H1188" s="11"/>
    </row>
    <row r="1189" spans="1:8" x14ac:dyDescent="0.2">
      <c r="A1189" s="6" t="s">
        <v>29</v>
      </c>
      <c r="B1189" s="7">
        <v>1</v>
      </c>
      <c r="C1189" s="8" t="s">
        <v>12</v>
      </c>
      <c r="D1189" s="9">
        <v>7518.2928910789633</v>
      </c>
      <c r="E1189" s="10">
        <v>0.02</v>
      </c>
      <c r="F1189" s="8" t="s">
        <v>15</v>
      </c>
      <c r="G1189" s="8">
        <v>33</v>
      </c>
      <c r="H1189" s="11"/>
    </row>
    <row r="1190" spans="1:8" x14ac:dyDescent="0.2">
      <c r="A1190" s="6" t="s">
        <v>28</v>
      </c>
      <c r="B1190" s="7">
        <v>1</v>
      </c>
      <c r="C1190" s="8" t="s">
        <v>12</v>
      </c>
      <c r="D1190" s="9">
        <v>7848.963175320323</v>
      </c>
      <c r="E1190" s="10">
        <v>0.03</v>
      </c>
      <c r="F1190" s="8" t="s">
        <v>15</v>
      </c>
      <c r="G1190" s="8">
        <v>35</v>
      </c>
      <c r="H1190" s="11"/>
    </row>
    <row r="1191" spans="1:8" x14ac:dyDescent="0.2">
      <c r="A1191" s="6" t="s">
        <v>30</v>
      </c>
      <c r="B1191" s="7">
        <v>1</v>
      </c>
      <c r="C1191" s="8" t="s">
        <v>12</v>
      </c>
      <c r="D1191" s="9">
        <v>7580.5232410702047</v>
      </c>
      <c r="E1191" s="10">
        <v>0.02</v>
      </c>
      <c r="F1191" s="8" t="s">
        <v>15</v>
      </c>
      <c r="G1191" s="8">
        <v>30</v>
      </c>
      <c r="H1191" s="11"/>
    </row>
    <row r="1192" spans="1:8" x14ac:dyDescent="0.2">
      <c r="A1192" s="6" t="s">
        <v>33</v>
      </c>
      <c r="B1192" s="7">
        <v>2</v>
      </c>
      <c r="C1192" s="8" t="s">
        <v>12</v>
      </c>
      <c r="D1192" s="9">
        <v>8058.2255732226167</v>
      </c>
      <c r="E1192" s="10">
        <v>0</v>
      </c>
      <c r="F1192" s="8" t="s">
        <v>15</v>
      </c>
      <c r="G1192" s="8">
        <v>28</v>
      </c>
      <c r="H1192" s="11"/>
    </row>
    <row r="1193" spans="1:8" x14ac:dyDescent="0.2">
      <c r="A1193" s="6" t="s">
        <v>14</v>
      </c>
      <c r="B1193" s="7">
        <v>5</v>
      </c>
      <c r="C1193" s="8" t="s">
        <v>2</v>
      </c>
      <c r="D1193" s="9">
        <v>8176.9481667932632</v>
      </c>
      <c r="E1193" s="10">
        <v>0.01</v>
      </c>
      <c r="F1193" s="8" t="s">
        <v>15</v>
      </c>
      <c r="G1193" s="8">
        <v>34</v>
      </c>
      <c r="H1193" s="11"/>
    </row>
    <row r="1194" spans="1:8" x14ac:dyDescent="0.2">
      <c r="A1194" s="6" t="s">
        <v>33</v>
      </c>
      <c r="B1194" s="7">
        <v>4</v>
      </c>
      <c r="C1194" s="8" t="s">
        <v>12</v>
      </c>
      <c r="D1194" s="9">
        <v>7670.5269574558952</v>
      </c>
      <c r="E1194" s="10">
        <v>0.01</v>
      </c>
      <c r="F1194" s="8" t="s">
        <v>15</v>
      </c>
      <c r="G1194" s="8">
        <v>48</v>
      </c>
      <c r="H1194" s="11"/>
    </row>
    <row r="1195" spans="1:8" x14ac:dyDescent="0.2">
      <c r="A1195" s="6" t="s">
        <v>22</v>
      </c>
      <c r="B1195" s="7">
        <v>3</v>
      </c>
      <c r="C1195" s="8" t="s">
        <v>12</v>
      </c>
      <c r="D1195" s="9">
        <v>8191.1760629380569</v>
      </c>
      <c r="E1195" s="10">
        <v>0.02</v>
      </c>
      <c r="F1195" s="8" t="s">
        <v>13</v>
      </c>
      <c r="G1195" s="8">
        <v>21</v>
      </c>
      <c r="H1195" s="11"/>
    </row>
    <row r="1196" spans="1:8" x14ac:dyDescent="0.2">
      <c r="A1196" s="6" t="s">
        <v>11</v>
      </c>
      <c r="B1196" s="7">
        <v>6</v>
      </c>
      <c r="C1196" s="8" t="s">
        <v>2</v>
      </c>
      <c r="D1196" s="9">
        <v>7618.4425282553866</v>
      </c>
      <c r="E1196" s="10">
        <v>0.01</v>
      </c>
      <c r="F1196" s="8" t="s">
        <v>13</v>
      </c>
      <c r="G1196" s="8">
        <v>49</v>
      </c>
      <c r="H1196" s="11"/>
    </row>
    <row r="1197" spans="1:8" x14ac:dyDescent="0.2">
      <c r="A1197" s="6" t="s">
        <v>32</v>
      </c>
      <c r="B1197" s="7">
        <v>7</v>
      </c>
      <c r="C1197" s="8" t="s">
        <v>1</v>
      </c>
      <c r="D1197" s="9">
        <v>8263.4796907802593</v>
      </c>
      <c r="E1197" s="10">
        <v>0.01</v>
      </c>
      <c r="F1197" s="8" t="s">
        <v>15</v>
      </c>
      <c r="G1197" s="8">
        <v>45</v>
      </c>
      <c r="H1197" s="11"/>
    </row>
    <row r="1198" spans="1:8" x14ac:dyDescent="0.2">
      <c r="A1198" s="6" t="s">
        <v>22</v>
      </c>
      <c r="B1198" s="7">
        <v>1</v>
      </c>
      <c r="C1198" s="8" t="s">
        <v>12</v>
      </c>
      <c r="D1198" s="9">
        <v>8157.3145850140463</v>
      </c>
      <c r="E1198" s="10">
        <v>0.03</v>
      </c>
      <c r="F1198" s="8" t="s">
        <v>13</v>
      </c>
      <c r="G1198" s="8">
        <v>25</v>
      </c>
      <c r="H1198" s="11"/>
    </row>
    <row r="1199" spans="1:8" x14ac:dyDescent="0.2">
      <c r="A1199" s="6" t="s">
        <v>29</v>
      </c>
      <c r="B1199" s="7">
        <v>9</v>
      </c>
      <c r="C1199" s="8" t="s">
        <v>1</v>
      </c>
      <c r="D1199" s="9">
        <v>8104.3386100819544</v>
      </c>
      <c r="E1199" s="10">
        <v>0</v>
      </c>
      <c r="F1199" s="8" t="s">
        <v>15</v>
      </c>
      <c r="G1199" s="8">
        <v>43</v>
      </c>
      <c r="H1199" s="11"/>
    </row>
    <row r="1200" spans="1:8" x14ac:dyDescent="0.2">
      <c r="A1200" s="6" t="s">
        <v>28</v>
      </c>
      <c r="B1200" s="7">
        <v>9</v>
      </c>
      <c r="C1200" s="8" t="s">
        <v>1</v>
      </c>
      <c r="D1200" s="9">
        <v>7916.3306978079572</v>
      </c>
      <c r="E1200" s="10">
        <v>0.02</v>
      </c>
      <c r="F1200" s="8" t="s">
        <v>15</v>
      </c>
      <c r="G1200" s="8">
        <v>23</v>
      </c>
      <c r="H1200" s="11"/>
    </row>
    <row r="1201" spans="1:8" x14ac:dyDescent="0.2">
      <c r="A1201" s="6" t="s">
        <v>11</v>
      </c>
      <c r="B1201" s="7">
        <v>8</v>
      </c>
      <c r="C1201" s="8" t="s">
        <v>1</v>
      </c>
      <c r="D1201" s="9">
        <v>8234.5407761410024</v>
      </c>
      <c r="E1201" s="10">
        <v>0</v>
      </c>
      <c r="F1201" s="8" t="s">
        <v>15</v>
      </c>
      <c r="G1201" s="8">
        <v>29</v>
      </c>
      <c r="H1201" s="11"/>
    </row>
    <row r="1202" spans="1:8" x14ac:dyDescent="0.2">
      <c r="A1202" s="6" t="s">
        <v>14</v>
      </c>
      <c r="B1202" s="7">
        <v>3</v>
      </c>
      <c r="C1202" s="8" t="s">
        <v>12</v>
      </c>
      <c r="D1202" s="9">
        <v>7982.0340240361929</v>
      </c>
      <c r="E1202" s="10">
        <v>0</v>
      </c>
      <c r="F1202" s="8" t="s">
        <v>15</v>
      </c>
      <c r="G1202" s="8">
        <v>41</v>
      </c>
      <c r="H1202" s="11"/>
    </row>
    <row r="1203" spans="1:8" x14ac:dyDescent="0.2">
      <c r="A1203" s="6" t="s">
        <v>29</v>
      </c>
      <c r="B1203" s="7">
        <v>1</v>
      </c>
      <c r="C1203" s="8" t="s">
        <v>12</v>
      </c>
      <c r="D1203" s="9">
        <v>7804.8545368493251</v>
      </c>
      <c r="E1203" s="10">
        <v>0.01</v>
      </c>
      <c r="F1203" s="8" t="s">
        <v>13</v>
      </c>
      <c r="G1203" s="8">
        <v>21</v>
      </c>
      <c r="H1203" s="11"/>
    </row>
    <row r="1204" spans="1:8" x14ac:dyDescent="0.2">
      <c r="A1204" s="6" t="s">
        <v>28</v>
      </c>
      <c r="B1204" s="7">
        <v>4</v>
      </c>
      <c r="C1204" s="8" t="s">
        <v>12</v>
      </c>
      <c r="D1204" s="9">
        <v>8077.0749349933158</v>
      </c>
      <c r="E1204" s="10">
        <v>0</v>
      </c>
      <c r="F1204" s="8" t="s">
        <v>15</v>
      </c>
      <c r="G1204" s="8">
        <v>37</v>
      </c>
      <c r="H1204" s="11"/>
    </row>
    <row r="1205" spans="1:8" x14ac:dyDescent="0.2">
      <c r="A1205" s="6" t="s">
        <v>30</v>
      </c>
      <c r="B1205" s="7">
        <v>3</v>
      </c>
      <c r="C1205" s="8" t="s">
        <v>12</v>
      </c>
      <c r="D1205" s="9">
        <v>7695.8026685227742</v>
      </c>
      <c r="E1205" s="10">
        <v>0</v>
      </c>
      <c r="F1205" s="8" t="s">
        <v>15</v>
      </c>
      <c r="G1205" s="8">
        <v>45</v>
      </c>
      <c r="H1205" s="11"/>
    </row>
    <row r="1206" spans="1:8" x14ac:dyDescent="0.2">
      <c r="A1206" s="6" t="s">
        <v>20</v>
      </c>
      <c r="B1206" s="7">
        <v>2</v>
      </c>
      <c r="C1206" s="8" t="s">
        <v>12</v>
      </c>
      <c r="D1206" s="9">
        <v>7930.0606783012063</v>
      </c>
      <c r="E1206" s="10">
        <v>0.01</v>
      </c>
      <c r="F1206" s="8" t="s">
        <v>15</v>
      </c>
      <c r="G1206" s="8">
        <v>44</v>
      </c>
      <c r="H1206" s="11"/>
    </row>
    <row r="1207" spans="1:8" x14ac:dyDescent="0.2">
      <c r="A1207" s="6" t="s">
        <v>32</v>
      </c>
      <c r="B1207" s="7">
        <v>5</v>
      </c>
      <c r="C1207" s="8" t="s">
        <v>2</v>
      </c>
      <c r="D1207" s="9">
        <v>8182.0140766150689</v>
      </c>
      <c r="E1207" s="10">
        <v>0.01</v>
      </c>
      <c r="F1207" s="8" t="s">
        <v>13</v>
      </c>
      <c r="G1207" s="8">
        <v>45</v>
      </c>
      <c r="H1207" s="11"/>
    </row>
    <row r="1208" spans="1:8" x14ac:dyDescent="0.2">
      <c r="A1208" s="6" t="s">
        <v>24</v>
      </c>
      <c r="B1208" s="7">
        <v>3</v>
      </c>
      <c r="C1208" s="8" t="s">
        <v>12</v>
      </c>
      <c r="D1208" s="9">
        <v>8201.1682692355589</v>
      </c>
      <c r="E1208" s="10">
        <v>0.02</v>
      </c>
      <c r="F1208" s="8" t="s">
        <v>15</v>
      </c>
      <c r="G1208" s="8">
        <v>34</v>
      </c>
      <c r="H1208" s="11"/>
    </row>
    <row r="1209" spans="1:8" x14ac:dyDescent="0.2">
      <c r="A1209" s="6" t="s">
        <v>32</v>
      </c>
      <c r="B1209" s="7">
        <v>5</v>
      </c>
      <c r="C1209" s="8" t="s">
        <v>2</v>
      </c>
      <c r="D1209" s="9">
        <v>8258.9146149469379</v>
      </c>
      <c r="E1209" s="10">
        <v>0.03</v>
      </c>
      <c r="F1209" s="8" t="s">
        <v>13</v>
      </c>
      <c r="G1209" s="8">
        <v>25</v>
      </c>
      <c r="H1209" s="11"/>
    </row>
    <row r="1210" spans="1:8" x14ac:dyDescent="0.2">
      <c r="A1210" s="6" t="s">
        <v>14</v>
      </c>
      <c r="B1210" s="7">
        <v>6</v>
      </c>
      <c r="C1210" s="8" t="s">
        <v>2</v>
      </c>
      <c r="D1210" s="9">
        <v>7568.0800862379647</v>
      </c>
      <c r="E1210" s="10">
        <v>0.02</v>
      </c>
      <c r="F1210" s="8" t="s">
        <v>15</v>
      </c>
      <c r="G1210" s="8">
        <v>25</v>
      </c>
      <c r="H1210" s="11"/>
    </row>
    <row r="1211" spans="1:8" x14ac:dyDescent="0.2">
      <c r="A1211" s="6" t="s">
        <v>31</v>
      </c>
      <c r="B1211" s="7">
        <v>1</v>
      </c>
      <c r="C1211" s="8" t="s">
        <v>12</v>
      </c>
      <c r="D1211" s="9">
        <v>7570.7568596010651</v>
      </c>
      <c r="E1211" s="10">
        <v>0.02</v>
      </c>
      <c r="F1211" s="8" t="s">
        <v>13</v>
      </c>
      <c r="G1211" s="8">
        <v>42</v>
      </c>
      <c r="H1211" s="11"/>
    </row>
    <row r="1212" spans="1:8" x14ac:dyDescent="0.2">
      <c r="A1212" s="6" t="s">
        <v>11</v>
      </c>
      <c r="B1212" s="7">
        <v>1</v>
      </c>
      <c r="C1212" s="8" t="s">
        <v>12</v>
      </c>
      <c r="D1212" s="9">
        <v>8088.7188811893566</v>
      </c>
      <c r="E1212" s="10">
        <v>0.01</v>
      </c>
      <c r="F1212" s="8" t="s">
        <v>13</v>
      </c>
      <c r="G1212" s="8">
        <v>62</v>
      </c>
      <c r="H1212" s="11"/>
    </row>
    <row r="1213" spans="1:8" x14ac:dyDescent="0.2">
      <c r="A1213" s="6" t="s">
        <v>32</v>
      </c>
      <c r="B1213" s="7">
        <v>7</v>
      </c>
      <c r="C1213" s="8" t="s">
        <v>1</v>
      </c>
      <c r="D1213" s="9">
        <v>7830.914200653483</v>
      </c>
      <c r="E1213" s="10">
        <v>0.03</v>
      </c>
      <c r="F1213" s="8" t="s">
        <v>13</v>
      </c>
      <c r="G1213" s="8">
        <v>64</v>
      </c>
      <c r="H1213" s="11"/>
    </row>
    <row r="1214" spans="1:8" x14ac:dyDescent="0.2">
      <c r="A1214" s="6" t="s">
        <v>28</v>
      </c>
      <c r="B1214" s="7">
        <v>9</v>
      </c>
      <c r="C1214" s="8" t="s">
        <v>1</v>
      </c>
      <c r="D1214" s="9">
        <v>7977.8605622882287</v>
      </c>
      <c r="E1214" s="10">
        <v>0.01</v>
      </c>
      <c r="F1214" s="8" t="s">
        <v>13</v>
      </c>
      <c r="G1214" s="8">
        <v>54</v>
      </c>
      <c r="H1214" s="11"/>
    </row>
    <row r="1215" spans="1:8" x14ac:dyDescent="0.2">
      <c r="A1215" s="6" t="s">
        <v>18</v>
      </c>
      <c r="B1215" s="7">
        <v>9</v>
      </c>
      <c r="C1215" s="8" t="s">
        <v>1</v>
      </c>
      <c r="D1215" s="9">
        <v>7709.1514050807245</v>
      </c>
      <c r="E1215" s="10">
        <v>0.02</v>
      </c>
      <c r="F1215" s="8" t="s">
        <v>15</v>
      </c>
      <c r="G1215" s="8">
        <v>32</v>
      </c>
      <c r="H1215" s="11"/>
    </row>
    <row r="1216" spans="1:8" x14ac:dyDescent="0.2">
      <c r="A1216" s="6" t="s">
        <v>32</v>
      </c>
      <c r="B1216" s="7">
        <v>3</v>
      </c>
      <c r="C1216" s="8" t="s">
        <v>12</v>
      </c>
      <c r="D1216" s="9">
        <v>7964.6533840517122</v>
      </c>
      <c r="E1216" s="10">
        <v>0.03</v>
      </c>
      <c r="F1216" s="8" t="s">
        <v>15</v>
      </c>
      <c r="G1216" s="8">
        <v>28</v>
      </c>
      <c r="H1216" s="11"/>
    </row>
    <row r="1217" spans="1:8" x14ac:dyDescent="0.2">
      <c r="A1217" s="6" t="s">
        <v>22</v>
      </c>
      <c r="B1217" s="7">
        <v>6</v>
      </c>
      <c r="C1217" s="8" t="s">
        <v>2</v>
      </c>
      <c r="D1217" s="9">
        <v>7692.6057169681508</v>
      </c>
      <c r="E1217" s="10">
        <v>0.02</v>
      </c>
      <c r="F1217" s="8" t="s">
        <v>15</v>
      </c>
      <c r="G1217" s="8">
        <v>27</v>
      </c>
      <c r="H1217" s="11"/>
    </row>
    <row r="1218" spans="1:8" x14ac:dyDescent="0.2">
      <c r="A1218" s="6" t="s">
        <v>14</v>
      </c>
      <c r="B1218" s="7">
        <v>5</v>
      </c>
      <c r="C1218" s="8" t="s">
        <v>2</v>
      </c>
      <c r="D1218" s="9">
        <v>8030.255638268959</v>
      </c>
      <c r="E1218" s="10">
        <v>0.01</v>
      </c>
      <c r="F1218" s="8" t="s">
        <v>15</v>
      </c>
      <c r="G1218" s="8">
        <v>36</v>
      </c>
      <c r="H1218" s="11"/>
    </row>
    <row r="1219" spans="1:8" x14ac:dyDescent="0.2">
      <c r="A1219" s="6" t="s">
        <v>18</v>
      </c>
      <c r="B1219" s="7">
        <v>2</v>
      </c>
      <c r="C1219" s="8" t="s">
        <v>12</v>
      </c>
      <c r="D1219" s="9">
        <v>7621.5036533591729</v>
      </c>
      <c r="E1219" s="10">
        <v>0.03</v>
      </c>
      <c r="F1219" s="8" t="s">
        <v>13</v>
      </c>
      <c r="G1219" s="8">
        <v>63</v>
      </c>
      <c r="H1219" s="11"/>
    </row>
    <row r="1220" spans="1:8" x14ac:dyDescent="0.2">
      <c r="A1220" s="6" t="s">
        <v>11</v>
      </c>
      <c r="B1220" s="7">
        <v>1</v>
      </c>
      <c r="C1220" s="8" t="s">
        <v>12</v>
      </c>
      <c r="D1220" s="9">
        <v>7969.0244738490992</v>
      </c>
      <c r="E1220" s="10">
        <v>0</v>
      </c>
      <c r="F1220" s="8" t="s">
        <v>13</v>
      </c>
      <c r="G1220" s="8">
        <v>45</v>
      </c>
      <c r="H1220" s="11"/>
    </row>
    <row r="1221" spans="1:8" x14ac:dyDescent="0.2">
      <c r="A1221" s="6" t="s">
        <v>30</v>
      </c>
      <c r="B1221" s="7">
        <v>7</v>
      </c>
      <c r="C1221" s="8" t="s">
        <v>1</v>
      </c>
      <c r="D1221" s="9">
        <v>7994.5790698116753</v>
      </c>
      <c r="E1221" s="10">
        <v>0.03</v>
      </c>
      <c r="F1221" s="8" t="s">
        <v>15</v>
      </c>
      <c r="G1221" s="8">
        <v>41</v>
      </c>
      <c r="H1221" s="11"/>
    </row>
    <row r="1222" spans="1:8" x14ac:dyDescent="0.2">
      <c r="A1222" s="6" t="s">
        <v>18</v>
      </c>
      <c r="B1222" s="7">
        <v>8</v>
      </c>
      <c r="C1222" s="8" t="s">
        <v>1</v>
      </c>
      <c r="D1222" s="9">
        <v>8039.5516072052033</v>
      </c>
      <c r="E1222" s="10">
        <v>0.03</v>
      </c>
      <c r="F1222" s="8" t="s">
        <v>15</v>
      </c>
      <c r="G1222" s="8">
        <v>22</v>
      </c>
      <c r="H1222" s="11"/>
    </row>
    <row r="1223" spans="1:8" x14ac:dyDescent="0.2">
      <c r="A1223" s="6" t="s">
        <v>28</v>
      </c>
      <c r="B1223" s="7">
        <v>6</v>
      </c>
      <c r="C1223" s="8" t="s">
        <v>2</v>
      </c>
      <c r="D1223" s="9">
        <v>7667.0591853699352</v>
      </c>
      <c r="E1223" s="10">
        <v>0</v>
      </c>
      <c r="F1223" s="8" t="s">
        <v>13</v>
      </c>
      <c r="G1223" s="8">
        <v>28</v>
      </c>
      <c r="H1223" s="11"/>
    </row>
    <row r="1224" spans="1:8" x14ac:dyDescent="0.2">
      <c r="A1224" s="6" t="s">
        <v>28</v>
      </c>
      <c r="B1224" s="7">
        <v>4</v>
      </c>
      <c r="C1224" s="8" t="s">
        <v>12</v>
      </c>
      <c r="D1224" s="9">
        <v>8047.2835497808728</v>
      </c>
      <c r="E1224" s="10">
        <v>0</v>
      </c>
      <c r="F1224" s="8" t="s">
        <v>15</v>
      </c>
      <c r="G1224" s="8">
        <v>29</v>
      </c>
      <c r="H1224" s="11"/>
    </row>
    <row r="1225" spans="1:8" x14ac:dyDescent="0.2">
      <c r="A1225" s="6" t="s">
        <v>32</v>
      </c>
      <c r="B1225" s="7">
        <v>1</v>
      </c>
      <c r="C1225" s="8" t="s">
        <v>12</v>
      </c>
      <c r="D1225" s="9">
        <v>7977.7555720409964</v>
      </c>
      <c r="E1225" s="10">
        <v>0.02</v>
      </c>
      <c r="F1225" s="8" t="s">
        <v>13</v>
      </c>
      <c r="G1225" s="8">
        <v>50</v>
      </c>
      <c r="H1225" s="11"/>
    </row>
    <row r="1226" spans="1:8" x14ac:dyDescent="0.2">
      <c r="A1226" s="6" t="s">
        <v>29</v>
      </c>
      <c r="B1226" s="7">
        <v>7</v>
      </c>
      <c r="C1226" s="8" t="s">
        <v>1</v>
      </c>
      <c r="D1226" s="9">
        <v>8156.2876656798653</v>
      </c>
      <c r="E1226" s="10">
        <v>0</v>
      </c>
      <c r="F1226" s="8" t="s">
        <v>15</v>
      </c>
      <c r="G1226" s="8">
        <v>43</v>
      </c>
      <c r="H1226" s="11"/>
    </row>
    <row r="1227" spans="1:8" x14ac:dyDescent="0.2">
      <c r="A1227" s="6" t="s">
        <v>30</v>
      </c>
      <c r="B1227" s="7">
        <v>8</v>
      </c>
      <c r="C1227" s="8" t="s">
        <v>1</v>
      </c>
      <c r="D1227" s="9">
        <v>8051.4163002676196</v>
      </c>
      <c r="E1227" s="10">
        <v>0.03</v>
      </c>
      <c r="F1227" s="8" t="s">
        <v>13</v>
      </c>
      <c r="G1227" s="8">
        <v>62</v>
      </c>
      <c r="H1227" s="11"/>
    </row>
    <row r="1228" spans="1:8" x14ac:dyDescent="0.2">
      <c r="A1228" s="6" t="s">
        <v>18</v>
      </c>
      <c r="B1228" s="7">
        <v>5</v>
      </c>
      <c r="C1228" s="8" t="s">
        <v>2</v>
      </c>
      <c r="D1228" s="9">
        <v>7983.0493269355429</v>
      </c>
      <c r="E1228" s="10">
        <v>0.03</v>
      </c>
      <c r="F1228" s="8" t="s">
        <v>15</v>
      </c>
      <c r="G1228" s="8">
        <v>38</v>
      </c>
      <c r="H1228" s="11"/>
    </row>
    <row r="1229" spans="1:8" x14ac:dyDescent="0.2">
      <c r="A1229" s="6" t="s">
        <v>31</v>
      </c>
      <c r="B1229" s="7">
        <v>4</v>
      </c>
      <c r="C1229" s="8" t="s">
        <v>12</v>
      </c>
      <c r="D1229" s="9">
        <v>8028.5486495640089</v>
      </c>
      <c r="E1229" s="10">
        <v>0</v>
      </c>
      <c r="F1229" s="8" t="s">
        <v>15</v>
      </c>
      <c r="G1229" s="8">
        <v>45</v>
      </c>
      <c r="H1229" s="11"/>
    </row>
    <row r="1230" spans="1:8" x14ac:dyDescent="0.2">
      <c r="A1230" s="6" t="s">
        <v>30</v>
      </c>
      <c r="B1230" s="7">
        <v>4</v>
      </c>
      <c r="C1230" s="8" t="s">
        <v>12</v>
      </c>
      <c r="D1230" s="9">
        <v>7976.4206419306538</v>
      </c>
      <c r="E1230" s="10">
        <v>0.03</v>
      </c>
      <c r="F1230" s="8" t="s">
        <v>13</v>
      </c>
      <c r="G1230" s="8">
        <v>39</v>
      </c>
      <c r="H1230" s="11"/>
    </row>
    <row r="1231" spans="1:8" x14ac:dyDescent="0.2">
      <c r="A1231" s="6" t="s">
        <v>11</v>
      </c>
      <c r="B1231" s="7">
        <v>2</v>
      </c>
      <c r="C1231" s="8" t="s">
        <v>12</v>
      </c>
      <c r="D1231" s="9">
        <v>7677.1078357130227</v>
      </c>
      <c r="E1231" s="10">
        <v>0.01</v>
      </c>
      <c r="F1231" s="8" t="s">
        <v>15</v>
      </c>
      <c r="G1231" s="8">
        <v>35</v>
      </c>
      <c r="H1231" s="11"/>
    </row>
    <row r="1232" spans="1:8" x14ac:dyDescent="0.2">
      <c r="A1232" s="6" t="s">
        <v>14</v>
      </c>
      <c r="B1232" s="7">
        <v>6</v>
      </c>
      <c r="C1232" s="8" t="s">
        <v>2</v>
      </c>
      <c r="D1232" s="9">
        <v>7669.4690132301184</v>
      </c>
      <c r="E1232" s="10">
        <v>0.01</v>
      </c>
      <c r="F1232" s="8" t="s">
        <v>15</v>
      </c>
      <c r="G1232" s="8">
        <v>41</v>
      </c>
      <c r="H1232" s="11"/>
    </row>
    <row r="1233" spans="1:8" x14ac:dyDescent="0.2">
      <c r="A1233" s="6" t="s">
        <v>28</v>
      </c>
      <c r="B1233" s="7">
        <v>4</v>
      </c>
      <c r="C1233" s="8" t="s">
        <v>12</v>
      </c>
      <c r="D1233" s="9">
        <v>8243.8341666576252</v>
      </c>
      <c r="E1233" s="10">
        <v>0.03</v>
      </c>
      <c r="F1233" s="8" t="s">
        <v>15</v>
      </c>
      <c r="G1233" s="8">
        <v>23</v>
      </c>
      <c r="H1233" s="11"/>
    </row>
    <row r="1234" spans="1:8" x14ac:dyDescent="0.2">
      <c r="A1234" s="6" t="s">
        <v>20</v>
      </c>
      <c r="B1234" s="7">
        <v>2</v>
      </c>
      <c r="C1234" s="8" t="s">
        <v>12</v>
      </c>
      <c r="D1234" s="9">
        <v>7636.5727900359025</v>
      </c>
      <c r="E1234" s="10">
        <v>0.03</v>
      </c>
      <c r="F1234" s="8" t="s">
        <v>13</v>
      </c>
      <c r="G1234" s="8">
        <v>52</v>
      </c>
      <c r="H1234" s="11"/>
    </row>
    <row r="1235" spans="1:8" x14ac:dyDescent="0.2">
      <c r="A1235" s="6" t="s">
        <v>33</v>
      </c>
      <c r="B1235" s="7">
        <v>7</v>
      </c>
      <c r="C1235" s="8" t="s">
        <v>1</v>
      </c>
      <c r="D1235" s="9">
        <v>8234.9220749695269</v>
      </c>
      <c r="E1235" s="10">
        <v>0</v>
      </c>
      <c r="F1235" s="8" t="s">
        <v>15</v>
      </c>
      <c r="G1235" s="8">
        <v>33</v>
      </c>
      <c r="H1235" s="11"/>
    </row>
    <row r="1236" spans="1:8" x14ac:dyDescent="0.2">
      <c r="A1236" s="6" t="s">
        <v>14</v>
      </c>
      <c r="B1236" s="7">
        <v>3</v>
      </c>
      <c r="C1236" s="8" t="s">
        <v>12</v>
      </c>
      <c r="D1236" s="9">
        <v>7840.8055174292804</v>
      </c>
      <c r="E1236" s="10">
        <v>0.02</v>
      </c>
      <c r="F1236" s="8" t="s">
        <v>15</v>
      </c>
      <c r="G1236" s="8">
        <v>34</v>
      </c>
      <c r="H1236" s="11"/>
    </row>
    <row r="1237" spans="1:8" x14ac:dyDescent="0.2">
      <c r="A1237" s="6" t="s">
        <v>24</v>
      </c>
      <c r="B1237" s="7">
        <v>4</v>
      </c>
      <c r="C1237" s="8" t="s">
        <v>12</v>
      </c>
      <c r="D1237" s="9">
        <v>7752.2480929252561</v>
      </c>
      <c r="E1237" s="10">
        <v>0.01</v>
      </c>
      <c r="F1237" s="8" t="s">
        <v>13</v>
      </c>
      <c r="G1237" s="8">
        <v>45</v>
      </c>
      <c r="H1237" s="11"/>
    </row>
    <row r="1238" spans="1:8" x14ac:dyDescent="0.2">
      <c r="A1238" s="6" t="s">
        <v>14</v>
      </c>
      <c r="B1238" s="7">
        <v>7</v>
      </c>
      <c r="C1238" s="8" t="s">
        <v>1</v>
      </c>
      <c r="D1238" s="9">
        <v>7767.4021643299511</v>
      </c>
      <c r="E1238" s="10">
        <v>0</v>
      </c>
      <c r="F1238" s="8" t="s">
        <v>13</v>
      </c>
      <c r="G1238" s="8">
        <v>46</v>
      </c>
      <c r="H1238" s="11"/>
    </row>
    <row r="1239" spans="1:8" x14ac:dyDescent="0.2">
      <c r="A1239" s="6" t="s">
        <v>11</v>
      </c>
      <c r="B1239" s="7">
        <v>2</v>
      </c>
      <c r="C1239" s="8" t="s">
        <v>12</v>
      </c>
      <c r="D1239" s="9">
        <v>8197.0733147326064</v>
      </c>
      <c r="E1239" s="10">
        <v>0.02</v>
      </c>
      <c r="F1239" s="8" t="s">
        <v>15</v>
      </c>
      <c r="G1239" s="8">
        <v>50</v>
      </c>
      <c r="H1239" s="11"/>
    </row>
    <row r="1240" spans="1:8" x14ac:dyDescent="0.2">
      <c r="A1240" s="6" t="s">
        <v>29</v>
      </c>
      <c r="B1240" s="7">
        <v>6</v>
      </c>
      <c r="C1240" s="8" t="s">
        <v>2</v>
      </c>
      <c r="D1240" s="9">
        <v>7882.4896074233038</v>
      </c>
      <c r="E1240" s="10">
        <v>0.01</v>
      </c>
      <c r="F1240" s="8" t="s">
        <v>15</v>
      </c>
      <c r="G1240" s="8">
        <v>29</v>
      </c>
      <c r="H1240" s="11"/>
    </row>
    <row r="1241" spans="1:8" x14ac:dyDescent="0.2">
      <c r="A1241" s="6" t="s">
        <v>24</v>
      </c>
      <c r="B1241" s="7">
        <v>1</v>
      </c>
      <c r="C1241" s="8" t="s">
        <v>12</v>
      </c>
      <c r="D1241" s="9">
        <v>7557.487980505075</v>
      </c>
      <c r="E1241" s="10">
        <v>0.01</v>
      </c>
      <c r="F1241" s="8" t="s">
        <v>15</v>
      </c>
      <c r="G1241" s="8">
        <v>22</v>
      </c>
      <c r="H1241" s="11"/>
    </row>
    <row r="1242" spans="1:8" x14ac:dyDescent="0.2">
      <c r="A1242" s="6" t="s">
        <v>33</v>
      </c>
      <c r="B1242" s="7">
        <v>8</v>
      </c>
      <c r="C1242" s="8" t="s">
        <v>1</v>
      </c>
      <c r="D1242" s="9">
        <v>7857.160467736303</v>
      </c>
      <c r="E1242" s="10">
        <v>0.01</v>
      </c>
      <c r="F1242" s="8" t="s">
        <v>13</v>
      </c>
      <c r="G1242" s="8">
        <v>35</v>
      </c>
      <c r="H1242" s="11"/>
    </row>
    <row r="1243" spans="1:8" x14ac:dyDescent="0.2">
      <c r="A1243" s="6" t="s">
        <v>24</v>
      </c>
      <c r="B1243" s="7">
        <v>6</v>
      </c>
      <c r="C1243" s="8" t="s">
        <v>2</v>
      </c>
      <c r="D1243" s="9">
        <v>7618.4425282553866</v>
      </c>
      <c r="E1243" s="10">
        <v>0.02</v>
      </c>
      <c r="F1243" s="8" t="s">
        <v>15</v>
      </c>
      <c r="G1243" s="8">
        <v>29</v>
      </c>
      <c r="H1243" s="11"/>
    </row>
    <row r="1244" spans="1:8" x14ac:dyDescent="0.2">
      <c r="A1244" s="6" t="s">
        <v>33</v>
      </c>
      <c r="B1244" s="7">
        <v>9</v>
      </c>
      <c r="C1244" s="8" t="s">
        <v>1</v>
      </c>
      <c r="D1244" s="9">
        <v>7701.9060591612151</v>
      </c>
      <c r="E1244" s="10">
        <v>0.01</v>
      </c>
      <c r="F1244" s="8" t="s">
        <v>15</v>
      </c>
      <c r="G1244" s="8">
        <v>26</v>
      </c>
      <c r="H1244" s="11"/>
    </row>
    <row r="1245" spans="1:8" x14ac:dyDescent="0.2">
      <c r="A1245" s="6" t="s">
        <v>33</v>
      </c>
      <c r="B1245" s="7">
        <v>6</v>
      </c>
      <c r="C1245" s="8" t="s">
        <v>2</v>
      </c>
      <c r="D1245" s="9">
        <v>7651.8649759013306</v>
      </c>
      <c r="E1245" s="10">
        <v>0</v>
      </c>
      <c r="F1245" s="8" t="s">
        <v>15</v>
      </c>
      <c r="G1245" s="8">
        <v>22</v>
      </c>
      <c r="H1245" s="11"/>
    </row>
    <row r="1246" spans="1:8" x14ac:dyDescent="0.2">
      <c r="A1246" s="6" t="s">
        <v>33</v>
      </c>
      <c r="B1246" s="7">
        <v>3</v>
      </c>
      <c r="C1246" s="8" t="s">
        <v>12</v>
      </c>
      <c r="D1246" s="9">
        <v>7683.6487970436838</v>
      </c>
      <c r="E1246" s="10">
        <v>0.03</v>
      </c>
      <c r="F1246" s="8" t="s">
        <v>15</v>
      </c>
      <c r="G1246" s="8">
        <v>46</v>
      </c>
      <c r="H1246" s="11"/>
    </row>
    <row r="1247" spans="1:8" x14ac:dyDescent="0.2">
      <c r="A1247" s="6" t="s">
        <v>33</v>
      </c>
      <c r="B1247" s="7">
        <v>1</v>
      </c>
      <c r="C1247" s="8" t="s">
        <v>12</v>
      </c>
      <c r="D1247" s="9">
        <v>7741.7809263242225</v>
      </c>
      <c r="E1247" s="10">
        <v>0.03</v>
      </c>
      <c r="F1247" s="8" t="s">
        <v>15</v>
      </c>
      <c r="G1247" s="8">
        <v>29</v>
      </c>
      <c r="H1247" s="11"/>
    </row>
    <row r="1248" spans="1:8" x14ac:dyDescent="0.2">
      <c r="A1248" s="6" t="s">
        <v>32</v>
      </c>
      <c r="B1248" s="7">
        <v>2</v>
      </c>
      <c r="C1248" s="8" t="s">
        <v>12</v>
      </c>
      <c r="D1248" s="9">
        <v>7535.1289646320083</v>
      </c>
      <c r="E1248" s="10">
        <v>0.03</v>
      </c>
      <c r="F1248" s="8" t="s">
        <v>15</v>
      </c>
      <c r="G1248" s="8">
        <v>32</v>
      </c>
      <c r="H1248" s="11"/>
    </row>
    <row r="1249" spans="1:8" x14ac:dyDescent="0.2">
      <c r="A1249" s="6" t="s">
        <v>29</v>
      </c>
      <c r="B1249" s="7">
        <v>6</v>
      </c>
      <c r="C1249" s="8" t="s">
        <v>2</v>
      </c>
      <c r="D1249" s="9">
        <v>7649.0344839910858</v>
      </c>
      <c r="E1249" s="10">
        <v>0.01</v>
      </c>
      <c r="F1249" s="8" t="s">
        <v>15</v>
      </c>
      <c r="G1249" s="8">
        <v>46</v>
      </c>
      <c r="H1249" s="11"/>
    </row>
    <row r="1250" spans="1:8" x14ac:dyDescent="0.2">
      <c r="A1250" s="6" t="s">
        <v>14</v>
      </c>
      <c r="B1250" s="7">
        <v>1</v>
      </c>
      <c r="C1250" s="8" t="s">
        <v>12</v>
      </c>
      <c r="D1250" s="9">
        <v>7860.8751382899982</v>
      </c>
      <c r="E1250" s="10">
        <v>0.01</v>
      </c>
      <c r="F1250" s="8" t="s">
        <v>13</v>
      </c>
      <c r="G1250" s="8">
        <v>19</v>
      </c>
      <c r="H1250" s="11"/>
    </row>
    <row r="1251" spans="1:8" x14ac:dyDescent="0.2">
      <c r="A1251" s="6" t="s">
        <v>30</v>
      </c>
      <c r="B1251" s="7">
        <v>1</v>
      </c>
      <c r="C1251" s="8" t="s">
        <v>12</v>
      </c>
      <c r="D1251" s="9">
        <v>7731.14490377729</v>
      </c>
      <c r="E1251" s="10">
        <v>0.02</v>
      </c>
      <c r="F1251" s="8" t="s">
        <v>15</v>
      </c>
      <c r="G1251" s="8">
        <v>47</v>
      </c>
      <c r="H1251" s="11"/>
    </row>
    <row r="1252" spans="1:8" x14ac:dyDescent="0.2">
      <c r="A1252" s="6" t="s">
        <v>14</v>
      </c>
      <c r="B1252" s="7">
        <v>1</v>
      </c>
      <c r="C1252" s="8" t="s">
        <v>12</v>
      </c>
      <c r="D1252" s="9">
        <v>8000.5169006360165</v>
      </c>
      <c r="E1252" s="10">
        <v>0</v>
      </c>
      <c r="F1252" s="8" t="s">
        <v>13</v>
      </c>
      <c r="G1252" s="8">
        <v>48</v>
      </c>
      <c r="H1252" s="11"/>
    </row>
    <row r="1253" spans="1:8" x14ac:dyDescent="0.2">
      <c r="A1253" s="6" t="s">
        <v>33</v>
      </c>
      <c r="B1253" s="7">
        <v>3</v>
      </c>
      <c r="C1253" s="8" t="s">
        <v>12</v>
      </c>
      <c r="D1253" s="9">
        <v>7506.0825569332428</v>
      </c>
      <c r="E1253" s="10">
        <v>0</v>
      </c>
      <c r="F1253" s="8" t="s">
        <v>13</v>
      </c>
      <c r="G1253" s="8">
        <v>45</v>
      </c>
      <c r="H1253" s="11"/>
    </row>
    <row r="1254" spans="1:8" x14ac:dyDescent="0.2">
      <c r="A1254" s="6" t="s">
        <v>20</v>
      </c>
      <c r="B1254" s="7">
        <v>2</v>
      </c>
      <c r="C1254" s="8" t="s">
        <v>12</v>
      </c>
      <c r="D1254" s="9">
        <v>8106.576405742162</v>
      </c>
      <c r="E1254" s="10">
        <v>0</v>
      </c>
      <c r="F1254" s="8" t="s">
        <v>13</v>
      </c>
      <c r="G1254" s="8">
        <v>23</v>
      </c>
      <c r="H1254" s="11"/>
    </row>
    <row r="1255" spans="1:8" x14ac:dyDescent="0.2">
      <c r="A1255" s="6" t="s">
        <v>28</v>
      </c>
      <c r="B1255" s="7">
        <v>2</v>
      </c>
      <c r="C1255" s="8" t="s">
        <v>12</v>
      </c>
      <c r="D1255" s="9">
        <v>7630.9183099792517</v>
      </c>
      <c r="E1255" s="10">
        <v>0</v>
      </c>
      <c r="F1255" s="8" t="s">
        <v>15</v>
      </c>
      <c r="G1255" s="8">
        <v>32</v>
      </c>
      <c r="H1255" s="11"/>
    </row>
    <row r="1256" spans="1:8" x14ac:dyDescent="0.2">
      <c r="A1256" s="6" t="s">
        <v>24</v>
      </c>
      <c r="B1256" s="7">
        <v>1</v>
      </c>
      <c r="C1256" s="8" t="s">
        <v>12</v>
      </c>
      <c r="D1256" s="9">
        <v>8257.7450701754606</v>
      </c>
      <c r="E1256" s="10">
        <v>0.03</v>
      </c>
      <c r="F1256" s="8" t="s">
        <v>15</v>
      </c>
      <c r="G1256" s="8">
        <v>50</v>
      </c>
      <c r="H1256" s="11"/>
    </row>
    <row r="1257" spans="1:8" x14ac:dyDescent="0.2">
      <c r="A1257" s="6" t="s">
        <v>30</v>
      </c>
      <c r="B1257" s="7">
        <v>3</v>
      </c>
      <c r="C1257" s="8" t="s">
        <v>12</v>
      </c>
      <c r="D1257" s="9">
        <v>8170.9552721952059</v>
      </c>
      <c r="E1257" s="10">
        <v>0</v>
      </c>
      <c r="F1257" s="8" t="s">
        <v>15</v>
      </c>
      <c r="G1257" s="8">
        <v>48</v>
      </c>
      <c r="H1257" s="11"/>
    </row>
    <row r="1258" spans="1:8" x14ac:dyDescent="0.2">
      <c r="A1258" s="6" t="s">
        <v>33</v>
      </c>
      <c r="B1258" s="7">
        <v>3</v>
      </c>
      <c r="C1258" s="8" t="s">
        <v>12</v>
      </c>
      <c r="D1258" s="9">
        <v>7860.3736913265357</v>
      </c>
      <c r="E1258" s="10">
        <v>0.01</v>
      </c>
      <c r="F1258" s="8" t="s">
        <v>15</v>
      </c>
      <c r="G1258" s="8">
        <v>33</v>
      </c>
      <c r="H1258" s="11"/>
    </row>
    <row r="1259" spans="1:8" x14ac:dyDescent="0.2">
      <c r="A1259" s="6" t="s">
        <v>22</v>
      </c>
      <c r="B1259" s="7">
        <v>4</v>
      </c>
      <c r="C1259" s="8" t="s">
        <v>12</v>
      </c>
      <c r="D1259" s="9">
        <v>8083.5830361077251</v>
      </c>
      <c r="E1259" s="10">
        <v>0.01</v>
      </c>
      <c r="F1259" s="8" t="s">
        <v>13</v>
      </c>
      <c r="G1259" s="8">
        <v>37</v>
      </c>
      <c r="H1259" s="11"/>
    </row>
    <row r="1260" spans="1:8" x14ac:dyDescent="0.2">
      <c r="A1260" s="6" t="s">
        <v>32</v>
      </c>
      <c r="B1260" s="7">
        <v>5</v>
      </c>
      <c r="C1260" s="8" t="s">
        <v>2</v>
      </c>
      <c r="D1260" s="9">
        <v>8082.1737298309336</v>
      </c>
      <c r="E1260" s="10">
        <v>0.03</v>
      </c>
      <c r="F1260" s="8" t="s">
        <v>13</v>
      </c>
      <c r="G1260" s="8">
        <v>52</v>
      </c>
      <c r="H1260" s="11"/>
    </row>
    <row r="1261" spans="1:8" x14ac:dyDescent="0.2">
      <c r="A1261" s="6" t="s">
        <v>24</v>
      </c>
      <c r="B1261" s="7">
        <v>1</v>
      </c>
      <c r="C1261" s="8" t="s">
        <v>12</v>
      </c>
      <c r="D1261" s="9">
        <v>7566.3129978490224</v>
      </c>
      <c r="E1261" s="10">
        <v>0.03</v>
      </c>
      <c r="F1261" s="8" t="s">
        <v>13</v>
      </c>
      <c r="G1261" s="8">
        <v>23</v>
      </c>
      <c r="H1261" s="11"/>
    </row>
    <row r="1262" spans="1:8" x14ac:dyDescent="0.2">
      <c r="A1262" s="6" t="s">
        <v>14</v>
      </c>
      <c r="B1262" s="7">
        <v>3</v>
      </c>
      <c r="C1262" s="8" t="s">
        <v>12</v>
      </c>
      <c r="D1262" s="9">
        <v>7637.9979923546261</v>
      </c>
      <c r="E1262" s="10">
        <v>0.03</v>
      </c>
      <c r="F1262" s="8" t="s">
        <v>15</v>
      </c>
      <c r="G1262" s="8">
        <v>37</v>
      </c>
      <c r="H1262" s="11"/>
    </row>
    <row r="1263" spans="1:8" x14ac:dyDescent="0.2">
      <c r="A1263" s="6" t="s">
        <v>31</v>
      </c>
      <c r="B1263" s="7">
        <v>7</v>
      </c>
      <c r="C1263" s="8" t="s">
        <v>1</v>
      </c>
      <c r="D1263" s="9">
        <v>8144.6486680172075</v>
      </c>
      <c r="E1263" s="10">
        <v>0.02</v>
      </c>
      <c r="F1263" s="8" t="s">
        <v>15</v>
      </c>
      <c r="G1263" s="8">
        <v>36</v>
      </c>
      <c r="H1263" s="11"/>
    </row>
    <row r="1264" spans="1:8" x14ac:dyDescent="0.2">
      <c r="A1264" s="6" t="s">
        <v>14</v>
      </c>
      <c r="B1264" s="7">
        <v>1</v>
      </c>
      <c r="C1264" s="8" t="s">
        <v>12</v>
      </c>
      <c r="D1264" s="9">
        <v>7591.9971822041771</v>
      </c>
      <c r="E1264" s="10">
        <v>0.03</v>
      </c>
      <c r="F1264" s="8" t="s">
        <v>15</v>
      </c>
      <c r="G1264" s="8">
        <v>21</v>
      </c>
      <c r="H1264" s="11"/>
    </row>
    <row r="1265" spans="1:8" x14ac:dyDescent="0.2">
      <c r="A1265" s="6" t="s">
        <v>29</v>
      </c>
      <c r="B1265" s="7">
        <v>9</v>
      </c>
      <c r="C1265" s="8" t="s">
        <v>1</v>
      </c>
      <c r="D1265" s="9">
        <v>7537.7221052501136</v>
      </c>
      <c r="E1265" s="10">
        <v>0</v>
      </c>
      <c r="F1265" s="8" t="s">
        <v>15</v>
      </c>
      <c r="G1265" s="8">
        <v>48</v>
      </c>
      <c r="H1265" s="11"/>
    </row>
    <row r="1266" spans="1:8" x14ac:dyDescent="0.2">
      <c r="A1266" s="6" t="s">
        <v>28</v>
      </c>
      <c r="B1266" s="7">
        <v>8</v>
      </c>
      <c r="C1266" s="8" t="s">
        <v>1</v>
      </c>
      <c r="D1266" s="9">
        <v>8221.224669397252</v>
      </c>
      <c r="E1266" s="10">
        <v>0.02</v>
      </c>
      <c r="F1266" s="8" t="s">
        <v>15</v>
      </c>
      <c r="G1266" s="8">
        <v>27</v>
      </c>
      <c r="H1266" s="11"/>
    </row>
    <row r="1267" spans="1:8" x14ac:dyDescent="0.2">
      <c r="A1267" s="6" t="s">
        <v>32</v>
      </c>
      <c r="B1267" s="7">
        <v>8</v>
      </c>
      <c r="C1267" s="8" t="s">
        <v>1</v>
      </c>
      <c r="D1267" s="9">
        <v>7662.080868992889</v>
      </c>
      <c r="E1267" s="10">
        <v>0.02</v>
      </c>
      <c r="F1267" s="8" t="s">
        <v>13</v>
      </c>
      <c r="G1267" s="8">
        <v>35</v>
      </c>
      <c r="H1267" s="11"/>
    </row>
    <row r="1268" spans="1:8" x14ac:dyDescent="0.2">
      <c r="A1268" s="6" t="s">
        <v>32</v>
      </c>
      <c r="B1268" s="7">
        <v>1</v>
      </c>
      <c r="C1268" s="8" t="s">
        <v>12</v>
      </c>
      <c r="D1268" s="9">
        <v>7685.5839589985862</v>
      </c>
      <c r="E1268" s="10">
        <v>0.02</v>
      </c>
      <c r="F1268" s="8" t="s">
        <v>15</v>
      </c>
      <c r="G1268" s="8">
        <v>46</v>
      </c>
      <c r="H1268" s="11"/>
    </row>
    <row r="1269" spans="1:8" x14ac:dyDescent="0.2">
      <c r="A1269" s="6" t="s">
        <v>30</v>
      </c>
      <c r="B1269" s="7">
        <v>1</v>
      </c>
      <c r="C1269" s="8" t="s">
        <v>12</v>
      </c>
      <c r="D1269" s="9">
        <v>7826.1022942560339</v>
      </c>
      <c r="E1269" s="10">
        <v>0.01</v>
      </c>
      <c r="F1269" s="8" t="s">
        <v>15</v>
      </c>
      <c r="G1269" s="8">
        <v>35</v>
      </c>
      <c r="H1269" s="11"/>
    </row>
    <row r="1270" spans="1:8" x14ac:dyDescent="0.2">
      <c r="A1270" s="6" t="s">
        <v>14</v>
      </c>
      <c r="B1270" s="7">
        <v>3</v>
      </c>
      <c r="C1270" s="8" t="s">
        <v>12</v>
      </c>
      <c r="D1270" s="9">
        <v>8138.8924889758982</v>
      </c>
      <c r="E1270" s="10">
        <v>0.01</v>
      </c>
      <c r="F1270" s="8" t="s">
        <v>15</v>
      </c>
      <c r="G1270" s="8">
        <v>37</v>
      </c>
      <c r="H1270" s="11"/>
    </row>
    <row r="1271" spans="1:8" x14ac:dyDescent="0.2">
      <c r="A1271" s="6" t="s">
        <v>22</v>
      </c>
      <c r="B1271" s="7">
        <v>9</v>
      </c>
      <c r="C1271" s="8" t="s">
        <v>1</v>
      </c>
      <c r="D1271" s="9">
        <v>8051.1047177227238</v>
      </c>
      <c r="E1271" s="10">
        <v>0.01</v>
      </c>
      <c r="F1271" s="8" t="s">
        <v>15</v>
      </c>
      <c r="G1271" s="8">
        <v>46</v>
      </c>
      <c r="H1271" s="11"/>
    </row>
    <row r="1272" spans="1:8" x14ac:dyDescent="0.2">
      <c r="A1272" s="6" t="s">
        <v>20</v>
      </c>
      <c r="B1272" s="7">
        <v>9</v>
      </c>
      <c r="C1272" s="8" t="s">
        <v>1</v>
      </c>
      <c r="D1272" s="9">
        <v>8114.2722345429456</v>
      </c>
      <c r="E1272" s="10">
        <v>0</v>
      </c>
      <c r="F1272" s="8" t="s">
        <v>15</v>
      </c>
      <c r="G1272" s="8">
        <v>24</v>
      </c>
      <c r="H1272" s="11"/>
    </row>
    <row r="1273" spans="1:8" x14ac:dyDescent="0.2">
      <c r="A1273" s="6" t="s">
        <v>11</v>
      </c>
      <c r="B1273" s="7">
        <v>3</v>
      </c>
      <c r="C1273" s="8" t="s">
        <v>12</v>
      </c>
      <c r="D1273" s="9">
        <v>8188.8553771450552</v>
      </c>
      <c r="E1273" s="10">
        <v>0.01</v>
      </c>
      <c r="F1273" s="8" t="s">
        <v>15</v>
      </c>
      <c r="G1273" s="8">
        <v>28</v>
      </c>
      <c r="H1273" s="11"/>
    </row>
    <row r="1274" spans="1:8" x14ac:dyDescent="0.2">
      <c r="A1274" s="6" t="s">
        <v>28</v>
      </c>
      <c r="B1274" s="7">
        <v>6</v>
      </c>
      <c r="C1274" s="8" t="s">
        <v>2</v>
      </c>
      <c r="D1274" s="9">
        <v>7618.4425282553866</v>
      </c>
      <c r="E1274" s="10">
        <v>0.03</v>
      </c>
      <c r="F1274" s="8" t="s">
        <v>15</v>
      </c>
      <c r="G1274" s="8">
        <v>23</v>
      </c>
      <c r="H1274" s="11"/>
    </row>
    <row r="1275" spans="1:8" x14ac:dyDescent="0.2">
      <c r="A1275" s="6" t="s">
        <v>22</v>
      </c>
      <c r="B1275" s="7">
        <v>7</v>
      </c>
      <c r="C1275" s="8" t="s">
        <v>1</v>
      </c>
      <c r="D1275" s="9">
        <v>7724.9563959718034</v>
      </c>
      <c r="E1275" s="10">
        <v>0.01</v>
      </c>
      <c r="F1275" s="8" t="s">
        <v>15</v>
      </c>
      <c r="G1275" s="8">
        <v>28</v>
      </c>
      <c r="H1275" s="11"/>
    </row>
    <row r="1276" spans="1:8" x14ac:dyDescent="0.2">
      <c r="A1276" s="6" t="s">
        <v>11</v>
      </c>
      <c r="B1276" s="7">
        <v>6</v>
      </c>
      <c r="C1276" s="8" t="s">
        <v>2</v>
      </c>
      <c r="D1276" s="9">
        <v>7618.4425282553866</v>
      </c>
      <c r="E1276" s="10">
        <v>0.02</v>
      </c>
      <c r="F1276" s="8" t="s">
        <v>13</v>
      </c>
      <c r="G1276" s="8">
        <v>17</v>
      </c>
      <c r="H1276" s="11"/>
    </row>
    <row r="1277" spans="1:8" x14ac:dyDescent="0.2">
      <c r="A1277" s="6" t="s">
        <v>14</v>
      </c>
      <c r="B1277" s="7">
        <v>9</v>
      </c>
      <c r="C1277" s="8" t="s">
        <v>1</v>
      </c>
      <c r="D1277" s="9">
        <v>8167.856021106054</v>
      </c>
      <c r="E1277" s="10">
        <v>0</v>
      </c>
      <c r="F1277" s="8" t="s">
        <v>13</v>
      </c>
      <c r="G1277" s="8">
        <v>46</v>
      </c>
      <c r="H1277" s="11"/>
    </row>
    <row r="1278" spans="1:8" x14ac:dyDescent="0.2">
      <c r="A1278" s="6" t="s">
        <v>11</v>
      </c>
      <c r="B1278" s="7">
        <v>6</v>
      </c>
      <c r="C1278" s="8" t="s">
        <v>2</v>
      </c>
      <c r="D1278" s="9">
        <v>7618.4425282553866</v>
      </c>
      <c r="E1278" s="10">
        <v>0</v>
      </c>
      <c r="F1278" s="8" t="s">
        <v>15</v>
      </c>
      <c r="G1278" s="8">
        <v>33</v>
      </c>
      <c r="H1278" s="11"/>
    </row>
    <row r="1279" spans="1:8" x14ac:dyDescent="0.2">
      <c r="A1279" s="6" t="s">
        <v>31</v>
      </c>
      <c r="B1279" s="7">
        <v>3</v>
      </c>
      <c r="C1279" s="8" t="s">
        <v>12</v>
      </c>
      <c r="D1279" s="9">
        <v>7697.1847307310281</v>
      </c>
      <c r="E1279" s="10">
        <v>0.01</v>
      </c>
      <c r="F1279" s="8" t="s">
        <v>15</v>
      </c>
      <c r="G1279" s="8">
        <v>47</v>
      </c>
      <c r="H1279" s="11"/>
    </row>
    <row r="1280" spans="1:8" x14ac:dyDescent="0.2">
      <c r="A1280" s="6" t="s">
        <v>11</v>
      </c>
      <c r="B1280" s="7">
        <v>3</v>
      </c>
      <c r="C1280" s="8" t="s">
        <v>12</v>
      </c>
      <c r="D1280" s="9">
        <v>8107.4183689112169</v>
      </c>
      <c r="E1280" s="10">
        <v>0.02</v>
      </c>
      <c r="F1280" s="8" t="s">
        <v>15</v>
      </c>
      <c r="G1280" s="8">
        <v>44</v>
      </c>
      <c r="H1280" s="11"/>
    </row>
    <row r="1281" spans="1:8" x14ac:dyDescent="0.2">
      <c r="A1281" s="6" t="s">
        <v>18</v>
      </c>
      <c r="B1281" s="7">
        <v>9</v>
      </c>
      <c r="C1281" s="8" t="s">
        <v>1</v>
      </c>
      <c r="D1281" s="9">
        <v>7839.8140604159062</v>
      </c>
      <c r="E1281" s="10">
        <v>0.02</v>
      </c>
      <c r="F1281" s="8" t="s">
        <v>15</v>
      </c>
      <c r="G1281" s="8">
        <v>25</v>
      </c>
      <c r="H1281" s="11"/>
    </row>
    <row r="1282" spans="1:8" x14ac:dyDescent="0.2">
      <c r="A1282" s="6" t="s">
        <v>24</v>
      </c>
      <c r="B1282" s="7">
        <v>9</v>
      </c>
      <c r="C1282" s="8" t="s">
        <v>1</v>
      </c>
      <c r="D1282" s="9">
        <v>8122.0291529653286</v>
      </c>
      <c r="E1282" s="10">
        <v>0.03</v>
      </c>
      <c r="F1282" s="8" t="s">
        <v>15</v>
      </c>
      <c r="G1282" s="8">
        <v>43</v>
      </c>
      <c r="H1282" s="11"/>
    </row>
    <row r="1283" spans="1:8" x14ac:dyDescent="0.2">
      <c r="A1283" s="6" t="s">
        <v>30</v>
      </c>
      <c r="B1283" s="7">
        <v>9</v>
      </c>
      <c r="C1283" s="8" t="s">
        <v>1</v>
      </c>
      <c r="D1283" s="9">
        <v>7713.5687807500335</v>
      </c>
      <c r="E1283" s="10">
        <v>0.03</v>
      </c>
      <c r="F1283" s="8" t="s">
        <v>15</v>
      </c>
      <c r="G1283" s="8">
        <v>42</v>
      </c>
      <c r="H1283" s="11"/>
    </row>
    <row r="1284" spans="1:8" x14ac:dyDescent="0.2">
      <c r="A1284" s="6" t="s">
        <v>29</v>
      </c>
      <c r="B1284" s="7">
        <v>6</v>
      </c>
      <c r="C1284" s="8" t="s">
        <v>2</v>
      </c>
      <c r="D1284" s="9">
        <v>8137.4153414624152</v>
      </c>
      <c r="E1284" s="10">
        <v>0</v>
      </c>
      <c r="F1284" s="8" t="s">
        <v>15</v>
      </c>
      <c r="G1284" s="8">
        <v>23</v>
      </c>
      <c r="H1284" s="11"/>
    </row>
    <row r="1285" spans="1:8" x14ac:dyDescent="0.2">
      <c r="A1285" s="6" t="s">
        <v>20</v>
      </c>
      <c r="B1285" s="7">
        <v>6</v>
      </c>
      <c r="C1285" s="8" t="s">
        <v>2</v>
      </c>
      <c r="D1285" s="9">
        <v>7745.1297492772437</v>
      </c>
      <c r="E1285" s="10">
        <v>0.01</v>
      </c>
      <c r="F1285" s="8" t="s">
        <v>15</v>
      </c>
      <c r="G1285" s="8">
        <v>42</v>
      </c>
      <c r="H1285" s="11"/>
    </row>
    <row r="1286" spans="1:8" x14ac:dyDescent="0.2">
      <c r="A1286" s="6" t="s">
        <v>11</v>
      </c>
      <c r="B1286" s="7">
        <v>4</v>
      </c>
      <c r="C1286" s="8" t="s">
        <v>12</v>
      </c>
      <c r="D1286" s="9">
        <v>7631.8767500246349</v>
      </c>
      <c r="E1286" s="10">
        <v>0.01</v>
      </c>
      <c r="F1286" s="8" t="s">
        <v>15</v>
      </c>
      <c r="G1286" s="8">
        <v>46</v>
      </c>
      <c r="H1286" s="11"/>
    </row>
    <row r="1287" spans="1:8" x14ac:dyDescent="0.2">
      <c r="A1287" s="6" t="s">
        <v>18</v>
      </c>
      <c r="B1287" s="7">
        <v>1</v>
      </c>
      <c r="C1287" s="8" t="s">
        <v>12</v>
      </c>
      <c r="D1287" s="9">
        <v>7866.2391176052961</v>
      </c>
      <c r="E1287" s="10">
        <v>0.02</v>
      </c>
      <c r="F1287" s="8" t="s">
        <v>15</v>
      </c>
      <c r="G1287" s="8">
        <v>29</v>
      </c>
      <c r="H1287" s="11"/>
    </row>
    <row r="1288" spans="1:8" x14ac:dyDescent="0.2">
      <c r="A1288" s="6" t="s">
        <v>31</v>
      </c>
      <c r="B1288" s="7">
        <v>6</v>
      </c>
      <c r="C1288" s="8" t="s">
        <v>2</v>
      </c>
      <c r="D1288" s="9">
        <v>7618.4425282553866</v>
      </c>
      <c r="E1288" s="10">
        <v>0.01</v>
      </c>
      <c r="F1288" s="8" t="s">
        <v>15</v>
      </c>
      <c r="G1288" s="8">
        <v>22</v>
      </c>
      <c r="H1288" s="11"/>
    </row>
    <row r="1289" spans="1:8" x14ac:dyDescent="0.2">
      <c r="A1289" s="6" t="s">
        <v>22</v>
      </c>
      <c r="B1289" s="7">
        <v>9</v>
      </c>
      <c r="C1289" s="8" t="s">
        <v>1</v>
      </c>
      <c r="D1289" s="9">
        <v>8070.3466202300024</v>
      </c>
      <c r="E1289" s="10">
        <v>0.01</v>
      </c>
      <c r="F1289" s="8" t="s">
        <v>15</v>
      </c>
      <c r="G1289" s="8">
        <v>48</v>
      </c>
      <c r="H1289" s="11"/>
    </row>
    <row r="1290" spans="1:8" x14ac:dyDescent="0.2">
      <c r="A1290" s="6" t="s">
        <v>31</v>
      </c>
      <c r="B1290" s="7">
        <v>2</v>
      </c>
      <c r="C1290" s="8" t="s">
        <v>12</v>
      </c>
      <c r="D1290" s="9">
        <v>8086.1478670579891</v>
      </c>
      <c r="E1290" s="10">
        <v>0</v>
      </c>
      <c r="F1290" s="8" t="s">
        <v>15</v>
      </c>
      <c r="G1290" s="8">
        <v>43</v>
      </c>
      <c r="H1290" s="11"/>
    </row>
    <row r="1291" spans="1:8" x14ac:dyDescent="0.2">
      <c r="A1291" s="6" t="s">
        <v>18</v>
      </c>
      <c r="B1291" s="7">
        <v>6</v>
      </c>
      <c r="C1291" s="8" t="s">
        <v>2</v>
      </c>
      <c r="D1291" s="9">
        <v>7695.8042396566907</v>
      </c>
      <c r="E1291" s="10">
        <v>0.03</v>
      </c>
      <c r="F1291" s="8" t="s">
        <v>15</v>
      </c>
      <c r="G1291" s="8">
        <v>27</v>
      </c>
      <c r="H1291" s="11"/>
    </row>
    <row r="1292" spans="1:8" x14ac:dyDescent="0.2">
      <c r="A1292" s="6" t="s">
        <v>18</v>
      </c>
      <c r="B1292" s="7">
        <v>2</v>
      </c>
      <c r="C1292" s="8" t="s">
        <v>12</v>
      </c>
      <c r="D1292" s="9">
        <v>7860.5224261765215</v>
      </c>
      <c r="E1292" s="10">
        <v>0.01</v>
      </c>
      <c r="F1292" s="8" t="s">
        <v>15</v>
      </c>
      <c r="G1292" s="8">
        <v>42</v>
      </c>
      <c r="H1292" s="11"/>
    </row>
    <row r="1293" spans="1:8" x14ac:dyDescent="0.2">
      <c r="A1293" s="6" t="s">
        <v>14</v>
      </c>
      <c r="B1293" s="7">
        <v>4</v>
      </c>
      <c r="C1293" s="8" t="s">
        <v>12</v>
      </c>
      <c r="D1293" s="9">
        <v>7750.0472369031104</v>
      </c>
      <c r="E1293" s="10">
        <v>0.03</v>
      </c>
      <c r="F1293" s="8" t="s">
        <v>13</v>
      </c>
      <c r="G1293" s="8">
        <v>35</v>
      </c>
      <c r="H1293" s="11"/>
    </row>
    <row r="1294" spans="1:8" x14ac:dyDescent="0.2">
      <c r="A1294" s="6" t="s">
        <v>18</v>
      </c>
      <c r="B1294" s="7">
        <v>8</v>
      </c>
      <c r="C1294" s="8" t="s">
        <v>1</v>
      </c>
      <c r="D1294" s="9">
        <v>8250.0108720896878</v>
      </c>
      <c r="E1294" s="10">
        <v>0.01</v>
      </c>
      <c r="F1294" s="8" t="s">
        <v>13</v>
      </c>
      <c r="G1294" s="8">
        <v>52</v>
      </c>
      <c r="H1294" s="11"/>
    </row>
    <row r="1295" spans="1:8" x14ac:dyDescent="0.2">
      <c r="A1295" s="6" t="s">
        <v>28</v>
      </c>
      <c r="B1295" s="7">
        <v>7</v>
      </c>
      <c r="C1295" s="8" t="s">
        <v>1</v>
      </c>
      <c r="D1295" s="9">
        <v>7827.881249243901</v>
      </c>
      <c r="E1295" s="10">
        <v>0.03</v>
      </c>
      <c r="F1295" s="8" t="s">
        <v>13</v>
      </c>
      <c r="G1295" s="8">
        <v>53</v>
      </c>
      <c r="H1295" s="11"/>
    </row>
    <row r="1296" spans="1:8" x14ac:dyDescent="0.2">
      <c r="A1296" s="6" t="s">
        <v>14</v>
      </c>
      <c r="B1296" s="7">
        <v>3</v>
      </c>
      <c r="C1296" s="8" t="s">
        <v>12</v>
      </c>
      <c r="D1296" s="9">
        <v>8016.3708473320366</v>
      </c>
      <c r="E1296" s="10">
        <v>0.03</v>
      </c>
      <c r="F1296" s="8" t="s">
        <v>15</v>
      </c>
      <c r="G1296" s="8">
        <v>33</v>
      </c>
      <c r="H1296" s="11"/>
    </row>
    <row r="1297" spans="1:8" x14ac:dyDescent="0.2">
      <c r="A1297" s="6" t="s">
        <v>18</v>
      </c>
      <c r="B1297" s="7">
        <v>4</v>
      </c>
      <c r="C1297" s="8" t="s">
        <v>12</v>
      </c>
      <c r="D1297" s="9">
        <v>7924.5430030512671</v>
      </c>
      <c r="E1297" s="10">
        <v>0.02</v>
      </c>
      <c r="F1297" s="8" t="s">
        <v>15</v>
      </c>
      <c r="G1297" s="8">
        <v>44</v>
      </c>
      <c r="H1297" s="11"/>
    </row>
    <row r="1298" spans="1:8" x14ac:dyDescent="0.2">
      <c r="A1298" s="6" t="s">
        <v>22</v>
      </c>
      <c r="B1298" s="7">
        <v>5</v>
      </c>
      <c r="C1298" s="8" t="s">
        <v>2</v>
      </c>
      <c r="D1298" s="9">
        <v>8165.2820777502893</v>
      </c>
      <c r="E1298" s="10">
        <v>0.02</v>
      </c>
      <c r="F1298" s="8" t="s">
        <v>15</v>
      </c>
      <c r="G1298" s="8">
        <v>49</v>
      </c>
      <c r="H1298" s="11"/>
    </row>
    <row r="1299" spans="1:8" x14ac:dyDescent="0.2">
      <c r="A1299" s="6" t="s">
        <v>24</v>
      </c>
      <c r="B1299" s="7">
        <v>5</v>
      </c>
      <c r="C1299" s="8" t="s">
        <v>2</v>
      </c>
      <c r="D1299" s="9">
        <v>8013.9110036611373</v>
      </c>
      <c r="E1299" s="10">
        <v>0</v>
      </c>
      <c r="F1299" s="8" t="s">
        <v>13</v>
      </c>
      <c r="G1299" s="8">
        <v>46</v>
      </c>
      <c r="H1299" s="11"/>
    </row>
    <row r="1300" spans="1:8" x14ac:dyDescent="0.2">
      <c r="A1300" s="6" t="s">
        <v>24</v>
      </c>
      <c r="B1300" s="7">
        <v>9</v>
      </c>
      <c r="C1300" s="8" t="s">
        <v>1</v>
      </c>
      <c r="D1300" s="9">
        <v>7872.1247377658301</v>
      </c>
      <c r="E1300" s="10">
        <v>0</v>
      </c>
      <c r="F1300" s="8" t="s">
        <v>15</v>
      </c>
      <c r="G1300" s="8">
        <v>33</v>
      </c>
      <c r="H1300" s="11"/>
    </row>
    <row r="1301" spans="1:8" x14ac:dyDescent="0.2">
      <c r="A1301" s="6" t="s">
        <v>28</v>
      </c>
      <c r="B1301" s="7">
        <v>8</v>
      </c>
      <c r="C1301" s="8" t="s">
        <v>1</v>
      </c>
      <c r="D1301" s="9">
        <v>7785.5151129183241</v>
      </c>
      <c r="E1301" s="10">
        <v>0</v>
      </c>
      <c r="F1301" s="8" t="s">
        <v>15</v>
      </c>
      <c r="G1301" s="8">
        <v>47</v>
      </c>
      <c r="H1301" s="11"/>
    </row>
    <row r="1302" spans="1:8" x14ac:dyDescent="0.2">
      <c r="A1302" s="6" t="s">
        <v>11</v>
      </c>
      <c r="B1302" s="7">
        <v>5</v>
      </c>
      <c r="C1302" s="8" t="s">
        <v>2</v>
      </c>
      <c r="D1302" s="9">
        <v>7779.9371442094025</v>
      </c>
      <c r="E1302" s="10">
        <v>0</v>
      </c>
      <c r="F1302" s="8" t="s">
        <v>15</v>
      </c>
      <c r="G1302" s="8">
        <v>29</v>
      </c>
      <c r="H1302" s="11"/>
    </row>
    <row r="1303" spans="1:8" x14ac:dyDescent="0.2">
      <c r="A1303" s="6" t="s">
        <v>28</v>
      </c>
      <c r="B1303" s="7">
        <v>2</v>
      </c>
      <c r="C1303" s="8" t="s">
        <v>12</v>
      </c>
      <c r="D1303" s="9">
        <v>7602.5958846234289</v>
      </c>
      <c r="E1303" s="10">
        <v>0</v>
      </c>
      <c r="F1303" s="8" t="s">
        <v>15</v>
      </c>
      <c r="G1303" s="8">
        <v>34</v>
      </c>
      <c r="H1303" s="11"/>
    </row>
    <row r="1304" spans="1:8" x14ac:dyDescent="0.2">
      <c r="A1304" s="6" t="s">
        <v>31</v>
      </c>
      <c r="B1304" s="7">
        <v>4</v>
      </c>
      <c r="C1304" s="8" t="s">
        <v>12</v>
      </c>
      <c r="D1304" s="9">
        <v>7738.3579745895577</v>
      </c>
      <c r="E1304" s="10">
        <v>0.03</v>
      </c>
      <c r="F1304" s="8" t="s">
        <v>15</v>
      </c>
      <c r="G1304" s="8">
        <v>40</v>
      </c>
      <c r="H1304" s="11"/>
    </row>
    <row r="1305" spans="1:8" x14ac:dyDescent="0.2">
      <c r="A1305" s="6" t="s">
        <v>33</v>
      </c>
      <c r="B1305" s="7">
        <v>7</v>
      </c>
      <c r="C1305" s="8" t="s">
        <v>1</v>
      </c>
      <c r="D1305" s="9">
        <v>7706.5636144345672</v>
      </c>
      <c r="E1305" s="10">
        <v>0.02</v>
      </c>
      <c r="F1305" s="8" t="s">
        <v>15</v>
      </c>
      <c r="G1305" s="8">
        <v>34</v>
      </c>
      <c r="H1305" s="11"/>
    </row>
    <row r="1306" spans="1:8" x14ac:dyDescent="0.2">
      <c r="A1306" s="6" t="s">
        <v>30</v>
      </c>
      <c r="B1306" s="7">
        <v>8</v>
      </c>
      <c r="C1306" s="8" t="s">
        <v>1</v>
      </c>
      <c r="D1306" s="9">
        <v>7573.3811086149717</v>
      </c>
      <c r="E1306" s="10">
        <v>0.02</v>
      </c>
      <c r="F1306" s="8" t="s">
        <v>15</v>
      </c>
      <c r="G1306" s="8">
        <v>28</v>
      </c>
      <c r="H1306" s="11"/>
    </row>
    <row r="1307" spans="1:8" x14ac:dyDescent="0.2">
      <c r="A1307" s="6" t="s">
        <v>22</v>
      </c>
      <c r="B1307" s="7">
        <v>5</v>
      </c>
      <c r="C1307" s="8" t="s">
        <v>2</v>
      </c>
      <c r="D1307" s="9">
        <v>8028.3996781734686</v>
      </c>
      <c r="E1307" s="10">
        <v>0.02</v>
      </c>
      <c r="F1307" s="8" t="s">
        <v>15</v>
      </c>
      <c r="G1307" s="8">
        <v>46</v>
      </c>
      <c r="H1307" s="11"/>
    </row>
    <row r="1308" spans="1:8" x14ac:dyDescent="0.2">
      <c r="A1308" s="6" t="s">
        <v>28</v>
      </c>
      <c r="B1308" s="7">
        <v>2</v>
      </c>
      <c r="C1308" s="8" t="s">
        <v>12</v>
      </c>
      <c r="D1308" s="9">
        <v>7633.309217983192</v>
      </c>
      <c r="E1308" s="10">
        <v>0.01</v>
      </c>
      <c r="F1308" s="8" t="s">
        <v>15</v>
      </c>
      <c r="G1308" s="8">
        <v>39</v>
      </c>
      <c r="H1308" s="11"/>
    </row>
    <row r="1309" spans="1:8" x14ac:dyDescent="0.2">
      <c r="A1309" s="6" t="s">
        <v>30</v>
      </c>
      <c r="B1309" s="7">
        <v>5</v>
      </c>
      <c r="C1309" s="8" t="s">
        <v>2</v>
      </c>
      <c r="D1309" s="9">
        <v>8043.0546229550737</v>
      </c>
      <c r="E1309" s="10">
        <v>0.03</v>
      </c>
      <c r="F1309" s="8" t="s">
        <v>15</v>
      </c>
      <c r="G1309" s="8">
        <v>33</v>
      </c>
      <c r="H1309" s="11"/>
    </row>
    <row r="1310" spans="1:8" x14ac:dyDescent="0.2">
      <c r="A1310" s="6" t="s">
        <v>14</v>
      </c>
      <c r="B1310" s="7">
        <v>3</v>
      </c>
      <c r="C1310" s="8" t="s">
        <v>12</v>
      </c>
      <c r="D1310" s="9">
        <v>7551.3025688927382</v>
      </c>
      <c r="E1310" s="10">
        <v>0</v>
      </c>
      <c r="F1310" s="8" t="s">
        <v>15</v>
      </c>
      <c r="G1310" s="8">
        <v>35</v>
      </c>
      <c r="H1310" s="11"/>
    </row>
    <row r="1311" spans="1:8" x14ac:dyDescent="0.2">
      <c r="A1311" s="6" t="s">
        <v>11</v>
      </c>
      <c r="B1311" s="7">
        <v>8</v>
      </c>
      <c r="C1311" s="8" t="s">
        <v>1</v>
      </c>
      <c r="D1311" s="9">
        <v>8129.4209056861291</v>
      </c>
      <c r="E1311" s="10">
        <v>0.03</v>
      </c>
      <c r="F1311" s="8" t="s">
        <v>15</v>
      </c>
      <c r="G1311" s="8">
        <v>21</v>
      </c>
      <c r="H1311" s="11"/>
    </row>
    <row r="1312" spans="1:8" x14ac:dyDescent="0.2">
      <c r="A1312" s="6" t="s">
        <v>29</v>
      </c>
      <c r="B1312" s="7">
        <v>6</v>
      </c>
      <c r="C1312" s="8" t="s">
        <v>2</v>
      </c>
      <c r="D1312" s="9">
        <v>7793.6807832258728</v>
      </c>
      <c r="E1312" s="10">
        <v>0.03</v>
      </c>
      <c r="F1312" s="8" t="s">
        <v>13</v>
      </c>
      <c r="G1312" s="8">
        <v>22</v>
      </c>
      <c r="H1312" s="11"/>
    </row>
    <row r="1313" spans="1:8" x14ac:dyDescent="0.2">
      <c r="A1313" s="6" t="s">
        <v>11</v>
      </c>
      <c r="B1313" s="7">
        <v>7</v>
      </c>
      <c r="C1313" s="8" t="s">
        <v>1</v>
      </c>
      <c r="D1313" s="9">
        <v>8222.4058128419892</v>
      </c>
      <c r="E1313" s="10">
        <v>0.02</v>
      </c>
      <c r="F1313" s="8" t="s">
        <v>15</v>
      </c>
      <c r="G1313" s="8">
        <v>19</v>
      </c>
      <c r="H1313" s="11"/>
    </row>
    <row r="1314" spans="1:8" x14ac:dyDescent="0.2">
      <c r="A1314" s="6" t="s">
        <v>29</v>
      </c>
      <c r="B1314" s="7">
        <v>8</v>
      </c>
      <c r="C1314" s="8" t="s">
        <v>1</v>
      </c>
      <c r="D1314" s="9">
        <v>8052.1832012098002</v>
      </c>
      <c r="E1314" s="10">
        <v>0.03</v>
      </c>
      <c r="F1314" s="8" t="s">
        <v>15</v>
      </c>
      <c r="G1314" s="8">
        <v>46</v>
      </c>
      <c r="H1314" s="11"/>
    </row>
    <row r="1315" spans="1:8" x14ac:dyDescent="0.2">
      <c r="A1315" s="6" t="s">
        <v>22</v>
      </c>
      <c r="B1315" s="7">
        <v>2</v>
      </c>
      <c r="C1315" s="8" t="s">
        <v>12</v>
      </c>
      <c r="D1315" s="9">
        <v>7702.8115827779766</v>
      </c>
      <c r="E1315" s="10">
        <v>0.03</v>
      </c>
      <c r="F1315" s="8" t="s">
        <v>15</v>
      </c>
      <c r="G1315" s="8">
        <v>50</v>
      </c>
      <c r="H1315" s="11"/>
    </row>
    <row r="1316" spans="1:8" x14ac:dyDescent="0.2">
      <c r="A1316" s="6" t="s">
        <v>32</v>
      </c>
      <c r="B1316" s="7">
        <v>3</v>
      </c>
      <c r="C1316" s="8" t="s">
        <v>12</v>
      </c>
      <c r="D1316" s="9">
        <v>8003.6402414025088</v>
      </c>
      <c r="E1316" s="10">
        <v>0.01</v>
      </c>
      <c r="F1316" s="8" t="s">
        <v>15</v>
      </c>
      <c r="G1316" s="8">
        <v>50</v>
      </c>
      <c r="H1316" s="11"/>
    </row>
    <row r="1317" spans="1:8" x14ac:dyDescent="0.2">
      <c r="A1317" s="6" t="s">
        <v>32</v>
      </c>
      <c r="B1317" s="7">
        <v>5</v>
      </c>
      <c r="C1317" s="8" t="s">
        <v>2</v>
      </c>
      <c r="D1317" s="9">
        <v>8183.3582675957405</v>
      </c>
      <c r="E1317" s="10">
        <v>0</v>
      </c>
      <c r="F1317" s="8" t="s">
        <v>15</v>
      </c>
      <c r="G1317" s="8">
        <v>23</v>
      </c>
      <c r="H1317" s="11"/>
    </row>
    <row r="1318" spans="1:8" x14ac:dyDescent="0.2">
      <c r="A1318" s="6" t="s">
        <v>22</v>
      </c>
      <c r="B1318" s="7">
        <v>3</v>
      </c>
      <c r="C1318" s="8" t="s">
        <v>12</v>
      </c>
      <c r="D1318" s="9">
        <v>7713.0282323268966</v>
      </c>
      <c r="E1318" s="10">
        <v>0</v>
      </c>
      <c r="F1318" s="8" t="s">
        <v>13</v>
      </c>
      <c r="G1318" s="8">
        <v>60</v>
      </c>
      <c r="H1318" s="11"/>
    </row>
    <row r="1319" spans="1:8" x14ac:dyDescent="0.2">
      <c r="A1319" s="6" t="s">
        <v>29</v>
      </c>
      <c r="B1319" s="7">
        <v>1</v>
      </c>
      <c r="C1319" s="8" t="s">
        <v>12</v>
      </c>
      <c r="D1319" s="9">
        <v>8100.973026151114</v>
      </c>
      <c r="E1319" s="10">
        <v>0</v>
      </c>
      <c r="F1319" s="8" t="s">
        <v>15</v>
      </c>
      <c r="G1319" s="8">
        <v>42</v>
      </c>
      <c r="H1319" s="11"/>
    </row>
    <row r="1320" spans="1:8" x14ac:dyDescent="0.2">
      <c r="A1320" s="6" t="s">
        <v>29</v>
      </c>
      <c r="B1320" s="7">
        <v>8</v>
      </c>
      <c r="C1320" s="8" t="s">
        <v>1</v>
      </c>
      <c r="D1320" s="9">
        <v>8042.8493774036997</v>
      </c>
      <c r="E1320" s="10">
        <v>0.01</v>
      </c>
      <c r="F1320" s="8" t="s">
        <v>15</v>
      </c>
      <c r="G1320" s="8">
        <v>46</v>
      </c>
      <c r="H1320" s="11"/>
    </row>
    <row r="1321" spans="1:8" x14ac:dyDescent="0.2">
      <c r="A1321" s="6" t="s">
        <v>28</v>
      </c>
      <c r="B1321" s="7">
        <v>5</v>
      </c>
      <c r="C1321" s="8" t="s">
        <v>2</v>
      </c>
      <c r="D1321" s="9">
        <v>8176.8916295720737</v>
      </c>
      <c r="E1321" s="10">
        <v>0.01</v>
      </c>
      <c r="F1321" s="8" t="s">
        <v>15</v>
      </c>
      <c r="G1321" s="8">
        <v>41</v>
      </c>
      <c r="H1321" s="11"/>
    </row>
    <row r="1322" spans="1:8" x14ac:dyDescent="0.2">
      <c r="A1322" s="6" t="s">
        <v>29</v>
      </c>
      <c r="B1322" s="7">
        <v>9</v>
      </c>
      <c r="C1322" s="8" t="s">
        <v>1</v>
      </c>
      <c r="D1322" s="9">
        <v>7739.8987124812083</v>
      </c>
      <c r="E1322" s="10">
        <v>0</v>
      </c>
      <c r="F1322" s="8" t="s">
        <v>15</v>
      </c>
      <c r="G1322" s="8">
        <v>28</v>
      </c>
      <c r="H1322" s="11"/>
    </row>
    <row r="1323" spans="1:8" x14ac:dyDescent="0.2">
      <c r="A1323" s="6" t="s">
        <v>14</v>
      </c>
      <c r="B1323" s="7">
        <v>1</v>
      </c>
      <c r="C1323" s="8" t="s">
        <v>12</v>
      </c>
      <c r="D1323" s="9">
        <v>7640.7750073955594</v>
      </c>
      <c r="E1323" s="10">
        <v>0</v>
      </c>
      <c r="F1323" s="8" t="s">
        <v>15</v>
      </c>
      <c r="G1323" s="8">
        <v>40</v>
      </c>
      <c r="H1323" s="11"/>
    </row>
    <row r="1324" spans="1:8" x14ac:dyDescent="0.2">
      <c r="A1324" s="6" t="s">
        <v>32</v>
      </c>
      <c r="B1324" s="7">
        <v>2</v>
      </c>
      <c r="C1324" s="8" t="s">
        <v>12</v>
      </c>
      <c r="D1324" s="9">
        <v>7563.8626025131816</v>
      </c>
      <c r="E1324" s="10">
        <v>0.03</v>
      </c>
      <c r="F1324" s="8" t="s">
        <v>13</v>
      </c>
      <c r="G1324" s="8">
        <v>45</v>
      </c>
      <c r="H1324" s="11"/>
    </row>
    <row r="1325" spans="1:8" x14ac:dyDescent="0.2">
      <c r="A1325" s="6" t="s">
        <v>14</v>
      </c>
      <c r="B1325" s="7">
        <v>4</v>
      </c>
      <c r="C1325" s="8" t="s">
        <v>12</v>
      </c>
      <c r="D1325" s="9">
        <v>8165.5272503155811</v>
      </c>
      <c r="E1325" s="10">
        <v>0</v>
      </c>
      <c r="F1325" s="8" t="s">
        <v>15</v>
      </c>
      <c r="G1325" s="8">
        <v>47</v>
      </c>
      <c r="H1325" s="11"/>
    </row>
    <row r="1326" spans="1:8" x14ac:dyDescent="0.2">
      <c r="A1326" s="6" t="s">
        <v>14</v>
      </c>
      <c r="B1326" s="7">
        <v>3</v>
      </c>
      <c r="C1326" s="8" t="s">
        <v>12</v>
      </c>
      <c r="D1326" s="9">
        <v>8024.7367776874762</v>
      </c>
      <c r="E1326" s="10">
        <v>0</v>
      </c>
      <c r="F1326" s="8" t="s">
        <v>15</v>
      </c>
      <c r="G1326" s="8">
        <v>23</v>
      </c>
      <c r="H1326" s="11"/>
    </row>
    <row r="1327" spans="1:8" x14ac:dyDescent="0.2">
      <c r="A1327" s="6" t="s">
        <v>14</v>
      </c>
      <c r="B1327" s="7">
        <v>6</v>
      </c>
      <c r="C1327" s="8" t="s">
        <v>2</v>
      </c>
      <c r="D1327" s="9">
        <v>7618.4425282553866</v>
      </c>
      <c r="E1327" s="10">
        <v>0.01</v>
      </c>
      <c r="F1327" s="8" t="s">
        <v>13</v>
      </c>
      <c r="G1327" s="8">
        <v>64</v>
      </c>
      <c r="H1327" s="11"/>
    </row>
    <row r="1328" spans="1:8" x14ac:dyDescent="0.2">
      <c r="A1328" s="6" t="s">
        <v>14</v>
      </c>
      <c r="B1328" s="7">
        <v>1</v>
      </c>
      <c r="C1328" s="8" t="s">
        <v>12</v>
      </c>
      <c r="D1328" s="9">
        <v>7848.0419234680812</v>
      </c>
      <c r="E1328" s="10">
        <v>0.02</v>
      </c>
      <c r="F1328" s="8" t="s">
        <v>15</v>
      </c>
      <c r="G1328" s="8">
        <v>39</v>
      </c>
      <c r="H1328" s="11"/>
    </row>
    <row r="1329" spans="1:8" x14ac:dyDescent="0.2">
      <c r="A1329" s="6" t="s">
        <v>14</v>
      </c>
      <c r="B1329" s="7">
        <v>3</v>
      </c>
      <c r="C1329" s="8" t="s">
        <v>12</v>
      </c>
      <c r="D1329" s="9">
        <v>8105.3521796727455</v>
      </c>
      <c r="E1329" s="10">
        <v>0.02</v>
      </c>
      <c r="F1329" s="8" t="s">
        <v>13</v>
      </c>
      <c r="G1329" s="8">
        <v>17</v>
      </c>
      <c r="H1329" s="11"/>
    </row>
    <row r="1330" spans="1:8" x14ac:dyDescent="0.2">
      <c r="A1330" s="6" t="s">
        <v>22</v>
      </c>
      <c r="B1330" s="7">
        <v>8</v>
      </c>
      <c r="C1330" s="8" t="s">
        <v>1</v>
      </c>
      <c r="D1330" s="9">
        <v>8211.7608861231383</v>
      </c>
      <c r="E1330" s="10">
        <v>0</v>
      </c>
      <c r="F1330" s="8" t="s">
        <v>15</v>
      </c>
      <c r="G1330" s="8">
        <v>26</v>
      </c>
      <c r="H1330" s="11"/>
    </row>
    <row r="1331" spans="1:8" x14ac:dyDescent="0.2">
      <c r="A1331" s="6" t="s">
        <v>28</v>
      </c>
      <c r="B1331" s="7">
        <v>3</v>
      </c>
      <c r="C1331" s="8" t="s">
        <v>12</v>
      </c>
      <c r="D1331" s="9">
        <v>7605.5005416313998</v>
      </c>
      <c r="E1331" s="10">
        <v>0.01</v>
      </c>
      <c r="F1331" s="8" t="s">
        <v>15</v>
      </c>
      <c r="G1331" s="8">
        <v>34</v>
      </c>
      <c r="H1331" s="11"/>
    </row>
    <row r="1332" spans="1:8" x14ac:dyDescent="0.2">
      <c r="A1332" s="6" t="s">
        <v>14</v>
      </c>
      <c r="B1332" s="7">
        <v>3</v>
      </c>
      <c r="C1332" s="8" t="s">
        <v>12</v>
      </c>
      <c r="D1332" s="9">
        <v>7635.859808614041</v>
      </c>
      <c r="E1332" s="10">
        <v>0.01</v>
      </c>
      <c r="F1332" s="8" t="s">
        <v>15</v>
      </c>
      <c r="G1332" s="8">
        <v>18</v>
      </c>
      <c r="H1332" s="11"/>
    </row>
    <row r="1333" spans="1:8" x14ac:dyDescent="0.2">
      <c r="A1333" s="6" t="s">
        <v>18</v>
      </c>
      <c r="B1333" s="7">
        <v>7</v>
      </c>
      <c r="C1333" s="8" t="s">
        <v>1</v>
      </c>
      <c r="D1333" s="9">
        <v>8123.7439702396023</v>
      </c>
      <c r="E1333" s="10">
        <v>0.03</v>
      </c>
      <c r="F1333" s="8" t="s">
        <v>15</v>
      </c>
      <c r="G1333" s="8">
        <v>34</v>
      </c>
      <c r="H1333" s="11"/>
    </row>
    <row r="1334" spans="1:8" x14ac:dyDescent="0.2">
      <c r="A1334" s="6" t="s">
        <v>18</v>
      </c>
      <c r="B1334" s="7">
        <v>7</v>
      </c>
      <c r="C1334" s="8" t="s">
        <v>1</v>
      </c>
      <c r="D1334" s="9">
        <v>8147.5546297557048</v>
      </c>
      <c r="E1334" s="10">
        <v>0</v>
      </c>
      <c r="F1334" s="8" t="s">
        <v>13</v>
      </c>
      <c r="G1334" s="8">
        <v>58</v>
      </c>
      <c r="H1334" s="11"/>
    </row>
    <row r="1335" spans="1:8" x14ac:dyDescent="0.2">
      <c r="A1335" s="6" t="s">
        <v>18</v>
      </c>
      <c r="B1335" s="7">
        <v>4</v>
      </c>
      <c r="C1335" s="8" t="s">
        <v>12</v>
      </c>
      <c r="D1335" s="9">
        <v>7506.3730345814838</v>
      </c>
      <c r="E1335" s="10">
        <v>0</v>
      </c>
      <c r="F1335" s="8" t="s">
        <v>15</v>
      </c>
      <c r="G1335" s="8">
        <v>38</v>
      </c>
      <c r="H1335" s="11"/>
    </row>
    <row r="1336" spans="1:8" x14ac:dyDescent="0.2">
      <c r="A1336" s="6" t="s">
        <v>29</v>
      </c>
      <c r="B1336" s="7">
        <v>6</v>
      </c>
      <c r="C1336" s="8" t="s">
        <v>2</v>
      </c>
      <c r="D1336" s="9">
        <v>7618.4425282553866</v>
      </c>
      <c r="E1336" s="10">
        <v>0.02</v>
      </c>
      <c r="F1336" s="8" t="s">
        <v>15</v>
      </c>
      <c r="G1336" s="8">
        <v>44</v>
      </c>
      <c r="H1336" s="11"/>
    </row>
    <row r="1337" spans="1:8" x14ac:dyDescent="0.2">
      <c r="A1337" s="6" t="s">
        <v>31</v>
      </c>
      <c r="B1337" s="7">
        <v>7</v>
      </c>
      <c r="C1337" s="8" t="s">
        <v>1</v>
      </c>
      <c r="D1337" s="9">
        <v>7944.9668961583347</v>
      </c>
      <c r="E1337" s="10">
        <v>0.02</v>
      </c>
      <c r="F1337" s="8" t="s">
        <v>13</v>
      </c>
      <c r="G1337" s="8">
        <v>39</v>
      </c>
      <c r="H1337" s="11"/>
    </row>
    <row r="1338" spans="1:8" x14ac:dyDescent="0.2">
      <c r="A1338" s="6" t="s">
        <v>29</v>
      </c>
      <c r="B1338" s="7">
        <v>8</v>
      </c>
      <c r="C1338" s="8" t="s">
        <v>1</v>
      </c>
      <c r="D1338" s="9">
        <v>7964.7057842991626</v>
      </c>
      <c r="E1338" s="10">
        <v>0.01</v>
      </c>
      <c r="F1338" s="8" t="s">
        <v>15</v>
      </c>
      <c r="G1338" s="8">
        <v>37</v>
      </c>
      <c r="H1338" s="11"/>
    </row>
    <row r="1339" spans="1:8" x14ac:dyDescent="0.2">
      <c r="A1339" s="6" t="s">
        <v>31</v>
      </c>
      <c r="B1339" s="7">
        <v>5</v>
      </c>
      <c r="C1339" s="8" t="s">
        <v>2</v>
      </c>
      <c r="D1339" s="9">
        <v>8157.8974425217075</v>
      </c>
      <c r="E1339" s="10">
        <v>0</v>
      </c>
      <c r="F1339" s="8" t="s">
        <v>15</v>
      </c>
      <c r="G1339" s="8">
        <v>25</v>
      </c>
      <c r="H1339" s="11"/>
    </row>
    <row r="1340" spans="1:8" x14ac:dyDescent="0.2">
      <c r="A1340" s="6" t="s">
        <v>14</v>
      </c>
      <c r="B1340" s="7">
        <v>3</v>
      </c>
      <c r="C1340" s="8" t="s">
        <v>12</v>
      </c>
      <c r="D1340" s="9">
        <v>8007.254178665753</v>
      </c>
      <c r="E1340" s="10">
        <v>0.02</v>
      </c>
      <c r="F1340" s="8" t="s">
        <v>13</v>
      </c>
      <c r="G1340" s="8">
        <v>45</v>
      </c>
      <c r="H1340" s="11"/>
    </row>
    <row r="1341" spans="1:8" x14ac:dyDescent="0.2">
      <c r="A1341" s="6" t="s">
        <v>31</v>
      </c>
      <c r="B1341" s="7">
        <v>1</v>
      </c>
      <c r="C1341" s="8" t="s">
        <v>12</v>
      </c>
      <c r="D1341" s="9">
        <v>7822.8115020650239</v>
      </c>
      <c r="E1341" s="10">
        <v>0.01</v>
      </c>
      <c r="F1341" s="8" t="s">
        <v>13</v>
      </c>
      <c r="G1341" s="8">
        <v>38</v>
      </c>
      <c r="H1341" s="11"/>
    </row>
    <row r="1342" spans="1:8" x14ac:dyDescent="0.2">
      <c r="A1342" s="6" t="s">
        <v>30</v>
      </c>
      <c r="B1342" s="7">
        <v>4</v>
      </c>
      <c r="C1342" s="8" t="s">
        <v>12</v>
      </c>
      <c r="D1342" s="9">
        <v>8202.0097854954111</v>
      </c>
      <c r="E1342" s="10">
        <v>0.02</v>
      </c>
      <c r="F1342" s="8" t="s">
        <v>13</v>
      </c>
      <c r="G1342" s="8">
        <v>64</v>
      </c>
      <c r="H1342" s="11"/>
    </row>
    <row r="1343" spans="1:8" x14ac:dyDescent="0.2">
      <c r="A1343" s="6" t="s">
        <v>28</v>
      </c>
      <c r="B1343" s="7">
        <v>1</v>
      </c>
      <c r="C1343" s="8" t="s">
        <v>12</v>
      </c>
      <c r="D1343" s="9">
        <v>7811.8685078131512</v>
      </c>
      <c r="E1343" s="10">
        <v>0.01</v>
      </c>
      <c r="F1343" s="8" t="s">
        <v>15</v>
      </c>
      <c r="G1343" s="8">
        <v>21</v>
      </c>
      <c r="H1343" s="11"/>
    </row>
    <row r="1344" spans="1:8" x14ac:dyDescent="0.2">
      <c r="A1344" s="6" t="s">
        <v>24</v>
      </c>
      <c r="B1344" s="7">
        <v>5</v>
      </c>
      <c r="C1344" s="8" t="s">
        <v>2</v>
      </c>
      <c r="D1344" s="9">
        <v>7816.0281788859356</v>
      </c>
      <c r="E1344" s="10">
        <v>0.02</v>
      </c>
      <c r="F1344" s="8" t="s">
        <v>13</v>
      </c>
      <c r="G1344" s="8">
        <v>32</v>
      </c>
      <c r="H1344" s="11"/>
    </row>
    <row r="1345" spans="1:8" x14ac:dyDescent="0.2">
      <c r="A1345" s="6" t="s">
        <v>22</v>
      </c>
      <c r="B1345" s="7">
        <v>5</v>
      </c>
      <c r="C1345" s="8" t="s">
        <v>2</v>
      </c>
      <c r="D1345" s="9">
        <v>8025.5343081980118</v>
      </c>
      <c r="E1345" s="10">
        <v>0</v>
      </c>
      <c r="F1345" s="8" t="s">
        <v>15</v>
      </c>
      <c r="G1345" s="8">
        <v>45</v>
      </c>
      <c r="H1345" s="11"/>
    </row>
    <row r="1346" spans="1:8" x14ac:dyDescent="0.2">
      <c r="A1346" s="6" t="s">
        <v>20</v>
      </c>
      <c r="B1346" s="7">
        <v>1</v>
      </c>
      <c r="C1346" s="8" t="s">
        <v>12</v>
      </c>
      <c r="D1346" s="9">
        <v>7944.6489534184911</v>
      </c>
      <c r="E1346" s="10">
        <v>0</v>
      </c>
      <c r="F1346" s="8" t="s">
        <v>13</v>
      </c>
      <c r="G1346" s="8">
        <v>17</v>
      </c>
      <c r="H1346" s="11"/>
    </row>
    <row r="1347" spans="1:8" x14ac:dyDescent="0.2">
      <c r="A1347" s="6" t="s">
        <v>29</v>
      </c>
      <c r="B1347" s="7">
        <v>6</v>
      </c>
      <c r="C1347" s="8" t="s">
        <v>2</v>
      </c>
      <c r="D1347" s="9">
        <v>7618.4425282553866</v>
      </c>
      <c r="E1347" s="10">
        <v>0.02</v>
      </c>
      <c r="F1347" s="8" t="s">
        <v>15</v>
      </c>
      <c r="G1347" s="8">
        <v>41</v>
      </c>
      <c r="H1347" s="11"/>
    </row>
    <row r="1348" spans="1:8" x14ac:dyDescent="0.2">
      <c r="A1348" s="6" t="s">
        <v>32</v>
      </c>
      <c r="B1348" s="7">
        <v>4</v>
      </c>
      <c r="C1348" s="8" t="s">
        <v>12</v>
      </c>
      <c r="D1348" s="9">
        <v>7772.1394456127246</v>
      </c>
      <c r="E1348" s="10">
        <v>0.01</v>
      </c>
      <c r="F1348" s="8" t="s">
        <v>13</v>
      </c>
      <c r="G1348" s="8">
        <v>33</v>
      </c>
      <c r="H1348" s="11"/>
    </row>
    <row r="1349" spans="1:8" x14ac:dyDescent="0.2">
      <c r="A1349" s="6" t="s">
        <v>24</v>
      </c>
      <c r="B1349" s="7">
        <v>9</v>
      </c>
      <c r="C1349" s="8" t="s">
        <v>1</v>
      </c>
      <c r="D1349" s="9">
        <v>7872.7382359626017</v>
      </c>
      <c r="E1349" s="10">
        <v>0.01</v>
      </c>
      <c r="F1349" s="8" t="s">
        <v>13</v>
      </c>
      <c r="G1349" s="8">
        <v>30</v>
      </c>
      <c r="H1349" s="11"/>
    </row>
    <row r="1350" spans="1:8" x14ac:dyDescent="0.2">
      <c r="A1350" s="6" t="s">
        <v>11</v>
      </c>
      <c r="B1350" s="7">
        <v>6</v>
      </c>
      <c r="C1350" s="8" t="s">
        <v>2</v>
      </c>
      <c r="D1350" s="9">
        <v>7759.2005972992456</v>
      </c>
      <c r="E1350" s="10">
        <v>0.03</v>
      </c>
      <c r="F1350" s="8" t="s">
        <v>13</v>
      </c>
      <c r="G1350" s="8">
        <v>59</v>
      </c>
      <c r="H1350" s="11"/>
    </row>
    <row r="1351" spans="1:8" x14ac:dyDescent="0.2">
      <c r="A1351" s="6" t="s">
        <v>28</v>
      </c>
      <c r="B1351" s="7">
        <v>5</v>
      </c>
      <c r="C1351" s="8" t="s">
        <v>2</v>
      </c>
      <c r="D1351" s="9">
        <v>8051.6400453816595</v>
      </c>
      <c r="E1351" s="10">
        <v>0.02</v>
      </c>
      <c r="F1351" s="8" t="s">
        <v>15</v>
      </c>
      <c r="G1351" s="8">
        <v>46</v>
      </c>
      <c r="H1351" s="11"/>
    </row>
    <row r="1352" spans="1:8" x14ac:dyDescent="0.2">
      <c r="A1352" s="6" t="s">
        <v>14</v>
      </c>
      <c r="B1352" s="7">
        <v>7</v>
      </c>
      <c r="C1352" s="8" t="s">
        <v>1</v>
      </c>
      <c r="D1352" s="9">
        <v>7583.7808380004435</v>
      </c>
      <c r="E1352" s="10">
        <v>0.03</v>
      </c>
      <c r="F1352" s="8" t="s">
        <v>15</v>
      </c>
      <c r="G1352" s="8">
        <v>44</v>
      </c>
      <c r="H1352" s="11"/>
    </row>
    <row r="1353" spans="1:8" x14ac:dyDescent="0.2">
      <c r="A1353" s="6" t="s">
        <v>33</v>
      </c>
      <c r="B1353" s="7">
        <v>1</v>
      </c>
      <c r="C1353" s="8" t="s">
        <v>12</v>
      </c>
      <c r="D1353" s="9">
        <v>7699.0625752955702</v>
      </c>
      <c r="E1353" s="10">
        <v>0.01</v>
      </c>
      <c r="F1353" s="8" t="s">
        <v>15</v>
      </c>
      <c r="G1353" s="8">
        <v>27</v>
      </c>
      <c r="H1353" s="11"/>
    </row>
    <row r="1354" spans="1:8" x14ac:dyDescent="0.2">
      <c r="A1354" s="6" t="s">
        <v>22</v>
      </c>
      <c r="B1354" s="7">
        <v>6</v>
      </c>
      <c r="C1354" s="8" t="s">
        <v>2</v>
      </c>
      <c r="D1354" s="9">
        <v>7618.4425282553866</v>
      </c>
      <c r="E1354" s="10">
        <v>0.03</v>
      </c>
      <c r="F1354" s="8" t="s">
        <v>15</v>
      </c>
      <c r="G1354" s="8">
        <v>24</v>
      </c>
      <c r="H1354" s="11"/>
    </row>
    <row r="1355" spans="1:8" x14ac:dyDescent="0.2">
      <c r="A1355" s="6" t="s">
        <v>20</v>
      </c>
      <c r="B1355" s="7">
        <v>5</v>
      </c>
      <c r="C1355" s="8" t="s">
        <v>2</v>
      </c>
      <c r="D1355" s="9">
        <v>7863.4434161962918</v>
      </c>
      <c r="E1355" s="10">
        <v>0.02</v>
      </c>
      <c r="F1355" s="8" t="s">
        <v>15</v>
      </c>
      <c r="G1355" s="8">
        <v>31</v>
      </c>
      <c r="H1355" s="11"/>
    </row>
    <row r="1356" spans="1:8" x14ac:dyDescent="0.2">
      <c r="A1356" s="6" t="s">
        <v>33</v>
      </c>
      <c r="B1356" s="7">
        <v>7</v>
      </c>
      <c r="C1356" s="8" t="s">
        <v>1</v>
      </c>
      <c r="D1356" s="9">
        <v>7615.7431967005914</v>
      </c>
      <c r="E1356" s="10">
        <v>0</v>
      </c>
      <c r="F1356" s="8" t="s">
        <v>15</v>
      </c>
      <c r="G1356" s="8">
        <v>22</v>
      </c>
      <c r="H1356" s="11"/>
    </row>
    <row r="1357" spans="1:8" x14ac:dyDescent="0.2">
      <c r="A1357" s="6" t="s">
        <v>18</v>
      </c>
      <c r="B1357" s="7">
        <v>4</v>
      </c>
      <c r="C1357" s="8" t="s">
        <v>12</v>
      </c>
      <c r="D1357" s="9">
        <v>7962.8539880346989</v>
      </c>
      <c r="E1357" s="10">
        <v>0.03</v>
      </c>
      <c r="F1357" s="8" t="s">
        <v>15</v>
      </c>
      <c r="G1357" s="8">
        <v>45</v>
      </c>
      <c r="H1357" s="11"/>
    </row>
    <row r="1358" spans="1:8" x14ac:dyDescent="0.2">
      <c r="A1358" s="6" t="s">
        <v>32</v>
      </c>
      <c r="B1358" s="7">
        <v>1</v>
      </c>
      <c r="C1358" s="8" t="s">
        <v>12</v>
      </c>
      <c r="D1358" s="9">
        <v>7619.0490691435662</v>
      </c>
      <c r="E1358" s="10">
        <v>0.01</v>
      </c>
      <c r="F1358" s="8" t="s">
        <v>15</v>
      </c>
      <c r="G1358" s="8">
        <v>43</v>
      </c>
      <c r="H1358" s="11"/>
    </row>
    <row r="1359" spans="1:8" x14ac:dyDescent="0.2">
      <c r="A1359" s="6" t="s">
        <v>33</v>
      </c>
      <c r="B1359" s="7">
        <v>3</v>
      </c>
      <c r="C1359" s="8" t="s">
        <v>12</v>
      </c>
      <c r="D1359" s="9">
        <v>7938.1278949736497</v>
      </c>
      <c r="E1359" s="10">
        <v>0.01</v>
      </c>
      <c r="F1359" s="8" t="s">
        <v>15</v>
      </c>
      <c r="G1359" s="8">
        <v>32</v>
      </c>
      <c r="H1359" s="11"/>
    </row>
    <row r="1360" spans="1:8" x14ac:dyDescent="0.2">
      <c r="A1360" s="6" t="s">
        <v>14</v>
      </c>
      <c r="B1360" s="7">
        <v>2</v>
      </c>
      <c r="C1360" s="8" t="s">
        <v>12</v>
      </c>
      <c r="D1360" s="9">
        <v>7656.6124184797809</v>
      </c>
      <c r="E1360" s="10">
        <v>0.03</v>
      </c>
      <c r="F1360" s="8" t="s">
        <v>15</v>
      </c>
      <c r="G1360" s="8">
        <v>45</v>
      </c>
      <c r="H1360" s="11"/>
    </row>
    <row r="1361" spans="1:8" x14ac:dyDescent="0.2">
      <c r="A1361" s="6" t="s">
        <v>20</v>
      </c>
      <c r="B1361" s="7">
        <v>2</v>
      </c>
      <c r="C1361" s="8" t="s">
        <v>12</v>
      </c>
      <c r="D1361" s="9">
        <v>7701.5003519915717</v>
      </c>
      <c r="E1361" s="10">
        <v>0</v>
      </c>
      <c r="F1361" s="8" t="s">
        <v>15</v>
      </c>
      <c r="G1361" s="8">
        <v>40</v>
      </c>
      <c r="H1361" s="11"/>
    </row>
    <row r="1362" spans="1:8" x14ac:dyDescent="0.2">
      <c r="A1362" s="6" t="s">
        <v>33</v>
      </c>
      <c r="B1362" s="7">
        <v>6</v>
      </c>
      <c r="C1362" s="8" t="s">
        <v>2</v>
      </c>
      <c r="D1362" s="9">
        <v>7618.4425282553866</v>
      </c>
      <c r="E1362" s="10">
        <v>0</v>
      </c>
      <c r="F1362" s="8" t="s">
        <v>15</v>
      </c>
      <c r="G1362" s="8">
        <v>36</v>
      </c>
      <c r="H1362" s="11"/>
    </row>
    <row r="1363" spans="1:8" x14ac:dyDescent="0.2">
      <c r="A1363" s="6" t="s">
        <v>14</v>
      </c>
      <c r="B1363" s="7">
        <v>3</v>
      </c>
      <c r="C1363" s="8" t="s">
        <v>12</v>
      </c>
      <c r="D1363" s="9">
        <v>8030.5467956157145</v>
      </c>
      <c r="E1363" s="10">
        <v>0.02</v>
      </c>
      <c r="F1363" s="8" t="s">
        <v>15</v>
      </c>
      <c r="G1363" s="8">
        <v>33</v>
      </c>
      <c r="H1363" s="11"/>
    </row>
    <row r="1364" spans="1:8" x14ac:dyDescent="0.2">
      <c r="A1364" s="6" t="s">
        <v>33</v>
      </c>
      <c r="B1364" s="7">
        <v>2</v>
      </c>
      <c r="C1364" s="8" t="s">
        <v>12</v>
      </c>
      <c r="D1364" s="9">
        <v>7586.0097893702414</v>
      </c>
      <c r="E1364" s="10">
        <v>0.01</v>
      </c>
      <c r="F1364" s="8" t="s">
        <v>15</v>
      </c>
      <c r="G1364" s="8">
        <v>30</v>
      </c>
      <c r="H1364" s="11"/>
    </row>
    <row r="1365" spans="1:8" x14ac:dyDescent="0.2">
      <c r="A1365" s="6" t="s">
        <v>31</v>
      </c>
      <c r="B1365" s="7">
        <v>8</v>
      </c>
      <c r="C1365" s="8" t="s">
        <v>1</v>
      </c>
      <c r="D1365" s="9">
        <v>7619.4072472370271</v>
      </c>
      <c r="E1365" s="10">
        <v>0.01</v>
      </c>
      <c r="F1365" s="8" t="s">
        <v>15</v>
      </c>
      <c r="G1365" s="8">
        <v>29</v>
      </c>
      <c r="H1365" s="11"/>
    </row>
    <row r="1366" spans="1:8" x14ac:dyDescent="0.2">
      <c r="A1366" s="6" t="s">
        <v>18</v>
      </c>
      <c r="B1366" s="7">
        <v>2</v>
      </c>
      <c r="C1366" s="8" t="s">
        <v>12</v>
      </c>
      <c r="D1366" s="9">
        <v>7773.3676864816198</v>
      </c>
      <c r="E1366" s="10">
        <v>0.02</v>
      </c>
      <c r="F1366" s="8" t="s">
        <v>13</v>
      </c>
      <c r="G1366" s="8">
        <v>44</v>
      </c>
      <c r="H1366" s="11"/>
    </row>
    <row r="1367" spans="1:8" x14ac:dyDescent="0.2">
      <c r="A1367" s="6" t="s">
        <v>18</v>
      </c>
      <c r="B1367" s="7">
        <v>4</v>
      </c>
      <c r="C1367" s="8" t="s">
        <v>12</v>
      </c>
      <c r="D1367" s="9">
        <v>7893.4779972521346</v>
      </c>
      <c r="E1367" s="10">
        <v>0</v>
      </c>
      <c r="F1367" s="8" t="s">
        <v>15</v>
      </c>
      <c r="G1367" s="8">
        <v>30</v>
      </c>
      <c r="H1367" s="11"/>
    </row>
    <row r="1368" spans="1:8" x14ac:dyDescent="0.2">
      <c r="A1368" s="6" t="s">
        <v>20</v>
      </c>
      <c r="B1368" s="7">
        <v>3</v>
      </c>
      <c r="C1368" s="8" t="s">
        <v>12</v>
      </c>
      <c r="D1368" s="9">
        <v>7755.4159169495551</v>
      </c>
      <c r="E1368" s="10">
        <v>0.03</v>
      </c>
      <c r="F1368" s="8" t="s">
        <v>15</v>
      </c>
      <c r="G1368" s="8">
        <v>34</v>
      </c>
      <c r="H1368" s="11"/>
    </row>
    <row r="1369" spans="1:8" x14ac:dyDescent="0.2">
      <c r="A1369" s="6" t="s">
        <v>33</v>
      </c>
      <c r="B1369" s="7">
        <v>9</v>
      </c>
      <c r="C1369" s="8" t="s">
        <v>1</v>
      </c>
      <c r="D1369" s="9">
        <v>8095.2746179379346</v>
      </c>
      <c r="E1369" s="10">
        <v>0.03</v>
      </c>
      <c r="F1369" s="8" t="s">
        <v>15</v>
      </c>
      <c r="G1369" s="8">
        <v>24</v>
      </c>
      <c r="H1369" s="11"/>
    </row>
    <row r="1370" spans="1:8" x14ac:dyDescent="0.2">
      <c r="A1370" s="6" t="s">
        <v>11</v>
      </c>
      <c r="B1370" s="7">
        <v>9</v>
      </c>
      <c r="C1370" s="8" t="s">
        <v>1</v>
      </c>
      <c r="D1370" s="9">
        <v>8205.2605223301362</v>
      </c>
      <c r="E1370" s="10">
        <v>0.02</v>
      </c>
      <c r="F1370" s="8" t="s">
        <v>13</v>
      </c>
      <c r="G1370" s="8">
        <v>46</v>
      </c>
      <c r="H1370" s="11"/>
    </row>
    <row r="1371" spans="1:8" x14ac:dyDescent="0.2">
      <c r="A1371" s="6" t="s">
        <v>14</v>
      </c>
      <c r="B1371" s="7">
        <v>7</v>
      </c>
      <c r="C1371" s="8" t="s">
        <v>1</v>
      </c>
      <c r="D1371" s="9">
        <v>8162.8098743442206</v>
      </c>
      <c r="E1371" s="10">
        <v>0.02</v>
      </c>
      <c r="F1371" s="8" t="s">
        <v>13</v>
      </c>
      <c r="G1371" s="8">
        <v>19</v>
      </c>
      <c r="H1371" s="11"/>
    </row>
    <row r="1372" spans="1:8" x14ac:dyDescent="0.2">
      <c r="A1372" s="6" t="s">
        <v>22</v>
      </c>
      <c r="B1372" s="7">
        <v>2</v>
      </c>
      <c r="C1372" s="8" t="s">
        <v>12</v>
      </c>
      <c r="D1372" s="9">
        <v>7958.2379534405391</v>
      </c>
      <c r="E1372" s="10">
        <v>0.01</v>
      </c>
      <c r="F1372" s="8" t="s">
        <v>15</v>
      </c>
      <c r="G1372" s="8">
        <v>45</v>
      </c>
      <c r="H1372" s="11"/>
    </row>
    <row r="1373" spans="1:8" x14ac:dyDescent="0.2">
      <c r="A1373" s="6" t="s">
        <v>14</v>
      </c>
      <c r="B1373" s="7">
        <v>3</v>
      </c>
      <c r="C1373" s="8" t="s">
        <v>12</v>
      </c>
      <c r="D1373" s="9">
        <v>8186.4602070829278</v>
      </c>
      <c r="E1373" s="10">
        <v>0.03</v>
      </c>
      <c r="F1373" s="8" t="s">
        <v>13</v>
      </c>
      <c r="G1373" s="8">
        <v>42</v>
      </c>
      <c r="H1373" s="11"/>
    </row>
    <row r="1374" spans="1:8" x14ac:dyDescent="0.2">
      <c r="A1374" s="6" t="s">
        <v>30</v>
      </c>
      <c r="B1374" s="7">
        <v>1</v>
      </c>
      <c r="C1374" s="8" t="s">
        <v>12</v>
      </c>
      <c r="D1374" s="9">
        <v>7557.6917037624253</v>
      </c>
      <c r="E1374" s="10">
        <v>0.01</v>
      </c>
      <c r="F1374" s="8" t="s">
        <v>13</v>
      </c>
      <c r="G1374" s="8">
        <v>57</v>
      </c>
      <c r="H1374" s="11"/>
    </row>
    <row r="1375" spans="1:8" x14ac:dyDescent="0.2">
      <c r="A1375" s="6" t="s">
        <v>30</v>
      </c>
      <c r="B1375" s="7">
        <v>5</v>
      </c>
      <c r="C1375" s="8" t="s">
        <v>2</v>
      </c>
      <c r="D1375" s="9">
        <v>8137.999984861749</v>
      </c>
      <c r="E1375" s="10">
        <v>0.01</v>
      </c>
      <c r="F1375" s="8" t="s">
        <v>15</v>
      </c>
      <c r="G1375" s="8">
        <v>28</v>
      </c>
      <c r="H1375" s="11"/>
    </row>
    <row r="1376" spans="1:8" x14ac:dyDescent="0.2">
      <c r="A1376" s="6" t="s">
        <v>11</v>
      </c>
      <c r="B1376" s="7">
        <v>3</v>
      </c>
      <c r="C1376" s="8" t="s">
        <v>12</v>
      </c>
      <c r="D1376" s="9">
        <v>7645.8733869944035</v>
      </c>
      <c r="E1376" s="10">
        <v>0</v>
      </c>
      <c r="F1376" s="8" t="s">
        <v>15</v>
      </c>
      <c r="G1376" s="8">
        <v>50</v>
      </c>
      <c r="H1376" s="11"/>
    </row>
    <row r="1377" spans="1:8" x14ac:dyDescent="0.2">
      <c r="A1377" s="6" t="s">
        <v>18</v>
      </c>
      <c r="B1377" s="7">
        <v>6</v>
      </c>
      <c r="C1377" s="8" t="s">
        <v>2</v>
      </c>
      <c r="D1377" s="9">
        <v>7884.3762963094423</v>
      </c>
      <c r="E1377" s="10">
        <v>0</v>
      </c>
      <c r="F1377" s="8" t="s">
        <v>13</v>
      </c>
      <c r="G1377" s="8">
        <v>65</v>
      </c>
      <c r="H1377" s="11"/>
    </row>
    <row r="1378" spans="1:8" x14ac:dyDescent="0.2">
      <c r="A1378" s="6" t="s">
        <v>29</v>
      </c>
      <c r="B1378" s="7">
        <v>8</v>
      </c>
      <c r="C1378" s="8" t="s">
        <v>1</v>
      </c>
      <c r="D1378" s="9">
        <v>8092.8158384908556</v>
      </c>
      <c r="E1378" s="10">
        <v>0</v>
      </c>
      <c r="F1378" s="8" t="s">
        <v>15</v>
      </c>
      <c r="G1378" s="8">
        <v>27</v>
      </c>
      <c r="H1378" s="11"/>
    </row>
    <row r="1379" spans="1:8" x14ac:dyDescent="0.2">
      <c r="A1379" s="6" t="s">
        <v>33</v>
      </c>
      <c r="B1379" s="7">
        <v>3</v>
      </c>
      <c r="C1379" s="8" t="s">
        <v>12</v>
      </c>
      <c r="D1379" s="9">
        <v>7643.1201928428754</v>
      </c>
      <c r="E1379" s="10">
        <v>0.02</v>
      </c>
      <c r="F1379" s="8" t="s">
        <v>15</v>
      </c>
      <c r="G1379" s="8">
        <v>38</v>
      </c>
      <c r="H1379" s="11"/>
    </row>
    <row r="1380" spans="1:8" x14ac:dyDescent="0.2">
      <c r="A1380" s="6" t="s">
        <v>22</v>
      </c>
      <c r="B1380" s="7">
        <v>6</v>
      </c>
      <c r="C1380" s="8" t="s">
        <v>2</v>
      </c>
      <c r="D1380" s="9">
        <v>7618.4425282553866</v>
      </c>
      <c r="E1380" s="10">
        <v>0.02</v>
      </c>
      <c r="F1380" s="8" t="s">
        <v>15</v>
      </c>
      <c r="G1380" s="8">
        <v>50</v>
      </c>
      <c r="H1380" s="11"/>
    </row>
    <row r="1381" spans="1:8" x14ac:dyDescent="0.2">
      <c r="A1381" s="6" t="s">
        <v>33</v>
      </c>
      <c r="B1381" s="7">
        <v>6</v>
      </c>
      <c r="C1381" s="8" t="s">
        <v>2</v>
      </c>
      <c r="D1381" s="9">
        <v>7818.4204695564267</v>
      </c>
      <c r="E1381" s="10">
        <v>0</v>
      </c>
      <c r="F1381" s="8" t="s">
        <v>13</v>
      </c>
      <c r="G1381" s="8">
        <v>32</v>
      </c>
      <c r="H1381" s="11"/>
    </row>
    <row r="1382" spans="1:8" x14ac:dyDescent="0.2">
      <c r="A1382" s="6" t="s">
        <v>22</v>
      </c>
      <c r="B1382" s="7">
        <v>7</v>
      </c>
      <c r="C1382" s="8" t="s">
        <v>1</v>
      </c>
      <c r="D1382" s="9">
        <v>7987.9272060568792</v>
      </c>
      <c r="E1382" s="10">
        <v>0.03</v>
      </c>
      <c r="F1382" s="8" t="s">
        <v>15</v>
      </c>
      <c r="G1382" s="8">
        <v>33</v>
      </c>
      <c r="H1382" s="11"/>
    </row>
    <row r="1383" spans="1:8" x14ac:dyDescent="0.2">
      <c r="A1383" s="6" t="s">
        <v>33</v>
      </c>
      <c r="B1383" s="7">
        <v>2</v>
      </c>
      <c r="C1383" s="8" t="s">
        <v>12</v>
      </c>
      <c r="D1383" s="9">
        <v>7930.0872036302508</v>
      </c>
      <c r="E1383" s="10">
        <v>0.03</v>
      </c>
      <c r="F1383" s="8" t="s">
        <v>15</v>
      </c>
      <c r="G1383" s="8">
        <v>40</v>
      </c>
      <c r="H1383" s="11"/>
    </row>
    <row r="1384" spans="1:8" x14ac:dyDescent="0.2">
      <c r="A1384" s="6" t="s">
        <v>11</v>
      </c>
      <c r="B1384" s="7">
        <v>2</v>
      </c>
      <c r="C1384" s="8" t="s">
        <v>12</v>
      </c>
      <c r="D1384" s="9">
        <v>7825.5987340411002</v>
      </c>
      <c r="E1384" s="10">
        <v>0.03</v>
      </c>
      <c r="F1384" s="8" t="s">
        <v>15</v>
      </c>
      <c r="G1384" s="8">
        <v>38</v>
      </c>
      <c r="H1384" s="11"/>
    </row>
    <row r="1385" spans="1:8" x14ac:dyDescent="0.2">
      <c r="A1385" s="6" t="s">
        <v>32</v>
      </c>
      <c r="B1385" s="7">
        <v>6</v>
      </c>
      <c r="C1385" s="8" t="s">
        <v>2</v>
      </c>
      <c r="D1385" s="9">
        <v>7774.0569454180013</v>
      </c>
      <c r="E1385" s="10">
        <v>0.01</v>
      </c>
      <c r="F1385" s="8" t="s">
        <v>13</v>
      </c>
      <c r="G1385" s="8">
        <v>65</v>
      </c>
      <c r="H1385" s="11"/>
    </row>
    <row r="1386" spans="1:8" x14ac:dyDescent="0.2">
      <c r="A1386" s="6" t="s">
        <v>29</v>
      </c>
      <c r="B1386" s="7">
        <v>3</v>
      </c>
      <c r="C1386" s="8" t="s">
        <v>12</v>
      </c>
      <c r="D1386" s="9">
        <v>7613.5762536041102</v>
      </c>
      <c r="E1386" s="10">
        <v>0.01</v>
      </c>
      <c r="F1386" s="8" t="s">
        <v>15</v>
      </c>
      <c r="G1386" s="8">
        <v>36</v>
      </c>
      <c r="H1386" s="11"/>
    </row>
    <row r="1387" spans="1:8" x14ac:dyDescent="0.2">
      <c r="A1387" s="6" t="s">
        <v>32</v>
      </c>
      <c r="B1387" s="7">
        <v>2</v>
      </c>
      <c r="C1387" s="8" t="s">
        <v>12</v>
      </c>
      <c r="D1387" s="9">
        <v>7962.3988517647786</v>
      </c>
      <c r="E1387" s="10">
        <v>0.01</v>
      </c>
      <c r="F1387" s="8" t="s">
        <v>15</v>
      </c>
      <c r="G1387" s="8">
        <v>27</v>
      </c>
      <c r="H1387" s="11"/>
    </row>
    <row r="1388" spans="1:8" x14ac:dyDescent="0.2">
      <c r="A1388" s="6" t="s">
        <v>33</v>
      </c>
      <c r="B1388" s="7">
        <v>4</v>
      </c>
      <c r="C1388" s="8" t="s">
        <v>12</v>
      </c>
      <c r="D1388" s="9">
        <v>7502.4687628703668</v>
      </c>
      <c r="E1388" s="10">
        <v>0.03</v>
      </c>
      <c r="F1388" s="8" t="s">
        <v>13</v>
      </c>
      <c r="G1388" s="8">
        <v>31</v>
      </c>
      <c r="H1388" s="11"/>
    </row>
    <row r="1389" spans="1:8" x14ac:dyDescent="0.2">
      <c r="A1389" s="6" t="s">
        <v>31</v>
      </c>
      <c r="B1389" s="7">
        <v>2</v>
      </c>
      <c r="C1389" s="8" t="s">
        <v>12</v>
      </c>
      <c r="D1389" s="9">
        <v>7881.1197494271983</v>
      </c>
      <c r="E1389" s="10">
        <v>0</v>
      </c>
      <c r="F1389" s="8" t="s">
        <v>15</v>
      </c>
      <c r="G1389" s="8">
        <v>28</v>
      </c>
      <c r="H1389" s="11"/>
    </row>
    <row r="1390" spans="1:8" x14ac:dyDescent="0.2">
      <c r="A1390" s="6" t="s">
        <v>22</v>
      </c>
      <c r="B1390" s="7">
        <v>9</v>
      </c>
      <c r="C1390" s="8" t="s">
        <v>1</v>
      </c>
      <c r="D1390" s="9">
        <v>7995.5319614886412</v>
      </c>
      <c r="E1390" s="10">
        <v>0.03</v>
      </c>
      <c r="F1390" s="8" t="s">
        <v>15</v>
      </c>
      <c r="G1390" s="8">
        <v>30</v>
      </c>
      <c r="H1390" s="11"/>
    </row>
    <row r="1391" spans="1:8" x14ac:dyDescent="0.2">
      <c r="A1391" s="6" t="s">
        <v>33</v>
      </c>
      <c r="B1391" s="7">
        <v>2</v>
      </c>
      <c r="C1391" s="8" t="s">
        <v>12</v>
      </c>
      <c r="D1391" s="9">
        <v>8240.193630124686</v>
      </c>
      <c r="E1391" s="10">
        <v>0.01</v>
      </c>
      <c r="F1391" s="8" t="s">
        <v>13</v>
      </c>
      <c r="G1391" s="8">
        <v>40</v>
      </c>
      <c r="H1391" s="11"/>
    </row>
    <row r="1392" spans="1:8" x14ac:dyDescent="0.2">
      <c r="A1392" s="6" t="s">
        <v>11</v>
      </c>
      <c r="B1392" s="7">
        <v>1</v>
      </c>
      <c r="C1392" s="8" t="s">
        <v>12</v>
      </c>
      <c r="D1392" s="9">
        <v>8056.4964273839132</v>
      </c>
      <c r="E1392" s="10">
        <v>0.01</v>
      </c>
      <c r="F1392" s="8" t="s">
        <v>15</v>
      </c>
      <c r="G1392" s="8">
        <v>23</v>
      </c>
      <c r="H1392" s="11"/>
    </row>
    <row r="1393" spans="1:8" x14ac:dyDescent="0.2">
      <c r="A1393" s="6" t="s">
        <v>28</v>
      </c>
      <c r="B1393" s="7">
        <v>4</v>
      </c>
      <c r="C1393" s="8" t="s">
        <v>12</v>
      </c>
      <c r="D1393" s="9">
        <v>8074.9356313951876</v>
      </c>
      <c r="E1393" s="10">
        <v>0.03</v>
      </c>
      <c r="F1393" s="8" t="s">
        <v>15</v>
      </c>
      <c r="G1393" s="8">
        <v>25</v>
      </c>
      <c r="H1393" s="11"/>
    </row>
    <row r="1394" spans="1:8" x14ac:dyDescent="0.2">
      <c r="A1394" s="6" t="s">
        <v>14</v>
      </c>
      <c r="B1394" s="7">
        <v>5</v>
      </c>
      <c r="C1394" s="8" t="s">
        <v>2</v>
      </c>
      <c r="D1394" s="9">
        <v>8053.1664902262537</v>
      </c>
      <c r="E1394" s="10">
        <v>0</v>
      </c>
      <c r="F1394" s="8" t="s">
        <v>15</v>
      </c>
      <c r="G1394" s="8">
        <v>22</v>
      </c>
      <c r="H1394" s="11"/>
    </row>
    <row r="1395" spans="1:8" x14ac:dyDescent="0.2">
      <c r="A1395" s="6" t="s">
        <v>11</v>
      </c>
      <c r="B1395" s="7">
        <v>8</v>
      </c>
      <c r="C1395" s="8" t="s">
        <v>1</v>
      </c>
      <c r="D1395" s="9">
        <v>7979.2187769086149</v>
      </c>
      <c r="E1395" s="10">
        <v>0.02</v>
      </c>
      <c r="F1395" s="8" t="s">
        <v>15</v>
      </c>
      <c r="G1395" s="8">
        <v>28</v>
      </c>
      <c r="H1395" s="11"/>
    </row>
    <row r="1396" spans="1:8" x14ac:dyDescent="0.2">
      <c r="A1396" s="6" t="s">
        <v>33</v>
      </c>
      <c r="B1396" s="7">
        <v>1</v>
      </c>
      <c r="C1396" s="8" t="s">
        <v>12</v>
      </c>
      <c r="D1396" s="9">
        <v>8202.7279445482327</v>
      </c>
      <c r="E1396" s="10">
        <v>0.02</v>
      </c>
      <c r="F1396" s="8" t="s">
        <v>15</v>
      </c>
      <c r="G1396" s="8">
        <v>39</v>
      </c>
      <c r="H1396" s="11"/>
    </row>
    <row r="1397" spans="1:8" x14ac:dyDescent="0.2">
      <c r="A1397" s="6" t="s">
        <v>33</v>
      </c>
      <c r="B1397" s="7">
        <v>1</v>
      </c>
      <c r="C1397" s="8" t="s">
        <v>12</v>
      </c>
      <c r="D1397" s="9">
        <v>7796.4011393281044</v>
      </c>
      <c r="E1397" s="10">
        <v>0.01</v>
      </c>
      <c r="F1397" s="8" t="s">
        <v>15</v>
      </c>
      <c r="G1397" s="8">
        <v>37</v>
      </c>
      <c r="H1397" s="11"/>
    </row>
    <row r="1398" spans="1:8" x14ac:dyDescent="0.2">
      <c r="A1398" s="6" t="s">
        <v>29</v>
      </c>
      <c r="B1398" s="7">
        <v>2</v>
      </c>
      <c r="C1398" s="8" t="s">
        <v>12</v>
      </c>
      <c r="D1398" s="9">
        <v>7663.8776684009645</v>
      </c>
      <c r="E1398" s="10">
        <v>0.01</v>
      </c>
      <c r="F1398" s="8" t="s">
        <v>15</v>
      </c>
      <c r="G1398" s="8">
        <v>40</v>
      </c>
      <c r="H1398" s="11"/>
    </row>
    <row r="1399" spans="1:8" x14ac:dyDescent="0.2">
      <c r="A1399" s="6" t="s">
        <v>29</v>
      </c>
      <c r="B1399" s="7">
        <v>4</v>
      </c>
      <c r="C1399" s="8" t="s">
        <v>12</v>
      </c>
      <c r="D1399" s="9">
        <v>7840.9387903369588</v>
      </c>
      <c r="E1399" s="10">
        <v>0.02</v>
      </c>
      <c r="F1399" s="8" t="s">
        <v>15</v>
      </c>
      <c r="G1399" s="8">
        <v>34</v>
      </c>
      <c r="H1399" s="11"/>
    </row>
    <row r="1400" spans="1:8" x14ac:dyDescent="0.2">
      <c r="A1400" s="6" t="s">
        <v>22</v>
      </c>
      <c r="B1400" s="7">
        <v>5</v>
      </c>
      <c r="C1400" s="8" t="s">
        <v>2</v>
      </c>
      <c r="D1400" s="9">
        <v>7998.4002181056167</v>
      </c>
      <c r="E1400" s="10">
        <v>0.02</v>
      </c>
      <c r="F1400" s="8" t="s">
        <v>13</v>
      </c>
      <c r="G1400" s="8">
        <v>20</v>
      </c>
      <c r="H1400" s="11"/>
    </row>
    <row r="1401" spans="1:8" x14ac:dyDescent="0.2">
      <c r="A1401" s="6" t="s">
        <v>31</v>
      </c>
      <c r="B1401" s="7">
        <v>2</v>
      </c>
      <c r="C1401" s="8" t="s">
        <v>12</v>
      </c>
      <c r="D1401" s="9">
        <v>7691.4053281007637</v>
      </c>
      <c r="E1401" s="10">
        <v>0.03</v>
      </c>
      <c r="F1401" s="8" t="s">
        <v>15</v>
      </c>
      <c r="G1401" s="8">
        <v>37</v>
      </c>
      <c r="H1401" s="11"/>
    </row>
    <row r="1402" spans="1:8" x14ac:dyDescent="0.2">
      <c r="A1402" s="6" t="s">
        <v>18</v>
      </c>
      <c r="B1402" s="7">
        <v>3</v>
      </c>
      <c r="C1402" s="8" t="s">
        <v>12</v>
      </c>
      <c r="D1402" s="9">
        <v>7725.2765045853039</v>
      </c>
      <c r="E1402" s="10">
        <v>0</v>
      </c>
      <c r="F1402" s="8" t="s">
        <v>13</v>
      </c>
      <c r="G1402" s="8">
        <v>23</v>
      </c>
      <c r="H1402" s="11"/>
    </row>
    <row r="1403" spans="1:8" x14ac:dyDescent="0.2">
      <c r="A1403" s="6" t="s">
        <v>31</v>
      </c>
      <c r="B1403" s="7">
        <v>1</v>
      </c>
      <c r="C1403" s="8" t="s">
        <v>12</v>
      </c>
      <c r="D1403" s="9">
        <v>7892.0223417093848</v>
      </c>
      <c r="E1403" s="10">
        <v>0</v>
      </c>
      <c r="F1403" s="8" t="s">
        <v>15</v>
      </c>
      <c r="G1403" s="8">
        <v>21</v>
      </c>
      <c r="H1403" s="11"/>
    </row>
    <row r="1404" spans="1:8" x14ac:dyDescent="0.2">
      <c r="A1404" s="6" t="s">
        <v>24</v>
      </c>
      <c r="B1404" s="7">
        <v>3</v>
      </c>
      <c r="C1404" s="8" t="s">
        <v>12</v>
      </c>
      <c r="D1404" s="9">
        <v>7908.6385871525044</v>
      </c>
      <c r="E1404" s="10">
        <v>0.01</v>
      </c>
      <c r="F1404" s="8" t="s">
        <v>15</v>
      </c>
      <c r="G1404" s="8">
        <v>21</v>
      </c>
      <c r="H1404" s="11"/>
    </row>
    <row r="1405" spans="1:8" x14ac:dyDescent="0.2">
      <c r="A1405" s="6" t="s">
        <v>28</v>
      </c>
      <c r="B1405" s="7">
        <v>9</v>
      </c>
      <c r="C1405" s="8" t="s">
        <v>1</v>
      </c>
      <c r="D1405" s="9">
        <v>8037.1978396375425</v>
      </c>
      <c r="E1405" s="10">
        <v>0.02</v>
      </c>
      <c r="F1405" s="8" t="s">
        <v>15</v>
      </c>
      <c r="G1405" s="8">
        <v>36</v>
      </c>
      <c r="H1405" s="11"/>
    </row>
    <row r="1406" spans="1:8" x14ac:dyDescent="0.2">
      <c r="A1406" s="6" t="s">
        <v>11</v>
      </c>
      <c r="B1406" s="7">
        <v>1</v>
      </c>
      <c r="C1406" s="8" t="s">
        <v>12</v>
      </c>
      <c r="D1406" s="9">
        <v>8023.5054786180308</v>
      </c>
      <c r="E1406" s="10">
        <v>0.03</v>
      </c>
      <c r="F1406" s="8" t="s">
        <v>15</v>
      </c>
      <c r="G1406" s="8">
        <v>21</v>
      </c>
      <c r="H1406" s="11"/>
    </row>
    <row r="1407" spans="1:8" x14ac:dyDescent="0.2">
      <c r="A1407" s="6" t="s">
        <v>32</v>
      </c>
      <c r="B1407" s="7">
        <v>5</v>
      </c>
      <c r="C1407" s="8" t="s">
        <v>2</v>
      </c>
      <c r="D1407" s="9">
        <v>8070.0114035295383</v>
      </c>
      <c r="E1407" s="10">
        <v>0</v>
      </c>
      <c r="F1407" s="8" t="s">
        <v>15</v>
      </c>
      <c r="G1407" s="8">
        <v>31</v>
      </c>
      <c r="H1407" s="11"/>
    </row>
    <row r="1408" spans="1:8" x14ac:dyDescent="0.2">
      <c r="A1408" s="6" t="s">
        <v>14</v>
      </c>
      <c r="B1408" s="7">
        <v>3</v>
      </c>
      <c r="C1408" s="8" t="s">
        <v>12</v>
      </c>
      <c r="D1408" s="9">
        <v>7923.0349879294363</v>
      </c>
      <c r="E1408" s="10">
        <v>0</v>
      </c>
      <c r="F1408" s="8" t="s">
        <v>15</v>
      </c>
      <c r="G1408" s="8">
        <v>31</v>
      </c>
      <c r="H1408" s="11"/>
    </row>
    <row r="1409" spans="1:8" x14ac:dyDescent="0.2">
      <c r="A1409" s="6" t="s">
        <v>28</v>
      </c>
      <c r="B1409" s="7">
        <v>4</v>
      </c>
      <c r="C1409" s="8" t="s">
        <v>12</v>
      </c>
      <c r="D1409" s="9">
        <v>8006.1394256367066</v>
      </c>
      <c r="E1409" s="10">
        <v>0.01</v>
      </c>
      <c r="F1409" s="8" t="s">
        <v>13</v>
      </c>
      <c r="G1409" s="8">
        <v>24</v>
      </c>
      <c r="H1409" s="11"/>
    </row>
    <row r="1410" spans="1:8" x14ac:dyDescent="0.2">
      <c r="A1410" s="6" t="s">
        <v>29</v>
      </c>
      <c r="B1410" s="7">
        <v>4</v>
      </c>
      <c r="C1410" s="8" t="s">
        <v>12</v>
      </c>
      <c r="D1410" s="9">
        <v>8054.7395047486089</v>
      </c>
      <c r="E1410" s="10">
        <v>0</v>
      </c>
      <c r="F1410" s="8" t="s">
        <v>15</v>
      </c>
      <c r="G1410" s="8">
        <v>36</v>
      </c>
      <c r="H1410" s="11"/>
    </row>
    <row r="1411" spans="1:8" x14ac:dyDescent="0.2">
      <c r="A1411" s="6" t="s">
        <v>30</v>
      </c>
      <c r="B1411" s="7">
        <v>4</v>
      </c>
      <c r="C1411" s="8" t="s">
        <v>12</v>
      </c>
      <c r="D1411" s="9">
        <v>7978.0014714248773</v>
      </c>
      <c r="E1411" s="10">
        <v>0.03</v>
      </c>
      <c r="F1411" s="8" t="s">
        <v>13</v>
      </c>
      <c r="G1411" s="8">
        <v>58</v>
      </c>
      <c r="H1411" s="11"/>
    </row>
    <row r="1412" spans="1:8" x14ac:dyDescent="0.2">
      <c r="A1412" s="6" t="s">
        <v>20</v>
      </c>
      <c r="B1412" s="7">
        <v>5</v>
      </c>
      <c r="C1412" s="8" t="s">
        <v>2</v>
      </c>
      <c r="D1412" s="9">
        <v>7747.5609471881944</v>
      </c>
      <c r="E1412" s="10">
        <v>0.01</v>
      </c>
      <c r="F1412" s="8" t="s">
        <v>15</v>
      </c>
      <c r="G1412" s="8">
        <v>45</v>
      </c>
      <c r="H1412" s="11"/>
    </row>
    <row r="1413" spans="1:8" x14ac:dyDescent="0.2">
      <c r="A1413" s="6" t="s">
        <v>32</v>
      </c>
      <c r="B1413" s="7">
        <v>5</v>
      </c>
      <c r="C1413" s="8" t="s">
        <v>2</v>
      </c>
      <c r="D1413" s="9">
        <v>8152.1736970061011</v>
      </c>
      <c r="E1413" s="10">
        <v>0.02</v>
      </c>
      <c r="F1413" s="8" t="s">
        <v>15</v>
      </c>
      <c r="G1413" s="8">
        <v>49</v>
      </c>
      <c r="H1413" s="11"/>
    </row>
    <row r="1414" spans="1:8" x14ac:dyDescent="0.2">
      <c r="A1414" s="6" t="s">
        <v>32</v>
      </c>
      <c r="B1414" s="7">
        <v>9</v>
      </c>
      <c r="C1414" s="8" t="s">
        <v>1</v>
      </c>
      <c r="D1414" s="9">
        <v>7851.3053100905017</v>
      </c>
      <c r="E1414" s="10">
        <v>0.02</v>
      </c>
      <c r="F1414" s="8" t="s">
        <v>15</v>
      </c>
      <c r="G1414" s="8">
        <v>23</v>
      </c>
      <c r="H1414" s="11"/>
    </row>
    <row r="1415" spans="1:8" x14ac:dyDescent="0.2">
      <c r="A1415" s="6" t="s">
        <v>14</v>
      </c>
      <c r="B1415" s="7">
        <v>2</v>
      </c>
      <c r="C1415" s="8" t="s">
        <v>12</v>
      </c>
      <c r="D1415" s="9">
        <v>8211.8520174860623</v>
      </c>
      <c r="E1415" s="10">
        <v>0.03</v>
      </c>
      <c r="F1415" s="8" t="s">
        <v>15</v>
      </c>
      <c r="G1415" s="8">
        <v>21</v>
      </c>
      <c r="H1415" s="11"/>
    </row>
    <row r="1416" spans="1:8" x14ac:dyDescent="0.2">
      <c r="A1416" s="6" t="s">
        <v>24</v>
      </c>
      <c r="B1416" s="7">
        <v>1</v>
      </c>
      <c r="C1416" s="8" t="s">
        <v>12</v>
      </c>
      <c r="D1416" s="9">
        <v>7766.0666818034997</v>
      </c>
      <c r="E1416" s="10">
        <v>0.01</v>
      </c>
      <c r="F1416" s="8" t="s">
        <v>15</v>
      </c>
      <c r="G1416" s="8">
        <v>30</v>
      </c>
      <c r="H1416" s="11"/>
    </row>
    <row r="1417" spans="1:8" x14ac:dyDescent="0.2">
      <c r="A1417" s="6" t="s">
        <v>22</v>
      </c>
      <c r="B1417" s="7">
        <v>6</v>
      </c>
      <c r="C1417" s="8" t="s">
        <v>2</v>
      </c>
      <c r="D1417" s="9">
        <v>7557.4862007975526</v>
      </c>
      <c r="E1417" s="10">
        <v>0</v>
      </c>
      <c r="F1417" s="8" t="s">
        <v>13</v>
      </c>
      <c r="G1417" s="8">
        <v>28</v>
      </c>
      <c r="H1417" s="11"/>
    </row>
    <row r="1418" spans="1:8" x14ac:dyDescent="0.2">
      <c r="A1418" s="6" t="s">
        <v>29</v>
      </c>
      <c r="B1418" s="7">
        <v>2</v>
      </c>
      <c r="C1418" s="8" t="s">
        <v>12</v>
      </c>
      <c r="D1418" s="9">
        <v>7788.8853453363345</v>
      </c>
      <c r="E1418" s="10">
        <v>0.03</v>
      </c>
      <c r="F1418" s="8" t="s">
        <v>15</v>
      </c>
      <c r="G1418" s="8">
        <v>34</v>
      </c>
      <c r="H1418" s="11"/>
    </row>
    <row r="1419" spans="1:8" x14ac:dyDescent="0.2">
      <c r="A1419" s="6" t="s">
        <v>20</v>
      </c>
      <c r="B1419" s="7">
        <v>4</v>
      </c>
      <c r="C1419" s="8" t="s">
        <v>12</v>
      </c>
      <c r="D1419" s="9">
        <v>7604.3526593602974</v>
      </c>
      <c r="E1419" s="10">
        <v>0</v>
      </c>
      <c r="F1419" s="8" t="s">
        <v>13</v>
      </c>
      <c r="G1419" s="8">
        <v>49</v>
      </c>
      <c r="H1419" s="11"/>
    </row>
    <row r="1420" spans="1:8" x14ac:dyDescent="0.2">
      <c r="A1420" s="6" t="s">
        <v>30</v>
      </c>
      <c r="B1420" s="7">
        <v>3</v>
      </c>
      <c r="C1420" s="8" t="s">
        <v>12</v>
      </c>
      <c r="D1420" s="9">
        <v>7843.2357941450482</v>
      </c>
      <c r="E1420" s="10">
        <v>0.03</v>
      </c>
      <c r="F1420" s="8" t="s">
        <v>13</v>
      </c>
      <c r="G1420" s="8">
        <v>56</v>
      </c>
      <c r="H1420" s="11"/>
    </row>
    <row r="1421" spans="1:8" x14ac:dyDescent="0.2">
      <c r="A1421" s="6" t="s">
        <v>33</v>
      </c>
      <c r="B1421" s="7">
        <v>5</v>
      </c>
      <c r="C1421" s="8" t="s">
        <v>2</v>
      </c>
      <c r="D1421" s="9">
        <v>8031.2868903254093</v>
      </c>
      <c r="E1421" s="10">
        <v>0.02</v>
      </c>
      <c r="F1421" s="8" t="s">
        <v>15</v>
      </c>
      <c r="G1421" s="8">
        <v>34</v>
      </c>
      <c r="H1421" s="11"/>
    </row>
    <row r="1422" spans="1:8" x14ac:dyDescent="0.2">
      <c r="A1422" s="6" t="s">
        <v>18</v>
      </c>
      <c r="B1422" s="7">
        <v>2</v>
      </c>
      <c r="C1422" s="8" t="s">
        <v>12</v>
      </c>
      <c r="D1422" s="9">
        <v>7761.2765677657353</v>
      </c>
      <c r="E1422" s="10">
        <v>0.03</v>
      </c>
      <c r="F1422" s="8" t="s">
        <v>15</v>
      </c>
      <c r="G1422" s="8">
        <v>23</v>
      </c>
      <c r="H1422" s="11"/>
    </row>
    <row r="1423" spans="1:8" x14ac:dyDescent="0.2">
      <c r="A1423" s="6" t="s">
        <v>30</v>
      </c>
      <c r="B1423" s="7">
        <v>8</v>
      </c>
      <c r="C1423" s="8" t="s">
        <v>1</v>
      </c>
      <c r="D1423" s="9">
        <v>8255.4222611159639</v>
      </c>
      <c r="E1423" s="10">
        <v>0.03</v>
      </c>
      <c r="F1423" s="8" t="s">
        <v>15</v>
      </c>
      <c r="G1423" s="8">
        <v>35</v>
      </c>
      <c r="H1423" s="11"/>
    </row>
    <row r="1424" spans="1:8" x14ac:dyDescent="0.2">
      <c r="A1424" s="6" t="s">
        <v>20</v>
      </c>
      <c r="B1424" s="7">
        <v>3</v>
      </c>
      <c r="C1424" s="8" t="s">
        <v>12</v>
      </c>
      <c r="D1424" s="9">
        <v>7714.7832844264576</v>
      </c>
      <c r="E1424" s="10">
        <v>0.03</v>
      </c>
      <c r="F1424" s="8" t="s">
        <v>15</v>
      </c>
      <c r="G1424" s="8">
        <v>39</v>
      </c>
      <c r="H1424" s="11"/>
    </row>
    <row r="1425" spans="1:8" x14ac:dyDescent="0.2">
      <c r="A1425" s="6" t="s">
        <v>14</v>
      </c>
      <c r="B1425" s="7">
        <v>9</v>
      </c>
      <c r="C1425" s="8" t="s">
        <v>1</v>
      </c>
      <c r="D1425" s="9">
        <v>7505.5321486662615</v>
      </c>
      <c r="E1425" s="10">
        <v>0.03</v>
      </c>
      <c r="F1425" s="8" t="s">
        <v>15</v>
      </c>
      <c r="G1425" s="8">
        <v>43</v>
      </c>
      <c r="H1425" s="11"/>
    </row>
    <row r="1426" spans="1:8" x14ac:dyDescent="0.2">
      <c r="A1426" s="6" t="s">
        <v>11</v>
      </c>
      <c r="B1426" s="7">
        <v>2</v>
      </c>
      <c r="C1426" s="8" t="s">
        <v>12</v>
      </c>
      <c r="D1426" s="9">
        <v>8153.3924119420681</v>
      </c>
      <c r="E1426" s="10">
        <v>0.02</v>
      </c>
      <c r="F1426" s="8" t="s">
        <v>15</v>
      </c>
      <c r="G1426" s="8">
        <v>53</v>
      </c>
      <c r="H1426" s="11"/>
    </row>
    <row r="1427" spans="1:8" x14ac:dyDescent="0.2">
      <c r="A1427" s="6" t="s">
        <v>22</v>
      </c>
      <c r="B1427" s="7">
        <v>7</v>
      </c>
      <c r="C1427" s="8" t="s">
        <v>1</v>
      </c>
      <c r="D1427" s="9">
        <v>7679.8314491197289</v>
      </c>
      <c r="E1427" s="10">
        <v>0.02</v>
      </c>
      <c r="F1427" s="8" t="s">
        <v>15</v>
      </c>
      <c r="G1427" s="8">
        <v>49</v>
      </c>
      <c r="H1427" s="11"/>
    </row>
    <row r="1428" spans="1:8" x14ac:dyDescent="0.2">
      <c r="A1428" s="6" t="s">
        <v>11</v>
      </c>
      <c r="B1428" s="7">
        <v>9</v>
      </c>
      <c r="C1428" s="8" t="s">
        <v>1</v>
      </c>
      <c r="D1428" s="9">
        <v>7706.3237170380307</v>
      </c>
      <c r="E1428" s="10">
        <v>0</v>
      </c>
      <c r="F1428" s="8" t="s">
        <v>15</v>
      </c>
      <c r="G1428" s="8">
        <v>50</v>
      </c>
      <c r="H1428" s="11"/>
    </row>
    <row r="1429" spans="1:8" x14ac:dyDescent="0.2">
      <c r="A1429" s="6" t="s">
        <v>33</v>
      </c>
      <c r="B1429" s="7">
        <v>5</v>
      </c>
      <c r="C1429" s="8" t="s">
        <v>2</v>
      </c>
      <c r="D1429" s="9">
        <v>8097.4982954120878</v>
      </c>
      <c r="E1429" s="10">
        <v>0.02</v>
      </c>
      <c r="F1429" s="8" t="s">
        <v>15</v>
      </c>
      <c r="G1429" s="8">
        <v>43</v>
      </c>
      <c r="H1429" s="11"/>
    </row>
    <row r="1430" spans="1:8" x14ac:dyDescent="0.2">
      <c r="A1430" s="6" t="s">
        <v>31</v>
      </c>
      <c r="B1430" s="7">
        <v>7</v>
      </c>
      <c r="C1430" s="8" t="s">
        <v>1</v>
      </c>
      <c r="D1430" s="9">
        <v>8254.2071422593472</v>
      </c>
      <c r="E1430" s="10">
        <v>0.03</v>
      </c>
      <c r="F1430" s="8" t="s">
        <v>15</v>
      </c>
      <c r="G1430" s="8">
        <v>43</v>
      </c>
      <c r="H1430" s="11"/>
    </row>
    <row r="1431" spans="1:8" x14ac:dyDescent="0.2">
      <c r="A1431" s="6" t="s">
        <v>22</v>
      </c>
      <c r="B1431" s="7">
        <v>5</v>
      </c>
      <c r="C1431" s="8" t="s">
        <v>2</v>
      </c>
      <c r="D1431" s="9">
        <v>8120.2995176576951</v>
      </c>
      <c r="E1431" s="10">
        <v>0.03</v>
      </c>
      <c r="F1431" s="8" t="s">
        <v>15</v>
      </c>
      <c r="G1431" s="8">
        <v>41</v>
      </c>
      <c r="H1431" s="11"/>
    </row>
    <row r="1432" spans="1:8" x14ac:dyDescent="0.2">
      <c r="A1432" s="6" t="s">
        <v>30</v>
      </c>
      <c r="B1432" s="7">
        <v>2</v>
      </c>
      <c r="C1432" s="8" t="s">
        <v>12</v>
      </c>
      <c r="D1432" s="9">
        <v>7788.3846272417668</v>
      </c>
      <c r="E1432" s="10">
        <v>0.01</v>
      </c>
      <c r="F1432" s="8" t="s">
        <v>13</v>
      </c>
      <c r="G1432" s="8">
        <v>17</v>
      </c>
      <c r="H1432" s="11"/>
    </row>
    <row r="1433" spans="1:8" x14ac:dyDescent="0.2">
      <c r="A1433" s="6" t="s">
        <v>28</v>
      </c>
      <c r="B1433" s="7">
        <v>3</v>
      </c>
      <c r="C1433" s="8" t="s">
        <v>12</v>
      </c>
      <c r="D1433" s="9">
        <v>8093.0752959243</v>
      </c>
      <c r="E1433" s="10">
        <v>0.03</v>
      </c>
      <c r="F1433" s="8" t="s">
        <v>13</v>
      </c>
      <c r="G1433" s="8">
        <v>50</v>
      </c>
      <c r="H1433" s="11"/>
    </row>
    <row r="1434" spans="1:8" x14ac:dyDescent="0.2">
      <c r="A1434" s="6" t="s">
        <v>33</v>
      </c>
      <c r="B1434" s="7">
        <v>9</v>
      </c>
      <c r="C1434" s="8" t="s">
        <v>1</v>
      </c>
      <c r="D1434" s="9">
        <v>8240.7803093899111</v>
      </c>
      <c r="E1434" s="10">
        <v>0</v>
      </c>
      <c r="F1434" s="8" t="s">
        <v>15</v>
      </c>
      <c r="G1434" s="8">
        <v>36</v>
      </c>
      <c r="H1434" s="11"/>
    </row>
    <row r="1435" spans="1:8" x14ac:dyDescent="0.2">
      <c r="A1435" s="6" t="s">
        <v>22</v>
      </c>
      <c r="B1435" s="7">
        <v>6</v>
      </c>
      <c r="C1435" s="8" t="s">
        <v>2</v>
      </c>
      <c r="D1435" s="9">
        <v>7876.9194974419815</v>
      </c>
      <c r="E1435" s="10">
        <v>0</v>
      </c>
      <c r="F1435" s="8" t="s">
        <v>13</v>
      </c>
      <c r="G1435" s="8">
        <v>55</v>
      </c>
      <c r="H1435" s="11"/>
    </row>
    <row r="1436" spans="1:8" x14ac:dyDescent="0.2">
      <c r="A1436" s="6" t="s">
        <v>20</v>
      </c>
      <c r="B1436" s="7">
        <v>1</v>
      </c>
      <c r="C1436" s="8" t="s">
        <v>12</v>
      </c>
      <c r="D1436" s="9">
        <v>7731.7268505713901</v>
      </c>
      <c r="E1436" s="10">
        <v>0.01</v>
      </c>
      <c r="F1436" s="8" t="s">
        <v>15</v>
      </c>
      <c r="G1436" s="8">
        <v>41</v>
      </c>
      <c r="H1436" s="11"/>
    </row>
    <row r="1437" spans="1:8" x14ac:dyDescent="0.2">
      <c r="A1437" s="6" t="s">
        <v>22</v>
      </c>
      <c r="B1437" s="7">
        <v>3</v>
      </c>
      <c r="C1437" s="8" t="s">
        <v>12</v>
      </c>
      <c r="D1437" s="9">
        <v>7907.1323046126099</v>
      </c>
      <c r="E1437" s="10">
        <v>0</v>
      </c>
      <c r="F1437" s="8" t="s">
        <v>15</v>
      </c>
      <c r="G1437" s="8">
        <v>24</v>
      </c>
      <c r="H1437" s="11"/>
    </row>
    <row r="1438" spans="1:8" x14ac:dyDescent="0.2">
      <c r="A1438" s="6" t="s">
        <v>29</v>
      </c>
      <c r="B1438" s="7">
        <v>3</v>
      </c>
      <c r="C1438" s="8" t="s">
        <v>12</v>
      </c>
      <c r="D1438" s="9">
        <v>7784.7118411659676</v>
      </c>
      <c r="E1438" s="10">
        <v>0.03</v>
      </c>
      <c r="F1438" s="8" t="s">
        <v>15</v>
      </c>
      <c r="G1438" s="8">
        <v>18</v>
      </c>
      <c r="H1438" s="11"/>
    </row>
    <row r="1439" spans="1:8" x14ac:dyDescent="0.2">
      <c r="A1439" s="6" t="s">
        <v>14</v>
      </c>
      <c r="B1439" s="7">
        <v>4</v>
      </c>
      <c r="C1439" s="8" t="s">
        <v>12</v>
      </c>
      <c r="D1439" s="9">
        <v>8081.8676549820748</v>
      </c>
      <c r="E1439" s="10">
        <v>0.01</v>
      </c>
      <c r="F1439" s="8" t="s">
        <v>15</v>
      </c>
      <c r="G1439" s="8">
        <v>47</v>
      </c>
      <c r="H1439" s="11"/>
    </row>
    <row r="1440" spans="1:8" x14ac:dyDescent="0.2">
      <c r="A1440" s="6" t="s">
        <v>30</v>
      </c>
      <c r="B1440" s="7">
        <v>5</v>
      </c>
      <c r="C1440" s="8" t="s">
        <v>2</v>
      </c>
      <c r="D1440" s="9">
        <v>8278.9469656952169</v>
      </c>
      <c r="E1440" s="10">
        <v>0.03</v>
      </c>
      <c r="F1440" s="8" t="s">
        <v>15</v>
      </c>
      <c r="G1440" s="8">
        <v>32</v>
      </c>
      <c r="H1440" s="11"/>
    </row>
    <row r="1441" spans="1:8" x14ac:dyDescent="0.2">
      <c r="A1441" s="6" t="s">
        <v>32</v>
      </c>
      <c r="B1441" s="7">
        <v>4</v>
      </c>
      <c r="C1441" s="8" t="s">
        <v>12</v>
      </c>
      <c r="D1441" s="9">
        <v>7964.1879528411437</v>
      </c>
      <c r="E1441" s="10">
        <v>0</v>
      </c>
      <c r="F1441" s="8" t="s">
        <v>15</v>
      </c>
      <c r="G1441" s="8">
        <v>50</v>
      </c>
      <c r="H1441" s="11"/>
    </row>
    <row r="1442" spans="1:8" x14ac:dyDescent="0.2">
      <c r="A1442" s="6" t="s">
        <v>28</v>
      </c>
      <c r="B1442" s="7">
        <v>5</v>
      </c>
      <c r="C1442" s="8" t="s">
        <v>2</v>
      </c>
      <c r="D1442" s="9">
        <v>7795.5590933983558</v>
      </c>
      <c r="E1442" s="10">
        <v>0</v>
      </c>
      <c r="F1442" s="8" t="s">
        <v>15</v>
      </c>
      <c r="G1442" s="8">
        <v>38</v>
      </c>
      <c r="H1442" s="11"/>
    </row>
    <row r="1443" spans="1:8" x14ac:dyDescent="0.2">
      <c r="A1443" s="6" t="s">
        <v>20</v>
      </c>
      <c r="B1443" s="7">
        <v>5</v>
      </c>
      <c r="C1443" s="8" t="s">
        <v>2</v>
      </c>
      <c r="D1443" s="9">
        <v>7958.0734412945412</v>
      </c>
      <c r="E1443" s="10">
        <v>0</v>
      </c>
      <c r="F1443" s="8" t="s">
        <v>15</v>
      </c>
      <c r="G1443" s="8">
        <v>26</v>
      </c>
      <c r="H1443" s="11"/>
    </row>
    <row r="1444" spans="1:8" x14ac:dyDescent="0.2">
      <c r="A1444" s="6" t="s">
        <v>31</v>
      </c>
      <c r="B1444" s="7">
        <v>3</v>
      </c>
      <c r="C1444" s="8" t="s">
        <v>12</v>
      </c>
      <c r="D1444" s="9">
        <v>8034.3601160629305</v>
      </c>
      <c r="E1444" s="10">
        <v>0.01</v>
      </c>
      <c r="F1444" s="8" t="s">
        <v>15</v>
      </c>
      <c r="G1444" s="8">
        <v>39</v>
      </c>
      <c r="H1444" s="11"/>
    </row>
    <row r="1445" spans="1:8" x14ac:dyDescent="0.2">
      <c r="A1445" s="6" t="s">
        <v>31</v>
      </c>
      <c r="B1445" s="7">
        <v>7</v>
      </c>
      <c r="C1445" s="8" t="s">
        <v>1</v>
      </c>
      <c r="D1445" s="9">
        <v>8083.3160724878098</v>
      </c>
      <c r="E1445" s="10">
        <v>0.01</v>
      </c>
      <c r="F1445" s="8" t="s">
        <v>15</v>
      </c>
      <c r="G1445" s="8">
        <v>49</v>
      </c>
      <c r="H1445" s="11"/>
    </row>
    <row r="1446" spans="1:8" x14ac:dyDescent="0.2">
      <c r="A1446" s="6" t="s">
        <v>24</v>
      </c>
      <c r="B1446" s="7">
        <v>7</v>
      </c>
      <c r="C1446" s="8" t="s">
        <v>1</v>
      </c>
      <c r="D1446" s="9">
        <v>8035.922826283263</v>
      </c>
      <c r="E1446" s="10">
        <v>0.02</v>
      </c>
      <c r="F1446" s="8" t="s">
        <v>15</v>
      </c>
      <c r="G1446" s="8">
        <v>28</v>
      </c>
      <c r="H1446" s="11"/>
    </row>
    <row r="1447" spans="1:8" x14ac:dyDescent="0.2">
      <c r="A1447" s="6" t="s">
        <v>22</v>
      </c>
      <c r="B1447" s="7">
        <v>7</v>
      </c>
      <c r="C1447" s="8" t="s">
        <v>1</v>
      </c>
      <c r="D1447" s="9">
        <v>8057.5300009060038</v>
      </c>
      <c r="E1447" s="10">
        <v>0.02</v>
      </c>
      <c r="F1447" s="8" t="s">
        <v>15</v>
      </c>
      <c r="G1447" s="8">
        <v>31</v>
      </c>
      <c r="H1447" s="11"/>
    </row>
    <row r="1448" spans="1:8" x14ac:dyDescent="0.2">
      <c r="A1448" s="6" t="s">
        <v>18</v>
      </c>
      <c r="B1448" s="7">
        <v>3</v>
      </c>
      <c r="C1448" s="8" t="s">
        <v>12</v>
      </c>
      <c r="D1448" s="9">
        <v>8041.4258063001807</v>
      </c>
      <c r="E1448" s="10">
        <v>0.03</v>
      </c>
      <c r="F1448" s="8" t="s">
        <v>13</v>
      </c>
      <c r="G1448" s="8">
        <v>33</v>
      </c>
      <c r="H1448" s="11"/>
    </row>
    <row r="1449" spans="1:8" x14ac:dyDescent="0.2">
      <c r="A1449" s="6" t="s">
        <v>30</v>
      </c>
      <c r="B1449" s="7">
        <v>7</v>
      </c>
      <c r="C1449" s="8" t="s">
        <v>1</v>
      </c>
      <c r="D1449" s="9">
        <v>7889.9335593284013</v>
      </c>
      <c r="E1449" s="10">
        <v>0.02</v>
      </c>
      <c r="F1449" s="8" t="s">
        <v>13</v>
      </c>
      <c r="G1449" s="8">
        <v>36</v>
      </c>
      <c r="H1449" s="11"/>
    </row>
    <row r="1450" spans="1:8" x14ac:dyDescent="0.2">
      <c r="A1450" s="6" t="s">
        <v>31</v>
      </c>
      <c r="B1450" s="7">
        <v>3</v>
      </c>
      <c r="C1450" s="8" t="s">
        <v>12</v>
      </c>
      <c r="D1450" s="9">
        <v>7660.4688172449005</v>
      </c>
      <c r="E1450" s="10">
        <v>0</v>
      </c>
      <c r="F1450" s="8" t="s">
        <v>13</v>
      </c>
      <c r="G1450" s="8">
        <v>59</v>
      </c>
      <c r="H1450" s="11"/>
    </row>
    <row r="1451" spans="1:8" x14ac:dyDescent="0.2">
      <c r="A1451" s="6" t="s">
        <v>29</v>
      </c>
      <c r="B1451" s="7">
        <v>2</v>
      </c>
      <c r="C1451" s="8" t="s">
        <v>12</v>
      </c>
      <c r="D1451" s="9">
        <v>8163.9680297243467</v>
      </c>
      <c r="E1451" s="10">
        <v>0</v>
      </c>
      <c r="F1451" s="8" t="s">
        <v>15</v>
      </c>
      <c r="G1451" s="8">
        <v>41</v>
      </c>
      <c r="H1451" s="11"/>
    </row>
    <row r="1452" spans="1:8" x14ac:dyDescent="0.2">
      <c r="A1452" s="6" t="s">
        <v>32</v>
      </c>
      <c r="B1452" s="7">
        <v>6</v>
      </c>
      <c r="C1452" s="8" t="s">
        <v>2</v>
      </c>
      <c r="D1452" s="9">
        <v>7618.4425282553866</v>
      </c>
      <c r="E1452" s="10">
        <v>0</v>
      </c>
      <c r="F1452" s="8" t="s">
        <v>15</v>
      </c>
      <c r="G1452" s="8">
        <v>42</v>
      </c>
      <c r="H1452" s="11"/>
    </row>
    <row r="1453" spans="1:8" x14ac:dyDescent="0.2">
      <c r="A1453" s="6" t="s">
        <v>28</v>
      </c>
      <c r="B1453" s="7">
        <v>4</v>
      </c>
      <c r="C1453" s="8" t="s">
        <v>12</v>
      </c>
      <c r="D1453" s="9">
        <v>8146.3635275190973</v>
      </c>
      <c r="E1453" s="10">
        <v>0.01</v>
      </c>
      <c r="F1453" s="8" t="s">
        <v>15</v>
      </c>
      <c r="G1453" s="8">
        <v>35</v>
      </c>
      <c r="H1453" s="11"/>
    </row>
    <row r="1454" spans="1:8" x14ac:dyDescent="0.2">
      <c r="A1454" s="6" t="s">
        <v>24</v>
      </c>
      <c r="B1454" s="7">
        <v>8</v>
      </c>
      <c r="C1454" s="8" t="s">
        <v>1</v>
      </c>
      <c r="D1454" s="9">
        <v>7837.7445926370456</v>
      </c>
      <c r="E1454" s="10">
        <v>0.01</v>
      </c>
      <c r="F1454" s="8" t="s">
        <v>15</v>
      </c>
      <c r="G1454" s="8">
        <v>35</v>
      </c>
      <c r="H1454" s="11"/>
    </row>
    <row r="1455" spans="1:8" x14ac:dyDescent="0.2">
      <c r="A1455" s="6" t="s">
        <v>14</v>
      </c>
      <c r="B1455" s="7">
        <v>3</v>
      </c>
      <c r="C1455" s="8" t="s">
        <v>12</v>
      </c>
      <c r="D1455" s="9">
        <v>7995.3776005417831</v>
      </c>
      <c r="E1455" s="10">
        <v>0</v>
      </c>
      <c r="F1455" s="8" t="s">
        <v>13</v>
      </c>
      <c r="G1455" s="8">
        <v>54</v>
      </c>
      <c r="H1455" s="11"/>
    </row>
    <row r="1456" spans="1:8" x14ac:dyDescent="0.2">
      <c r="A1456" s="6" t="s">
        <v>14</v>
      </c>
      <c r="B1456" s="7">
        <v>6</v>
      </c>
      <c r="C1456" s="8" t="s">
        <v>2</v>
      </c>
      <c r="D1456" s="9">
        <v>7662.2499566968281</v>
      </c>
      <c r="E1456" s="10">
        <v>0.03</v>
      </c>
      <c r="F1456" s="8" t="s">
        <v>15</v>
      </c>
      <c r="G1456" s="8">
        <v>27</v>
      </c>
      <c r="H1456" s="11"/>
    </row>
    <row r="1457" spans="1:8" x14ac:dyDescent="0.2">
      <c r="A1457" s="6" t="s">
        <v>29</v>
      </c>
      <c r="B1457" s="7">
        <v>3</v>
      </c>
      <c r="C1457" s="8" t="s">
        <v>12</v>
      </c>
      <c r="D1457" s="9">
        <v>7568.2888694127587</v>
      </c>
      <c r="E1457" s="10">
        <v>0.03</v>
      </c>
      <c r="F1457" s="8" t="s">
        <v>13</v>
      </c>
      <c r="G1457" s="8">
        <v>43</v>
      </c>
      <c r="H1457" s="11"/>
    </row>
    <row r="1458" spans="1:8" x14ac:dyDescent="0.2">
      <c r="A1458" s="6" t="s">
        <v>20</v>
      </c>
      <c r="B1458" s="7">
        <v>6</v>
      </c>
      <c r="C1458" s="8" t="s">
        <v>2</v>
      </c>
      <c r="D1458" s="9">
        <v>7827.8813927170495</v>
      </c>
      <c r="E1458" s="10">
        <v>0.01</v>
      </c>
      <c r="F1458" s="8" t="s">
        <v>13</v>
      </c>
      <c r="G1458" s="8">
        <v>36</v>
      </c>
      <c r="H1458" s="11"/>
    </row>
    <row r="1459" spans="1:8" x14ac:dyDescent="0.2">
      <c r="A1459" s="6" t="s">
        <v>11</v>
      </c>
      <c r="B1459" s="7">
        <v>6</v>
      </c>
      <c r="C1459" s="8" t="s">
        <v>2</v>
      </c>
      <c r="D1459" s="9">
        <v>7798.3874467526766</v>
      </c>
      <c r="E1459" s="10">
        <v>0.02</v>
      </c>
      <c r="F1459" s="8" t="s">
        <v>15</v>
      </c>
      <c r="G1459" s="8">
        <v>47</v>
      </c>
      <c r="H1459" s="11"/>
    </row>
    <row r="1460" spans="1:8" x14ac:dyDescent="0.2">
      <c r="A1460" s="6" t="s">
        <v>14</v>
      </c>
      <c r="B1460" s="7">
        <v>7</v>
      </c>
      <c r="C1460" s="8" t="s">
        <v>1</v>
      </c>
      <c r="D1460" s="9">
        <v>7656.3173377386647</v>
      </c>
      <c r="E1460" s="10">
        <v>0.01</v>
      </c>
      <c r="F1460" s="8" t="s">
        <v>13</v>
      </c>
      <c r="G1460" s="8">
        <v>64</v>
      </c>
      <c r="H1460" s="11"/>
    </row>
    <row r="1461" spans="1:8" x14ac:dyDescent="0.2">
      <c r="A1461" s="6" t="s">
        <v>20</v>
      </c>
      <c r="B1461" s="7">
        <v>2</v>
      </c>
      <c r="C1461" s="8" t="s">
        <v>12</v>
      </c>
      <c r="D1461" s="9">
        <v>8093.4767306946924</v>
      </c>
      <c r="E1461" s="10">
        <v>0.01</v>
      </c>
      <c r="F1461" s="8" t="s">
        <v>15</v>
      </c>
      <c r="G1461" s="8">
        <v>41</v>
      </c>
      <c r="H1461" s="11"/>
    </row>
    <row r="1462" spans="1:8" x14ac:dyDescent="0.2">
      <c r="A1462" s="6" t="s">
        <v>14</v>
      </c>
      <c r="B1462" s="7">
        <v>6</v>
      </c>
      <c r="C1462" s="8" t="s">
        <v>2</v>
      </c>
      <c r="D1462" s="9">
        <v>7614.297785348781</v>
      </c>
      <c r="E1462" s="10">
        <v>0.01</v>
      </c>
      <c r="F1462" s="8" t="s">
        <v>15</v>
      </c>
      <c r="G1462" s="8">
        <v>47</v>
      </c>
      <c r="H1462" s="11"/>
    </row>
    <row r="1463" spans="1:8" x14ac:dyDescent="0.2">
      <c r="A1463" s="6" t="s">
        <v>33</v>
      </c>
      <c r="B1463" s="7">
        <v>3</v>
      </c>
      <c r="C1463" s="8" t="s">
        <v>12</v>
      </c>
      <c r="D1463" s="9">
        <v>8214.5518921107214</v>
      </c>
      <c r="E1463" s="10">
        <v>0.03</v>
      </c>
      <c r="F1463" s="8" t="s">
        <v>13</v>
      </c>
      <c r="G1463" s="8">
        <v>25</v>
      </c>
      <c r="H1463" s="11"/>
    </row>
    <row r="1464" spans="1:8" x14ac:dyDescent="0.2">
      <c r="A1464" s="6" t="s">
        <v>33</v>
      </c>
      <c r="B1464" s="7">
        <v>5</v>
      </c>
      <c r="C1464" s="8" t="s">
        <v>2</v>
      </c>
      <c r="D1464" s="9">
        <v>7820.4842487961969</v>
      </c>
      <c r="E1464" s="10">
        <v>0.01</v>
      </c>
      <c r="F1464" s="8" t="s">
        <v>13</v>
      </c>
      <c r="G1464" s="8">
        <v>37</v>
      </c>
      <c r="H1464" s="11"/>
    </row>
    <row r="1465" spans="1:8" x14ac:dyDescent="0.2">
      <c r="A1465" s="6" t="s">
        <v>24</v>
      </c>
      <c r="B1465" s="7">
        <v>6</v>
      </c>
      <c r="C1465" s="8" t="s">
        <v>2</v>
      </c>
      <c r="D1465" s="9">
        <v>7618.4425282553866</v>
      </c>
      <c r="E1465" s="10">
        <v>0.02</v>
      </c>
      <c r="F1465" s="8" t="s">
        <v>13</v>
      </c>
      <c r="G1465" s="8">
        <v>57</v>
      </c>
      <c r="H1465" s="11"/>
    </row>
    <row r="1466" spans="1:8" x14ac:dyDescent="0.2">
      <c r="A1466" s="6" t="s">
        <v>33</v>
      </c>
      <c r="B1466" s="7">
        <v>6</v>
      </c>
      <c r="C1466" s="8" t="s">
        <v>2</v>
      </c>
      <c r="D1466" s="9">
        <v>7618.4425282553866</v>
      </c>
      <c r="E1466" s="10">
        <v>0</v>
      </c>
      <c r="F1466" s="8" t="s">
        <v>15</v>
      </c>
      <c r="G1466" s="8">
        <v>46</v>
      </c>
      <c r="H1466" s="11"/>
    </row>
    <row r="1467" spans="1:8" x14ac:dyDescent="0.2">
      <c r="A1467" s="6" t="s">
        <v>22</v>
      </c>
      <c r="B1467" s="7">
        <v>6</v>
      </c>
      <c r="C1467" s="8" t="s">
        <v>2</v>
      </c>
      <c r="D1467" s="9">
        <v>7717.1396339185458</v>
      </c>
      <c r="E1467" s="10">
        <v>0.01</v>
      </c>
      <c r="F1467" s="8" t="s">
        <v>15</v>
      </c>
      <c r="G1467" s="8">
        <v>43</v>
      </c>
      <c r="H1467" s="11"/>
    </row>
    <row r="1468" spans="1:8" x14ac:dyDescent="0.2">
      <c r="A1468" s="6" t="s">
        <v>14</v>
      </c>
      <c r="B1468" s="7">
        <v>3</v>
      </c>
      <c r="C1468" s="8" t="s">
        <v>12</v>
      </c>
      <c r="D1468" s="9">
        <v>8203.6178797640241</v>
      </c>
      <c r="E1468" s="10">
        <v>0.02</v>
      </c>
      <c r="F1468" s="8" t="s">
        <v>15</v>
      </c>
      <c r="G1468" s="8">
        <v>40</v>
      </c>
      <c r="H1468" s="11"/>
    </row>
    <row r="1469" spans="1:8" x14ac:dyDescent="0.2">
      <c r="A1469" s="6" t="s">
        <v>24</v>
      </c>
      <c r="B1469" s="7">
        <v>1</v>
      </c>
      <c r="C1469" s="8" t="s">
        <v>12</v>
      </c>
      <c r="D1469" s="9">
        <v>8058.2207071575704</v>
      </c>
      <c r="E1469" s="10">
        <v>0.01</v>
      </c>
      <c r="F1469" s="8" t="s">
        <v>15</v>
      </c>
      <c r="G1469" s="8">
        <v>32</v>
      </c>
      <c r="H1469" s="11"/>
    </row>
    <row r="1470" spans="1:8" x14ac:dyDescent="0.2">
      <c r="A1470" s="6" t="s">
        <v>14</v>
      </c>
      <c r="B1470" s="7">
        <v>4</v>
      </c>
      <c r="C1470" s="8" t="s">
        <v>12</v>
      </c>
      <c r="D1470" s="9">
        <v>8193.8115237853162</v>
      </c>
      <c r="E1470" s="10">
        <v>0.02</v>
      </c>
      <c r="F1470" s="8" t="s">
        <v>15</v>
      </c>
      <c r="G1470" s="8">
        <v>27</v>
      </c>
      <c r="H1470" s="11"/>
    </row>
    <row r="1471" spans="1:8" x14ac:dyDescent="0.2">
      <c r="A1471" s="6" t="s">
        <v>14</v>
      </c>
      <c r="B1471" s="7">
        <v>3</v>
      </c>
      <c r="C1471" s="8" t="s">
        <v>12</v>
      </c>
      <c r="D1471" s="9">
        <v>8208.5108939167458</v>
      </c>
      <c r="E1471" s="10">
        <v>0</v>
      </c>
      <c r="F1471" s="8" t="s">
        <v>13</v>
      </c>
      <c r="G1471" s="8">
        <v>42</v>
      </c>
      <c r="H1471" s="11"/>
    </row>
    <row r="1472" spans="1:8" x14ac:dyDescent="0.2">
      <c r="A1472" s="6" t="s">
        <v>28</v>
      </c>
      <c r="B1472" s="7">
        <v>7</v>
      </c>
      <c r="C1472" s="8" t="s">
        <v>1</v>
      </c>
      <c r="D1472" s="9">
        <v>8009.1503630151692</v>
      </c>
      <c r="E1472" s="10">
        <v>0.02</v>
      </c>
      <c r="F1472" s="8" t="s">
        <v>15</v>
      </c>
      <c r="G1472" s="8">
        <v>29</v>
      </c>
      <c r="H1472" s="11"/>
    </row>
    <row r="1473" spans="1:8" x14ac:dyDescent="0.2">
      <c r="A1473" s="6" t="s">
        <v>22</v>
      </c>
      <c r="B1473" s="7">
        <v>8</v>
      </c>
      <c r="C1473" s="8" t="s">
        <v>1</v>
      </c>
      <c r="D1473" s="9">
        <v>8241.3131625627648</v>
      </c>
      <c r="E1473" s="10">
        <v>0.02</v>
      </c>
      <c r="F1473" s="8" t="s">
        <v>15</v>
      </c>
      <c r="G1473" s="8">
        <v>50</v>
      </c>
      <c r="H1473" s="11"/>
    </row>
    <row r="1474" spans="1:8" x14ac:dyDescent="0.2">
      <c r="A1474" s="6" t="s">
        <v>14</v>
      </c>
      <c r="B1474" s="7">
        <v>7</v>
      </c>
      <c r="C1474" s="8" t="s">
        <v>1</v>
      </c>
      <c r="D1474" s="9">
        <v>7929.3622209768091</v>
      </c>
      <c r="E1474" s="10">
        <v>0.03</v>
      </c>
      <c r="F1474" s="8" t="s">
        <v>13</v>
      </c>
      <c r="G1474" s="8">
        <v>17</v>
      </c>
      <c r="H1474" s="11"/>
    </row>
    <row r="1475" spans="1:8" x14ac:dyDescent="0.2">
      <c r="A1475" s="6" t="s">
        <v>31</v>
      </c>
      <c r="B1475" s="7">
        <v>5</v>
      </c>
      <c r="C1475" s="8" t="s">
        <v>2</v>
      </c>
      <c r="D1475" s="9">
        <v>8182.6830470550158</v>
      </c>
      <c r="E1475" s="10">
        <v>0.01</v>
      </c>
      <c r="F1475" s="8" t="s">
        <v>15</v>
      </c>
      <c r="G1475" s="8">
        <v>48</v>
      </c>
      <c r="H1475" s="11"/>
    </row>
    <row r="1476" spans="1:8" x14ac:dyDescent="0.2">
      <c r="A1476" s="6" t="s">
        <v>30</v>
      </c>
      <c r="B1476" s="7">
        <v>8</v>
      </c>
      <c r="C1476" s="8" t="s">
        <v>1</v>
      </c>
      <c r="D1476" s="9">
        <v>7518.5994532026143</v>
      </c>
      <c r="E1476" s="10">
        <v>0.02</v>
      </c>
      <c r="F1476" s="8" t="s">
        <v>13</v>
      </c>
      <c r="G1476" s="8">
        <v>64</v>
      </c>
      <c r="H1476" s="11"/>
    </row>
    <row r="1477" spans="1:8" x14ac:dyDescent="0.2">
      <c r="A1477" s="6" t="s">
        <v>22</v>
      </c>
      <c r="B1477" s="7">
        <v>8</v>
      </c>
      <c r="C1477" s="8" t="s">
        <v>1</v>
      </c>
      <c r="D1477" s="9">
        <v>7946.8946413875528</v>
      </c>
      <c r="E1477" s="10">
        <v>0.01</v>
      </c>
      <c r="F1477" s="8" t="s">
        <v>15</v>
      </c>
      <c r="G1477" s="8">
        <v>44</v>
      </c>
      <c r="H1477" s="11"/>
    </row>
    <row r="1478" spans="1:8" x14ac:dyDescent="0.2">
      <c r="A1478" s="6" t="s">
        <v>29</v>
      </c>
      <c r="B1478" s="7">
        <v>3</v>
      </c>
      <c r="C1478" s="8" t="s">
        <v>12</v>
      </c>
      <c r="D1478" s="9">
        <v>8123.2848373015531</v>
      </c>
      <c r="E1478" s="10">
        <v>0.01</v>
      </c>
      <c r="F1478" s="8" t="s">
        <v>13</v>
      </c>
      <c r="G1478" s="8">
        <v>44</v>
      </c>
      <c r="H1478" s="11"/>
    </row>
    <row r="1479" spans="1:8" x14ac:dyDescent="0.2">
      <c r="A1479" s="6" t="s">
        <v>30</v>
      </c>
      <c r="B1479" s="7">
        <v>5</v>
      </c>
      <c r="C1479" s="8" t="s">
        <v>2</v>
      </c>
      <c r="D1479" s="9">
        <v>7972.4833497144755</v>
      </c>
      <c r="E1479" s="10">
        <v>0.01</v>
      </c>
      <c r="F1479" s="8" t="s">
        <v>13</v>
      </c>
      <c r="G1479" s="8">
        <v>16</v>
      </c>
      <c r="H1479" s="11"/>
    </row>
    <row r="1480" spans="1:8" x14ac:dyDescent="0.2">
      <c r="A1480" s="6" t="s">
        <v>11</v>
      </c>
      <c r="B1480" s="7">
        <v>2</v>
      </c>
      <c r="C1480" s="8" t="s">
        <v>12</v>
      </c>
      <c r="D1480" s="9">
        <v>7507.5029233199575</v>
      </c>
      <c r="E1480" s="10">
        <v>0</v>
      </c>
      <c r="F1480" s="8" t="s">
        <v>13</v>
      </c>
      <c r="G1480" s="8">
        <v>44</v>
      </c>
      <c r="H1480" s="11"/>
    </row>
    <row r="1481" spans="1:8" x14ac:dyDescent="0.2">
      <c r="A1481" s="6" t="s">
        <v>18</v>
      </c>
      <c r="B1481" s="7">
        <v>2</v>
      </c>
      <c r="C1481" s="8" t="s">
        <v>12</v>
      </c>
      <c r="D1481" s="9">
        <v>7790.169744077225</v>
      </c>
      <c r="E1481" s="10">
        <v>0.01</v>
      </c>
      <c r="F1481" s="8" t="s">
        <v>15</v>
      </c>
      <c r="G1481" s="8">
        <v>50</v>
      </c>
      <c r="H1481" s="11"/>
    </row>
    <row r="1482" spans="1:8" x14ac:dyDescent="0.2">
      <c r="A1482" s="6" t="s">
        <v>32</v>
      </c>
      <c r="B1482" s="7">
        <v>3</v>
      </c>
      <c r="C1482" s="8" t="s">
        <v>12</v>
      </c>
      <c r="D1482" s="9">
        <v>7855.4808629229819</v>
      </c>
      <c r="E1482" s="10">
        <v>0.02</v>
      </c>
      <c r="F1482" s="8" t="s">
        <v>13</v>
      </c>
      <c r="G1482" s="8">
        <v>30</v>
      </c>
      <c r="H1482" s="11"/>
    </row>
    <row r="1483" spans="1:8" x14ac:dyDescent="0.2">
      <c r="A1483" s="6" t="s">
        <v>11</v>
      </c>
      <c r="B1483" s="7">
        <v>4</v>
      </c>
      <c r="C1483" s="8" t="s">
        <v>12</v>
      </c>
      <c r="D1483" s="9">
        <v>7572.9690202789379</v>
      </c>
      <c r="E1483" s="10">
        <v>0</v>
      </c>
      <c r="F1483" s="8" t="s">
        <v>15</v>
      </c>
      <c r="G1483" s="8">
        <v>50</v>
      </c>
      <c r="H1483" s="11"/>
    </row>
    <row r="1484" spans="1:8" x14ac:dyDescent="0.2">
      <c r="A1484" s="6" t="s">
        <v>22</v>
      </c>
      <c r="B1484" s="7">
        <v>3</v>
      </c>
      <c r="C1484" s="8" t="s">
        <v>12</v>
      </c>
      <c r="D1484" s="9">
        <v>7620.9880032311821</v>
      </c>
      <c r="E1484" s="10">
        <v>0.01</v>
      </c>
      <c r="F1484" s="8" t="s">
        <v>15</v>
      </c>
      <c r="G1484" s="8">
        <v>22</v>
      </c>
      <c r="H1484" s="11"/>
    </row>
    <row r="1485" spans="1:8" x14ac:dyDescent="0.2">
      <c r="A1485" s="6" t="s">
        <v>20</v>
      </c>
      <c r="B1485" s="7">
        <v>8</v>
      </c>
      <c r="C1485" s="8" t="s">
        <v>1</v>
      </c>
      <c r="D1485" s="9">
        <v>8009.9617383543091</v>
      </c>
      <c r="E1485" s="10">
        <v>0.02</v>
      </c>
      <c r="F1485" s="8" t="s">
        <v>15</v>
      </c>
      <c r="G1485" s="8">
        <v>42</v>
      </c>
      <c r="H1485" s="11"/>
    </row>
    <row r="1486" spans="1:8" x14ac:dyDescent="0.2">
      <c r="A1486" s="6" t="s">
        <v>30</v>
      </c>
      <c r="B1486" s="7">
        <v>6</v>
      </c>
      <c r="C1486" s="8" t="s">
        <v>2</v>
      </c>
      <c r="D1486" s="9">
        <v>7517.7972416379953</v>
      </c>
      <c r="E1486" s="10">
        <v>0</v>
      </c>
      <c r="F1486" s="8" t="s">
        <v>15</v>
      </c>
      <c r="G1486" s="8">
        <v>24</v>
      </c>
      <c r="H1486" s="11"/>
    </row>
    <row r="1487" spans="1:8" x14ac:dyDescent="0.2">
      <c r="A1487" s="6" t="s">
        <v>14</v>
      </c>
      <c r="B1487" s="7">
        <v>1</v>
      </c>
      <c r="C1487" s="8" t="s">
        <v>12</v>
      </c>
      <c r="D1487" s="9">
        <v>8052.8003528509089</v>
      </c>
      <c r="E1487" s="10">
        <v>0.03</v>
      </c>
      <c r="F1487" s="8" t="s">
        <v>13</v>
      </c>
      <c r="G1487" s="8">
        <v>60</v>
      </c>
      <c r="H1487" s="11"/>
    </row>
    <row r="1488" spans="1:8" x14ac:dyDescent="0.2">
      <c r="A1488" s="6" t="s">
        <v>30</v>
      </c>
      <c r="B1488" s="7">
        <v>8</v>
      </c>
      <c r="C1488" s="8" t="s">
        <v>1</v>
      </c>
      <c r="D1488" s="9">
        <v>8212.608445869937</v>
      </c>
      <c r="E1488" s="10">
        <v>0.01</v>
      </c>
      <c r="F1488" s="8" t="s">
        <v>15</v>
      </c>
      <c r="G1488" s="8">
        <v>50</v>
      </c>
      <c r="H1488" s="11"/>
    </row>
    <row r="1489" spans="1:8" x14ac:dyDescent="0.2">
      <c r="A1489" s="6" t="s">
        <v>11</v>
      </c>
      <c r="B1489" s="7">
        <v>7</v>
      </c>
      <c r="C1489" s="8" t="s">
        <v>1</v>
      </c>
      <c r="D1489" s="9">
        <v>7792.4758946552674</v>
      </c>
      <c r="E1489" s="10">
        <v>0</v>
      </c>
      <c r="F1489" s="8" t="s">
        <v>15</v>
      </c>
      <c r="G1489" s="8">
        <v>24</v>
      </c>
      <c r="H1489" s="11"/>
    </row>
    <row r="1490" spans="1:8" x14ac:dyDescent="0.2">
      <c r="A1490" s="6" t="s">
        <v>30</v>
      </c>
      <c r="B1490" s="7">
        <v>1</v>
      </c>
      <c r="C1490" s="8" t="s">
        <v>12</v>
      </c>
      <c r="D1490" s="9">
        <v>7693.1812034715676</v>
      </c>
      <c r="E1490" s="10">
        <v>0.01</v>
      </c>
      <c r="F1490" s="8" t="s">
        <v>13</v>
      </c>
      <c r="G1490" s="8">
        <v>37</v>
      </c>
      <c r="H1490" s="11"/>
    </row>
    <row r="1491" spans="1:8" x14ac:dyDescent="0.2">
      <c r="A1491" s="6" t="s">
        <v>29</v>
      </c>
      <c r="B1491" s="7">
        <v>3</v>
      </c>
      <c r="C1491" s="8" t="s">
        <v>12</v>
      </c>
      <c r="D1491" s="9">
        <v>8224.17428137549</v>
      </c>
      <c r="E1491" s="10">
        <v>0.02</v>
      </c>
      <c r="F1491" s="8" t="s">
        <v>15</v>
      </c>
      <c r="G1491" s="8">
        <v>30</v>
      </c>
      <c r="H1491" s="11"/>
    </row>
    <row r="1492" spans="1:8" x14ac:dyDescent="0.2">
      <c r="A1492" s="6" t="s">
        <v>14</v>
      </c>
      <c r="B1492" s="7">
        <v>2</v>
      </c>
      <c r="C1492" s="8" t="s">
        <v>12</v>
      </c>
      <c r="D1492" s="9">
        <v>8047.4850939584303</v>
      </c>
      <c r="E1492" s="10">
        <v>0.01</v>
      </c>
      <c r="F1492" s="8" t="s">
        <v>15</v>
      </c>
      <c r="G1492" s="8">
        <v>40</v>
      </c>
      <c r="H1492" s="11"/>
    </row>
    <row r="1493" spans="1:8" x14ac:dyDescent="0.2">
      <c r="A1493" s="6" t="s">
        <v>24</v>
      </c>
      <c r="B1493" s="7">
        <v>6</v>
      </c>
      <c r="C1493" s="8" t="s">
        <v>2</v>
      </c>
      <c r="D1493" s="9">
        <v>7983.8328557264867</v>
      </c>
      <c r="E1493" s="10">
        <v>0.03</v>
      </c>
      <c r="F1493" s="8" t="s">
        <v>13</v>
      </c>
      <c r="G1493" s="8">
        <v>45</v>
      </c>
      <c r="H1493" s="11"/>
    </row>
    <row r="1494" spans="1:8" x14ac:dyDescent="0.2">
      <c r="A1494" s="6" t="s">
        <v>18</v>
      </c>
      <c r="B1494" s="7">
        <v>2</v>
      </c>
      <c r="C1494" s="8" t="s">
        <v>12</v>
      </c>
      <c r="D1494" s="9">
        <v>7689.5037694332041</v>
      </c>
      <c r="E1494" s="10">
        <v>0.03</v>
      </c>
      <c r="F1494" s="8" t="s">
        <v>15</v>
      </c>
      <c r="G1494" s="8">
        <v>43</v>
      </c>
      <c r="H1494" s="11"/>
    </row>
    <row r="1495" spans="1:8" x14ac:dyDescent="0.2">
      <c r="A1495" s="6" t="s">
        <v>14</v>
      </c>
      <c r="B1495" s="7">
        <v>2</v>
      </c>
      <c r="C1495" s="8" t="s">
        <v>12</v>
      </c>
      <c r="D1495" s="9">
        <v>8246.3160998811509</v>
      </c>
      <c r="E1495" s="10">
        <v>0</v>
      </c>
      <c r="F1495" s="8" t="s">
        <v>15</v>
      </c>
      <c r="G1495" s="8">
        <v>21</v>
      </c>
      <c r="H1495" s="11"/>
    </row>
    <row r="1496" spans="1:8" x14ac:dyDescent="0.2">
      <c r="A1496" s="6" t="s">
        <v>31</v>
      </c>
      <c r="B1496" s="7">
        <v>3</v>
      </c>
      <c r="C1496" s="8" t="s">
        <v>12</v>
      </c>
      <c r="D1496" s="9">
        <v>7864.6610640567906</v>
      </c>
      <c r="E1496" s="10">
        <v>0.01</v>
      </c>
      <c r="F1496" s="8" t="s">
        <v>15</v>
      </c>
      <c r="G1496" s="8">
        <v>38</v>
      </c>
      <c r="H1496" s="11"/>
    </row>
    <row r="1497" spans="1:8" x14ac:dyDescent="0.2">
      <c r="A1497" s="6" t="s">
        <v>11</v>
      </c>
      <c r="B1497" s="7">
        <v>2</v>
      </c>
      <c r="C1497" s="8" t="s">
        <v>12</v>
      </c>
      <c r="D1497" s="9">
        <v>8151.4167773790723</v>
      </c>
      <c r="E1497" s="10">
        <v>0.02</v>
      </c>
      <c r="F1497" s="8" t="s">
        <v>13</v>
      </c>
      <c r="G1497" s="8">
        <v>54</v>
      </c>
      <c r="H1497" s="11"/>
    </row>
    <row r="1498" spans="1:8" x14ac:dyDescent="0.2">
      <c r="A1498" s="6" t="s">
        <v>18</v>
      </c>
      <c r="B1498" s="7">
        <v>5</v>
      </c>
      <c r="C1498" s="8" t="s">
        <v>2</v>
      </c>
      <c r="D1498" s="9">
        <v>8043.0862005979725</v>
      </c>
      <c r="E1498" s="10">
        <v>0.02</v>
      </c>
      <c r="F1498" s="8" t="s">
        <v>15</v>
      </c>
      <c r="G1498" s="8">
        <v>21</v>
      </c>
      <c r="H1498" s="11"/>
    </row>
    <row r="1499" spans="1:8" x14ac:dyDescent="0.2">
      <c r="A1499" s="6" t="s">
        <v>28</v>
      </c>
      <c r="B1499" s="7">
        <v>6</v>
      </c>
      <c r="C1499" s="8" t="s">
        <v>2</v>
      </c>
      <c r="D1499" s="9">
        <v>7791.0895241011985</v>
      </c>
      <c r="E1499" s="10">
        <v>0</v>
      </c>
      <c r="F1499" s="8" t="s">
        <v>15</v>
      </c>
      <c r="G1499" s="8">
        <v>45</v>
      </c>
      <c r="H1499" s="11"/>
    </row>
    <row r="1500" spans="1:8" x14ac:dyDescent="0.2">
      <c r="A1500" s="6" t="s">
        <v>14</v>
      </c>
      <c r="B1500" s="7">
        <v>2</v>
      </c>
      <c r="C1500" s="8" t="s">
        <v>12</v>
      </c>
      <c r="D1500" s="9">
        <v>7975.3647804745015</v>
      </c>
      <c r="E1500" s="10">
        <v>0.01</v>
      </c>
      <c r="F1500" s="8" t="s">
        <v>15</v>
      </c>
      <c r="G1500" s="8">
        <v>38</v>
      </c>
      <c r="H1500" s="11"/>
    </row>
    <row r="1501" spans="1:8" x14ac:dyDescent="0.2">
      <c r="A1501" s="6" t="s">
        <v>31</v>
      </c>
      <c r="B1501" s="7">
        <v>7</v>
      </c>
      <c r="C1501" s="8" t="s">
        <v>1</v>
      </c>
      <c r="D1501" s="9">
        <v>7548.1041800407093</v>
      </c>
      <c r="E1501" s="10">
        <v>0.03</v>
      </c>
      <c r="F1501" s="8" t="s">
        <v>13</v>
      </c>
      <c r="G1501" s="8">
        <v>64</v>
      </c>
      <c r="H1501" s="11"/>
    </row>
    <row r="1502" spans="1:8" x14ac:dyDescent="0.2">
      <c r="A1502" s="6" t="s">
        <v>28</v>
      </c>
      <c r="B1502" s="7">
        <v>6</v>
      </c>
      <c r="C1502" s="8" t="s">
        <v>2</v>
      </c>
      <c r="D1502" s="9">
        <v>7849.8322835210638</v>
      </c>
      <c r="E1502" s="10">
        <v>0.02</v>
      </c>
      <c r="F1502" s="8" t="s">
        <v>15</v>
      </c>
      <c r="G1502" s="8">
        <v>29</v>
      </c>
      <c r="H1502" s="11"/>
    </row>
    <row r="1503" spans="1:8" x14ac:dyDescent="0.2">
      <c r="A1503" s="6" t="s">
        <v>20</v>
      </c>
      <c r="B1503" s="7">
        <v>2</v>
      </c>
      <c r="C1503" s="8" t="s">
        <v>12</v>
      </c>
      <c r="D1503" s="9">
        <v>7990.3313170949423</v>
      </c>
      <c r="E1503" s="10">
        <v>0.03</v>
      </c>
      <c r="F1503" s="8" t="s">
        <v>15</v>
      </c>
      <c r="G1503" s="8">
        <v>29</v>
      </c>
      <c r="H1503" s="11"/>
    </row>
    <row r="1504" spans="1:8" x14ac:dyDescent="0.2">
      <c r="A1504" s="6" t="s">
        <v>29</v>
      </c>
      <c r="B1504" s="7">
        <v>5</v>
      </c>
      <c r="C1504" s="8" t="s">
        <v>2</v>
      </c>
      <c r="D1504" s="9">
        <v>7786.8349832589274</v>
      </c>
      <c r="E1504" s="10">
        <v>0.03</v>
      </c>
      <c r="F1504" s="8" t="s">
        <v>13</v>
      </c>
      <c r="G1504" s="8">
        <v>31</v>
      </c>
      <c r="H1504" s="11"/>
    </row>
    <row r="1505" spans="1:8" x14ac:dyDescent="0.2">
      <c r="A1505" s="6" t="s">
        <v>28</v>
      </c>
      <c r="B1505" s="7">
        <v>8</v>
      </c>
      <c r="C1505" s="8" t="s">
        <v>1</v>
      </c>
      <c r="D1505" s="9">
        <v>8061.8543775763965</v>
      </c>
      <c r="E1505" s="10">
        <v>0.01</v>
      </c>
      <c r="F1505" s="8" t="s">
        <v>15</v>
      </c>
      <c r="G1505" s="8">
        <v>36</v>
      </c>
      <c r="H1505" s="11"/>
    </row>
    <row r="1506" spans="1:8" x14ac:dyDescent="0.2">
      <c r="A1506" s="6" t="s">
        <v>20</v>
      </c>
      <c r="B1506" s="7">
        <v>1</v>
      </c>
      <c r="C1506" s="8" t="s">
        <v>12</v>
      </c>
      <c r="D1506" s="9">
        <v>7629.9957203295207</v>
      </c>
      <c r="E1506" s="10">
        <v>0.01</v>
      </c>
      <c r="F1506" s="8" t="s">
        <v>15</v>
      </c>
      <c r="G1506" s="8">
        <v>21</v>
      </c>
      <c r="H1506" s="11"/>
    </row>
    <row r="1507" spans="1:8" x14ac:dyDescent="0.2">
      <c r="A1507" s="6" t="s">
        <v>28</v>
      </c>
      <c r="B1507" s="7">
        <v>1</v>
      </c>
      <c r="C1507" s="8" t="s">
        <v>12</v>
      </c>
      <c r="D1507" s="9">
        <v>7537.7832412088492</v>
      </c>
      <c r="E1507" s="10">
        <v>0.02</v>
      </c>
      <c r="F1507" s="8" t="s">
        <v>15</v>
      </c>
      <c r="G1507" s="8">
        <v>21</v>
      </c>
      <c r="H1507" s="11"/>
    </row>
    <row r="1508" spans="1:8" x14ac:dyDescent="0.2">
      <c r="A1508" s="6" t="s">
        <v>30</v>
      </c>
      <c r="B1508" s="7">
        <v>9</v>
      </c>
      <c r="C1508" s="8" t="s">
        <v>1</v>
      </c>
      <c r="D1508" s="9">
        <v>8061.9903840912639</v>
      </c>
      <c r="E1508" s="10">
        <v>0.03</v>
      </c>
      <c r="F1508" s="8" t="s">
        <v>15</v>
      </c>
      <c r="G1508" s="8">
        <v>31</v>
      </c>
      <c r="H1508" s="11"/>
    </row>
    <row r="1509" spans="1:8" x14ac:dyDescent="0.2">
      <c r="A1509" s="6" t="s">
        <v>14</v>
      </c>
      <c r="B1509" s="7">
        <v>9</v>
      </c>
      <c r="C1509" s="8" t="s">
        <v>1</v>
      </c>
      <c r="D1509" s="9">
        <v>7887.7342196126619</v>
      </c>
      <c r="E1509" s="10">
        <v>0</v>
      </c>
      <c r="F1509" s="8" t="s">
        <v>15</v>
      </c>
      <c r="G1509" s="8">
        <v>44</v>
      </c>
      <c r="H1509" s="11"/>
    </row>
    <row r="1510" spans="1:8" x14ac:dyDescent="0.2">
      <c r="A1510" s="6" t="s">
        <v>14</v>
      </c>
      <c r="B1510" s="7">
        <v>1</v>
      </c>
      <c r="C1510" s="8" t="s">
        <v>12</v>
      </c>
      <c r="D1510" s="9">
        <v>7695.3578349153577</v>
      </c>
      <c r="E1510" s="10">
        <v>0.03</v>
      </c>
      <c r="F1510" s="8" t="s">
        <v>15</v>
      </c>
      <c r="G1510" s="8">
        <v>45</v>
      </c>
      <c r="H1510" s="11"/>
    </row>
    <row r="1511" spans="1:8" x14ac:dyDescent="0.2">
      <c r="A1511" s="6" t="s">
        <v>22</v>
      </c>
      <c r="B1511" s="7">
        <v>7</v>
      </c>
      <c r="C1511" s="8" t="s">
        <v>1</v>
      </c>
      <c r="D1511" s="9">
        <v>7700.799378268739</v>
      </c>
      <c r="E1511" s="10">
        <v>0</v>
      </c>
      <c r="F1511" s="8" t="s">
        <v>15</v>
      </c>
      <c r="G1511" s="8">
        <v>28</v>
      </c>
      <c r="H1511" s="11"/>
    </row>
    <row r="1512" spans="1:8" x14ac:dyDescent="0.2">
      <c r="A1512" s="6" t="s">
        <v>14</v>
      </c>
      <c r="B1512" s="7">
        <v>5</v>
      </c>
      <c r="C1512" s="8" t="s">
        <v>2</v>
      </c>
      <c r="D1512" s="9">
        <v>8178.3953484819722</v>
      </c>
      <c r="E1512" s="10">
        <v>0.02</v>
      </c>
      <c r="F1512" s="8" t="s">
        <v>13</v>
      </c>
      <c r="G1512" s="8">
        <v>53</v>
      </c>
      <c r="H1512" s="11"/>
    </row>
    <row r="1513" spans="1:8" x14ac:dyDescent="0.2">
      <c r="A1513" s="6" t="s">
        <v>31</v>
      </c>
      <c r="B1513" s="7">
        <v>2</v>
      </c>
      <c r="C1513" s="8" t="s">
        <v>12</v>
      </c>
      <c r="D1513" s="9">
        <v>7563.1611042693066</v>
      </c>
      <c r="E1513" s="10">
        <v>0</v>
      </c>
      <c r="F1513" s="8" t="s">
        <v>13</v>
      </c>
      <c r="G1513" s="8">
        <v>22</v>
      </c>
      <c r="H1513" s="11"/>
    </row>
    <row r="1514" spans="1:8" x14ac:dyDescent="0.2">
      <c r="A1514" s="6" t="s">
        <v>31</v>
      </c>
      <c r="B1514" s="7">
        <v>3</v>
      </c>
      <c r="C1514" s="8" t="s">
        <v>12</v>
      </c>
      <c r="D1514" s="9">
        <v>7735.2177068845458</v>
      </c>
      <c r="E1514" s="10">
        <v>0.01</v>
      </c>
      <c r="F1514" s="8" t="s">
        <v>15</v>
      </c>
      <c r="G1514" s="8">
        <v>39</v>
      </c>
      <c r="H1514" s="11"/>
    </row>
    <row r="1515" spans="1:8" x14ac:dyDescent="0.2">
      <c r="A1515" s="6" t="s">
        <v>33</v>
      </c>
      <c r="B1515" s="7">
        <v>1</v>
      </c>
      <c r="C1515" s="8" t="s">
        <v>12</v>
      </c>
      <c r="D1515" s="9">
        <v>7558.4834874609942</v>
      </c>
      <c r="E1515" s="10">
        <v>0.03</v>
      </c>
      <c r="F1515" s="8" t="s">
        <v>15</v>
      </c>
      <c r="G1515" s="8">
        <v>38</v>
      </c>
      <c r="H1515" s="11"/>
    </row>
    <row r="1516" spans="1:8" x14ac:dyDescent="0.2">
      <c r="A1516" s="6" t="s">
        <v>30</v>
      </c>
      <c r="B1516" s="7">
        <v>5</v>
      </c>
      <c r="C1516" s="8" t="s">
        <v>2</v>
      </c>
      <c r="D1516" s="9">
        <v>7951.3056671208915</v>
      </c>
      <c r="E1516" s="10">
        <v>0</v>
      </c>
      <c r="F1516" s="8" t="s">
        <v>15</v>
      </c>
      <c r="G1516" s="8">
        <v>32</v>
      </c>
      <c r="H1516" s="11"/>
    </row>
    <row r="1517" spans="1:8" x14ac:dyDescent="0.2">
      <c r="A1517" s="6" t="s">
        <v>32</v>
      </c>
      <c r="B1517" s="7">
        <v>6</v>
      </c>
      <c r="C1517" s="8" t="s">
        <v>2</v>
      </c>
      <c r="D1517" s="9">
        <v>7631.7275144182668</v>
      </c>
      <c r="E1517" s="10">
        <v>0.01</v>
      </c>
      <c r="F1517" s="8" t="s">
        <v>15</v>
      </c>
      <c r="G1517" s="8">
        <v>34</v>
      </c>
      <c r="H1517" s="11"/>
    </row>
    <row r="1518" spans="1:8" x14ac:dyDescent="0.2">
      <c r="A1518" s="6" t="s">
        <v>14</v>
      </c>
      <c r="B1518" s="7">
        <v>2</v>
      </c>
      <c r="C1518" s="8" t="s">
        <v>12</v>
      </c>
      <c r="D1518" s="9">
        <v>7601.4580345367767</v>
      </c>
      <c r="E1518" s="10">
        <v>0.02</v>
      </c>
      <c r="F1518" s="8" t="s">
        <v>15</v>
      </c>
      <c r="G1518" s="8">
        <v>41</v>
      </c>
      <c r="H1518" s="11"/>
    </row>
  </sheetData>
  <pageMargins left="0.75" right="0.75" top="1" bottom="1" header="0" footer="0"/>
  <pageSetup paperSize="9" orientation="portrait" horizontalDpi="4294967294" r:id="rId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E909-BCF2-4054-80F4-AEE4CB5C0E9A}">
  <dimension ref="A1:V1518"/>
  <sheetViews>
    <sheetView topLeftCell="F16" zoomScale="75" zoomScaleNormal="75" workbookViewId="0">
      <selection activeCell="X33" sqref="X33"/>
    </sheetView>
  </sheetViews>
  <sheetFormatPr baseColWidth="10" defaultRowHeight="12.75" x14ac:dyDescent="0.2"/>
  <cols>
    <col min="1" max="1" width="13.140625" style="2" customWidth="1"/>
    <col min="2" max="2" width="15" style="2" bestFit="1" customWidth="1"/>
    <col min="3" max="3" width="13.42578125" style="2" customWidth="1"/>
    <col min="4" max="4" width="13.85546875" style="2" bestFit="1" customWidth="1"/>
    <col min="5" max="5" width="11.42578125" style="2"/>
    <col min="6" max="7" width="12.28515625" style="2" bestFit="1" customWidth="1"/>
    <col min="8" max="8" width="4.42578125" style="2" customWidth="1"/>
    <col min="9" max="9" width="5.85546875" style="2" customWidth="1"/>
    <col min="10" max="15" width="11.42578125" style="2"/>
    <col min="16" max="16" width="18.85546875" style="2" bestFit="1" customWidth="1"/>
    <col min="17" max="17" width="23.42578125" style="2" bestFit="1" customWidth="1"/>
    <col min="18" max="18" width="6.42578125" style="2" bestFit="1" customWidth="1"/>
    <col min="19" max="19" width="5.85546875" style="2" bestFit="1" customWidth="1"/>
    <col min="20" max="20" width="12.7109375" style="2" bestFit="1" customWidth="1"/>
    <col min="21" max="16384" width="11.42578125" style="2"/>
  </cols>
  <sheetData>
    <row r="1" spans="1:22" ht="20.25" x14ac:dyDescent="0.3">
      <c r="A1" s="1" t="s">
        <v>3</v>
      </c>
    </row>
    <row r="4" spans="1:22" x14ac:dyDescent="0.2">
      <c r="A4" s="3" t="s">
        <v>0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J4" s="4" t="s">
        <v>10</v>
      </c>
      <c r="K4" s="5"/>
      <c r="L4" s="5"/>
    </row>
    <row r="5" spans="1:22" ht="13.5" thickBot="1" x14ac:dyDescent="0.25">
      <c r="A5" s="6" t="s">
        <v>11</v>
      </c>
      <c r="B5" s="7">
        <v>2</v>
      </c>
      <c r="C5" s="8" t="s">
        <v>12</v>
      </c>
      <c r="D5" s="9">
        <v>7736.2357668898676</v>
      </c>
      <c r="E5" s="10">
        <v>0</v>
      </c>
      <c r="F5" s="8" t="s">
        <v>13</v>
      </c>
      <c r="G5" s="8">
        <v>57</v>
      </c>
      <c r="H5" s="11"/>
    </row>
    <row r="6" spans="1:22" ht="15.75" x14ac:dyDescent="0.25">
      <c r="A6" s="6" t="s">
        <v>14</v>
      </c>
      <c r="B6" s="7">
        <v>5</v>
      </c>
      <c r="C6" s="8" t="s">
        <v>2</v>
      </c>
      <c r="D6" s="9">
        <v>8242.0014630528021</v>
      </c>
      <c r="E6" s="10">
        <v>0.03</v>
      </c>
      <c r="F6" s="8" t="s">
        <v>15</v>
      </c>
      <c r="G6" s="8">
        <v>29</v>
      </c>
      <c r="H6" s="11"/>
      <c r="I6" s="12">
        <v>1</v>
      </c>
      <c r="J6" s="19" t="s">
        <v>16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2" ht="15.75" x14ac:dyDescent="0.25">
      <c r="A7" s="6" t="s">
        <v>11</v>
      </c>
      <c r="B7" s="7">
        <v>4</v>
      </c>
      <c r="C7" s="8" t="s">
        <v>12</v>
      </c>
      <c r="D7" s="9">
        <v>8171.6349119267943</v>
      </c>
      <c r="E7" s="10">
        <v>0.01</v>
      </c>
      <c r="F7" s="8" t="s">
        <v>15</v>
      </c>
      <c r="G7" s="8">
        <v>41</v>
      </c>
      <c r="H7" s="11"/>
      <c r="I7" s="12">
        <v>2</v>
      </c>
      <c r="J7" s="20" t="s">
        <v>17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/>
    </row>
    <row r="8" spans="1:22" ht="15.75" x14ac:dyDescent="0.25">
      <c r="A8" s="6" t="s">
        <v>18</v>
      </c>
      <c r="B8" s="7">
        <v>6</v>
      </c>
      <c r="C8" s="8" t="s">
        <v>2</v>
      </c>
      <c r="D8" s="9">
        <v>7835.3787676906495</v>
      </c>
      <c r="E8" s="10">
        <v>0.02</v>
      </c>
      <c r="F8" s="8" t="s">
        <v>13</v>
      </c>
      <c r="G8" s="8">
        <v>63</v>
      </c>
      <c r="H8" s="11"/>
      <c r="I8" s="12">
        <v>3</v>
      </c>
      <c r="J8" s="20" t="s">
        <v>19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</row>
    <row r="9" spans="1:22" ht="15.75" x14ac:dyDescent="0.25">
      <c r="A9" s="6" t="s">
        <v>20</v>
      </c>
      <c r="B9" s="7">
        <v>2</v>
      </c>
      <c r="C9" s="8" t="s">
        <v>12</v>
      </c>
      <c r="D9" s="9">
        <v>7984.9962769639251</v>
      </c>
      <c r="E9" s="10">
        <v>0.03</v>
      </c>
      <c r="F9" s="8" t="s">
        <v>15</v>
      </c>
      <c r="G9" s="8">
        <v>44</v>
      </c>
      <c r="H9" s="11"/>
      <c r="I9" s="12">
        <v>4</v>
      </c>
      <c r="J9" s="20" t="s">
        <v>21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6"/>
    </row>
    <row r="10" spans="1:22" ht="15.75" x14ac:dyDescent="0.25">
      <c r="A10" s="6" t="s">
        <v>22</v>
      </c>
      <c r="B10" s="7">
        <v>2</v>
      </c>
      <c r="C10" s="8" t="s">
        <v>12</v>
      </c>
      <c r="D10" s="9">
        <v>7873.0594136436093</v>
      </c>
      <c r="E10" s="10">
        <v>0.02</v>
      </c>
      <c r="F10" s="8" t="s">
        <v>15</v>
      </c>
      <c r="G10" s="8">
        <v>34</v>
      </c>
      <c r="H10" s="11"/>
      <c r="I10" s="12">
        <v>5</v>
      </c>
      <c r="J10" s="20" t="s">
        <v>23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6"/>
    </row>
    <row r="11" spans="1:22" ht="15.75" x14ac:dyDescent="0.25">
      <c r="A11" s="6" t="s">
        <v>24</v>
      </c>
      <c r="B11" s="7">
        <v>7</v>
      </c>
      <c r="C11" s="8" t="s">
        <v>1</v>
      </c>
      <c r="D11" s="9">
        <v>7926.3220538096493</v>
      </c>
      <c r="E11" s="10">
        <v>0</v>
      </c>
      <c r="F11" s="8" t="s">
        <v>15</v>
      </c>
      <c r="G11" s="8">
        <v>50</v>
      </c>
      <c r="H11" s="11"/>
      <c r="I11" s="12">
        <v>6</v>
      </c>
      <c r="J11" s="20" t="s">
        <v>25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6"/>
    </row>
    <row r="12" spans="1:22" ht="15.75" x14ac:dyDescent="0.25">
      <c r="A12" s="6" t="s">
        <v>18</v>
      </c>
      <c r="B12" s="7">
        <v>5</v>
      </c>
      <c r="C12" s="8" t="s">
        <v>2</v>
      </c>
      <c r="D12" s="9">
        <v>8006.568608968214</v>
      </c>
      <c r="E12" s="10">
        <v>0.01</v>
      </c>
      <c r="F12" s="8" t="s">
        <v>15</v>
      </c>
      <c r="G12" s="8">
        <v>45</v>
      </c>
      <c r="H12" s="11"/>
      <c r="I12" s="12">
        <v>7</v>
      </c>
      <c r="J12" s="20" t="s">
        <v>26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6"/>
    </row>
    <row r="13" spans="1:22" ht="16.5" thickBot="1" x14ac:dyDescent="0.3">
      <c r="A13" s="6" t="s">
        <v>14</v>
      </c>
      <c r="B13" s="7">
        <v>3</v>
      </c>
      <c r="C13" s="8" t="s">
        <v>12</v>
      </c>
      <c r="D13" s="9">
        <v>8262.8227047239125</v>
      </c>
      <c r="E13" s="10">
        <v>0.03</v>
      </c>
      <c r="F13" s="8" t="s">
        <v>15</v>
      </c>
      <c r="G13" s="8">
        <v>21</v>
      </c>
      <c r="H13" s="11"/>
      <c r="I13" s="106">
        <v>8</v>
      </c>
      <c r="J13" s="116" t="s">
        <v>27</v>
      </c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8"/>
    </row>
    <row r="14" spans="1:22" x14ac:dyDescent="0.2">
      <c r="A14" s="6" t="s">
        <v>28</v>
      </c>
      <c r="B14" s="7">
        <v>7</v>
      </c>
      <c r="C14" s="8" t="s">
        <v>1</v>
      </c>
      <c r="D14" s="9">
        <v>8233.6067410228861</v>
      </c>
      <c r="E14" s="10">
        <v>0.02</v>
      </c>
      <c r="F14" s="8" t="s">
        <v>13</v>
      </c>
      <c r="G14" s="8">
        <v>43</v>
      </c>
      <c r="H14" s="11"/>
    </row>
    <row r="15" spans="1:22" x14ac:dyDescent="0.2">
      <c r="A15" s="6" t="s">
        <v>29</v>
      </c>
      <c r="B15" s="7">
        <v>4</v>
      </c>
      <c r="C15" s="8" t="s">
        <v>12</v>
      </c>
      <c r="D15" s="9">
        <v>7807.7126758655095</v>
      </c>
      <c r="E15" s="10">
        <v>0.01</v>
      </c>
      <c r="F15" s="8" t="s">
        <v>13</v>
      </c>
      <c r="G15" s="8">
        <v>53</v>
      </c>
      <c r="H15" s="11"/>
    </row>
    <row r="16" spans="1:22" x14ac:dyDescent="0.2">
      <c r="A16" s="6" t="s">
        <v>11</v>
      </c>
      <c r="B16" s="7">
        <v>7</v>
      </c>
      <c r="C16" s="8" t="s">
        <v>1</v>
      </c>
      <c r="D16" s="9">
        <v>7839.8898059389512</v>
      </c>
      <c r="E16" s="10">
        <v>0.01</v>
      </c>
      <c r="F16" s="8" t="s">
        <v>15</v>
      </c>
      <c r="G16" s="8">
        <v>35</v>
      </c>
      <c r="H16" s="11"/>
    </row>
    <row r="17" spans="1:20" x14ac:dyDescent="0.2">
      <c r="A17" s="6" t="s">
        <v>14</v>
      </c>
      <c r="B17" s="7">
        <v>8</v>
      </c>
      <c r="C17" s="8" t="s">
        <v>1</v>
      </c>
      <c r="D17" s="9">
        <v>8040.4402107476699</v>
      </c>
      <c r="E17" s="10">
        <v>0.02</v>
      </c>
      <c r="F17" s="8" t="s">
        <v>15</v>
      </c>
      <c r="G17" s="8">
        <v>43</v>
      </c>
      <c r="H17" s="11"/>
    </row>
    <row r="18" spans="1:20" x14ac:dyDescent="0.2">
      <c r="A18" s="6" t="s">
        <v>30</v>
      </c>
      <c r="B18" s="7">
        <v>5</v>
      </c>
      <c r="C18" s="8" t="s">
        <v>2</v>
      </c>
      <c r="D18" s="9">
        <v>8140.0499999999993</v>
      </c>
      <c r="E18" s="10">
        <v>0.01</v>
      </c>
      <c r="F18" s="8" t="s">
        <v>15</v>
      </c>
      <c r="G18" s="8">
        <v>44</v>
      </c>
      <c r="H18" s="11"/>
    </row>
    <row r="19" spans="1:20" x14ac:dyDescent="0.2">
      <c r="A19" s="6" t="s">
        <v>31</v>
      </c>
      <c r="B19" s="7">
        <v>5</v>
      </c>
      <c r="C19" s="8" t="s">
        <v>2</v>
      </c>
      <c r="D19" s="9">
        <v>7953.3</v>
      </c>
      <c r="E19" s="10">
        <v>0</v>
      </c>
      <c r="F19" s="8" t="s">
        <v>13</v>
      </c>
      <c r="G19" s="8">
        <v>30</v>
      </c>
      <c r="H19" s="11"/>
    </row>
    <row r="20" spans="1:20" x14ac:dyDescent="0.2">
      <c r="A20" s="6" t="s">
        <v>31</v>
      </c>
      <c r="B20" s="7">
        <v>5</v>
      </c>
      <c r="C20" s="8" t="s">
        <v>2</v>
      </c>
      <c r="D20" s="9">
        <v>7932.9500731243479</v>
      </c>
      <c r="E20" s="10">
        <v>0.03</v>
      </c>
      <c r="F20" s="8" t="s">
        <v>13</v>
      </c>
      <c r="G20" s="8">
        <v>38</v>
      </c>
      <c r="H20" s="11"/>
    </row>
    <row r="21" spans="1:20" x14ac:dyDescent="0.2">
      <c r="A21" s="6" t="s">
        <v>30</v>
      </c>
      <c r="B21" s="7">
        <v>9</v>
      </c>
      <c r="C21" s="8" t="s">
        <v>1</v>
      </c>
      <c r="D21" s="9">
        <v>7826.5345021381472</v>
      </c>
      <c r="E21" s="10">
        <v>0.02</v>
      </c>
      <c r="F21" s="8" t="s">
        <v>13</v>
      </c>
      <c r="G21" s="8">
        <v>34</v>
      </c>
      <c r="H21" s="11"/>
    </row>
    <row r="22" spans="1:20" x14ac:dyDescent="0.2">
      <c r="A22" s="6" t="s">
        <v>29</v>
      </c>
      <c r="B22" s="7">
        <v>6</v>
      </c>
      <c r="C22" s="8" t="s">
        <v>2</v>
      </c>
      <c r="D22" s="9">
        <v>7667.0591853699352</v>
      </c>
      <c r="E22" s="10">
        <v>0.02</v>
      </c>
      <c r="F22" s="8" t="s">
        <v>15</v>
      </c>
      <c r="G22" s="8">
        <v>27</v>
      </c>
      <c r="H22" s="11"/>
    </row>
    <row r="23" spans="1:20" x14ac:dyDescent="0.2">
      <c r="A23" s="6" t="s">
        <v>28</v>
      </c>
      <c r="B23" s="7">
        <v>3</v>
      </c>
      <c r="C23" s="8" t="s">
        <v>12</v>
      </c>
      <c r="D23" s="9">
        <v>8256.6760227215127</v>
      </c>
      <c r="E23" s="10">
        <v>0.03</v>
      </c>
      <c r="F23" s="8" t="s">
        <v>15</v>
      </c>
      <c r="G23" s="8">
        <v>37</v>
      </c>
      <c r="H23" s="11"/>
    </row>
    <row r="24" spans="1:20" x14ac:dyDescent="0.2">
      <c r="A24" s="6" t="s">
        <v>24</v>
      </c>
      <c r="B24" s="7">
        <v>3</v>
      </c>
      <c r="C24" s="8" t="s">
        <v>12</v>
      </c>
      <c r="D24" s="9">
        <v>7737.0595355972728</v>
      </c>
      <c r="E24" s="10">
        <v>0</v>
      </c>
      <c r="F24" s="8" t="s">
        <v>15</v>
      </c>
      <c r="G24" s="8">
        <v>30</v>
      </c>
      <c r="H24" s="11"/>
    </row>
    <row r="25" spans="1:20" x14ac:dyDescent="0.2">
      <c r="A25" s="6" t="s">
        <v>20</v>
      </c>
      <c r="B25" s="7">
        <v>4</v>
      </c>
      <c r="C25" s="8" t="s">
        <v>12</v>
      </c>
      <c r="D25" s="9">
        <v>8179.8662449481253</v>
      </c>
      <c r="E25" s="10">
        <v>0.03</v>
      </c>
      <c r="F25" s="8" t="s">
        <v>13</v>
      </c>
      <c r="G25" s="8">
        <v>22</v>
      </c>
      <c r="H25" s="11"/>
    </row>
    <row r="26" spans="1:20" x14ac:dyDescent="0.2">
      <c r="A26" s="6" t="s">
        <v>20</v>
      </c>
      <c r="B26" s="7">
        <v>3</v>
      </c>
      <c r="C26" s="8" t="s">
        <v>12</v>
      </c>
      <c r="D26" s="9">
        <v>8144.2969457749405</v>
      </c>
      <c r="E26" s="10">
        <v>0.02</v>
      </c>
      <c r="F26" s="8" t="s">
        <v>15</v>
      </c>
      <c r="G26" s="8">
        <v>47</v>
      </c>
      <c r="H26" s="11"/>
    </row>
    <row r="27" spans="1:20" x14ac:dyDescent="0.2">
      <c r="A27" s="6" t="s">
        <v>20</v>
      </c>
      <c r="B27" s="7">
        <v>3</v>
      </c>
      <c r="C27" s="8" t="s">
        <v>12</v>
      </c>
      <c r="D27" s="9">
        <v>8241.5242045991545</v>
      </c>
      <c r="E27" s="10">
        <v>0</v>
      </c>
      <c r="F27" s="8" t="s">
        <v>15</v>
      </c>
      <c r="G27" s="8">
        <v>22</v>
      </c>
      <c r="H27" s="11"/>
    </row>
    <row r="28" spans="1:20" ht="15" x14ac:dyDescent="0.25">
      <c r="A28" s="6" t="s">
        <v>29</v>
      </c>
      <c r="B28" s="7">
        <v>1</v>
      </c>
      <c r="C28" s="8" t="s">
        <v>12</v>
      </c>
      <c r="D28" s="9">
        <v>8122.5676029677516</v>
      </c>
      <c r="E28" s="10">
        <v>0.03</v>
      </c>
      <c r="F28" s="8" t="s">
        <v>15</v>
      </c>
      <c r="G28" s="8">
        <v>22</v>
      </c>
      <c r="H28" s="11"/>
      <c r="P28"/>
      <c r="Q28"/>
      <c r="R28"/>
      <c r="S28"/>
      <c r="T28"/>
    </row>
    <row r="29" spans="1:20" ht="15" x14ac:dyDescent="0.25">
      <c r="A29" s="6" t="s">
        <v>32</v>
      </c>
      <c r="B29" s="7">
        <v>3</v>
      </c>
      <c r="C29" s="8" t="s">
        <v>12</v>
      </c>
      <c r="D29" s="9">
        <v>8121.2339781670426</v>
      </c>
      <c r="E29" s="10">
        <v>0.02</v>
      </c>
      <c r="F29" s="8" t="s">
        <v>15</v>
      </c>
      <c r="G29" s="8">
        <v>25</v>
      </c>
      <c r="H29" s="11"/>
      <c r="P29" s="83" t="s">
        <v>174</v>
      </c>
      <c r="Q29" s="83" t="s">
        <v>169</v>
      </c>
      <c r="R29"/>
      <c r="S29"/>
      <c r="T29"/>
    </row>
    <row r="30" spans="1:20" ht="15" x14ac:dyDescent="0.25">
      <c r="A30" s="6" t="s">
        <v>20</v>
      </c>
      <c r="B30" s="7">
        <v>6</v>
      </c>
      <c r="C30" s="8" t="s">
        <v>2</v>
      </c>
      <c r="D30" s="9">
        <v>7738.1100677944914</v>
      </c>
      <c r="E30" s="10">
        <v>0.02</v>
      </c>
      <c r="F30" s="8" t="s">
        <v>15</v>
      </c>
      <c r="G30" s="8">
        <v>42</v>
      </c>
      <c r="H30" s="11"/>
      <c r="P30" s="83" t="s">
        <v>166</v>
      </c>
      <c r="Q30" t="s">
        <v>12</v>
      </c>
      <c r="R30" t="s">
        <v>1</v>
      </c>
      <c r="S30" t="s">
        <v>2</v>
      </c>
      <c r="T30" t="s">
        <v>167</v>
      </c>
    </row>
    <row r="31" spans="1:20" ht="15" x14ac:dyDescent="0.25">
      <c r="A31" s="6" t="s">
        <v>11</v>
      </c>
      <c r="B31" s="7">
        <v>8</v>
      </c>
      <c r="C31" s="8" t="s">
        <v>1</v>
      </c>
      <c r="D31" s="9">
        <v>8034.077127857804</v>
      </c>
      <c r="E31" s="10">
        <v>0.03</v>
      </c>
      <c r="F31" s="8" t="s">
        <v>13</v>
      </c>
      <c r="G31" s="8">
        <v>33</v>
      </c>
      <c r="H31" s="11"/>
      <c r="P31" s="88">
        <v>1</v>
      </c>
      <c r="Q31" s="84">
        <v>3.1499999999999928</v>
      </c>
      <c r="R31" s="84"/>
      <c r="S31" s="84"/>
      <c r="T31" s="84">
        <v>3.1499999999999928</v>
      </c>
    </row>
    <row r="32" spans="1:20" ht="15" x14ac:dyDescent="0.25">
      <c r="A32" s="6" t="s">
        <v>20</v>
      </c>
      <c r="B32" s="7">
        <v>4</v>
      </c>
      <c r="C32" s="8" t="s">
        <v>12</v>
      </c>
      <c r="D32" s="9">
        <v>7602.6898899347316</v>
      </c>
      <c r="E32" s="10">
        <v>0.01</v>
      </c>
      <c r="F32" s="8" t="s">
        <v>15</v>
      </c>
      <c r="G32" s="8">
        <v>39</v>
      </c>
      <c r="H32" s="11"/>
      <c r="P32" s="88">
        <v>2</v>
      </c>
      <c r="Q32" s="84">
        <v>2.7199999999999958</v>
      </c>
      <c r="R32" s="84"/>
      <c r="S32" s="84"/>
      <c r="T32" s="84">
        <v>2.7199999999999958</v>
      </c>
    </row>
    <row r="33" spans="1:20" ht="15" x14ac:dyDescent="0.25">
      <c r="A33" s="6" t="s">
        <v>24</v>
      </c>
      <c r="B33" s="7">
        <v>2</v>
      </c>
      <c r="C33" s="8" t="s">
        <v>12</v>
      </c>
      <c r="D33" s="9">
        <v>7522.728215340544</v>
      </c>
      <c r="E33" s="10">
        <v>0.01</v>
      </c>
      <c r="F33" s="8" t="s">
        <v>15</v>
      </c>
      <c r="G33" s="8">
        <v>43</v>
      </c>
      <c r="H33" s="11"/>
      <c r="P33" s="88">
        <v>3</v>
      </c>
      <c r="Q33" s="84">
        <v>3.0099999999999945</v>
      </c>
      <c r="R33" s="84"/>
      <c r="S33" s="84"/>
      <c r="T33" s="84">
        <v>3.0099999999999945</v>
      </c>
    </row>
    <row r="34" spans="1:20" ht="15" x14ac:dyDescent="0.25">
      <c r="A34" s="6" t="s">
        <v>28</v>
      </c>
      <c r="B34" s="7">
        <v>5</v>
      </c>
      <c r="C34" s="8" t="s">
        <v>2</v>
      </c>
      <c r="D34" s="9">
        <v>8259.75</v>
      </c>
      <c r="E34" s="10">
        <v>0.01</v>
      </c>
      <c r="F34" s="8" t="s">
        <v>15</v>
      </c>
      <c r="G34" s="8">
        <v>38</v>
      </c>
      <c r="H34" s="11"/>
      <c r="P34" s="88">
        <v>4</v>
      </c>
      <c r="Q34" s="84">
        <v>2.2499999999999996</v>
      </c>
      <c r="R34" s="84"/>
      <c r="S34" s="84"/>
      <c r="T34" s="84">
        <v>2.2499999999999996</v>
      </c>
    </row>
    <row r="35" spans="1:20" ht="15" x14ac:dyDescent="0.25">
      <c r="A35" s="6" t="s">
        <v>30</v>
      </c>
      <c r="B35" s="7">
        <v>1</v>
      </c>
      <c r="C35" s="8" t="s">
        <v>12</v>
      </c>
      <c r="D35" s="9">
        <v>7852.0003003373358</v>
      </c>
      <c r="E35" s="10">
        <v>0.01</v>
      </c>
      <c r="F35" s="8" t="s">
        <v>13</v>
      </c>
      <c r="G35" s="8">
        <v>55</v>
      </c>
      <c r="H35" s="11"/>
      <c r="P35" s="88">
        <v>5</v>
      </c>
      <c r="Q35" s="84"/>
      <c r="R35" s="84"/>
      <c r="S35" s="84">
        <v>2.6199999999999974</v>
      </c>
      <c r="T35" s="84">
        <v>2.6199999999999974</v>
      </c>
    </row>
    <row r="36" spans="1:20" ht="15" x14ac:dyDescent="0.25">
      <c r="A36" s="6" t="s">
        <v>18</v>
      </c>
      <c r="B36" s="7">
        <v>5</v>
      </c>
      <c r="C36" s="8" t="s">
        <v>2</v>
      </c>
      <c r="D36" s="9">
        <v>8337.7613151513651</v>
      </c>
      <c r="E36" s="10">
        <v>0.03</v>
      </c>
      <c r="F36" s="8" t="s">
        <v>15</v>
      </c>
      <c r="G36" s="8">
        <v>23</v>
      </c>
      <c r="H36" s="11"/>
      <c r="P36" s="88">
        <v>6</v>
      </c>
      <c r="Q36" s="84"/>
      <c r="R36" s="84"/>
      <c r="S36" s="84">
        <v>2.6299999999999963</v>
      </c>
      <c r="T36" s="84">
        <v>2.6299999999999963</v>
      </c>
    </row>
    <row r="37" spans="1:20" ht="15" x14ac:dyDescent="0.25">
      <c r="A37" s="6" t="s">
        <v>33</v>
      </c>
      <c r="B37" s="7">
        <v>2</v>
      </c>
      <c r="C37" s="8" t="s">
        <v>12</v>
      </c>
      <c r="D37" s="9">
        <v>7720.2062244898934</v>
      </c>
      <c r="E37" s="10">
        <v>0.01</v>
      </c>
      <c r="F37" s="8" t="s">
        <v>13</v>
      </c>
      <c r="G37" s="8">
        <v>31</v>
      </c>
      <c r="H37" s="11"/>
      <c r="P37" s="88">
        <v>7</v>
      </c>
      <c r="Q37" s="84"/>
      <c r="R37" s="84">
        <v>1.8500000000000014</v>
      </c>
      <c r="S37" s="84"/>
      <c r="T37" s="84">
        <v>1.8500000000000014</v>
      </c>
    </row>
    <row r="38" spans="1:20" ht="15" x14ac:dyDescent="0.25">
      <c r="A38" s="6" t="s">
        <v>22</v>
      </c>
      <c r="B38" s="7">
        <v>3</v>
      </c>
      <c r="C38" s="8" t="s">
        <v>12</v>
      </c>
      <c r="D38" s="9">
        <v>8136.1048978776853</v>
      </c>
      <c r="E38" s="10">
        <v>0.03</v>
      </c>
      <c r="F38" s="8" t="s">
        <v>13</v>
      </c>
      <c r="G38" s="8">
        <v>42</v>
      </c>
      <c r="H38" s="11"/>
      <c r="P38" s="88">
        <v>8</v>
      </c>
      <c r="Q38" s="84"/>
      <c r="R38" s="84">
        <v>1.9300000000000015</v>
      </c>
      <c r="S38" s="84"/>
      <c r="T38" s="84">
        <v>1.9300000000000015</v>
      </c>
    </row>
    <row r="39" spans="1:20" ht="15" x14ac:dyDescent="0.25">
      <c r="A39" s="6" t="s">
        <v>24</v>
      </c>
      <c r="B39" s="7">
        <v>5</v>
      </c>
      <c r="C39" s="8" t="s">
        <v>2</v>
      </c>
      <c r="D39" s="9">
        <v>8176.8</v>
      </c>
      <c r="E39" s="10">
        <v>0.01</v>
      </c>
      <c r="F39" s="8" t="s">
        <v>13</v>
      </c>
      <c r="G39" s="8">
        <v>38</v>
      </c>
      <c r="H39" s="11"/>
      <c r="P39" s="88">
        <v>9</v>
      </c>
      <c r="Q39" s="84"/>
      <c r="R39" s="84">
        <v>1.610000000000001</v>
      </c>
      <c r="S39" s="84"/>
      <c r="T39" s="84">
        <v>1.610000000000001</v>
      </c>
    </row>
    <row r="40" spans="1:20" ht="15" x14ac:dyDescent="0.25">
      <c r="A40" s="6" t="s">
        <v>32</v>
      </c>
      <c r="B40" s="7">
        <v>6</v>
      </c>
      <c r="C40" s="8" t="s">
        <v>2</v>
      </c>
      <c r="D40" s="9">
        <v>7734.8734124847624</v>
      </c>
      <c r="E40" s="10">
        <v>0</v>
      </c>
      <c r="F40" s="8" t="s">
        <v>15</v>
      </c>
      <c r="G40" s="8">
        <v>46</v>
      </c>
      <c r="H40" s="11"/>
      <c r="P40" s="88" t="s">
        <v>167</v>
      </c>
      <c r="Q40" s="84">
        <v>11.129999999999983</v>
      </c>
      <c r="R40" s="84">
        <v>5.3900000000000041</v>
      </c>
      <c r="S40" s="84">
        <v>5.2499999999999938</v>
      </c>
      <c r="T40" s="84">
        <v>21.769999999999982</v>
      </c>
    </row>
    <row r="41" spans="1:20" ht="15" x14ac:dyDescent="0.25">
      <c r="A41" s="6" t="s">
        <v>29</v>
      </c>
      <c r="B41" s="7">
        <v>6</v>
      </c>
      <c r="C41" s="8" t="s">
        <v>2</v>
      </c>
      <c r="D41" s="9">
        <v>7725.5225052735432</v>
      </c>
      <c r="E41" s="10">
        <v>0.02</v>
      </c>
      <c r="F41" s="8" t="s">
        <v>15</v>
      </c>
      <c r="G41" s="8">
        <v>40</v>
      </c>
      <c r="H41" s="11"/>
      <c r="P41"/>
      <c r="Q41"/>
      <c r="R41"/>
    </row>
    <row r="42" spans="1:20" ht="15" x14ac:dyDescent="0.25">
      <c r="A42" s="6" t="s">
        <v>30</v>
      </c>
      <c r="B42" s="7">
        <v>4</v>
      </c>
      <c r="C42" s="8" t="s">
        <v>12</v>
      </c>
      <c r="D42" s="9">
        <v>7820.9598336619501</v>
      </c>
      <c r="E42" s="10">
        <v>0.02</v>
      </c>
      <c r="F42" s="8" t="s">
        <v>15</v>
      </c>
      <c r="G42" s="8">
        <v>44</v>
      </c>
      <c r="H42" s="11"/>
      <c r="P42"/>
      <c r="Q42"/>
      <c r="R42"/>
    </row>
    <row r="43" spans="1:20" ht="15" x14ac:dyDescent="0.25">
      <c r="A43" s="6" t="s">
        <v>32</v>
      </c>
      <c r="B43" s="7">
        <v>8</v>
      </c>
      <c r="C43" s="8" t="s">
        <v>1</v>
      </c>
      <c r="D43" s="9">
        <v>7658.680194814674</v>
      </c>
      <c r="E43" s="10">
        <v>0</v>
      </c>
      <c r="F43" s="8" t="s">
        <v>15</v>
      </c>
      <c r="G43" s="8">
        <v>26</v>
      </c>
      <c r="H43" s="11"/>
      <c r="P43"/>
      <c r="Q43"/>
      <c r="R43"/>
    </row>
    <row r="44" spans="1:20" ht="15" x14ac:dyDescent="0.25">
      <c r="A44" s="6" t="s">
        <v>14</v>
      </c>
      <c r="B44" s="7">
        <v>9</v>
      </c>
      <c r="C44" s="8" t="s">
        <v>1</v>
      </c>
      <c r="D44" s="9">
        <v>7706.6535838663413</v>
      </c>
      <c r="E44" s="10">
        <v>0</v>
      </c>
      <c r="F44" s="8" t="s">
        <v>15</v>
      </c>
      <c r="G44" s="8">
        <v>39</v>
      </c>
      <c r="H44" s="11"/>
      <c r="P44"/>
      <c r="Q44"/>
      <c r="R44"/>
    </row>
    <row r="45" spans="1:20" ht="15" x14ac:dyDescent="0.25">
      <c r="A45" s="6" t="s">
        <v>32</v>
      </c>
      <c r="B45" s="7">
        <v>4</v>
      </c>
      <c r="C45" s="8" t="s">
        <v>12</v>
      </c>
      <c r="D45" s="9">
        <v>7709.7282275431235</v>
      </c>
      <c r="E45" s="10">
        <v>0.02</v>
      </c>
      <c r="F45" s="8" t="s">
        <v>15</v>
      </c>
      <c r="G45" s="8">
        <v>40</v>
      </c>
      <c r="H45" s="11"/>
      <c r="P45"/>
      <c r="Q45"/>
      <c r="R45"/>
    </row>
    <row r="46" spans="1:20" ht="15" x14ac:dyDescent="0.25">
      <c r="A46" s="6" t="s">
        <v>20</v>
      </c>
      <c r="B46" s="7">
        <v>9</v>
      </c>
      <c r="C46" s="8" t="s">
        <v>1</v>
      </c>
      <c r="D46" s="9">
        <v>7961.4490058320416</v>
      </c>
      <c r="E46" s="10">
        <v>0</v>
      </c>
      <c r="F46" s="8" t="s">
        <v>15</v>
      </c>
      <c r="G46" s="8">
        <v>42</v>
      </c>
      <c r="H46" s="11"/>
      <c r="P46"/>
      <c r="Q46"/>
      <c r="R46"/>
    </row>
    <row r="47" spans="1:20" x14ac:dyDescent="0.2">
      <c r="A47" s="6" t="s">
        <v>20</v>
      </c>
      <c r="B47" s="7">
        <v>6</v>
      </c>
      <c r="C47" s="8" t="s">
        <v>2</v>
      </c>
      <c r="D47" s="9">
        <v>7723.6290312056963</v>
      </c>
      <c r="E47" s="10">
        <v>0.03</v>
      </c>
      <c r="F47" s="8" t="s">
        <v>13</v>
      </c>
      <c r="G47" s="8">
        <v>54</v>
      </c>
      <c r="H47" s="11"/>
    </row>
    <row r="48" spans="1:20" x14ac:dyDescent="0.2">
      <c r="A48" s="6" t="s">
        <v>22</v>
      </c>
      <c r="B48" s="7">
        <v>7</v>
      </c>
      <c r="C48" s="8" t="s">
        <v>1</v>
      </c>
      <c r="D48" s="9">
        <v>7603.3093319282079</v>
      </c>
      <c r="E48" s="10">
        <v>0.02</v>
      </c>
      <c r="F48" s="8" t="s">
        <v>15</v>
      </c>
      <c r="G48" s="8">
        <v>49</v>
      </c>
      <c r="H48" s="11"/>
    </row>
    <row r="49" spans="1:8" x14ac:dyDescent="0.2">
      <c r="A49" s="6" t="s">
        <v>32</v>
      </c>
      <c r="B49" s="7">
        <v>9</v>
      </c>
      <c r="C49" s="8" t="s">
        <v>1</v>
      </c>
      <c r="D49" s="9">
        <v>7794.0814346116576</v>
      </c>
      <c r="E49" s="10">
        <v>0.02</v>
      </c>
      <c r="F49" s="8" t="s">
        <v>15</v>
      </c>
      <c r="G49" s="8">
        <v>26</v>
      </c>
      <c r="H49" s="11"/>
    </row>
    <row r="50" spans="1:8" x14ac:dyDescent="0.2">
      <c r="A50" s="6" t="s">
        <v>33</v>
      </c>
      <c r="B50" s="7">
        <v>7</v>
      </c>
      <c r="C50" s="8" t="s">
        <v>1</v>
      </c>
      <c r="D50" s="9">
        <v>8219.0624888826824</v>
      </c>
      <c r="E50" s="10">
        <v>0</v>
      </c>
      <c r="F50" s="8" t="s">
        <v>15</v>
      </c>
      <c r="G50" s="8">
        <v>21</v>
      </c>
      <c r="H50" s="11"/>
    </row>
    <row r="51" spans="1:8" x14ac:dyDescent="0.2">
      <c r="A51" s="6" t="s">
        <v>11</v>
      </c>
      <c r="B51" s="7">
        <v>9</v>
      </c>
      <c r="C51" s="8" t="s">
        <v>1</v>
      </c>
      <c r="D51" s="9">
        <v>7642.6805543104638</v>
      </c>
      <c r="E51" s="10">
        <v>0.03</v>
      </c>
      <c r="F51" s="8" t="s">
        <v>13</v>
      </c>
      <c r="G51" s="8">
        <v>63</v>
      </c>
      <c r="H51" s="11"/>
    </row>
    <row r="52" spans="1:8" x14ac:dyDescent="0.2">
      <c r="A52" s="6" t="s">
        <v>24</v>
      </c>
      <c r="B52" s="7">
        <v>6</v>
      </c>
      <c r="C52" s="8" t="s">
        <v>2</v>
      </c>
      <c r="D52" s="9">
        <v>7508.8401958012855</v>
      </c>
      <c r="E52" s="10">
        <v>0</v>
      </c>
      <c r="F52" s="8" t="s">
        <v>15</v>
      </c>
      <c r="G52" s="8">
        <v>44</v>
      </c>
      <c r="H52" s="11"/>
    </row>
    <row r="53" spans="1:8" x14ac:dyDescent="0.2">
      <c r="A53" s="6" t="s">
        <v>18</v>
      </c>
      <c r="B53" s="7">
        <v>3</v>
      </c>
      <c r="C53" s="8" t="s">
        <v>12</v>
      </c>
      <c r="D53" s="9">
        <v>7967.0432595514831</v>
      </c>
      <c r="E53" s="10">
        <v>0</v>
      </c>
      <c r="F53" s="8" t="s">
        <v>13</v>
      </c>
      <c r="G53" s="8">
        <v>56</v>
      </c>
      <c r="H53" s="11"/>
    </row>
    <row r="54" spans="1:8" x14ac:dyDescent="0.2">
      <c r="A54" s="6" t="s">
        <v>14</v>
      </c>
      <c r="B54" s="7">
        <v>1</v>
      </c>
      <c r="C54" s="8" t="s">
        <v>12</v>
      </c>
      <c r="D54" s="9">
        <v>7715.7907733361117</v>
      </c>
      <c r="E54" s="10">
        <v>0.03</v>
      </c>
      <c r="F54" s="8" t="s">
        <v>15</v>
      </c>
      <c r="G54" s="8">
        <v>26</v>
      </c>
      <c r="H54" s="11"/>
    </row>
    <row r="55" spans="1:8" x14ac:dyDescent="0.2">
      <c r="A55" s="6" t="s">
        <v>30</v>
      </c>
      <c r="B55" s="7">
        <v>2</v>
      </c>
      <c r="C55" s="8" t="s">
        <v>12</v>
      </c>
      <c r="D55" s="9">
        <v>7516.8665167591826</v>
      </c>
      <c r="E55" s="10">
        <v>0.02</v>
      </c>
      <c r="F55" s="8" t="s">
        <v>15</v>
      </c>
      <c r="G55" s="8">
        <v>28</v>
      </c>
      <c r="H55" s="11"/>
    </row>
    <row r="56" spans="1:8" x14ac:dyDescent="0.2">
      <c r="A56" s="6" t="s">
        <v>28</v>
      </c>
      <c r="B56" s="7">
        <v>8</v>
      </c>
      <c r="C56" s="8" t="s">
        <v>1</v>
      </c>
      <c r="D56" s="9">
        <v>7848.0849526767361</v>
      </c>
      <c r="E56" s="10">
        <v>0.01</v>
      </c>
      <c r="F56" s="8" t="s">
        <v>15</v>
      </c>
      <c r="G56" s="8">
        <v>21</v>
      </c>
      <c r="H56" s="11"/>
    </row>
    <row r="57" spans="1:8" x14ac:dyDescent="0.2">
      <c r="A57" s="6" t="s">
        <v>20</v>
      </c>
      <c r="B57" s="7">
        <v>6</v>
      </c>
      <c r="C57" s="8" t="s">
        <v>2</v>
      </c>
      <c r="D57" s="9">
        <v>7983.8584265238933</v>
      </c>
      <c r="E57" s="10">
        <v>0.03</v>
      </c>
      <c r="F57" s="8" t="s">
        <v>15</v>
      </c>
      <c r="G57" s="8">
        <v>40</v>
      </c>
      <c r="H57" s="11"/>
    </row>
    <row r="58" spans="1:8" x14ac:dyDescent="0.2">
      <c r="A58" s="6" t="s">
        <v>33</v>
      </c>
      <c r="B58" s="7">
        <v>7</v>
      </c>
      <c r="C58" s="8" t="s">
        <v>1</v>
      </c>
      <c r="D58" s="9">
        <v>7517.4703671024599</v>
      </c>
      <c r="E58" s="10">
        <v>0.01</v>
      </c>
      <c r="F58" s="8" t="s">
        <v>15</v>
      </c>
      <c r="G58" s="8">
        <v>23</v>
      </c>
      <c r="H58" s="11"/>
    </row>
    <row r="59" spans="1:8" x14ac:dyDescent="0.2">
      <c r="A59" s="6" t="s">
        <v>31</v>
      </c>
      <c r="B59" s="7">
        <v>3</v>
      </c>
      <c r="C59" s="8" t="s">
        <v>12</v>
      </c>
      <c r="D59" s="9">
        <v>7551.8635923180045</v>
      </c>
      <c r="E59" s="10">
        <v>0.01</v>
      </c>
      <c r="F59" s="8" t="s">
        <v>15</v>
      </c>
      <c r="G59" s="8">
        <v>41</v>
      </c>
      <c r="H59" s="11"/>
    </row>
    <row r="60" spans="1:8" x14ac:dyDescent="0.2">
      <c r="A60" s="6" t="s">
        <v>22</v>
      </c>
      <c r="B60" s="7">
        <v>5</v>
      </c>
      <c r="C60" s="8" t="s">
        <v>2</v>
      </c>
      <c r="D60" s="9">
        <v>8148.2041287447373</v>
      </c>
      <c r="E60" s="10">
        <v>0.02</v>
      </c>
      <c r="F60" s="8" t="s">
        <v>13</v>
      </c>
      <c r="G60" s="8">
        <v>39</v>
      </c>
      <c r="H60" s="11"/>
    </row>
    <row r="61" spans="1:8" x14ac:dyDescent="0.2">
      <c r="A61" s="6" t="s">
        <v>32</v>
      </c>
      <c r="B61" s="7">
        <v>7</v>
      </c>
      <c r="C61" s="8" t="s">
        <v>1</v>
      </c>
      <c r="D61" s="9">
        <v>7865.7972407074021</v>
      </c>
      <c r="E61" s="10">
        <v>0.01</v>
      </c>
      <c r="F61" s="8" t="s">
        <v>15</v>
      </c>
      <c r="G61" s="8">
        <v>46</v>
      </c>
      <c r="H61" s="11"/>
    </row>
    <row r="62" spans="1:8" x14ac:dyDescent="0.2">
      <c r="A62" s="6" t="s">
        <v>29</v>
      </c>
      <c r="B62" s="7">
        <v>5</v>
      </c>
      <c r="C62" s="8" t="s">
        <v>2</v>
      </c>
      <c r="D62" s="9">
        <v>7798.7143801963748</v>
      </c>
      <c r="E62" s="10">
        <v>0</v>
      </c>
      <c r="F62" s="8" t="s">
        <v>13</v>
      </c>
      <c r="G62" s="8">
        <v>54</v>
      </c>
      <c r="H62" s="11"/>
    </row>
    <row r="63" spans="1:8" x14ac:dyDescent="0.2">
      <c r="A63" s="6" t="s">
        <v>18</v>
      </c>
      <c r="B63" s="7">
        <v>7</v>
      </c>
      <c r="C63" s="8" t="s">
        <v>1</v>
      </c>
      <c r="D63" s="9">
        <v>7534.3711355357163</v>
      </c>
      <c r="E63" s="10">
        <v>0.01</v>
      </c>
      <c r="F63" s="8" t="s">
        <v>13</v>
      </c>
      <c r="G63" s="8">
        <v>44</v>
      </c>
      <c r="H63" s="11"/>
    </row>
    <row r="64" spans="1:8" x14ac:dyDescent="0.2">
      <c r="A64" s="6" t="s">
        <v>20</v>
      </c>
      <c r="B64" s="7">
        <v>3</v>
      </c>
      <c r="C64" s="8" t="s">
        <v>12</v>
      </c>
      <c r="D64" s="9">
        <v>7652.0799985410804</v>
      </c>
      <c r="E64" s="10">
        <v>0.02</v>
      </c>
      <c r="F64" s="8" t="s">
        <v>13</v>
      </c>
      <c r="G64" s="8">
        <v>26</v>
      </c>
      <c r="H64" s="11"/>
    </row>
    <row r="65" spans="1:8" x14ac:dyDescent="0.2">
      <c r="A65" s="6" t="s">
        <v>22</v>
      </c>
      <c r="B65" s="7">
        <v>9</v>
      </c>
      <c r="C65" s="8" t="s">
        <v>1</v>
      </c>
      <c r="D65" s="9">
        <v>7518.4135828942499</v>
      </c>
      <c r="E65" s="10">
        <v>0.02</v>
      </c>
      <c r="F65" s="8" t="s">
        <v>15</v>
      </c>
      <c r="G65" s="8">
        <v>29</v>
      </c>
      <c r="H65" s="11"/>
    </row>
    <row r="66" spans="1:8" x14ac:dyDescent="0.2">
      <c r="A66" s="6" t="s">
        <v>11</v>
      </c>
      <c r="B66" s="7">
        <v>6</v>
      </c>
      <c r="C66" s="8" t="s">
        <v>2</v>
      </c>
      <c r="D66" s="9">
        <v>7583.0946221097247</v>
      </c>
      <c r="E66" s="10">
        <v>0.01</v>
      </c>
      <c r="F66" s="8" t="s">
        <v>13</v>
      </c>
      <c r="G66" s="8">
        <v>25</v>
      </c>
      <c r="H66" s="11"/>
    </row>
    <row r="67" spans="1:8" x14ac:dyDescent="0.2">
      <c r="A67" s="6" t="s">
        <v>24</v>
      </c>
      <c r="B67" s="7">
        <v>2</v>
      </c>
      <c r="C67" s="8" t="s">
        <v>12</v>
      </c>
      <c r="D67" s="9">
        <v>7934.1323065241068</v>
      </c>
      <c r="E67" s="10">
        <v>0.01</v>
      </c>
      <c r="F67" s="8" t="s">
        <v>15</v>
      </c>
      <c r="G67" s="8">
        <v>28</v>
      </c>
      <c r="H67" s="11"/>
    </row>
    <row r="68" spans="1:8" x14ac:dyDescent="0.2">
      <c r="A68" s="6" t="s">
        <v>14</v>
      </c>
      <c r="B68" s="7">
        <v>6</v>
      </c>
      <c r="C68" s="8" t="s">
        <v>2</v>
      </c>
      <c r="D68" s="9">
        <v>7846.1215977723623</v>
      </c>
      <c r="E68" s="10">
        <v>0.03</v>
      </c>
      <c r="F68" s="8" t="s">
        <v>15</v>
      </c>
      <c r="G68" s="8">
        <v>41</v>
      </c>
      <c r="H68" s="11"/>
    </row>
    <row r="69" spans="1:8" x14ac:dyDescent="0.2">
      <c r="A69" s="6" t="s">
        <v>22</v>
      </c>
      <c r="B69" s="7">
        <v>2</v>
      </c>
      <c r="C69" s="8" t="s">
        <v>12</v>
      </c>
      <c r="D69" s="9">
        <v>7776.5129526011242</v>
      </c>
      <c r="E69" s="10">
        <v>0.02</v>
      </c>
      <c r="F69" s="8" t="s">
        <v>13</v>
      </c>
      <c r="G69" s="8">
        <v>46</v>
      </c>
      <c r="H69" s="11"/>
    </row>
    <row r="70" spans="1:8" x14ac:dyDescent="0.2">
      <c r="A70" s="6" t="s">
        <v>28</v>
      </c>
      <c r="B70" s="7">
        <v>7</v>
      </c>
      <c r="C70" s="8" t="s">
        <v>1</v>
      </c>
      <c r="D70" s="9">
        <v>8137.8782399400552</v>
      </c>
      <c r="E70" s="10">
        <v>0.03</v>
      </c>
      <c r="F70" s="8" t="s">
        <v>13</v>
      </c>
      <c r="G70" s="8">
        <v>40</v>
      </c>
      <c r="H70" s="11"/>
    </row>
    <row r="71" spans="1:8" x14ac:dyDescent="0.2">
      <c r="A71" s="6" t="s">
        <v>30</v>
      </c>
      <c r="B71" s="7">
        <v>9</v>
      </c>
      <c r="C71" s="8" t="s">
        <v>1</v>
      </c>
      <c r="D71" s="9">
        <v>7726.4168014139932</v>
      </c>
      <c r="E71" s="10">
        <v>0</v>
      </c>
      <c r="F71" s="8" t="s">
        <v>15</v>
      </c>
      <c r="G71" s="8">
        <v>45</v>
      </c>
      <c r="H71" s="11"/>
    </row>
    <row r="72" spans="1:8" x14ac:dyDescent="0.2">
      <c r="A72" s="6" t="s">
        <v>32</v>
      </c>
      <c r="B72" s="7">
        <v>7</v>
      </c>
      <c r="C72" s="8" t="s">
        <v>1</v>
      </c>
      <c r="D72" s="9">
        <v>7513.6285897424386</v>
      </c>
      <c r="E72" s="10">
        <v>0</v>
      </c>
      <c r="F72" s="8" t="s">
        <v>13</v>
      </c>
      <c r="G72" s="8">
        <v>42</v>
      </c>
      <c r="H72" s="11"/>
    </row>
    <row r="73" spans="1:8" x14ac:dyDescent="0.2">
      <c r="A73" s="6" t="s">
        <v>18</v>
      </c>
      <c r="B73" s="7">
        <v>5</v>
      </c>
      <c r="C73" s="8" t="s">
        <v>2</v>
      </c>
      <c r="D73" s="9">
        <v>8013.8103984115969</v>
      </c>
      <c r="E73" s="10">
        <v>0.02</v>
      </c>
      <c r="F73" s="8" t="s">
        <v>15</v>
      </c>
      <c r="G73" s="8">
        <v>34</v>
      </c>
      <c r="H73" s="11"/>
    </row>
    <row r="74" spans="1:8" x14ac:dyDescent="0.2">
      <c r="A74" s="6" t="s">
        <v>33</v>
      </c>
      <c r="B74" s="7">
        <v>6</v>
      </c>
      <c r="C74" s="8" t="s">
        <v>2</v>
      </c>
      <c r="D74" s="9">
        <v>7936.4883270744212</v>
      </c>
      <c r="E74" s="10">
        <v>0.01</v>
      </c>
      <c r="F74" s="8" t="s">
        <v>15</v>
      </c>
      <c r="G74" s="8">
        <v>38</v>
      </c>
      <c r="H74" s="11"/>
    </row>
    <row r="75" spans="1:8" x14ac:dyDescent="0.2">
      <c r="A75" s="6" t="s">
        <v>30</v>
      </c>
      <c r="B75" s="7">
        <v>3</v>
      </c>
      <c r="C75" s="8" t="s">
        <v>12</v>
      </c>
      <c r="D75" s="9">
        <v>7510.2612233646914</v>
      </c>
      <c r="E75" s="10">
        <v>0.03</v>
      </c>
      <c r="F75" s="8" t="s">
        <v>15</v>
      </c>
      <c r="G75" s="8">
        <v>46</v>
      </c>
      <c r="H75" s="11"/>
    </row>
    <row r="76" spans="1:8" x14ac:dyDescent="0.2">
      <c r="A76" s="6" t="s">
        <v>11</v>
      </c>
      <c r="B76" s="7">
        <v>9</v>
      </c>
      <c r="C76" s="8" t="s">
        <v>1</v>
      </c>
      <c r="D76" s="9">
        <v>8089.1433746897519</v>
      </c>
      <c r="E76" s="10">
        <v>0.01</v>
      </c>
      <c r="F76" s="8" t="s">
        <v>13</v>
      </c>
      <c r="G76" s="8">
        <v>65</v>
      </c>
      <c r="H76" s="11"/>
    </row>
    <row r="77" spans="1:8" x14ac:dyDescent="0.2">
      <c r="A77" s="6" t="s">
        <v>29</v>
      </c>
      <c r="B77" s="7">
        <v>8</v>
      </c>
      <c r="C77" s="8" t="s">
        <v>1</v>
      </c>
      <c r="D77" s="9">
        <v>7598.433298309742</v>
      </c>
      <c r="E77" s="10">
        <v>0</v>
      </c>
      <c r="F77" s="8" t="s">
        <v>15</v>
      </c>
      <c r="G77" s="8">
        <v>32</v>
      </c>
      <c r="H77" s="11"/>
    </row>
    <row r="78" spans="1:8" x14ac:dyDescent="0.2">
      <c r="A78" s="6" t="s">
        <v>14</v>
      </c>
      <c r="B78" s="7">
        <v>7</v>
      </c>
      <c r="C78" s="8" t="s">
        <v>1</v>
      </c>
      <c r="D78" s="9">
        <v>8127.985322245554</v>
      </c>
      <c r="E78" s="10">
        <v>0</v>
      </c>
      <c r="F78" s="8" t="s">
        <v>15</v>
      </c>
      <c r="G78" s="8">
        <v>36</v>
      </c>
      <c r="H78" s="11"/>
    </row>
    <row r="79" spans="1:8" x14ac:dyDescent="0.2">
      <c r="A79" s="6" t="s">
        <v>20</v>
      </c>
      <c r="B79" s="7">
        <v>5</v>
      </c>
      <c r="C79" s="8" t="s">
        <v>2</v>
      </c>
      <c r="D79" s="9">
        <v>7793.6563658427758</v>
      </c>
      <c r="E79" s="10">
        <v>0.01</v>
      </c>
      <c r="F79" s="8" t="s">
        <v>15</v>
      </c>
      <c r="G79" s="8">
        <v>35</v>
      </c>
      <c r="H79" s="11"/>
    </row>
    <row r="80" spans="1:8" x14ac:dyDescent="0.2">
      <c r="A80" s="6" t="s">
        <v>22</v>
      </c>
      <c r="B80" s="7">
        <v>5</v>
      </c>
      <c r="C80" s="8" t="s">
        <v>2</v>
      </c>
      <c r="D80" s="9">
        <v>8103.1658955132889</v>
      </c>
      <c r="E80" s="10">
        <v>0.03</v>
      </c>
      <c r="F80" s="8" t="s">
        <v>15</v>
      </c>
      <c r="G80" s="8">
        <v>30</v>
      </c>
      <c r="H80" s="11"/>
    </row>
    <row r="81" spans="1:8" x14ac:dyDescent="0.2">
      <c r="A81" s="6" t="s">
        <v>33</v>
      </c>
      <c r="B81" s="7">
        <v>4</v>
      </c>
      <c r="C81" s="8" t="s">
        <v>12</v>
      </c>
      <c r="D81" s="9">
        <v>7835.6679459313773</v>
      </c>
      <c r="E81" s="10">
        <v>0.02</v>
      </c>
      <c r="F81" s="8" t="s">
        <v>15</v>
      </c>
      <c r="G81" s="8">
        <v>29</v>
      </c>
      <c r="H81" s="11"/>
    </row>
    <row r="82" spans="1:8" x14ac:dyDescent="0.2">
      <c r="A82" s="6" t="s">
        <v>30</v>
      </c>
      <c r="B82" s="7">
        <v>8</v>
      </c>
      <c r="C82" s="8" t="s">
        <v>1</v>
      </c>
      <c r="D82" s="9">
        <v>7546.5750269697355</v>
      </c>
      <c r="E82" s="10">
        <v>0.01</v>
      </c>
      <c r="F82" s="8" t="s">
        <v>15</v>
      </c>
      <c r="G82" s="8">
        <v>33</v>
      </c>
      <c r="H82" s="11"/>
    </row>
    <row r="83" spans="1:8" x14ac:dyDescent="0.2">
      <c r="A83" s="6" t="s">
        <v>20</v>
      </c>
      <c r="B83" s="7">
        <v>8</v>
      </c>
      <c r="C83" s="8" t="s">
        <v>1</v>
      </c>
      <c r="D83" s="9">
        <v>8018.4490383854927</v>
      </c>
      <c r="E83" s="10">
        <v>0</v>
      </c>
      <c r="F83" s="8" t="s">
        <v>15</v>
      </c>
      <c r="G83" s="8">
        <v>53</v>
      </c>
      <c r="H83" s="11"/>
    </row>
    <row r="84" spans="1:8" x14ac:dyDescent="0.2">
      <c r="A84" s="6" t="s">
        <v>28</v>
      </c>
      <c r="B84" s="7">
        <v>6</v>
      </c>
      <c r="C84" s="8" t="s">
        <v>2</v>
      </c>
      <c r="D84" s="9">
        <v>8087.7850629790419</v>
      </c>
      <c r="E84" s="10">
        <v>0.01</v>
      </c>
      <c r="F84" s="8" t="s">
        <v>15</v>
      </c>
      <c r="G84" s="8">
        <v>25</v>
      </c>
      <c r="H84" s="11"/>
    </row>
    <row r="85" spans="1:8" x14ac:dyDescent="0.2">
      <c r="A85" s="6" t="s">
        <v>28</v>
      </c>
      <c r="B85" s="7">
        <v>5</v>
      </c>
      <c r="C85" s="8" t="s">
        <v>2</v>
      </c>
      <c r="D85" s="9">
        <v>7977.6319438173232</v>
      </c>
      <c r="E85" s="10">
        <v>0.03</v>
      </c>
      <c r="F85" s="8" t="s">
        <v>15</v>
      </c>
      <c r="G85" s="8">
        <v>50</v>
      </c>
      <c r="H85" s="11"/>
    </row>
    <row r="86" spans="1:8" x14ac:dyDescent="0.2">
      <c r="A86" s="6" t="s">
        <v>29</v>
      </c>
      <c r="B86" s="7">
        <v>6</v>
      </c>
      <c r="C86" s="8" t="s">
        <v>2</v>
      </c>
      <c r="D86" s="9">
        <v>7667.0591853699352</v>
      </c>
      <c r="E86" s="10">
        <v>0.01</v>
      </c>
      <c r="F86" s="8" t="s">
        <v>15</v>
      </c>
      <c r="G86" s="8">
        <v>30</v>
      </c>
      <c r="H86" s="11"/>
    </row>
    <row r="87" spans="1:8" x14ac:dyDescent="0.2">
      <c r="A87" s="6" t="s">
        <v>18</v>
      </c>
      <c r="B87" s="7">
        <v>3</v>
      </c>
      <c r="C87" s="8" t="s">
        <v>12</v>
      </c>
      <c r="D87" s="9">
        <v>8172.1170468119271</v>
      </c>
      <c r="E87" s="10">
        <v>0.02</v>
      </c>
      <c r="F87" s="8" t="s">
        <v>13</v>
      </c>
      <c r="G87" s="8">
        <v>58</v>
      </c>
      <c r="H87" s="11"/>
    </row>
    <row r="88" spans="1:8" x14ac:dyDescent="0.2">
      <c r="A88" s="6" t="s">
        <v>18</v>
      </c>
      <c r="B88" s="7">
        <v>3</v>
      </c>
      <c r="C88" s="8" t="s">
        <v>12</v>
      </c>
      <c r="D88" s="9">
        <v>8224.7006201487238</v>
      </c>
      <c r="E88" s="10">
        <v>0</v>
      </c>
      <c r="F88" s="8" t="s">
        <v>13</v>
      </c>
      <c r="G88" s="8">
        <v>45</v>
      </c>
      <c r="H88" s="11"/>
    </row>
    <row r="89" spans="1:8" x14ac:dyDescent="0.2">
      <c r="A89" s="6" t="s">
        <v>18</v>
      </c>
      <c r="B89" s="7">
        <v>2</v>
      </c>
      <c r="C89" s="8" t="s">
        <v>12</v>
      </c>
      <c r="D89" s="9">
        <v>7868.7955438381414</v>
      </c>
      <c r="E89" s="10">
        <v>0.02</v>
      </c>
      <c r="F89" s="8" t="s">
        <v>15</v>
      </c>
      <c r="G89" s="8">
        <v>50</v>
      </c>
      <c r="H89" s="11"/>
    </row>
    <row r="90" spans="1:8" x14ac:dyDescent="0.2">
      <c r="A90" s="6" t="s">
        <v>33</v>
      </c>
      <c r="B90" s="7">
        <v>1</v>
      </c>
      <c r="C90" s="8" t="s">
        <v>12</v>
      </c>
      <c r="D90" s="9">
        <v>8151.8917550846709</v>
      </c>
      <c r="E90" s="10">
        <v>0</v>
      </c>
      <c r="F90" s="8" t="s">
        <v>15</v>
      </c>
      <c r="G90" s="8">
        <v>39</v>
      </c>
      <c r="H90" s="11"/>
    </row>
    <row r="91" spans="1:8" x14ac:dyDescent="0.2">
      <c r="A91" s="6" t="s">
        <v>33</v>
      </c>
      <c r="B91" s="7">
        <v>1</v>
      </c>
      <c r="C91" s="8" t="s">
        <v>12</v>
      </c>
      <c r="D91" s="9">
        <v>7747.9798063794715</v>
      </c>
      <c r="E91" s="10">
        <v>0.02</v>
      </c>
      <c r="F91" s="8" t="s">
        <v>15</v>
      </c>
      <c r="G91" s="8">
        <v>48</v>
      </c>
      <c r="H91" s="11"/>
    </row>
    <row r="92" spans="1:8" x14ac:dyDescent="0.2">
      <c r="A92" s="6" t="s">
        <v>20</v>
      </c>
      <c r="B92" s="7">
        <v>9</v>
      </c>
      <c r="C92" s="8" t="s">
        <v>1</v>
      </c>
      <c r="D92" s="9">
        <v>8175.0353012558116</v>
      </c>
      <c r="E92" s="10">
        <v>0</v>
      </c>
      <c r="F92" s="8" t="s">
        <v>15</v>
      </c>
      <c r="G92" s="8">
        <v>25</v>
      </c>
      <c r="H92" s="11"/>
    </row>
    <row r="93" spans="1:8" x14ac:dyDescent="0.2">
      <c r="A93" s="6" t="s">
        <v>11</v>
      </c>
      <c r="B93" s="7">
        <v>5</v>
      </c>
      <c r="C93" s="8" t="s">
        <v>2</v>
      </c>
      <c r="D93" s="9">
        <v>8214.0780249038835</v>
      </c>
      <c r="E93" s="10">
        <v>0.02</v>
      </c>
      <c r="F93" s="8" t="s">
        <v>13</v>
      </c>
      <c r="G93" s="8">
        <v>50</v>
      </c>
      <c r="H93" s="11"/>
    </row>
    <row r="94" spans="1:8" x14ac:dyDescent="0.2">
      <c r="A94" s="6" t="s">
        <v>20</v>
      </c>
      <c r="B94" s="7">
        <v>1</v>
      </c>
      <c r="C94" s="8" t="s">
        <v>12</v>
      </c>
      <c r="D94" s="9">
        <v>7564.2974984766897</v>
      </c>
      <c r="E94" s="10">
        <v>0.02</v>
      </c>
      <c r="F94" s="8" t="s">
        <v>15</v>
      </c>
      <c r="G94" s="8">
        <v>45</v>
      </c>
      <c r="H94" s="11"/>
    </row>
    <row r="95" spans="1:8" x14ac:dyDescent="0.2">
      <c r="A95" s="6" t="s">
        <v>18</v>
      </c>
      <c r="B95" s="7">
        <v>1</v>
      </c>
      <c r="C95" s="8" t="s">
        <v>12</v>
      </c>
      <c r="D95" s="9">
        <v>7838.2810592311944</v>
      </c>
      <c r="E95" s="10">
        <v>0.03</v>
      </c>
      <c r="F95" s="8" t="s">
        <v>15</v>
      </c>
      <c r="G95" s="8">
        <v>42</v>
      </c>
      <c r="H95" s="11"/>
    </row>
    <row r="96" spans="1:8" x14ac:dyDescent="0.2">
      <c r="A96" s="6" t="s">
        <v>28</v>
      </c>
      <c r="B96" s="7">
        <v>1</v>
      </c>
      <c r="C96" s="8" t="s">
        <v>12</v>
      </c>
      <c r="D96" s="9">
        <v>7636.8132967603469</v>
      </c>
      <c r="E96" s="10">
        <v>0.02</v>
      </c>
      <c r="F96" s="8" t="s">
        <v>13</v>
      </c>
      <c r="G96" s="8">
        <v>38</v>
      </c>
      <c r="H96" s="11"/>
    </row>
    <row r="97" spans="1:8" x14ac:dyDescent="0.2">
      <c r="A97" s="6" t="s">
        <v>29</v>
      </c>
      <c r="B97" s="7">
        <v>8</v>
      </c>
      <c r="C97" s="8" t="s">
        <v>1</v>
      </c>
      <c r="D97" s="9">
        <v>8247.4279107997972</v>
      </c>
      <c r="E97" s="10">
        <v>0.02</v>
      </c>
      <c r="F97" s="8" t="s">
        <v>13</v>
      </c>
      <c r="G97" s="8">
        <v>28</v>
      </c>
      <c r="H97" s="11"/>
    </row>
    <row r="98" spans="1:8" x14ac:dyDescent="0.2">
      <c r="A98" s="6" t="s">
        <v>29</v>
      </c>
      <c r="B98" s="7">
        <v>8</v>
      </c>
      <c r="C98" s="8" t="s">
        <v>1</v>
      </c>
      <c r="D98" s="9">
        <v>7720.2664039283627</v>
      </c>
      <c r="E98" s="10">
        <v>0.03</v>
      </c>
      <c r="F98" s="8" t="s">
        <v>13</v>
      </c>
      <c r="G98" s="8">
        <v>45</v>
      </c>
      <c r="H98" s="11"/>
    </row>
    <row r="99" spans="1:8" x14ac:dyDescent="0.2">
      <c r="A99" s="6" t="s">
        <v>14</v>
      </c>
      <c r="B99" s="7">
        <v>5</v>
      </c>
      <c r="C99" s="8" t="s">
        <v>2</v>
      </c>
      <c r="D99" s="9">
        <v>8260.8778270483617</v>
      </c>
      <c r="E99" s="10">
        <v>0.03</v>
      </c>
      <c r="F99" s="8" t="s">
        <v>15</v>
      </c>
      <c r="G99" s="8">
        <v>28</v>
      </c>
      <c r="H99" s="11"/>
    </row>
    <row r="100" spans="1:8" x14ac:dyDescent="0.2">
      <c r="A100" s="6" t="s">
        <v>33</v>
      </c>
      <c r="B100" s="7">
        <v>7</v>
      </c>
      <c r="C100" s="8" t="s">
        <v>1</v>
      </c>
      <c r="D100" s="9">
        <v>7572.0534384137181</v>
      </c>
      <c r="E100" s="10">
        <v>0.01</v>
      </c>
      <c r="F100" s="8" t="s">
        <v>13</v>
      </c>
      <c r="G100" s="8">
        <v>65</v>
      </c>
      <c r="H100" s="11"/>
    </row>
    <row r="101" spans="1:8" x14ac:dyDescent="0.2">
      <c r="A101" s="6" t="s">
        <v>33</v>
      </c>
      <c r="B101" s="7">
        <v>7</v>
      </c>
      <c r="C101" s="8" t="s">
        <v>1</v>
      </c>
      <c r="D101" s="9">
        <v>7936.9059402511402</v>
      </c>
      <c r="E101" s="10">
        <v>0.01</v>
      </c>
      <c r="F101" s="8" t="s">
        <v>15</v>
      </c>
      <c r="G101" s="8">
        <v>47</v>
      </c>
      <c r="H101" s="11"/>
    </row>
    <row r="102" spans="1:8" x14ac:dyDescent="0.2">
      <c r="A102" s="6" t="s">
        <v>28</v>
      </c>
      <c r="B102" s="7">
        <v>9</v>
      </c>
      <c r="C102" s="8" t="s">
        <v>1</v>
      </c>
      <c r="D102" s="9">
        <v>7976.6541730526887</v>
      </c>
      <c r="E102" s="10">
        <v>0.03</v>
      </c>
      <c r="F102" s="8" t="s">
        <v>15</v>
      </c>
      <c r="G102" s="8">
        <v>42</v>
      </c>
      <c r="H102" s="11"/>
    </row>
    <row r="103" spans="1:8" x14ac:dyDescent="0.2">
      <c r="A103" s="6" t="s">
        <v>32</v>
      </c>
      <c r="B103" s="7">
        <v>6</v>
      </c>
      <c r="C103" s="8" t="s">
        <v>2</v>
      </c>
      <c r="D103" s="9">
        <v>7628.248255647045</v>
      </c>
      <c r="E103" s="10">
        <v>0.01</v>
      </c>
      <c r="F103" s="8" t="s">
        <v>15</v>
      </c>
      <c r="G103" s="8">
        <v>32</v>
      </c>
      <c r="H103" s="11"/>
    </row>
    <row r="104" spans="1:8" x14ac:dyDescent="0.2">
      <c r="A104" s="6" t="s">
        <v>29</v>
      </c>
      <c r="B104" s="7">
        <v>9</v>
      </c>
      <c r="C104" s="8" t="s">
        <v>1</v>
      </c>
      <c r="D104" s="9">
        <v>7641.7843596844295</v>
      </c>
      <c r="E104" s="10">
        <v>0.02</v>
      </c>
      <c r="F104" s="8" t="s">
        <v>15</v>
      </c>
      <c r="G104" s="8">
        <v>23</v>
      </c>
      <c r="H104" s="11"/>
    </row>
    <row r="105" spans="1:8" x14ac:dyDescent="0.2">
      <c r="A105" s="6" t="s">
        <v>28</v>
      </c>
      <c r="B105" s="7">
        <v>3</v>
      </c>
      <c r="C105" s="8" t="s">
        <v>12</v>
      </c>
      <c r="D105" s="9">
        <v>7617.6387001699368</v>
      </c>
      <c r="E105" s="10">
        <v>0.03</v>
      </c>
      <c r="F105" s="8" t="s">
        <v>15</v>
      </c>
      <c r="G105" s="8">
        <v>34</v>
      </c>
      <c r="H105" s="11"/>
    </row>
    <row r="106" spans="1:8" x14ac:dyDescent="0.2">
      <c r="A106" s="6" t="s">
        <v>24</v>
      </c>
      <c r="B106" s="7">
        <v>6</v>
      </c>
      <c r="C106" s="8" t="s">
        <v>2</v>
      </c>
      <c r="D106" s="9">
        <v>7830.50850248811</v>
      </c>
      <c r="E106" s="10">
        <v>0</v>
      </c>
      <c r="F106" s="8" t="s">
        <v>15</v>
      </c>
      <c r="G106" s="8">
        <v>37</v>
      </c>
      <c r="H106" s="11"/>
    </row>
    <row r="107" spans="1:8" x14ac:dyDescent="0.2">
      <c r="A107" s="6" t="s">
        <v>18</v>
      </c>
      <c r="B107" s="7">
        <v>7</v>
      </c>
      <c r="C107" s="8" t="s">
        <v>1</v>
      </c>
      <c r="D107" s="9">
        <v>8181.5786059488528</v>
      </c>
      <c r="E107" s="10">
        <v>0.02</v>
      </c>
      <c r="F107" s="8" t="s">
        <v>15</v>
      </c>
      <c r="G107" s="8">
        <v>50</v>
      </c>
      <c r="H107" s="11"/>
    </row>
    <row r="108" spans="1:8" x14ac:dyDescent="0.2">
      <c r="A108" s="6" t="s">
        <v>30</v>
      </c>
      <c r="B108" s="7">
        <v>2</v>
      </c>
      <c r="C108" s="8" t="s">
        <v>12</v>
      </c>
      <c r="D108" s="9">
        <v>7507.9279233372745</v>
      </c>
      <c r="E108" s="10">
        <v>0</v>
      </c>
      <c r="F108" s="8" t="s">
        <v>13</v>
      </c>
      <c r="G108" s="8">
        <v>33</v>
      </c>
      <c r="H108" s="11"/>
    </row>
    <row r="109" spans="1:8" x14ac:dyDescent="0.2">
      <c r="A109" s="6" t="s">
        <v>24</v>
      </c>
      <c r="B109" s="7">
        <v>1</v>
      </c>
      <c r="C109" s="8" t="s">
        <v>12</v>
      </c>
      <c r="D109" s="9">
        <v>7685.6783480934428</v>
      </c>
      <c r="E109" s="10">
        <v>0</v>
      </c>
      <c r="F109" s="8" t="s">
        <v>15</v>
      </c>
      <c r="G109" s="8">
        <v>26</v>
      </c>
      <c r="H109" s="11"/>
    </row>
    <row r="110" spans="1:8" x14ac:dyDescent="0.2">
      <c r="A110" s="6" t="s">
        <v>20</v>
      </c>
      <c r="B110" s="7">
        <v>5</v>
      </c>
      <c r="C110" s="8" t="s">
        <v>2</v>
      </c>
      <c r="D110" s="9">
        <v>8432.6999999999989</v>
      </c>
      <c r="E110" s="10">
        <v>0.03</v>
      </c>
      <c r="F110" s="8" t="s">
        <v>15</v>
      </c>
      <c r="G110" s="8">
        <v>34</v>
      </c>
      <c r="H110" s="11"/>
    </row>
    <row r="111" spans="1:8" x14ac:dyDescent="0.2">
      <c r="A111" s="6" t="s">
        <v>11</v>
      </c>
      <c r="B111" s="7">
        <v>1</v>
      </c>
      <c r="C111" s="8" t="s">
        <v>12</v>
      </c>
      <c r="D111" s="9">
        <v>8214.8487520128037</v>
      </c>
      <c r="E111" s="10">
        <v>0</v>
      </c>
      <c r="F111" s="8" t="s">
        <v>15</v>
      </c>
      <c r="G111" s="8">
        <v>25</v>
      </c>
      <c r="H111" s="11"/>
    </row>
    <row r="112" spans="1:8" x14ac:dyDescent="0.2">
      <c r="A112" s="6" t="s">
        <v>14</v>
      </c>
      <c r="B112" s="7">
        <v>5</v>
      </c>
      <c r="C112" s="8" t="s">
        <v>2</v>
      </c>
      <c r="D112" s="9">
        <v>8054.7414413972001</v>
      </c>
      <c r="E112" s="10">
        <v>0</v>
      </c>
      <c r="F112" s="8" t="s">
        <v>15</v>
      </c>
      <c r="G112" s="8">
        <v>39</v>
      </c>
      <c r="H112" s="11"/>
    </row>
    <row r="113" spans="1:8" x14ac:dyDescent="0.2">
      <c r="A113" s="6" t="s">
        <v>11</v>
      </c>
      <c r="B113" s="7">
        <v>8</v>
      </c>
      <c r="C113" s="8" t="s">
        <v>1</v>
      </c>
      <c r="D113" s="9">
        <v>7670.4984647233596</v>
      </c>
      <c r="E113" s="10">
        <v>0.03</v>
      </c>
      <c r="F113" s="8" t="s">
        <v>15</v>
      </c>
      <c r="G113" s="8">
        <v>24</v>
      </c>
      <c r="H113" s="11"/>
    </row>
    <row r="114" spans="1:8" x14ac:dyDescent="0.2">
      <c r="A114" s="6" t="s">
        <v>32</v>
      </c>
      <c r="B114" s="7">
        <v>4</v>
      </c>
      <c r="C114" s="8" t="s">
        <v>12</v>
      </c>
      <c r="D114" s="9">
        <v>7987.7360012598547</v>
      </c>
      <c r="E114" s="10">
        <v>0.03</v>
      </c>
      <c r="F114" s="8" t="s">
        <v>13</v>
      </c>
      <c r="G114" s="8">
        <v>45</v>
      </c>
      <c r="H114" s="11"/>
    </row>
    <row r="115" spans="1:8" x14ac:dyDescent="0.2">
      <c r="A115" s="6" t="s">
        <v>11</v>
      </c>
      <c r="B115" s="7">
        <v>6</v>
      </c>
      <c r="C115" s="8" t="s">
        <v>2</v>
      </c>
      <c r="D115" s="9">
        <v>7704.769523414534</v>
      </c>
      <c r="E115" s="10">
        <v>0</v>
      </c>
      <c r="F115" s="8" t="s">
        <v>15</v>
      </c>
      <c r="G115" s="8">
        <v>37</v>
      </c>
      <c r="H115" s="11"/>
    </row>
    <row r="116" spans="1:8" x14ac:dyDescent="0.2">
      <c r="A116" s="6" t="s">
        <v>31</v>
      </c>
      <c r="B116" s="7">
        <v>1</v>
      </c>
      <c r="C116" s="8" t="s">
        <v>12</v>
      </c>
      <c r="D116" s="9">
        <v>7932.1195343596992</v>
      </c>
      <c r="E116" s="10">
        <v>0.03</v>
      </c>
      <c r="F116" s="8" t="s">
        <v>15</v>
      </c>
      <c r="G116" s="8">
        <v>36</v>
      </c>
      <c r="H116" s="11"/>
    </row>
    <row r="117" spans="1:8" x14ac:dyDescent="0.2">
      <c r="A117" s="6" t="s">
        <v>22</v>
      </c>
      <c r="B117" s="7">
        <v>4</v>
      </c>
      <c r="C117" s="8" t="s">
        <v>12</v>
      </c>
      <c r="D117" s="9">
        <v>7579.5077091454459</v>
      </c>
      <c r="E117" s="10">
        <v>0.01</v>
      </c>
      <c r="F117" s="8" t="s">
        <v>15</v>
      </c>
      <c r="G117" s="8">
        <v>34</v>
      </c>
      <c r="H117" s="11"/>
    </row>
    <row r="118" spans="1:8" x14ac:dyDescent="0.2">
      <c r="A118" s="6" t="s">
        <v>24</v>
      </c>
      <c r="B118" s="7">
        <v>3</v>
      </c>
      <c r="C118" s="8" t="s">
        <v>12</v>
      </c>
      <c r="D118" s="9">
        <v>8162.3305745774815</v>
      </c>
      <c r="E118" s="10">
        <v>0.02</v>
      </c>
      <c r="F118" s="8" t="s">
        <v>15</v>
      </c>
      <c r="G118" s="8">
        <v>24</v>
      </c>
      <c r="H118" s="11"/>
    </row>
    <row r="119" spans="1:8" x14ac:dyDescent="0.2">
      <c r="A119" s="6" t="s">
        <v>20</v>
      </c>
      <c r="B119" s="7">
        <v>3</v>
      </c>
      <c r="C119" s="8" t="s">
        <v>12</v>
      </c>
      <c r="D119" s="9">
        <v>7642.3291809089205</v>
      </c>
      <c r="E119" s="10">
        <v>0.03</v>
      </c>
      <c r="F119" s="8" t="s">
        <v>15</v>
      </c>
      <c r="G119" s="8">
        <v>40</v>
      </c>
      <c r="H119" s="11"/>
    </row>
    <row r="120" spans="1:8" x14ac:dyDescent="0.2">
      <c r="A120" s="6" t="s">
        <v>31</v>
      </c>
      <c r="B120" s="7">
        <v>4</v>
      </c>
      <c r="C120" s="8" t="s">
        <v>12</v>
      </c>
      <c r="D120" s="9">
        <v>7770.1129782989483</v>
      </c>
      <c r="E120" s="10">
        <v>0</v>
      </c>
      <c r="F120" s="8" t="s">
        <v>13</v>
      </c>
      <c r="G120" s="8">
        <v>30</v>
      </c>
      <c r="H120" s="11"/>
    </row>
    <row r="121" spans="1:8" x14ac:dyDescent="0.2">
      <c r="A121" s="6" t="s">
        <v>14</v>
      </c>
      <c r="B121" s="7">
        <v>1</v>
      </c>
      <c r="C121" s="8" t="s">
        <v>12</v>
      </c>
      <c r="D121" s="9">
        <v>7531.7475224843201</v>
      </c>
      <c r="E121" s="10">
        <v>0.01</v>
      </c>
      <c r="F121" s="8" t="s">
        <v>15</v>
      </c>
      <c r="G121" s="8">
        <v>39</v>
      </c>
      <c r="H121" s="11"/>
    </row>
    <row r="122" spans="1:8" x14ac:dyDescent="0.2">
      <c r="A122" s="6" t="s">
        <v>14</v>
      </c>
      <c r="B122" s="7">
        <v>3</v>
      </c>
      <c r="C122" s="8" t="s">
        <v>12</v>
      </c>
      <c r="D122" s="9">
        <v>8073.7509081009557</v>
      </c>
      <c r="E122" s="10">
        <v>0.01</v>
      </c>
      <c r="F122" s="8" t="s">
        <v>15</v>
      </c>
      <c r="G122" s="8">
        <v>42</v>
      </c>
      <c r="H122" s="11"/>
    </row>
    <row r="123" spans="1:8" x14ac:dyDescent="0.2">
      <c r="A123" s="6" t="s">
        <v>31</v>
      </c>
      <c r="B123" s="7">
        <v>3</v>
      </c>
      <c r="C123" s="8" t="s">
        <v>12</v>
      </c>
      <c r="D123" s="9">
        <v>7816.5510887316941</v>
      </c>
      <c r="E123" s="10">
        <v>0.03</v>
      </c>
      <c r="F123" s="8" t="s">
        <v>15</v>
      </c>
      <c r="G123" s="8">
        <v>38</v>
      </c>
      <c r="H123" s="11"/>
    </row>
    <row r="124" spans="1:8" x14ac:dyDescent="0.2">
      <c r="A124" s="6" t="s">
        <v>20</v>
      </c>
      <c r="B124" s="7">
        <v>9</v>
      </c>
      <c r="C124" s="8" t="s">
        <v>1</v>
      </c>
      <c r="D124" s="9">
        <v>8047.4460966227161</v>
      </c>
      <c r="E124" s="10">
        <v>0.02</v>
      </c>
      <c r="F124" s="8" t="s">
        <v>15</v>
      </c>
      <c r="G124" s="8">
        <v>32</v>
      </c>
      <c r="H124" s="11"/>
    </row>
    <row r="125" spans="1:8" x14ac:dyDescent="0.2">
      <c r="A125" s="6" t="s">
        <v>29</v>
      </c>
      <c r="B125" s="7">
        <v>6</v>
      </c>
      <c r="C125" s="8" t="s">
        <v>2</v>
      </c>
      <c r="D125" s="9">
        <v>7755.3184635319349</v>
      </c>
      <c r="E125" s="10">
        <v>0</v>
      </c>
      <c r="F125" s="8" t="s">
        <v>15</v>
      </c>
      <c r="G125" s="8">
        <v>46</v>
      </c>
      <c r="H125" s="11"/>
    </row>
    <row r="126" spans="1:8" x14ac:dyDescent="0.2">
      <c r="A126" s="6" t="s">
        <v>33</v>
      </c>
      <c r="B126" s="7">
        <v>9</v>
      </c>
      <c r="C126" s="8" t="s">
        <v>1</v>
      </c>
      <c r="D126" s="9">
        <v>8045.9171196337002</v>
      </c>
      <c r="E126" s="10">
        <v>0.02</v>
      </c>
      <c r="F126" s="8" t="s">
        <v>13</v>
      </c>
      <c r="G126" s="8">
        <v>48</v>
      </c>
      <c r="H126" s="11"/>
    </row>
    <row r="127" spans="1:8" x14ac:dyDescent="0.2">
      <c r="A127" s="6" t="s">
        <v>28</v>
      </c>
      <c r="B127" s="7">
        <v>5</v>
      </c>
      <c r="C127" s="8" t="s">
        <v>2</v>
      </c>
      <c r="D127" s="9">
        <v>7820.8978201001491</v>
      </c>
      <c r="E127" s="10">
        <v>0</v>
      </c>
      <c r="F127" s="8" t="s">
        <v>15</v>
      </c>
      <c r="G127" s="8">
        <v>38</v>
      </c>
      <c r="H127" s="11"/>
    </row>
    <row r="128" spans="1:8" x14ac:dyDescent="0.2">
      <c r="A128" s="6" t="s">
        <v>18</v>
      </c>
      <c r="B128" s="7">
        <v>5</v>
      </c>
      <c r="C128" s="8" t="s">
        <v>2</v>
      </c>
      <c r="D128" s="9">
        <v>7880.5930980878975</v>
      </c>
      <c r="E128" s="10">
        <v>0.02</v>
      </c>
      <c r="F128" s="8" t="s">
        <v>15</v>
      </c>
      <c r="G128" s="8">
        <v>37</v>
      </c>
      <c r="H128" s="11"/>
    </row>
    <row r="129" spans="1:8" x14ac:dyDescent="0.2">
      <c r="A129" s="6" t="s">
        <v>11</v>
      </c>
      <c r="B129" s="7">
        <v>7</v>
      </c>
      <c r="C129" s="8" t="s">
        <v>1</v>
      </c>
      <c r="D129" s="9">
        <v>7704.324328614116</v>
      </c>
      <c r="E129" s="10">
        <v>0.02</v>
      </c>
      <c r="F129" s="8" t="s">
        <v>15</v>
      </c>
      <c r="G129" s="8">
        <v>32</v>
      </c>
      <c r="H129" s="11"/>
    </row>
    <row r="130" spans="1:8" x14ac:dyDescent="0.2">
      <c r="A130" s="6" t="s">
        <v>18</v>
      </c>
      <c r="B130" s="7">
        <v>6</v>
      </c>
      <c r="C130" s="8" t="s">
        <v>2</v>
      </c>
      <c r="D130" s="9">
        <v>7690.56773095675</v>
      </c>
      <c r="E130" s="10">
        <v>0.02</v>
      </c>
      <c r="F130" s="8" t="s">
        <v>15</v>
      </c>
      <c r="G130" s="8">
        <v>26</v>
      </c>
      <c r="H130" s="11"/>
    </row>
    <row r="131" spans="1:8" x14ac:dyDescent="0.2">
      <c r="A131" s="6" t="s">
        <v>29</v>
      </c>
      <c r="B131" s="7">
        <v>2</v>
      </c>
      <c r="C131" s="8" t="s">
        <v>12</v>
      </c>
      <c r="D131" s="9">
        <v>7745.5824910512865</v>
      </c>
      <c r="E131" s="10">
        <v>0.03</v>
      </c>
      <c r="F131" s="8" t="s">
        <v>15</v>
      </c>
      <c r="G131" s="8">
        <v>37</v>
      </c>
      <c r="H131" s="11"/>
    </row>
    <row r="132" spans="1:8" x14ac:dyDescent="0.2">
      <c r="A132" s="6" t="s">
        <v>11</v>
      </c>
      <c r="B132" s="7">
        <v>1</v>
      </c>
      <c r="C132" s="8" t="s">
        <v>12</v>
      </c>
      <c r="D132" s="9">
        <v>7614.2955523955743</v>
      </c>
      <c r="E132" s="10">
        <v>0</v>
      </c>
      <c r="F132" s="8" t="s">
        <v>15</v>
      </c>
      <c r="G132" s="8">
        <v>43</v>
      </c>
      <c r="H132" s="11"/>
    </row>
    <row r="133" spans="1:8" x14ac:dyDescent="0.2">
      <c r="A133" s="6" t="s">
        <v>33</v>
      </c>
      <c r="B133" s="7">
        <v>3</v>
      </c>
      <c r="C133" s="8" t="s">
        <v>12</v>
      </c>
      <c r="D133" s="9">
        <v>8232.7180548153319</v>
      </c>
      <c r="E133" s="10">
        <v>0</v>
      </c>
      <c r="F133" s="8" t="s">
        <v>15</v>
      </c>
      <c r="G133" s="8">
        <v>42</v>
      </c>
      <c r="H133" s="11"/>
    </row>
    <row r="134" spans="1:8" x14ac:dyDescent="0.2">
      <c r="A134" s="6" t="s">
        <v>33</v>
      </c>
      <c r="B134" s="7">
        <v>6</v>
      </c>
      <c r="C134" s="8" t="s">
        <v>2</v>
      </c>
      <c r="D134" s="9">
        <v>7531.5</v>
      </c>
      <c r="E134" s="10">
        <v>0.02</v>
      </c>
      <c r="F134" s="8" t="s">
        <v>13</v>
      </c>
      <c r="G134" s="8">
        <v>18</v>
      </c>
      <c r="H134" s="11"/>
    </row>
    <row r="135" spans="1:8" x14ac:dyDescent="0.2">
      <c r="A135" s="6" t="s">
        <v>18</v>
      </c>
      <c r="B135" s="7">
        <v>4</v>
      </c>
      <c r="C135" s="8" t="s">
        <v>12</v>
      </c>
      <c r="D135" s="9">
        <v>7721.4796669424641</v>
      </c>
      <c r="E135" s="10">
        <v>0.01</v>
      </c>
      <c r="F135" s="8" t="s">
        <v>13</v>
      </c>
      <c r="G135" s="8">
        <v>22</v>
      </c>
      <c r="H135" s="11"/>
    </row>
    <row r="136" spans="1:8" x14ac:dyDescent="0.2">
      <c r="A136" s="6" t="s">
        <v>24</v>
      </c>
      <c r="B136" s="7">
        <v>1</v>
      </c>
      <c r="C136" s="8" t="s">
        <v>12</v>
      </c>
      <c r="D136" s="9">
        <v>7717.0961232606032</v>
      </c>
      <c r="E136" s="10">
        <v>0.03</v>
      </c>
      <c r="F136" s="8" t="s">
        <v>13</v>
      </c>
      <c r="G136" s="8">
        <v>65</v>
      </c>
      <c r="H136" s="11"/>
    </row>
    <row r="137" spans="1:8" x14ac:dyDescent="0.2">
      <c r="A137" s="6" t="s">
        <v>30</v>
      </c>
      <c r="B137" s="7">
        <v>6</v>
      </c>
      <c r="C137" s="8" t="s">
        <v>2</v>
      </c>
      <c r="D137" s="9">
        <v>8172.8725311503695</v>
      </c>
      <c r="E137" s="10">
        <v>0.01</v>
      </c>
      <c r="F137" s="8" t="s">
        <v>15</v>
      </c>
      <c r="G137" s="8">
        <v>48</v>
      </c>
      <c r="H137" s="11"/>
    </row>
    <row r="138" spans="1:8" x14ac:dyDescent="0.2">
      <c r="A138" s="6" t="s">
        <v>28</v>
      </c>
      <c r="B138" s="7">
        <v>4</v>
      </c>
      <c r="C138" s="8" t="s">
        <v>12</v>
      </c>
      <c r="D138" s="9">
        <v>7846.4779444953956</v>
      </c>
      <c r="E138" s="10">
        <v>0</v>
      </c>
      <c r="F138" s="8" t="s">
        <v>15</v>
      </c>
      <c r="G138" s="8">
        <v>28</v>
      </c>
      <c r="H138" s="11"/>
    </row>
    <row r="139" spans="1:8" x14ac:dyDescent="0.2">
      <c r="A139" s="6" t="s">
        <v>31</v>
      </c>
      <c r="B139" s="7">
        <v>5</v>
      </c>
      <c r="C139" s="8" t="s">
        <v>2</v>
      </c>
      <c r="D139" s="9">
        <v>8085</v>
      </c>
      <c r="E139" s="10">
        <v>0.02</v>
      </c>
      <c r="F139" s="8" t="s">
        <v>13</v>
      </c>
      <c r="G139" s="8">
        <v>43</v>
      </c>
      <c r="H139" s="11"/>
    </row>
    <row r="140" spans="1:8" x14ac:dyDescent="0.2">
      <c r="A140" s="6" t="s">
        <v>31</v>
      </c>
      <c r="B140" s="7">
        <v>4</v>
      </c>
      <c r="C140" s="8" t="s">
        <v>12</v>
      </c>
      <c r="D140" s="9">
        <v>7849.2182720609344</v>
      </c>
      <c r="E140" s="10">
        <v>0.01</v>
      </c>
      <c r="F140" s="8" t="s">
        <v>15</v>
      </c>
      <c r="G140" s="8">
        <v>33</v>
      </c>
      <c r="H140" s="11"/>
    </row>
    <row r="141" spans="1:8" x14ac:dyDescent="0.2">
      <c r="A141" s="6" t="s">
        <v>11</v>
      </c>
      <c r="B141" s="7">
        <v>5</v>
      </c>
      <c r="C141" s="8" t="s">
        <v>2</v>
      </c>
      <c r="D141" s="9">
        <v>8114.55</v>
      </c>
      <c r="E141" s="10">
        <v>0.02</v>
      </c>
      <c r="F141" s="8" t="s">
        <v>13</v>
      </c>
      <c r="G141" s="8">
        <v>62</v>
      </c>
      <c r="H141" s="11"/>
    </row>
    <row r="142" spans="1:8" x14ac:dyDescent="0.2">
      <c r="A142" s="6" t="s">
        <v>20</v>
      </c>
      <c r="B142" s="7">
        <v>2</v>
      </c>
      <c r="C142" s="8" t="s">
        <v>12</v>
      </c>
      <c r="D142" s="9">
        <v>8141.1441260031097</v>
      </c>
      <c r="E142" s="10">
        <v>0</v>
      </c>
      <c r="F142" s="8" t="s">
        <v>15</v>
      </c>
      <c r="G142" s="8">
        <v>42</v>
      </c>
      <c r="H142" s="11"/>
    </row>
    <row r="143" spans="1:8" x14ac:dyDescent="0.2">
      <c r="A143" s="6" t="s">
        <v>28</v>
      </c>
      <c r="B143" s="7">
        <v>5</v>
      </c>
      <c r="C143" s="8" t="s">
        <v>2</v>
      </c>
      <c r="D143" s="9">
        <v>8290.8939306047159</v>
      </c>
      <c r="E143" s="10">
        <v>0.02</v>
      </c>
      <c r="F143" s="8" t="s">
        <v>13</v>
      </c>
      <c r="G143" s="8">
        <v>25</v>
      </c>
      <c r="H143" s="11"/>
    </row>
    <row r="144" spans="1:8" x14ac:dyDescent="0.2">
      <c r="A144" s="6" t="s">
        <v>29</v>
      </c>
      <c r="B144" s="7">
        <v>3</v>
      </c>
      <c r="C144" s="8" t="s">
        <v>12</v>
      </c>
      <c r="D144" s="9">
        <v>8235.0233900295279</v>
      </c>
      <c r="E144" s="10">
        <v>0.02</v>
      </c>
      <c r="F144" s="8" t="s">
        <v>13</v>
      </c>
      <c r="G144" s="8">
        <v>42</v>
      </c>
      <c r="H144" s="11"/>
    </row>
    <row r="145" spans="1:8" x14ac:dyDescent="0.2">
      <c r="A145" s="6" t="s">
        <v>20</v>
      </c>
      <c r="B145" s="7">
        <v>2</v>
      </c>
      <c r="C145" s="8" t="s">
        <v>12</v>
      </c>
      <c r="D145" s="9">
        <v>7641.3778038166811</v>
      </c>
      <c r="E145" s="10">
        <v>0</v>
      </c>
      <c r="F145" s="8" t="s">
        <v>13</v>
      </c>
      <c r="G145" s="8">
        <v>31</v>
      </c>
      <c r="H145" s="11"/>
    </row>
    <row r="146" spans="1:8" x14ac:dyDescent="0.2">
      <c r="A146" s="6" t="s">
        <v>18</v>
      </c>
      <c r="B146" s="7">
        <v>2</v>
      </c>
      <c r="C146" s="8" t="s">
        <v>12</v>
      </c>
      <c r="D146" s="9">
        <v>7756.7854220583149</v>
      </c>
      <c r="E146" s="10">
        <v>0</v>
      </c>
      <c r="F146" s="8" t="s">
        <v>15</v>
      </c>
      <c r="G146" s="8">
        <v>31</v>
      </c>
      <c r="H146" s="11"/>
    </row>
    <row r="147" spans="1:8" x14ac:dyDescent="0.2">
      <c r="A147" s="6" t="s">
        <v>31</v>
      </c>
      <c r="B147" s="7">
        <v>9</v>
      </c>
      <c r="C147" s="8" t="s">
        <v>1</v>
      </c>
      <c r="D147" s="9">
        <v>8135.3428431543352</v>
      </c>
      <c r="E147" s="10">
        <v>0.03</v>
      </c>
      <c r="F147" s="8" t="s">
        <v>13</v>
      </c>
      <c r="G147" s="8">
        <v>27</v>
      </c>
      <c r="H147" s="11"/>
    </row>
    <row r="148" spans="1:8" x14ac:dyDescent="0.2">
      <c r="A148" s="6" t="s">
        <v>22</v>
      </c>
      <c r="B148" s="7">
        <v>7</v>
      </c>
      <c r="C148" s="8" t="s">
        <v>1</v>
      </c>
      <c r="D148" s="9">
        <v>7742.2384900650877</v>
      </c>
      <c r="E148" s="10">
        <v>0.01</v>
      </c>
      <c r="F148" s="8" t="s">
        <v>15</v>
      </c>
      <c r="G148" s="8">
        <v>65</v>
      </c>
      <c r="H148" s="11"/>
    </row>
    <row r="149" spans="1:8" x14ac:dyDescent="0.2">
      <c r="A149" s="6" t="s">
        <v>22</v>
      </c>
      <c r="B149" s="7">
        <v>1</v>
      </c>
      <c r="C149" s="8" t="s">
        <v>12</v>
      </c>
      <c r="D149" s="9">
        <v>7588.8882579730125</v>
      </c>
      <c r="E149" s="10">
        <v>0.01</v>
      </c>
      <c r="F149" s="8" t="s">
        <v>15</v>
      </c>
      <c r="G149" s="8">
        <v>50</v>
      </c>
      <c r="H149" s="11"/>
    </row>
    <row r="150" spans="1:8" x14ac:dyDescent="0.2">
      <c r="A150" s="6" t="s">
        <v>14</v>
      </c>
      <c r="B150" s="7">
        <v>4</v>
      </c>
      <c r="C150" s="8" t="s">
        <v>12</v>
      </c>
      <c r="D150" s="9">
        <v>7759.9346842653267</v>
      </c>
      <c r="E150" s="10">
        <v>0.02</v>
      </c>
      <c r="F150" s="8" t="s">
        <v>13</v>
      </c>
      <c r="G150" s="8">
        <v>48</v>
      </c>
      <c r="H150" s="11"/>
    </row>
    <row r="151" spans="1:8" x14ac:dyDescent="0.2">
      <c r="A151" s="6" t="s">
        <v>18</v>
      </c>
      <c r="B151" s="7">
        <v>9</v>
      </c>
      <c r="C151" s="8" t="s">
        <v>1</v>
      </c>
      <c r="D151" s="9">
        <v>7939.6616520030693</v>
      </c>
      <c r="E151" s="10">
        <v>0.01</v>
      </c>
      <c r="F151" s="8" t="s">
        <v>15</v>
      </c>
      <c r="G151" s="8">
        <v>45</v>
      </c>
      <c r="H151" s="11"/>
    </row>
    <row r="152" spans="1:8" x14ac:dyDescent="0.2">
      <c r="A152" s="6" t="s">
        <v>11</v>
      </c>
      <c r="B152" s="7">
        <v>1</v>
      </c>
      <c r="C152" s="8" t="s">
        <v>12</v>
      </c>
      <c r="D152" s="9">
        <v>7506.4718843000401</v>
      </c>
      <c r="E152" s="10">
        <v>0.03</v>
      </c>
      <c r="F152" s="8" t="s">
        <v>15</v>
      </c>
      <c r="G152" s="8">
        <v>35</v>
      </c>
      <c r="H152" s="11"/>
    </row>
    <row r="153" spans="1:8" x14ac:dyDescent="0.2">
      <c r="A153" s="6" t="s">
        <v>32</v>
      </c>
      <c r="B153" s="7">
        <v>3</v>
      </c>
      <c r="C153" s="8" t="s">
        <v>12</v>
      </c>
      <c r="D153" s="9">
        <v>7846.3070861472488</v>
      </c>
      <c r="E153" s="10">
        <v>0.01</v>
      </c>
      <c r="F153" s="8" t="s">
        <v>15</v>
      </c>
      <c r="G153" s="8">
        <v>41</v>
      </c>
      <c r="H153" s="11"/>
    </row>
    <row r="154" spans="1:8" x14ac:dyDescent="0.2">
      <c r="A154" s="6" t="s">
        <v>20</v>
      </c>
      <c r="B154" s="7">
        <v>1</v>
      </c>
      <c r="C154" s="8" t="s">
        <v>12</v>
      </c>
      <c r="D154" s="9">
        <v>7782.7200486249967</v>
      </c>
      <c r="E154" s="10">
        <v>0.01</v>
      </c>
      <c r="F154" s="8" t="s">
        <v>15</v>
      </c>
      <c r="G154" s="8">
        <v>47</v>
      </c>
      <c r="H154" s="11"/>
    </row>
    <row r="155" spans="1:8" x14ac:dyDescent="0.2">
      <c r="A155" s="6" t="s">
        <v>28</v>
      </c>
      <c r="B155" s="7">
        <v>6</v>
      </c>
      <c r="C155" s="8" t="s">
        <v>2</v>
      </c>
      <c r="D155" s="9">
        <v>7947.4205689220526</v>
      </c>
      <c r="E155" s="10">
        <v>0.03</v>
      </c>
      <c r="F155" s="8" t="s">
        <v>13</v>
      </c>
      <c r="G155" s="8">
        <v>41</v>
      </c>
      <c r="H155" s="11"/>
    </row>
    <row r="156" spans="1:8" x14ac:dyDescent="0.2">
      <c r="A156" s="6" t="s">
        <v>28</v>
      </c>
      <c r="B156" s="7">
        <v>4</v>
      </c>
      <c r="C156" s="8" t="s">
        <v>12</v>
      </c>
      <c r="D156" s="9">
        <v>8198.3276034315713</v>
      </c>
      <c r="E156" s="10">
        <v>0.01</v>
      </c>
      <c r="F156" s="8" t="s">
        <v>15</v>
      </c>
      <c r="G156" s="8">
        <v>47</v>
      </c>
      <c r="H156" s="11"/>
    </row>
    <row r="157" spans="1:8" x14ac:dyDescent="0.2">
      <c r="A157" s="6" t="s">
        <v>11</v>
      </c>
      <c r="B157" s="7">
        <v>7</v>
      </c>
      <c r="C157" s="8" t="s">
        <v>1</v>
      </c>
      <c r="D157" s="9">
        <v>7706.3491938809329</v>
      </c>
      <c r="E157" s="10">
        <v>0.03</v>
      </c>
      <c r="F157" s="8" t="s">
        <v>15</v>
      </c>
      <c r="G157" s="8">
        <v>45</v>
      </c>
      <c r="H157" s="11"/>
    </row>
    <row r="158" spans="1:8" x14ac:dyDescent="0.2">
      <c r="A158" s="6" t="s">
        <v>29</v>
      </c>
      <c r="B158" s="7">
        <v>6</v>
      </c>
      <c r="C158" s="8" t="s">
        <v>2</v>
      </c>
      <c r="D158" s="9">
        <v>7563.8520348319253</v>
      </c>
      <c r="E158" s="10">
        <v>0.03</v>
      </c>
      <c r="F158" s="8" t="s">
        <v>15</v>
      </c>
      <c r="G158" s="8">
        <v>47</v>
      </c>
      <c r="H158" s="11"/>
    </row>
    <row r="159" spans="1:8" x14ac:dyDescent="0.2">
      <c r="A159" s="6" t="s">
        <v>22</v>
      </c>
      <c r="B159" s="7">
        <v>1</v>
      </c>
      <c r="C159" s="8" t="s">
        <v>12</v>
      </c>
      <c r="D159" s="9">
        <v>7522.4486322072244</v>
      </c>
      <c r="E159" s="10">
        <v>0</v>
      </c>
      <c r="F159" s="8" t="s">
        <v>15</v>
      </c>
      <c r="G159" s="8">
        <v>40</v>
      </c>
      <c r="H159" s="11"/>
    </row>
    <row r="160" spans="1:8" x14ac:dyDescent="0.2">
      <c r="A160" s="6" t="s">
        <v>22</v>
      </c>
      <c r="B160" s="7">
        <v>4</v>
      </c>
      <c r="C160" s="8" t="s">
        <v>12</v>
      </c>
      <c r="D160" s="9">
        <v>7518.265175981519</v>
      </c>
      <c r="E160" s="10">
        <v>0.03</v>
      </c>
      <c r="F160" s="8" t="s">
        <v>15</v>
      </c>
      <c r="G160" s="8">
        <v>27</v>
      </c>
      <c r="H160" s="11"/>
    </row>
    <row r="161" spans="1:8" x14ac:dyDescent="0.2">
      <c r="A161" s="6" t="s">
        <v>24</v>
      </c>
      <c r="B161" s="7">
        <v>4</v>
      </c>
      <c r="C161" s="8" t="s">
        <v>12</v>
      </c>
      <c r="D161" s="9">
        <v>7526.1538691903706</v>
      </c>
      <c r="E161" s="10">
        <v>0.01</v>
      </c>
      <c r="F161" s="8" t="s">
        <v>13</v>
      </c>
      <c r="G161" s="8">
        <v>26</v>
      </c>
      <c r="H161" s="11"/>
    </row>
    <row r="162" spans="1:8" x14ac:dyDescent="0.2">
      <c r="A162" s="6" t="s">
        <v>31</v>
      </c>
      <c r="B162" s="7">
        <v>2</v>
      </c>
      <c r="C162" s="8" t="s">
        <v>12</v>
      </c>
      <c r="D162" s="9">
        <v>7686.3061213121136</v>
      </c>
      <c r="E162" s="10">
        <v>0.01</v>
      </c>
      <c r="F162" s="8" t="s">
        <v>13</v>
      </c>
      <c r="G162" s="8">
        <v>24</v>
      </c>
      <c r="H162" s="11"/>
    </row>
    <row r="163" spans="1:8" x14ac:dyDescent="0.2">
      <c r="A163" s="6" t="s">
        <v>18</v>
      </c>
      <c r="B163" s="7">
        <v>2</v>
      </c>
      <c r="C163" s="8" t="s">
        <v>12</v>
      </c>
      <c r="D163" s="9">
        <v>7615.2943236473266</v>
      </c>
      <c r="E163" s="10">
        <v>0</v>
      </c>
      <c r="F163" s="8" t="s">
        <v>15</v>
      </c>
      <c r="G163" s="8">
        <v>41</v>
      </c>
      <c r="H163" s="11"/>
    </row>
    <row r="164" spans="1:8" x14ac:dyDescent="0.2">
      <c r="A164" s="6" t="s">
        <v>11</v>
      </c>
      <c r="B164" s="7">
        <v>9</v>
      </c>
      <c r="C164" s="8" t="s">
        <v>1</v>
      </c>
      <c r="D164" s="9">
        <v>7713.8930788980133</v>
      </c>
      <c r="E164" s="10">
        <v>0</v>
      </c>
      <c r="F164" s="8" t="s">
        <v>15</v>
      </c>
      <c r="G164" s="8">
        <v>49</v>
      </c>
      <c r="H164" s="11"/>
    </row>
    <row r="165" spans="1:8" x14ac:dyDescent="0.2">
      <c r="A165" s="6" t="s">
        <v>24</v>
      </c>
      <c r="B165" s="7">
        <v>1</v>
      </c>
      <c r="C165" s="8" t="s">
        <v>12</v>
      </c>
      <c r="D165" s="9">
        <v>7884.9507218731242</v>
      </c>
      <c r="E165" s="10">
        <v>0.03</v>
      </c>
      <c r="F165" s="8" t="s">
        <v>15</v>
      </c>
      <c r="G165" s="8">
        <v>42</v>
      </c>
      <c r="H165" s="11"/>
    </row>
    <row r="166" spans="1:8" x14ac:dyDescent="0.2">
      <c r="A166" s="6" t="s">
        <v>18</v>
      </c>
      <c r="B166" s="7">
        <v>6</v>
      </c>
      <c r="C166" s="8" t="s">
        <v>2</v>
      </c>
      <c r="D166" s="9">
        <v>7692.7766291658236</v>
      </c>
      <c r="E166" s="10">
        <v>0.02</v>
      </c>
      <c r="F166" s="8" t="s">
        <v>15</v>
      </c>
      <c r="G166" s="8">
        <v>49</v>
      </c>
      <c r="H166" s="11"/>
    </row>
    <row r="167" spans="1:8" x14ac:dyDescent="0.2">
      <c r="A167" s="6" t="s">
        <v>24</v>
      </c>
      <c r="B167" s="7">
        <v>5</v>
      </c>
      <c r="C167" s="8" t="s">
        <v>2</v>
      </c>
      <c r="D167" s="9">
        <v>7991.4596827242849</v>
      </c>
      <c r="E167" s="10">
        <v>0</v>
      </c>
      <c r="F167" s="8" t="s">
        <v>15</v>
      </c>
      <c r="G167" s="8">
        <v>28</v>
      </c>
      <c r="H167" s="11"/>
    </row>
    <row r="168" spans="1:8" x14ac:dyDescent="0.2">
      <c r="A168" s="6" t="s">
        <v>28</v>
      </c>
      <c r="B168" s="7">
        <v>2</v>
      </c>
      <c r="C168" s="8" t="s">
        <v>12</v>
      </c>
      <c r="D168" s="9">
        <v>7528.0865378644785</v>
      </c>
      <c r="E168" s="10">
        <v>0.03</v>
      </c>
      <c r="F168" s="8" t="s">
        <v>15</v>
      </c>
      <c r="G168" s="8">
        <v>49</v>
      </c>
      <c r="H168" s="11"/>
    </row>
    <row r="169" spans="1:8" x14ac:dyDescent="0.2">
      <c r="A169" s="6" t="s">
        <v>33</v>
      </c>
      <c r="B169" s="7">
        <v>5</v>
      </c>
      <c r="C169" s="8" t="s">
        <v>2</v>
      </c>
      <c r="D169" s="9">
        <v>7954.761951675855</v>
      </c>
      <c r="E169" s="10">
        <v>0.01</v>
      </c>
      <c r="F169" s="8" t="s">
        <v>15</v>
      </c>
      <c r="G169" s="8">
        <v>42</v>
      </c>
      <c r="H169" s="11"/>
    </row>
    <row r="170" spans="1:8" x14ac:dyDescent="0.2">
      <c r="A170" s="6" t="s">
        <v>32</v>
      </c>
      <c r="B170" s="7">
        <v>3</v>
      </c>
      <c r="C170" s="8" t="s">
        <v>12</v>
      </c>
      <c r="D170" s="9">
        <v>8245.6238847755958</v>
      </c>
      <c r="E170" s="10">
        <v>0.02</v>
      </c>
      <c r="F170" s="8" t="s">
        <v>13</v>
      </c>
      <c r="G170" s="8">
        <v>29</v>
      </c>
      <c r="H170" s="11"/>
    </row>
    <row r="171" spans="1:8" x14ac:dyDescent="0.2">
      <c r="A171" s="6" t="s">
        <v>11</v>
      </c>
      <c r="B171" s="7">
        <v>4</v>
      </c>
      <c r="C171" s="8" t="s">
        <v>12</v>
      </c>
      <c r="D171" s="9">
        <v>8115.7694100098615</v>
      </c>
      <c r="E171" s="10">
        <v>0.02</v>
      </c>
      <c r="F171" s="8" t="s">
        <v>13</v>
      </c>
      <c r="G171" s="8">
        <v>18</v>
      </c>
      <c r="H171" s="11"/>
    </row>
    <row r="172" spans="1:8" x14ac:dyDescent="0.2">
      <c r="A172" s="6" t="s">
        <v>20</v>
      </c>
      <c r="B172" s="7">
        <v>2</v>
      </c>
      <c r="C172" s="8" t="s">
        <v>12</v>
      </c>
      <c r="D172" s="9">
        <v>8117.4477250923337</v>
      </c>
      <c r="E172" s="10">
        <v>0</v>
      </c>
      <c r="F172" s="8" t="s">
        <v>15</v>
      </c>
      <c r="G172" s="8">
        <v>22</v>
      </c>
      <c r="H172" s="11"/>
    </row>
    <row r="173" spans="1:8" x14ac:dyDescent="0.2">
      <c r="A173" s="6" t="s">
        <v>11</v>
      </c>
      <c r="B173" s="7">
        <v>5</v>
      </c>
      <c r="C173" s="8" t="s">
        <v>2</v>
      </c>
      <c r="D173" s="9">
        <v>8042.2552671295034</v>
      </c>
      <c r="E173" s="10">
        <v>0.01</v>
      </c>
      <c r="F173" s="8" t="s">
        <v>15</v>
      </c>
      <c r="G173" s="8">
        <v>45</v>
      </c>
      <c r="H173" s="11"/>
    </row>
    <row r="174" spans="1:8" x14ac:dyDescent="0.2">
      <c r="A174" s="6" t="s">
        <v>14</v>
      </c>
      <c r="B174" s="7">
        <v>6</v>
      </c>
      <c r="C174" s="8" t="s">
        <v>2</v>
      </c>
      <c r="D174" s="9">
        <v>7667.0591853699352</v>
      </c>
      <c r="E174" s="10">
        <v>0</v>
      </c>
      <c r="F174" s="8" t="s">
        <v>15</v>
      </c>
      <c r="G174" s="8">
        <v>47</v>
      </c>
      <c r="H174" s="11"/>
    </row>
    <row r="175" spans="1:8" x14ac:dyDescent="0.2">
      <c r="A175" s="6" t="s">
        <v>30</v>
      </c>
      <c r="B175" s="7">
        <v>4</v>
      </c>
      <c r="C175" s="8" t="s">
        <v>12</v>
      </c>
      <c r="D175" s="9">
        <v>7732.7990720651815</v>
      </c>
      <c r="E175" s="10">
        <v>0.01</v>
      </c>
      <c r="F175" s="8" t="s">
        <v>15</v>
      </c>
      <c r="G175" s="8">
        <v>53</v>
      </c>
      <c r="H175" s="11"/>
    </row>
    <row r="176" spans="1:8" x14ac:dyDescent="0.2">
      <c r="A176" s="6" t="s">
        <v>30</v>
      </c>
      <c r="B176" s="7">
        <v>7</v>
      </c>
      <c r="C176" s="8" t="s">
        <v>1</v>
      </c>
      <c r="D176" s="9">
        <v>8136.9556442355861</v>
      </c>
      <c r="E176" s="10">
        <v>0.02</v>
      </c>
      <c r="F176" s="8" t="s">
        <v>13</v>
      </c>
      <c r="G176" s="8">
        <v>19</v>
      </c>
      <c r="H176" s="11"/>
    </row>
    <row r="177" spans="1:8" x14ac:dyDescent="0.2">
      <c r="A177" s="6" t="s">
        <v>32</v>
      </c>
      <c r="B177" s="7">
        <v>6</v>
      </c>
      <c r="C177" s="8" t="s">
        <v>2</v>
      </c>
      <c r="D177" s="9">
        <v>7863.5688157407549</v>
      </c>
      <c r="E177" s="10">
        <v>0.01</v>
      </c>
      <c r="F177" s="8" t="s">
        <v>15</v>
      </c>
      <c r="G177" s="8">
        <v>44</v>
      </c>
      <c r="H177" s="11"/>
    </row>
    <row r="178" spans="1:8" x14ac:dyDescent="0.2">
      <c r="A178" s="6" t="s">
        <v>22</v>
      </c>
      <c r="B178" s="7">
        <v>7</v>
      </c>
      <c r="C178" s="8" t="s">
        <v>1</v>
      </c>
      <c r="D178" s="9">
        <v>8243.6741860523398</v>
      </c>
      <c r="E178" s="10">
        <v>0.01</v>
      </c>
      <c r="F178" s="8" t="s">
        <v>15</v>
      </c>
      <c r="G178" s="8">
        <v>40</v>
      </c>
      <c r="H178" s="11"/>
    </row>
    <row r="179" spans="1:8" x14ac:dyDescent="0.2">
      <c r="A179" s="6" t="s">
        <v>28</v>
      </c>
      <c r="B179" s="7">
        <v>2</v>
      </c>
      <c r="C179" s="8" t="s">
        <v>12</v>
      </c>
      <c r="D179" s="9">
        <v>8105.7729621176941</v>
      </c>
      <c r="E179" s="10">
        <v>0</v>
      </c>
      <c r="F179" s="8" t="s">
        <v>15</v>
      </c>
      <c r="G179" s="8">
        <v>32</v>
      </c>
      <c r="H179" s="11"/>
    </row>
    <row r="180" spans="1:8" x14ac:dyDescent="0.2">
      <c r="A180" s="6" t="s">
        <v>11</v>
      </c>
      <c r="B180" s="7">
        <v>8</v>
      </c>
      <c r="C180" s="8" t="s">
        <v>1</v>
      </c>
      <c r="D180" s="9">
        <v>7671.3256144674642</v>
      </c>
      <c r="E180" s="10">
        <v>0.01</v>
      </c>
      <c r="F180" s="8" t="s">
        <v>15</v>
      </c>
      <c r="G180" s="8">
        <v>29</v>
      </c>
      <c r="H180" s="11"/>
    </row>
    <row r="181" spans="1:8" x14ac:dyDescent="0.2">
      <c r="A181" s="6" t="s">
        <v>14</v>
      </c>
      <c r="B181" s="7">
        <v>4</v>
      </c>
      <c r="C181" s="8" t="s">
        <v>12</v>
      </c>
      <c r="D181" s="9">
        <v>7947.884651725708</v>
      </c>
      <c r="E181" s="10">
        <v>0.03</v>
      </c>
      <c r="F181" s="8" t="s">
        <v>15</v>
      </c>
      <c r="G181" s="8">
        <v>21</v>
      </c>
      <c r="H181" s="11"/>
    </row>
    <row r="182" spans="1:8" x14ac:dyDescent="0.2">
      <c r="A182" s="6" t="s">
        <v>32</v>
      </c>
      <c r="B182" s="7">
        <v>3</v>
      </c>
      <c r="C182" s="8" t="s">
        <v>12</v>
      </c>
      <c r="D182" s="9">
        <v>7638.3530566043464</v>
      </c>
      <c r="E182" s="10">
        <v>0</v>
      </c>
      <c r="F182" s="8" t="s">
        <v>15</v>
      </c>
      <c r="G182" s="8">
        <v>27</v>
      </c>
      <c r="H182" s="11"/>
    </row>
    <row r="183" spans="1:8" x14ac:dyDescent="0.2">
      <c r="A183" s="6" t="s">
        <v>18</v>
      </c>
      <c r="B183" s="7">
        <v>6</v>
      </c>
      <c r="C183" s="8" t="s">
        <v>2</v>
      </c>
      <c r="D183" s="9">
        <v>8133.0393786954301</v>
      </c>
      <c r="E183" s="10">
        <v>0.03</v>
      </c>
      <c r="F183" s="8" t="s">
        <v>15</v>
      </c>
      <c r="G183" s="8">
        <v>31</v>
      </c>
      <c r="H183" s="11"/>
    </row>
    <row r="184" spans="1:8" x14ac:dyDescent="0.2">
      <c r="A184" s="6" t="s">
        <v>18</v>
      </c>
      <c r="B184" s="7">
        <v>6</v>
      </c>
      <c r="C184" s="8" t="s">
        <v>2</v>
      </c>
      <c r="D184" s="9">
        <v>7789.2820943854622</v>
      </c>
      <c r="E184" s="10">
        <v>0.02</v>
      </c>
      <c r="F184" s="8" t="s">
        <v>13</v>
      </c>
      <c r="G184" s="8">
        <v>48</v>
      </c>
      <c r="H184" s="11"/>
    </row>
    <row r="185" spans="1:8" x14ac:dyDescent="0.2">
      <c r="A185" s="6" t="s">
        <v>24</v>
      </c>
      <c r="B185" s="7">
        <v>4</v>
      </c>
      <c r="C185" s="8" t="s">
        <v>12</v>
      </c>
      <c r="D185" s="9">
        <v>7921.5321857157505</v>
      </c>
      <c r="E185" s="10">
        <v>0.02</v>
      </c>
      <c r="F185" s="8" t="s">
        <v>15</v>
      </c>
      <c r="G185" s="8">
        <v>24</v>
      </c>
      <c r="H185" s="11"/>
    </row>
    <row r="186" spans="1:8" x14ac:dyDescent="0.2">
      <c r="A186" s="6" t="s">
        <v>14</v>
      </c>
      <c r="B186" s="7">
        <v>9</v>
      </c>
      <c r="C186" s="8" t="s">
        <v>1</v>
      </c>
      <c r="D186" s="9">
        <v>8019.1340094267707</v>
      </c>
      <c r="E186" s="10">
        <v>0</v>
      </c>
      <c r="F186" s="8" t="s">
        <v>15</v>
      </c>
      <c r="G186" s="8">
        <v>43</v>
      </c>
      <c r="H186" s="11"/>
    </row>
    <row r="187" spans="1:8" x14ac:dyDescent="0.2">
      <c r="A187" s="6" t="s">
        <v>20</v>
      </c>
      <c r="B187" s="7">
        <v>6</v>
      </c>
      <c r="C187" s="8" t="s">
        <v>2</v>
      </c>
      <c r="D187" s="9">
        <v>8259.0456121537864</v>
      </c>
      <c r="E187" s="10">
        <v>0.01</v>
      </c>
      <c r="F187" s="8" t="s">
        <v>15</v>
      </c>
      <c r="G187" s="8">
        <v>41</v>
      </c>
      <c r="H187" s="11"/>
    </row>
    <row r="188" spans="1:8" x14ac:dyDescent="0.2">
      <c r="A188" s="6" t="s">
        <v>28</v>
      </c>
      <c r="B188" s="7">
        <v>3</v>
      </c>
      <c r="C188" s="8" t="s">
        <v>12</v>
      </c>
      <c r="D188" s="9">
        <v>7897.2117486268507</v>
      </c>
      <c r="E188" s="10">
        <v>0.02</v>
      </c>
      <c r="F188" s="8" t="s">
        <v>15</v>
      </c>
      <c r="G188" s="8">
        <v>41</v>
      </c>
      <c r="H188" s="11"/>
    </row>
    <row r="189" spans="1:8" x14ac:dyDescent="0.2">
      <c r="A189" s="6" t="s">
        <v>14</v>
      </c>
      <c r="B189" s="7">
        <v>2</v>
      </c>
      <c r="C189" s="8" t="s">
        <v>12</v>
      </c>
      <c r="D189" s="9">
        <v>7579.8207674776404</v>
      </c>
      <c r="E189" s="10">
        <v>0.03</v>
      </c>
      <c r="F189" s="8" t="s">
        <v>15</v>
      </c>
      <c r="G189" s="8">
        <v>24</v>
      </c>
      <c r="H189" s="11"/>
    </row>
    <row r="190" spans="1:8" x14ac:dyDescent="0.2">
      <c r="A190" s="6" t="s">
        <v>20</v>
      </c>
      <c r="B190" s="7">
        <v>1</v>
      </c>
      <c r="C190" s="8" t="s">
        <v>12</v>
      </c>
      <c r="D190" s="9">
        <v>8213.7606621513987</v>
      </c>
      <c r="E190" s="10">
        <v>0</v>
      </c>
      <c r="F190" s="8" t="s">
        <v>15</v>
      </c>
      <c r="G190" s="8">
        <v>32</v>
      </c>
      <c r="H190" s="11"/>
    </row>
    <row r="191" spans="1:8" x14ac:dyDescent="0.2">
      <c r="A191" s="6" t="s">
        <v>31</v>
      </c>
      <c r="B191" s="7">
        <v>3</v>
      </c>
      <c r="C191" s="8" t="s">
        <v>12</v>
      </c>
      <c r="D191" s="9">
        <v>8054.2511909515088</v>
      </c>
      <c r="E191" s="10">
        <v>0.03</v>
      </c>
      <c r="F191" s="8" t="s">
        <v>15</v>
      </c>
      <c r="G191" s="8">
        <v>28</v>
      </c>
      <c r="H191" s="11"/>
    </row>
    <row r="192" spans="1:8" x14ac:dyDescent="0.2">
      <c r="A192" s="6" t="s">
        <v>29</v>
      </c>
      <c r="B192" s="7">
        <v>4</v>
      </c>
      <c r="C192" s="8" t="s">
        <v>12</v>
      </c>
      <c r="D192" s="9">
        <v>7950.225304143064</v>
      </c>
      <c r="E192" s="10">
        <v>0.01</v>
      </c>
      <c r="F192" s="8" t="s">
        <v>15</v>
      </c>
      <c r="G192" s="8">
        <v>46</v>
      </c>
      <c r="H192" s="11"/>
    </row>
    <row r="193" spans="1:8" x14ac:dyDescent="0.2">
      <c r="A193" s="6" t="s">
        <v>30</v>
      </c>
      <c r="B193" s="7">
        <v>1</v>
      </c>
      <c r="C193" s="8" t="s">
        <v>12</v>
      </c>
      <c r="D193" s="9">
        <v>8068.1066810231459</v>
      </c>
      <c r="E193" s="10">
        <v>0.01</v>
      </c>
      <c r="F193" s="8" t="s">
        <v>15</v>
      </c>
      <c r="G193" s="8">
        <v>33</v>
      </c>
      <c r="H193" s="11"/>
    </row>
    <row r="194" spans="1:8" x14ac:dyDescent="0.2">
      <c r="A194" s="6" t="s">
        <v>31</v>
      </c>
      <c r="B194" s="7">
        <v>2</v>
      </c>
      <c r="C194" s="8" t="s">
        <v>12</v>
      </c>
      <c r="D194" s="9">
        <v>7895.8612120846647</v>
      </c>
      <c r="E194" s="10">
        <v>0.03</v>
      </c>
      <c r="F194" s="8" t="s">
        <v>13</v>
      </c>
      <c r="G194" s="8">
        <v>21</v>
      </c>
      <c r="H194" s="11"/>
    </row>
    <row r="195" spans="1:8" x14ac:dyDescent="0.2">
      <c r="A195" s="6" t="s">
        <v>20</v>
      </c>
      <c r="B195" s="7">
        <v>4</v>
      </c>
      <c r="C195" s="8" t="s">
        <v>12</v>
      </c>
      <c r="D195" s="9">
        <v>7850.3858819436937</v>
      </c>
      <c r="E195" s="10">
        <v>0.01</v>
      </c>
      <c r="F195" s="8" t="s">
        <v>15</v>
      </c>
      <c r="G195" s="8">
        <v>39</v>
      </c>
      <c r="H195" s="11"/>
    </row>
    <row r="196" spans="1:8" x14ac:dyDescent="0.2">
      <c r="A196" s="6" t="s">
        <v>30</v>
      </c>
      <c r="B196" s="7">
        <v>9</v>
      </c>
      <c r="C196" s="8" t="s">
        <v>1</v>
      </c>
      <c r="D196" s="9">
        <v>8172.2313100204792</v>
      </c>
      <c r="E196" s="10">
        <v>0.02</v>
      </c>
      <c r="F196" s="8" t="s">
        <v>15</v>
      </c>
      <c r="G196" s="8">
        <v>45</v>
      </c>
      <c r="H196" s="11"/>
    </row>
    <row r="197" spans="1:8" x14ac:dyDescent="0.2">
      <c r="A197" s="6" t="s">
        <v>18</v>
      </c>
      <c r="B197" s="7">
        <v>8</v>
      </c>
      <c r="C197" s="8" t="s">
        <v>1</v>
      </c>
      <c r="D197" s="9">
        <v>8065.1455842435143</v>
      </c>
      <c r="E197" s="10">
        <v>0.03</v>
      </c>
      <c r="F197" s="8" t="s">
        <v>15</v>
      </c>
      <c r="G197" s="8">
        <v>36</v>
      </c>
      <c r="H197" s="11"/>
    </row>
    <row r="198" spans="1:8" x14ac:dyDescent="0.2">
      <c r="A198" s="6" t="s">
        <v>30</v>
      </c>
      <c r="B198" s="7">
        <v>7</v>
      </c>
      <c r="C198" s="8" t="s">
        <v>1</v>
      </c>
      <c r="D198" s="9">
        <v>8079.2427348980482</v>
      </c>
      <c r="E198" s="10">
        <v>0.02</v>
      </c>
      <c r="F198" s="8" t="s">
        <v>15</v>
      </c>
      <c r="G198" s="8">
        <v>58</v>
      </c>
      <c r="H198" s="11"/>
    </row>
    <row r="199" spans="1:8" x14ac:dyDescent="0.2">
      <c r="A199" s="6" t="s">
        <v>33</v>
      </c>
      <c r="B199" s="7">
        <v>7</v>
      </c>
      <c r="C199" s="8" t="s">
        <v>1</v>
      </c>
      <c r="D199" s="9">
        <v>7991.9400401743269</v>
      </c>
      <c r="E199" s="10">
        <v>0.01</v>
      </c>
      <c r="F199" s="8" t="s">
        <v>15</v>
      </c>
      <c r="G199" s="8">
        <v>50</v>
      </c>
      <c r="H199" s="11"/>
    </row>
    <row r="200" spans="1:8" x14ac:dyDescent="0.2">
      <c r="A200" s="6" t="s">
        <v>20</v>
      </c>
      <c r="B200" s="7">
        <v>8</v>
      </c>
      <c r="C200" s="8" t="s">
        <v>1</v>
      </c>
      <c r="D200" s="9">
        <v>8158.9024876325129</v>
      </c>
      <c r="E200" s="10">
        <v>0.03</v>
      </c>
      <c r="F200" s="8" t="s">
        <v>13</v>
      </c>
      <c r="G200" s="8">
        <v>37</v>
      </c>
      <c r="H200" s="11"/>
    </row>
    <row r="201" spans="1:8" x14ac:dyDescent="0.2">
      <c r="A201" s="6" t="s">
        <v>30</v>
      </c>
      <c r="B201" s="7">
        <v>2</v>
      </c>
      <c r="C201" s="8" t="s">
        <v>12</v>
      </c>
      <c r="D201" s="9">
        <v>8222.2064682809105</v>
      </c>
      <c r="E201" s="10">
        <v>0.03</v>
      </c>
      <c r="F201" s="8" t="s">
        <v>15</v>
      </c>
      <c r="G201" s="8">
        <v>26</v>
      </c>
      <c r="H201" s="11"/>
    </row>
    <row r="202" spans="1:8" x14ac:dyDescent="0.2">
      <c r="A202" s="6" t="s">
        <v>11</v>
      </c>
      <c r="B202" s="7">
        <v>9</v>
      </c>
      <c r="C202" s="8" t="s">
        <v>1</v>
      </c>
      <c r="D202" s="9">
        <v>8123.5603419465178</v>
      </c>
      <c r="E202" s="10">
        <v>0.03</v>
      </c>
      <c r="F202" s="8" t="s">
        <v>13</v>
      </c>
      <c r="G202" s="8">
        <v>26</v>
      </c>
      <c r="H202" s="11"/>
    </row>
    <row r="203" spans="1:8" x14ac:dyDescent="0.2">
      <c r="A203" s="6" t="s">
        <v>20</v>
      </c>
      <c r="B203" s="7">
        <v>3</v>
      </c>
      <c r="C203" s="8" t="s">
        <v>12</v>
      </c>
      <c r="D203" s="9">
        <v>7825.5059470307469</v>
      </c>
      <c r="E203" s="10">
        <v>0</v>
      </c>
      <c r="F203" s="8" t="s">
        <v>15</v>
      </c>
      <c r="G203" s="8">
        <v>24</v>
      </c>
      <c r="H203" s="11"/>
    </row>
    <row r="204" spans="1:8" x14ac:dyDescent="0.2">
      <c r="A204" s="6" t="s">
        <v>29</v>
      </c>
      <c r="B204" s="7">
        <v>1</v>
      </c>
      <c r="C204" s="8" t="s">
        <v>12</v>
      </c>
      <c r="D204" s="9">
        <v>7790.533885080763</v>
      </c>
      <c r="E204" s="10">
        <v>0.03</v>
      </c>
      <c r="F204" s="8" t="s">
        <v>15</v>
      </c>
      <c r="G204" s="8">
        <v>42</v>
      </c>
      <c r="H204" s="11"/>
    </row>
    <row r="205" spans="1:8" x14ac:dyDescent="0.2">
      <c r="A205" s="6" t="s">
        <v>20</v>
      </c>
      <c r="B205" s="7">
        <v>4</v>
      </c>
      <c r="C205" s="8" t="s">
        <v>12</v>
      </c>
      <c r="D205" s="9">
        <v>7768.9708215788505</v>
      </c>
      <c r="E205" s="10">
        <v>0</v>
      </c>
      <c r="F205" s="8" t="s">
        <v>15</v>
      </c>
      <c r="G205" s="8">
        <v>35</v>
      </c>
      <c r="H205" s="11"/>
    </row>
    <row r="206" spans="1:8" x14ac:dyDescent="0.2">
      <c r="A206" s="6" t="s">
        <v>30</v>
      </c>
      <c r="B206" s="7">
        <v>1</v>
      </c>
      <c r="C206" s="8" t="s">
        <v>12</v>
      </c>
      <c r="D206" s="9">
        <v>7778.3303155208905</v>
      </c>
      <c r="E206" s="10">
        <v>0</v>
      </c>
      <c r="F206" s="8" t="s">
        <v>15</v>
      </c>
      <c r="G206" s="8">
        <v>28</v>
      </c>
      <c r="H206" s="11"/>
    </row>
    <row r="207" spans="1:8" x14ac:dyDescent="0.2">
      <c r="A207" s="6" t="s">
        <v>14</v>
      </c>
      <c r="B207" s="7">
        <v>9</v>
      </c>
      <c r="C207" s="8" t="s">
        <v>1</v>
      </c>
      <c r="D207" s="9">
        <v>7695.1193554683141</v>
      </c>
      <c r="E207" s="10">
        <v>0.01</v>
      </c>
      <c r="F207" s="8" t="s">
        <v>15</v>
      </c>
      <c r="G207" s="8">
        <v>21</v>
      </c>
      <c r="H207" s="11"/>
    </row>
    <row r="208" spans="1:8" x14ac:dyDescent="0.2">
      <c r="A208" s="6" t="s">
        <v>32</v>
      </c>
      <c r="B208" s="7">
        <v>8</v>
      </c>
      <c r="C208" s="8" t="s">
        <v>1</v>
      </c>
      <c r="D208" s="9">
        <v>8063.151506408376</v>
      </c>
      <c r="E208" s="10">
        <v>0.03</v>
      </c>
      <c r="F208" s="8" t="s">
        <v>15</v>
      </c>
      <c r="G208" s="8">
        <v>41</v>
      </c>
      <c r="H208" s="11"/>
    </row>
    <row r="209" spans="1:8" x14ac:dyDescent="0.2">
      <c r="A209" s="6" t="s">
        <v>30</v>
      </c>
      <c r="B209" s="7">
        <v>5</v>
      </c>
      <c r="C209" s="8" t="s">
        <v>2</v>
      </c>
      <c r="D209" s="9">
        <v>8000.4304942426734</v>
      </c>
      <c r="E209" s="10">
        <v>0.01</v>
      </c>
      <c r="F209" s="8" t="s">
        <v>15</v>
      </c>
      <c r="G209" s="8">
        <v>25</v>
      </c>
      <c r="H209" s="11"/>
    </row>
    <row r="210" spans="1:8" x14ac:dyDescent="0.2">
      <c r="A210" s="6" t="s">
        <v>29</v>
      </c>
      <c r="B210" s="7">
        <v>2</v>
      </c>
      <c r="C210" s="8" t="s">
        <v>12</v>
      </c>
      <c r="D210" s="9">
        <v>8225.1248913501331</v>
      </c>
      <c r="E210" s="10">
        <v>0</v>
      </c>
      <c r="F210" s="8" t="s">
        <v>15</v>
      </c>
      <c r="G210" s="8">
        <v>25</v>
      </c>
      <c r="H210" s="11"/>
    </row>
    <row r="211" spans="1:8" x14ac:dyDescent="0.2">
      <c r="A211" s="6" t="s">
        <v>11</v>
      </c>
      <c r="B211" s="7">
        <v>2</v>
      </c>
      <c r="C211" s="8" t="s">
        <v>12</v>
      </c>
      <c r="D211" s="9">
        <v>8042.0110944082353</v>
      </c>
      <c r="E211" s="10">
        <v>0</v>
      </c>
      <c r="F211" s="8" t="s">
        <v>15</v>
      </c>
      <c r="G211" s="8">
        <v>39</v>
      </c>
      <c r="H211" s="11"/>
    </row>
    <row r="212" spans="1:8" x14ac:dyDescent="0.2">
      <c r="A212" s="6" t="s">
        <v>28</v>
      </c>
      <c r="B212" s="7">
        <v>3</v>
      </c>
      <c r="C212" s="8" t="s">
        <v>12</v>
      </c>
      <c r="D212" s="9">
        <v>7987.2571660998256</v>
      </c>
      <c r="E212" s="10">
        <v>0</v>
      </c>
      <c r="F212" s="8" t="s">
        <v>15</v>
      </c>
      <c r="G212" s="8">
        <v>41</v>
      </c>
      <c r="H212" s="11"/>
    </row>
    <row r="213" spans="1:8" x14ac:dyDescent="0.2">
      <c r="A213" s="6" t="s">
        <v>33</v>
      </c>
      <c r="B213" s="7">
        <v>2</v>
      </c>
      <c r="C213" s="8" t="s">
        <v>12</v>
      </c>
      <c r="D213" s="9">
        <v>7567.3257794767687</v>
      </c>
      <c r="E213" s="10">
        <v>0.03</v>
      </c>
      <c r="F213" s="8" t="s">
        <v>15</v>
      </c>
      <c r="G213" s="8">
        <v>43</v>
      </c>
      <c r="H213" s="11"/>
    </row>
    <row r="214" spans="1:8" x14ac:dyDescent="0.2">
      <c r="A214" s="6" t="s">
        <v>18</v>
      </c>
      <c r="B214" s="7">
        <v>1</v>
      </c>
      <c r="C214" s="8" t="s">
        <v>12</v>
      </c>
      <c r="D214" s="9">
        <v>8213.2993870240534</v>
      </c>
      <c r="E214" s="10">
        <v>0.01</v>
      </c>
      <c r="F214" s="8" t="s">
        <v>13</v>
      </c>
      <c r="G214" s="8">
        <v>54</v>
      </c>
      <c r="H214" s="11"/>
    </row>
    <row r="215" spans="1:8" x14ac:dyDescent="0.2">
      <c r="A215" s="6" t="s">
        <v>14</v>
      </c>
      <c r="B215" s="7">
        <v>4</v>
      </c>
      <c r="C215" s="8" t="s">
        <v>12</v>
      </c>
      <c r="D215" s="9">
        <v>8068.1896735963574</v>
      </c>
      <c r="E215" s="10">
        <v>0.03</v>
      </c>
      <c r="F215" s="8" t="s">
        <v>13</v>
      </c>
      <c r="G215" s="8">
        <v>32</v>
      </c>
      <c r="H215" s="11"/>
    </row>
    <row r="216" spans="1:8" x14ac:dyDescent="0.2">
      <c r="A216" s="6" t="s">
        <v>33</v>
      </c>
      <c r="B216" s="7">
        <v>2</v>
      </c>
      <c r="C216" s="8" t="s">
        <v>12</v>
      </c>
      <c r="D216" s="9">
        <v>7606.2379554869422</v>
      </c>
      <c r="E216" s="10">
        <v>0.01</v>
      </c>
      <c r="F216" s="8" t="s">
        <v>15</v>
      </c>
      <c r="G216" s="8">
        <v>26</v>
      </c>
      <c r="H216" s="11"/>
    </row>
    <row r="217" spans="1:8" x14ac:dyDescent="0.2">
      <c r="A217" s="6" t="s">
        <v>31</v>
      </c>
      <c r="B217" s="7">
        <v>1</v>
      </c>
      <c r="C217" s="8" t="s">
        <v>12</v>
      </c>
      <c r="D217" s="9">
        <v>7505.6357971360194</v>
      </c>
      <c r="E217" s="10">
        <v>0.03</v>
      </c>
      <c r="F217" s="8" t="s">
        <v>15</v>
      </c>
      <c r="G217" s="8">
        <v>46</v>
      </c>
      <c r="H217" s="11"/>
    </row>
    <row r="218" spans="1:8" x14ac:dyDescent="0.2">
      <c r="A218" s="6" t="s">
        <v>24</v>
      </c>
      <c r="B218" s="7">
        <v>6</v>
      </c>
      <c r="C218" s="8" t="s">
        <v>2</v>
      </c>
      <c r="D218" s="9">
        <v>8242.3431441002776</v>
      </c>
      <c r="E218" s="10">
        <v>0.01</v>
      </c>
      <c r="F218" s="8" t="s">
        <v>13</v>
      </c>
      <c r="G218" s="8">
        <v>39</v>
      </c>
      <c r="H218" s="11"/>
    </row>
    <row r="219" spans="1:8" x14ac:dyDescent="0.2">
      <c r="A219" s="6" t="s">
        <v>28</v>
      </c>
      <c r="B219" s="7">
        <v>4</v>
      </c>
      <c r="C219" s="8" t="s">
        <v>12</v>
      </c>
      <c r="D219" s="9">
        <v>7601.4348195859975</v>
      </c>
      <c r="E219" s="10">
        <v>0.02</v>
      </c>
      <c r="F219" s="8" t="s">
        <v>15</v>
      </c>
      <c r="G219" s="8">
        <v>26</v>
      </c>
      <c r="H219" s="11"/>
    </row>
    <row r="220" spans="1:8" x14ac:dyDescent="0.2">
      <c r="A220" s="6" t="s">
        <v>18</v>
      </c>
      <c r="B220" s="7">
        <v>3</v>
      </c>
      <c r="C220" s="8" t="s">
        <v>12</v>
      </c>
      <c r="D220" s="9">
        <v>7919.3935223374683</v>
      </c>
      <c r="E220" s="10">
        <v>0.02</v>
      </c>
      <c r="F220" s="8" t="s">
        <v>15</v>
      </c>
      <c r="G220" s="8">
        <v>37</v>
      </c>
      <c r="H220" s="11"/>
    </row>
    <row r="221" spans="1:8" x14ac:dyDescent="0.2">
      <c r="A221" s="6" t="s">
        <v>20</v>
      </c>
      <c r="B221" s="7">
        <v>5</v>
      </c>
      <c r="C221" s="8" t="s">
        <v>2</v>
      </c>
      <c r="D221" s="9">
        <v>7898.0495783866991</v>
      </c>
      <c r="E221" s="10">
        <v>0.02</v>
      </c>
      <c r="F221" s="8" t="s">
        <v>15</v>
      </c>
      <c r="G221" s="8">
        <v>48</v>
      </c>
      <c r="H221" s="11"/>
    </row>
    <row r="222" spans="1:8" x14ac:dyDescent="0.2">
      <c r="A222" s="6" t="s">
        <v>24</v>
      </c>
      <c r="B222" s="7">
        <v>2</v>
      </c>
      <c r="C222" s="8" t="s">
        <v>12</v>
      </c>
      <c r="D222" s="9">
        <v>8259.2740867789689</v>
      </c>
      <c r="E222" s="10">
        <v>0.02</v>
      </c>
      <c r="F222" s="8" t="s">
        <v>15</v>
      </c>
      <c r="G222" s="8">
        <v>32</v>
      </c>
      <c r="H222" s="11"/>
    </row>
    <row r="223" spans="1:8" x14ac:dyDescent="0.2">
      <c r="A223" s="6" t="s">
        <v>18</v>
      </c>
      <c r="B223" s="7">
        <v>2</v>
      </c>
      <c r="C223" s="8" t="s">
        <v>12</v>
      </c>
      <c r="D223" s="9">
        <v>7659.5394107260745</v>
      </c>
      <c r="E223" s="10">
        <v>0.02</v>
      </c>
      <c r="F223" s="8" t="s">
        <v>13</v>
      </c>
      <c r="G223" s="8">
        <v>55</v>
      </c>
      <c r="H223" s="11"/>
    </row>
    <row r="224" spans="1:8" x14ac:dyDescent="0.2">
      <c r="A224" s="6" t="s">
        <v>28</v>
      </c>
      <c r="B224" s="7">
        <v>5</v>
      </c>
      <c r="C224" s="8" t="s">
        <v>2</v>
      </c>
      <c r="D224" s="9">
        <v>8320.2973180187291</v>
      </c>
      <c r="E224" s="10">
        <v>0.03</v>
      </c>
      <c r="F224" s="8" t="s">
        <v>15</v>
      </c>
      <c r="G224" s="8">
        <v>30</v>
      </c>
      <c r="H224" s="11"/>
    </row>
    <row r="225" spans="1:8" x14ac:dyDescent="0.2">
      <c r="A225" s="6" t="s">
        <v>18</v>
      </c>
      <c r="B225" s="7">
        <v>5</v>
      </c>
      <c r="C225" s="8" t="s">
        <v>2</v>
      </c>
      <c r="D225" s="9">
        <v>7876.1382763843267</v>
      </c>
      <c r="E225" s="10">
        <v>0.02</v>
      </c>
      <c r="F225" s="8" t="s">
        <v>15</v>
      </c>
      <c r="G225" s="8">
        <v>43</v>
      </c>
      <c r="H225" s="11"/>
    </row>
    <row r="226" spans="1:8" x14ac:dyDescent="0.2">
      <c r="A226" s="6" t="s">
        <v>24</v>
      </c>
      <c r="B226" s="7">
        <v>7</v>
      </c>
      <c r="C226" s="8" t="s">
        <v>1</v>
      </c>
      <c r="D226" s="9">
        <v>7895.524252994619</v>
      </c>
      <c r="E226" s="10">
        <v>0</v>
      </c>
      <c r="F226" s="8" t="s">
        <v>15</v>
      </c>
      <c r="G226" s="8">
        <v>40</v>
      </c>
      <c r="H226" s="11"/>
    </row>
    <row r="227" spans="1:8" x14ac:dyDescent="0.2">
      <c r="A227" s="6" t="s">
        <v>20</v>
      </c>
      <c r="B227" s="7">
        <v>2</v>
      </c>
      <c r="C227" s="8" t="s">
        <v>12</v>
      </c>
      <c r="D227" s="9">
        <v>8150.1094248043682</v>
      </c>
      <c r="E227" s="10">
        <v>0.02</v>
      </c>
      <c r="F227" s="8" t="s">
        <v>13</v>
      </c>
      <c r="G227" s="8">
        <v>43</v>
      </c>
      <c r="H227" s="11"/>
    </row>
    <row r="228" spans="1:8" x14ac:dyDescent="0.2">
      <c r="A228" s="6" t="s">
        <v>18</v>
      </c>
      <c r="B228" s="7">
        <v>2</v>
      </c>
      <c r="C228" s="8" t="s">
        <v>12</v>
      </c>
      <c r="D228" s="9">
        <v>7792.9904795410448</v>
      </c>
      <c r="E228" s="10">
        <v>0.03</v>
      </c>
      <c r="F228" s="8" t="s">
        <v>13</v>
      </c>
      <c r="G228" s="8">
        <v>50</v>
      </c>
      <c r="H228" s="11"/>
    </row>
    <row r="229" spans="1:8" x14ac:dyDescent="0.2">
      <c r="A229" s="6" t="s">
        <v>18</v>
      </c>
      <c r="B229" s="7">
        <v>5</v>
      </c>
      <c r="C229" s="8" t="s">
        <v>2</v>
      </c>
      <c r="D229" s="9">
        <v>8083.08954849575</v>
      </c>
      <c r="E229" s="10">
        <v>0.01</v>
      </c>
      <c r="F229" s="8" t="s">
        <v>15</v>
      </c>
      <c r="G229" s="8">
        <v>45</v>
      </c>
      <c r="H229" s="11"/>
    </row>
    <row r="230" spans="1:8" x14ac:dyDescent="0.2">
      <c r="A230" s="6" t="s">
        <v>18</v>
      </c>
      <c r="B230" s="7">
        <v>4</v>
      </c>
      <c r="C230" s="8" t="s">
        <v>12</v>
      </c>
      <c r="D230" s="9">
        <v>7881.1050089472201</v>
      </c>
      <c r="E230" s="10">
        <v>0.02</v>
      </c>
      <c r="F230" s="8" t="s">
        <v>13</v>
      </c>
      <c r="G230" s="8">
        <v>17</v>
      </c>
      <c r="H230" s="11"/>
    </row>
    <row r="231" spans="1:8" x14ac:dyDescent="0.2">
      <c r="A231" s="6" t="s">
        <v>18</v>
      </c>
      <c r="B231" s="7">
        <v>4</v>
      </c>
      <c r="C231" s="8" t="s">
        <v>12</v>
      </c>
      <c r="D231" s="9">
        <v>7984.4495753210458</v>
      </c>
      <c r="E231" s="10">
        <v>0.02</v>
      </c>
      <c r="F231" s="8" t="s">
        <v>15</v>
      </c>
      <c r="G231" s="8">
        <v>42</v>
      </c>
      <c r="H231" s="11"/>
    </row>
    <row r="232" spans="1:8" x14ac:dyDescent="0.2">
      <c r="A232" s="6" t="s">
        <v>18</v>
      </c>
      <c r="B232" s="7">
        <v>2</v>
      </c>
      <c r="C232" s="8" t="s">
        <v>12</v>
      </c>
      <c r="D232" s="9">
        <v>7549.4100850042423</v>
      </c>
      <c r="E232" s="10">
        <v>0.01</v>
      </c>
      <c r="F232" s="8" t="s">
        <v>15</v>
      </c>
      <c r="G232" s="8">
        <v>45</v>
      </c>
      <c r="H232" s="11"/>
    </row>
    <row r="233" spans="1:8" x14ac:dyDescent="0.2">
      <c r="A233" s="6" t="s">
        <v>18</v>
      </c>
      <c r="B233" s="7">
        <v>2</v>
      </c>
      <c r="C233" s="8" t="s">
        <v>12</v>
      </c>
      <c r="D233" s="9">
        <v>7926.7781135870746</v>
      </c>
      <c r="E233" s="10">
        <v>0.03</v>
      </c>
      <c r="F233" s="8" t="s">
        <v>15</v>
      </c>
      <c r="G233" s="8">
        <v>40</v>
      </c>
      <c r="H233" s="11"/>
    </row>
    <row r="234" spans="1:8" x14ac:dyDescent="0.2">
      <c r="A234" s="6" t="s">
        <v>32</v>
      </c>
      <c r="B234" s="7">
        <v>9</v>
      </c>
      <c r="C234" s="8" t="s">
        <v>1</v>
      </c>
      <c r="D234" s="9">
        <v>8007.2925645707301</v>
      </c>
      <c r="E234" s="10">
        <v>0.03</v>
      </c>
      <c r="F234" s="8" t="s">
        <v>15</v>
      </c>
      <c r="G234" s="8">
        <v>32</v>
      </c>
      <c r="H234" s="11"/>
    </row>
    <row r="235" spans="1:8" x14ac:dyDescent="0.2">
      <c r="A235" s="6" t="s">
        <v>18</v>
      </c>
      <c r="B235" s="7">
        <v>6</v>
      </c>
      <c r="C235" s="8" t="s">
        <v>2</v>
      </c>
      <c r="D235" s="9">
        <v>7581.1039355557614</v>
      </c>
      <c r="E235" s="10">
        <v>0</v>
      </c>
      <c r="F235" s="8" t="s">
        <v>15</v>
      </c>
      <c r="G235" s="8">
        <v>40</v>
      </c>
      <c r="H235" s="11"/>
    </row>
    <row r="236" spans="1:8" x14ac:dyDescent="0.2">
      <c r="A236" s="6" t="s">
        <v>31</v>
      </c>
      <c r="B236" s="7">
        <v>2</v>
      </c>
      <c r="C236" s="8" t="s">
        <v>12</v>
      </c>
      <c r="D236" s="9">
        <v>7726.8036383107437</v>
      </c>
      <c r="E236" s="10">
        <v>0.02</v>
      </c>
      <c r="F236" s="8" t="s">
        <v>15</v>
      </c>
      <c r="G236" s="8">
        <v>34</v>
      </c>
      <c r="H236" s="11"/>
    </row>
    <row r="237" spans="1:8" x14ac:dyDescent="0.2">
      <c r="A237" s="6" t="s">
        <v>31</v>
      </c>
      <c r="B237" s="7">
        <v>2</v>
      </c>
      <c r="C237" s="8" t="s">
        <v>12</v>
      </c>
      <c r="D237" s="9">
        <v>8089.7685028976912</v>
      </c>
      <c r="E237" s="10">
        <v>0.01</v>
      </c>
      <c r="F237" s="8" t="s">
        <v>15</v>
      </c>
      <c r="G237" s="8">
        <v>35</v>
      </c>
      <c r="H237" s="11"/>
    </row>
    <row r="238" spans="1:8" x14ac:dyDescent="0.2">
      <c r="A238" s="6" t="s">
        <v>11</v>
      </c>
      <c r="B238" s="7">
        <v>1</v>
      </c>
      <c r="C238" s="8" t="s">
        <v>12</v>
      </c>
      <c r="D238" s="9">
        <v>8126.2634633098287</v>
      </c>
      <c r="E238" s="10">
        <v>0.03</v>
      </c>
      <c r="F238" s="8" t="s">
        <v>13</v>
      </c>
      <c r="G238" s="8">
        <v>35</v>
      </c>
      <c r="H238" s="11"/>
    </row>
    <row r="239" spans="1:8" x14ac:dyDescent="0.2">
      <c r="A239" s="6" t="s">
        <v>20</v>
      </c>
      <c r="B239" s="7">
        <v>5</v>
      </c>
      <c r="C239" s="8" t="s">
        <v>2</v>
      </c>
      <c r="D239" s="9">
        <v>8279.4000000000015</v>
      </c>
      <c r="E239" s="10">
        <v>0.03</v>
      </c>
      <c r="F239" s="8" t="s">
        <v>15</v>
      </c>
      <c r="G239" s="8">
        <v>37</v>
      </c>
      <c r="H239" s="11"/>
    </row>
    <row r="240" spans="1:8" x14ac:dyDescent="0.2">
      <c r="A240" s="6" t="s">
        <v>22</v>
      </c>
      <c r="B240" s="7">
        <v>2</v>
      </c>
      <c r="C240" s="8" t="s">
        <v>12</v>
      </c>
      <c r="D240" s="9">
        <v>7542.4020184749043</v>
      </c>
      <c r="E240" s="10">
        <v>0</v>
      </c>
      <c r="F240" s="8" t="s">
        <v>15</v>
      </c>
      <c r="G240" s="8">
        <v>35</v>
      </c>
      <c r="H240" s="11"/>
    </row>
    <row r="241" spans="1:8" x14ac:dyDescent="0.2">
      <c r="A241" s="6" t="s">
        <v>30</v>
      </c>
      <c r="B241" s="7">
        <v>8</v>
      </c>
      <c r="C241" s="8" t="s">
        <v>1</v>
      </c>
      <c r="D241" s="9">
        <v>8125.9324532862411</v>
      </c>
      <c r="E241" s="10">
        <v>0.01</v>
      </c>
      <c r="F241" s="8" t="s">
        <v>13</v>
      </c>
      <c r="G241" s="8">
        <v>37</v>
      </c>
      <c r="H241" s="11"/>
    </row>
    <row r="242" spans="1:8" x14ac:dyDescent="0.2">
      <c r="A242" s="6" t="s">
        <v>30</v>
      </c>
      <c r="B242" s="7">
        <v>5</v>
      </c>
      <c r="C242" s="8" t="s">
        <v>2</v>
      </c>
      <c r="D242" s="9">
        <v>8243.0500083572679</v>
      </c>
      <c r="E242" s="10">
        <v>0.03</v>
      </c>
      <c r="F242" s="8" t="s">
        <v>15</v>
      </c>
      <c r="G242" s="8">
        <v>50</v>
      </c>
      <c r="H242" s="11"/>
    </row>
    <row r="243" spans="1:8" x14ac:dyDescent="0.2">
      <c r="A243" s="6" t="s">
        <v>33</v>
      </c>
      <c r="B243" s="7">
        <v>3</v>
      </c>
      <c r="C243" s="8" t="s">
        <v>12</v>
      </c>
      <c r="D243" s="9">
        <v>8090.6996572860817</v>
      </c>
      <c r="E243" s="10">
        <v>0.03</v>
      </c>
      <c r="F243" s="8" t="s">
        <v>13</v>
      </c>
      <c r="G243" s="8">
        <v>51</v>
      </c>
      <c r="H243" s="11"/>
    </row>
    <row r="244" spans="1:8" x14ac:dyDescent="0.2">
      <c r="A244" s="6" t="s">
        <v>31</v>
      </c>
      <c r="B244" s="7">
        <v>2</v>
      </c>
      <c r="C244" s="8" t="s">
        <v>12</v>
      </c>
      <c r="D244" s="9">
        <v>7832.2872834375039</v>
      </c>
      <c r="E244" s="10">
        <v>0.02</v>
      </c>
      <c r="F244" s="8" t="s">
        <v>15</v>
      </c>
      <c r="G244" s="8">
        <v>40</v>
      </c>
      <c r="H244" s="11"/>
    </row>
    <row r="245" spans="1:8" x14ac:dyDescent="0.2">
      <c r="A245" s="6" t="s">
        <v>20</v>
      </c>
      <c r="B245" s="7">
        <v>3</v>
      </c>
      <c r="C245" s="8" t="s">
        <v>12</v>
      </c>
      <c r="D245" s="9">
        <v>8098.0820255787057</v>
      </c>
      <c r="E245" s="10">
        <v>0.01</v>
      </c>
      <c r="F245" s="8" t="s">
        <v>13</v>
      </c>
      <c r="G245" s="8">
        <v>17</v>
      </c>
      <c r="H245" s="11"/>
    </row>
    <row r="246" spans="1:8" x14ac:dyDescent="0.2">
      <c r="A246" s="6" t="s">
        <v>32</v>
      </c>
      <c r="B246" s="7">
        <v>6</v>
      </c>
      <c r="C246" s="8" t="s">
        <v>2</v>
      </c>
      <c r="D246" s="9">
        <v>7667.0591853699352</v>
      </c>
      <c r="E246" s="10">
        <v>0.01</v>
      </c>
      <c r="F246" s="8" t="s">
        <v>13</v>
      </c>
      <c r="G246" s="8">
        <v>22</v>
      </c>
      <c r="H246" s="11"/>
    </row>
    <row r="247" spans="1:8" x14ac:dyDescent="0.2">
      <c r="A247" s="6" t="s">
        <v>18</v>
      </c>
      <c r="B247" s="7">
        <v>3</v>
      </c>
      <c r="C247" s="8" t="s">
        <v>12</v>
      </c>
      <c r="D247" s="9">
        <v>8184.0551936753764</v>
      </c>
      <c r="E247" s="10">
        <v>0.02</v>
      </c>
      <c r="F247" s="8" t="s">
        <v>15</v>
      </c>
      <c r="G247" s="8">
        <v>44</v>
      </c>
      <c r="H247" s="11"/>
    </row>
    <row r="248" spans="1:8" x14ac:dyDescent="0.2">
      <c r="A248" s="6" t="s">
        <v>18</v>
      </c>
      <c r="B248" s="7">
        <v>7</v>
      </c>
      <c r="C248" s="8" t="s">
        <v>1</v>
      </c>
      <c r="D248" s="9">
        <v>7654.4715557574182</v>
      </c>
      <c r="E248" s="10">
        <v>0.03</v>
      </c>
      <c r="F248" s="8" t="s">
        <v>13</v>
      </c>
      <c r="G248" s="8">
        <v>42</v>
      </c>
      <c r="H248" s="11"/>
    </row>
    <row r="249" spans="1:8" x14ac:dyDescent="0.2">
      <c r="A249" s="6" t="s">
        <v>18</v>
      </c>
      <c r="B249" s="7">
        <v>1</v>
      </c>
      <c r="C249" s="8" t="s">
        <v>12</v>
      </c>
      <c r="D249" s="9">
        <v>7556.3389659080894</v>
      </c>
      <c r="E249" s="10">
        <v>0.02</v>
      </c>
      <c r="F249" s="8" t="s">
        <v>15</v>
      </c>
      <c r="G249" s="8">
        <v>43</v>
      </c>
      <c r="H249" s="11"/>
    </row>
    <row r="250" spans="1:8" x14ac:dyDescent="0.2">
      <c r="A250" s="6" t="s">
        <v>22</v>
      </c>
      <c r="B250" s="7">
        <v>6</v>
      </c>
      <c r="C250" s="8" t="s">
        <v>2</v>
      </c>
      <c r="D250" s="9">
        <v>8036.2272549684258</v>
      </c>
      <c r="E250" s="10">
        <v>0</v>
      </c>
      <c r="F250" s="8" t="s">
        <v>15</v>
      </c>
      <c r="G250" s="8">
        <v>46</v>
      </c>
      <c r="H250" s="11"/>
    </row>
    <row r="251" spans="1:8" x14ac:dyDescent="0.2">
      <c r="A251" s="6" t="s">
        <v>24</v>
      </c>
      <c r="B251" s="7">
        <v>6</v>
      </c>
      <c r="C251" s="8" t="s">
        <v>2</v>
      </c>
      <c r="D251" s="9">
        <v>7667.0591853699352</v>
      </c>
      <c r="E251" s="10">
        <v>0.03</v>
      </c>
      <c r="F251" s="8" t="s">
        <v>15</v>
      </c>
      <c r="G251" s="8">
        <v>38</v>
      </c>
      <c r="H251" s="11"/>
    </row>
    <row r="252" spans="1:8" x14ac:dyDescent="0.2">
      <c r="A252" s="6" t="s">
        <v>24</v>
      </c>
      <c r="B252" s="7">
        <v>2</v>
      </c>
      <c r="C252" s="8" t="s">
        <v>12</v>
      </c>
      <c r="D252" s="9">
        <v>8000.105562546496</v>
      </c>
      <c r="E252" s="10">
        <v>0.02</v>
      </c>
      <c r="F252" s="8" t="s">
        <v>15</v>
      </c>
      <c r="G252" s="8">
        <v>45</v>
      </c>
      <c r="H252" s="11"/>
    </row>
    <row r="253" spans="1:8" x14ac:dyDescent="0.2">
      <c r="A253" s="6" t="s">
        <v>14</v>
      </c>
      <c r="B253" s="7">
        <v>1</v>
      </c>
      <c r="C253" s="8" t="s">
        <v>12</v>
      </c>
      <c r="D253" s="9">
        <v>7962.0193243012727</v>
      </c>
      <c r="E253" s="10">
        <v>0.01</v>
      </c>
      <c r="F253" s="8" t="s">
        <v>15</v>
      </c>
      <c r="G253" s="8">
        <v>46</v>
      </c>
      <c r="H253" s="11"/>
    </row>
    <row r="254" spans="1:8" x14ac:dyDescent="0.2">
      <c r="A254" s="6" t="s">
        <v>20</v>
      </c>
      <c r="B254" s="7">
        <v>2</v>
      </c>
      <c r="C254" s="8" t="s">
        <v>12</v>
      </c>
      <c r="D254" s="9">
        <v>8176.9922281604431</v>
      </c>
      <c r="E254" s="10">
        <v>0.01</v>
      </c>
      <c r="F254" s="8" t="s">
        <v>15</v>
      </c>
      <c r="G254" s="8">
        <v>39</v>
      </c>
      <c r="H254" s="11"/>
    </row>
    <row r="255" spans="1:8" x14ac:dyDescent="0.2">
      <c r="A255" s="6" t="s">
        <v>28</v>
      </c>
      <c r="B255" s="7">
        <v>5</v>
      </c>
      <c r="C255" s="8" t="s">
        <v>2</v>
      </c>
      <c r="D255" s="9">
        <v>8037.7940416230831</v>
      </c>
      <c r="E255" s="10">
        <v>0</v>
      </c>
      <c r="F255" s="8" t="s">
        <v>13</v>
      </c>
      <c r="G255" s="8">
        <v>38</v>
      </c>
      <c r="H255" s="11"/>
    </row>
    <row r="256" spans="1:8" x14ac:dyDescent="0.2">
      <c r="A256" s="6" t="s">
        <v>28</v>
      </c>
      <c r="B256" s="7">
        <v>6</v>
      </c>
      <c r="C256" s="8" t="s">
        <v>2</v>
      </c>
      <c r="D256" s="9">
        <v>7667.0591853699352</v>
      </c>
      <c r="E256" s="10">
        <v>0.01</v>
      </c>
      <c r="F256" s="8" t="s">
        <v>13</v>
      </c>
      <c r="G256" s="8">
        <v>50</v>
      </c>
      <c r="H256" s="11"/>
    </row>
    <row r="257" spans="1:8" x14ac:dyDescent="0.2">
      <c r="A257" s="6" t="s">
        <v>18</v>
      </c>
      <c r="B257" s="7">
        <v>1</v>
      </c>
      <c r="C257" s="8" t="s">
        <v>12</v>
      </c>
      <c r="D257" s="9">
        <v>8110.7503819841531</v>
      </c>
      <c r="E257" s="10">
        <v>0</v>
      </c>
      <c r="F257" s="8" t="s">
        <v>15</v>
      </c>
      <c r="G257" s="8">
        <v>44</v>
      </c>
      <c r="H257" s="11"/>
    </row>
    <row r="258" spans="1:8" x14ac:dyDescent="0.2">
      <c r="A258" s="6" t="s">
        <v>28</v>
      </c>
      <c r="B258" s="7">
        <v>8</v>
      </c>
      <c r="C258" s="8" t="s">
        <v>1</v>
      </c>
      <c r="D258" s="9">
        <v>8130.8348263562766</v>
      </c>
      <c r="E258" s="10">
        <v>0.03</v>
      </c>
      <c r="F258" s="8" t="s">
        <v>13</v>
      </c>
      <c r="G258" s="8">
        <v>42</v>
      </c>
      <c r="H258" s="11"/>
    </row>
    <row r="259" spans="1:8" x14ac:dyDescent="0.2">
      <c r="A259" s="6" t="s">
        <v>28</v>
      </c>
      <c r="B259" s="7">
        <v>7</v>
      </c>
      <c r="C259" s="8" t="s">
        <v>1</v>
      </c>
      <c r="D259" s="9">
        <v>7850.2733110233294</v>
      </c>
      <c r="E259" s="10">
        <v>0.03</v>
      </c>
      <c r="F259" s="8" t="s">
        <v>15</v>
      </c>
      <c r="G259" s="8">
        <v>34</v>
      </c>
      <c r="H259" s="11"/>
    </row>
    <row r="260" spans="1:8" x14ac:dyDescent="0.2">
      <c r="A260" s="6" t="s">
        <v>22</v>
      </c>
      <c r="B260" s="7">
        <v>1</v>
      </c>
      <c r="C260" s="8" t="s">
        <v>12</v>
      </c>
      <c r="D260" s="9">
        <v>8086.8988624146004</v>
      </c>
      <c r="E260" s="10">
        <v>0.03</v>
      </c>
      <c r="F260" s="8" t="s">
        <v>15</v>
      </c>
      <c r="G260" s="8">
        <v>46</v>
      </c>
      <c r="H260" s="11"/>
    </row>
    <row r="261" spans="1:8" x14ac:dyDescent="0.2">
      <c r="A261" s="6" t="s">
        <v>18</v>
      </c>
      <c r="B261" s="7">
        <v>3</v>
      </c>
      <c r="C261" s="8" t="s">
        <v>12</v>
      </c>
      <c r="D261" s="9">
        <v>7930.5944817911313</v>
      </c>
      <c r="E261" s="10">
        <v>0.02</v>
      </c>
      <c r="F261" s="8" t="s">
        <v>13</v>
      </c>
      <c r="G261" s="8">
        <v>30</v>
      </c>
      <c r="H261" s="11"/>
    </row>
    <row r="262" spans="1:8" x14ac:dyDescent="0.2">
      <c r="A262" s="6" t="s">
        <v>30</v>
      </c>
      <c r="B262" s="7">
        <v>4</v>
      </c>
      <c r="C262" s="8" t="s">
        <v>12</v>
      </c>
      <c r="D262" s="9">
        <v>8240.3126022059769</v>
      </c>
      <c r="E262" s="10">
        <v>0.02</v>
      </c>
      <c r="F262" s="8" t="s">
        <v>15</v>
      </c>
      <c r="G262" s="8">
        <v>39</v>
      </c>
      <c r="H262" s="11"/>
    </row>
    <row r="263" spans="1:8" x14ac:dyDescent="0.2">
      <c r="A263" s="6" t="s">
        <v>18</v>
      </c>
      <c r="B263" s="7">
        <v>3</v>
      </c>
      <c r="C263" s="8" t="s">
        <v>12</v>
      </c>
      <c r="D263" s="9">
        <v>7897.8730593218415</v>
      </c>
      <c r="E263" s="10">
        <v>0.01</v>
      </c>
      <c r="F263" s="8" t="s">
        <v>15</v>
      </c>
      <c r="G263" s="8">
        <v>43</v>
      </c>
      <c r="H263" s="11"/>
    </row>
    <row r="264" spans="1:8" x14ac:dyDescent="0.2">
      <c r="A264" s="6" t="s">
        <v>33</v>
      </c>
      <c r="B264" s="7">
        <v>3</v>
      </c>
      <c r="C264" s="8" t="s">
        <v>12</v>
      </c>
      <c r="D264" s="9">
        <v>7830.9703355895408</v>
      </c>
      <c r="E264" s="10">
        <v>0.02</v>
      </c>
      <c r="F264" s="8" t="s">
        <v>15</v>
      </c>
      <c r="G264" s="8">
        <v>46</v>
      </c>
      <c r="H264" s="11"/>
    </row>
    <row r="265" spans="1:8" x14ac:dyDescent="0.2">
      <c r="A265" s="6" t="s">
        <v>22</v>
      </c>
      <c r="B265" s="7">
        <v>3</v>
      </c>
      <c r="C265" s="8" t="s">
        <v>12</v>
      </c>
      <c r="D265" s="9">
        <v>7738.7112676149945</v>
      </c>
      <c r="E265" s="10">
        <v>0.01</v>
      </c>
      <c r="F265" s="8" t="s">
        <v>13</v>
      </c>
      <c r="G265" s="8">
        <v>26</v>
      </c>
      <c r="H265" s="11"/>
    </row>
    <row r="266" spans="1:8" x14ac:dyDescent="0.2">
      <c r="A266" s="6" t="s">
        <v>20</v>
      </c>
      <c r="B266" s="7">
        <v>4</v>
      </c>
      <c r="C266" s="8" t="s">
        <v>12</v>
      </c>
      <c r="D266" s="9">
        <v>8116.4786085646892</v>
      </c>
      <c r="E266" s="10">
        <v>0.02</v>
      </c>
      <c r="F266" s="8" t="s">
        <v>15</v>
      </c>
      <c r="G266" s="8">
        <v>43</v>
      </c>
      <c r="H266" s="11"/>
    </row>
    <row r="267" spans="1:8" x14ac:dyDescent="0.2">
      <c r="A267" s="6" t="s">
        <v>18</v>
      </c>
      <c r="B267" s="7">
        <v>8</v>
      </c>
      <c r="C267" s="8" t="s">
        <v>1</v>
      </c>
      <c r="D267" s="9">
        <v>7812.9359428140215</v>
      </c>
      <c r="E267" s="10">
        <v>0</v>
      </c>
      <c r="F267" s="8" t="s">
        <v>15</v>
      </c>
      <c r="G267" s="8">
        <v>40</v>
      </c>
      <c r="H267" s="11"/>
    </row>
    <row r="268" spans="1:8" x14ac:dyDescent="0.2">
      <c r="A268" s="6" t="s">
        <v>11</v>
      </c>
      <c r="B268" s="7">
        <v>6</v>
      </c>
      <c r="C268" s="8" t="s">
        <v>2</v>
      </c>
      <c r="D268" s="9">
        <v>7502.3615710540435</v>
      </c>
      <c r="E268" s="10">
        <v>0.01</v>
      </c>
      <c r="F268" s="8" t="s">
        <v>15</v>
      </c>
      <c r="G268" s="8">
        <v>46</v>
      </c>
      <c r="H268" s="11"/>
    </row>
    <row r="269" spans="1:8" x14ac:dyDescent="0.2">
      <c r="A269" s="6" t="s">
        <v>28</v>
      </c>
      <c r="B269" s="7">
        <v>5</v>
      </c>
      <c r="C269" s="8" t="s">
        <v>2</v>
      </c>
      <c r="D269" s="9">
        <v>8223.7569372176858</v>
      </c>
      <c r="E269" s="10">
        <v>0</v>
      </c>
      <c r="F269" s="8" t="s">
        <v>15</v>
      </c>
      <c r="G269" s="8">
        <v>50</v>
      </c>
      <c r="H269" s="11"/>
    </row>
    <row r="270" spans="1:8" x14ac:dyDescent="0.2">
      <c r="A270" s="6" t="s">
        <v>20</v>
      </c>
      <c r="B270" s="7">
        <v>1</v>
      </c>
      <c r="C270" s="8" t="s">
        <v>12</v>
      </c>
      <c r="D270" s="9">
        <v>8124.4721615476237</v>
      </c>
      <c r="E270" s="10">
        <v>0</v>
      </c>
      <c r="F270" s="8" t="s">
        <v>15</v>
      </c>
      <c r="G270" s="8">
        <v>24</v>
      </c>
      <c r="H270" s="11"/>
    </row>
    <row r="271" spans="1:8" x14ac:dyDescent="0.2">
      <c r="A271" s="6" t="s">
        <v>22</v>
      </c>
      <c r="B271" s="7">
        <v>6</v>
      </c>
      <c r="C271" s="8" t="s">
        <v>2</v>
      </c>
      <c r="D271" s="9">
        <v>7794.2046524932039</v>
      </c>
      <c r="E271" s="10">
        <v>0.02</v>
      </c>
      <c r="F271" s="8" t="s">
        <v>15</v>
      </c>
      <c r="G271" s="8">
        <v>42</v>
      </c>
      <c r="H271" s="11"/>
    </row>
    <row r="272" spans="1:8" x14ac:dyDescent="0.2">
      <c r="A272" s="6" t="s">
        <v>20</v>
      </c>
      <c r="B272" s="7">
        <v>8</v>
      </c>
      <c r="C272" s="8" t="s">
        <v>1</v>
      </c>
      <c r="D272" s="9">
        <v>7830.6722781469989</v>
      </c>
      <c r="E272" s="10">
        <v>0.03</v>
      </c>
      <c r="F272" s="8" t="s">
        <v>15</v>
      </c>
      <c r="G272" s="8">
        <v>27</v>
      </c>
      <c r="H272" s="11"/>
    </row>
    <row r="273" spans="1:8" x14ac:dyDescent="0.2">
      <c r="A273" s="6" t="s">
        <v>22</v>
      </c>
      <c r="B273" s="7">
        <v>5</v>
      </c>
      <c r="C273" s="8" t="s">
        <v>2</v>
      </c>
      <c r="D273" s="9">
        <v>8048.4587653864719</v>
      </c>
      <c r="E273" s="10">
        <v>0</v>
      </c>
      <c r="F273" s="8" t="s">
        <v>15</v>
      </c>
      <c r="G273" s="8">
        <v>25</v>
      </c>
      <c r="H273" s="11"/>
    </row>
    <row r="274" spans="1:8" x14ac:dyDescent="0.2">
      <c r="A274" s="6" t="s">
        <v>14</v>
      </c>
      <c r="B274" s="7">
        <v>2</v>
      </c>
      <c r="C274" s="8" t="s">
        <v>12</v>
      </c>
      <c r="D274" s="9">
        <v>7795.6111939471748</v>
      </c>
      <c r="E274" s="10">
        <v>0</v>
      </c>
      <c r="F274" s="8" t="s">
        <v>15</v>
      </c>
      <c r="G274" s="8">
        <v>33</v>
      </c>
      <c r="H274" s="11"/>
    </row>
    <row r="275" spans="1:8" x14ac:dyDescent="0.2">
      <c r="A275" s="6" t="s">
        <v>18</v>
      </c>
      <c r="B275" s="7">
        <v>4</v>
      </c>
      <c r="C275" s="8" t="s">
        <v>12</v>
      </c>
      <c r="D275" s="9">
        <v>7900.6748392789768</v>
      </c>
      <c r="E275" s="10">
        <v>0.02</v>
      </c>
      <c r="F275" s="8" t="s">
        <v>13</v>
      </c>
      <c r="G275" s="8">
        <v>16</v>
      </c>
      <c r="H275" s="11"/>
    </row>
    <row r="276" spans="1:8" x14ac:dyDescent="0.2">
      <c r="A276" s="6" t="s">
        <v>32</v>
      </c>
      <c r="B276" s="7">
        <v>3</v>
      </c>
      <c r="C276" s="8" t="s">
        <v>12</v>
      </c>
      <c r="D276" s="9">
        <v>7779.8472303542849</v>
      </c>
      <c r="E276" s="10">
        <v>0.01</v>
      </c>
      <c r="F276" s="8" t="s">
        <v>15</v>
      </c>
      <c r="G276" s="8">
        <v>38</v>
      </c>
      <c r="H276" s="11"/>
    </row>
    <row r="277" spans="1:8" x14ac:dyDescent="0.2">
      <c r="A277" s="6" t="s">
        <v>18</v>
      </c>
      <c r="B277" s="7">
        <v>8</v>
      </c>
      <c r="C277" s="8" t="s">
        <v>1</v>
      </c>
      <c r="D277" s="9">
        <v>7645.6961937180813</v>
      </c>
      <c r="E277" s="10">
        <v>0.01</v>
      </c>
      <c r="F277" s="8" t="s">
        <v>15</v>
      </c>
      <c r="G277" s="8">
        <v>41</v>
      </c>
      <c r="H277" s="11"/>
    </row>
    <row r="278" spans="1:8" x14ac:dyDescent="0.2">
      <c r="A278" s="6" t="s">
        <v>11</v>
      </c>
      <c r="B278" s="7">
        <v>5</v>
      </c>
      <c r="C278" s="8" t="s">
        <v>2</v>
      </c>
      <c r="D278" s="9">
        <v>8253.4500000000007</v>
      </c>
      <c r="E278" s="10">
        <v>0.01</v>
      </c>
      <c r="F278" s="8" t="s">
        <v>13</v>
      </c>
      <c r="G278" s="8">
        <v>64</v>
      </c>
      <c r="H278" s="11"/>
    </row>
    <row r="279" spans="1:8" x14ac:dyDescent="0.2">
      <c r="A279" s="6" t="s">
        <v>28</v>
      </c>
      <c r="B279" s="7">
        <v>4</v>
      </c>
      <c r="C279" s="8" t="s">
        <v>12</v>
      </c>
      <c r="D279" s="9">
        <v>8018.0884848652295</v>
      </c>
      <c r="E279" s="10">
        <v>0.02</v>
      </c>
      <c r="F279" s="8" t="s">
        <v>15</v>
      </c>
      <c r="G279" s="8">
        <v>41</v>
      </c>
      <c r="H279" s="11"/>
    </row>
    <row r="280" spans="1:8" x14ac:dyDescent="0.2">
      <c r="A280" s="6" t="s">
        <v>11</v>
      </c>
      <c r="B280" s="7">
        <v>1</v>
      </c>
      <c r="C280" s="8" t="s">
        <v>12</v>
      </c>
      <c r="D280" s="9">
        <v>8223.8816755394691</v>
      </c>
      <c r="E280" s="10">
        <v>0.02</v>
      </c>
      <c r="F280" s="8" t="s">
        <v>15</v>
      </c>
      <c r="G280" s="8">
        <v>31</v>
      </c>
      <c r="H280" s="11"/>
    </row>
    <row r="281" spans="1:8" x14ac:dyDescent="0.2">
      <c r="A281" s="6" t="s">
        <v>11</v>
      </c>
      <c r="B281" s="7">
        <v>5</v>
      </c>
      <c r="C281" s="8" t="s">
        <v>2</v>
      </c>
      <c r="D281" s="9">
        <v>8156.4790837767214</v>
      </c>
      <c r="E281" s="10">
        <v>0.03</v>
      </c>
      <c r="F281" s="8" t="s">
        <v>13</v>
      </c>
      <c r="G281" s="8">
        <v>24</v>
      </c>
      <c r="H281" s="11"/>
    </row>
    <row r="282" spans="1:8" x14ac:dyDescent="0.2">
      <c r="A282" s="6" t="s">
        <v>11</v>
      </c>
      <c r="B282" s="7">
        <v>6</v>
      </c>
      <c r="C282" s="8" t="s">
        <v>2</v>
      </c>
      <c r="D282" s="9">
        <v>7667.0591853699352</v>
      </c>
      <c r="E282" s="10">
        <v>0.01</v>
      </c>
      <c r="F282" s="8" t="s">
        <v>15</v>
      </c>
      <c r="G282" s="8">
        <v>42</v>
      </c>
      <c r="H282" s="11"/>
    </row>
    <row r="283" spans="1:8" x14ac:dyDescent="0.2">
      <c r="A283" s="6" t="s">
        <v>30</v>
      </c>
      <c r="B283" s="7">
        <v>2</v>
      </c>
      <c r="C283" s="8" t="s">
        <v>12</v>
      </c>
      <c r="D283" s="9">
        <v>7597.3872233934208</v>
      </c>
      <c r="E283" s="10">
        <v>0.02</v>
      </c>
      <c r="F283" s="8" t="s">
        <v>15</v>
      </c>
      <c r="G283" s="8">
        <v>31</v>
      </c>
      <c r="H283" s="11"/>
    </row>
    <row r="284" spans="1:8" x14ac:dyDescent="0.2">
      <c r="A284" s="6" t="s">
        <v>11</v>
      </c>
      <c r="B284" s="7">
        <v>2</v>
      </c>
      <c r="C284" s="8" t="s">
        <v>12</v>
      </c>
      <c r="D284" s="9">
        <v>8217.5729164982658</v>
      </c>
      <c r="E284" s="10">
        <v>0.02</v>
      </c>
      <c r="F284" s="8" t="s">
        <v>15</v>
      </c>
      <c r="G284" s="8">
        <v>21</v>
      </c>
      <c r="H284" s="11"/>
    </row>
    <row r="285" spans="1:8" x14ac:dyDescent="0.2">
      <c r="A285" s="6" t="s">
        <v>20</v>
      </c>
      <c r="B285" s="7">
        <v>4</v>
      </c>
      <c r="C285" s="8" t="s">
        <v>12</v>
      </c>
      <c r="D285" s="9">
        <v>7775.0855978544405</v>
      </c>
      <c r="E285" s="10">
        <v>0.02</v>
      </c>
      <c r="F285" s="8" t="s">
        <v>15</v>
      </c>
      <c r="G285" s="8">
        <v>48</v>
      </c>
      <c r="H285" s="11"/>
    </row>
    <row r="286" spans="1:8" x14ac:dyDescent="0.2">
      <c r="A286" s="6" t="s">
        <v>32</v>
      </c>
      <c r="B286" s="7">
        <v>3</v>
      </c>
      <c r="C286" s="8" t="s">
        <v>12</v>
      </c>
      <c r="D286" s="9">
        <v>7982.8624739032603</v>
      </c>
      <c r="E286" s="10">
        <v>0</v>
      </c>
      <c r="F286" s="8" t="s">
        <v>15</v>
      </c>
      <c r="G286" s="8">
        <v>22</v>
      </c>
      <c r="H286" s="11"/>
    </row>
    <row r="287" spans="1:8" x14ac:dyDescent="0.2">
      <c r="A287" s="6" t="s">
        <v>20</v>
      </c>
      <c r="B287" s="7">
        <v>7</v>
      </c>
      <c r="C287" s="8" t="s">
        <v>1</v>
      </c>
      <c r="D287" s="9">
        <v>7818.5288143675007</v>
      </c>
      <c r="E287" s="10">
        <v>0.01</v>
      </c>
      <c r="F287" s="8" t="s">
        <v>15</v>
      </c>
      <c r="G287" s="8">
        <v>40</v>
      </c>
      <c r="H287" s="11"/>
    </row>
    <row r="288" spans="1:8" x14ac:dyDescent="0.2">
      <c r="A288" s="6" t="s">
        <v>30</v>
      </c>
      <c r="B288" s="7">
        <v>2</v>
      </c>
      <c r="C288" s="8" t="s">
        <v>12</v>
      </c>
      <c r="D288" s="9">
        <v>8256.8840335760433</v>
      </c>
      <c r="E288" s="10">
        <v>0</v>
      </c>
      <c r="F288" s="8" t="s">
        <v>15</v>
      </c>
      <c r="G288" s="8">
        <v>29</v>
      </c>
      <c r="H288" s="11"/>
    </row>
    <row r="289" spans="1:8" x14ac:dyDescent="0.2">
      <c r="A289" s="6" t="s">
        <v>18</v>
      </c>
      <c r="B289" s="7">
        <v>1</v>
      </c>
      <c r="C289" s="8" t="s">
        <v>12</v>
      </c>
      <c r="D289" s="9">
        <v>7660.0281689433314</v>
      </c>
      <c r="E289" s="10">
        <v>0.01</v>
      </c>
      <c r="F289" s="8" t="s">
        <v>15</v>
      </c>
      <c r="G289" s="8">
        <v>41</v>
      </c>
      <c r="H289" s="11"/>
    </row>
    <row r="290" spans="1:8" x14ac:dyDescent="0.2">
      <c r="A290" s="6" t="s">
        <v>24</v>
      </c>
      <c r="B290" s="7">
        <v>2</v>
      </c>
      <c r="C290" s="8" t="s">
        <v>12</v>
      </c>
      <c r="D290" s="9">
        <v>7736.2686987123607</v>
      </c>
      <c r="E290" s="10">
        <v>0.01</v>
      </c>
      <c r="F290" s="8" t="s">
        <v>13</v>
      </c>
      <c r="G290" s="8">
        <v>46</v>
      </c>
      <c r="H290" s="11"/>
    </row>
    <row r="291" spans="1:8" x14ac:dyDescent="0.2">
      <c r="A291" s="6" t="s">
        <v>28</v>
      </c>
      <c r="B291" s="7">
        <v>5</v>
      </c>
      <c r="C291" s="8" t="s">
        <v>2</v>
      </c>
      <c r="D291" s="9">
        <v>8048.9243752391076</v>
      </c>
      <c r="E291" s="10">
        <v>0</v>
      </c>
      <c r="F291" s="8" t="s">
        <v>13</v>
      </c>
      <c r="G291" s="8">
        <v>65</v>
      </c>
      <c r="H291" s="11"/>
    </row>
    <row r="292" spans="1:8" x14ac:dyDescent="0.2">
      <c r="A292" s="6" t="s">
        <v>20</v>
      </c>
      <c r="B292" s="7">
        <v>7</v>
      </c>
      <c r="C292" s="8" t="s">
        <v>1</v>
      </c>
      <c r="D292" s="9">
        <v>7942.1847011419641</v>
      </c>
      <c r="E292" s="10">
        <v>0.03</v>
      </c>
      <c r="F292" s="8" t="s">
        <v>15</v>
      </c>
      <c r="G292" s="8">
        <v>32</v>
      </c>
      <c r="H292" s="11"/>
    </row>
    <row r="293" spans="1:8" x14ac:dyDescent="0.2">
      <c r="A293" s="6" t="s">
        <v>11</v>
      </c>
      <c r="B293" s="7">
        <v>1</v>
      </c>
      <c r="C293" s="8" t="s">
        <v>12</v>
      </c>
      <c r="D293" s="9">
        <v>7963.0867936467803</v>
      </c>
      <c r="E293" s="10">
        <v>0.03</v>
      </c>
      <c r="F293" s="8" t="s">
        <v>15</v>
      </c>
      <c r="G293" s="8">
        <v>38</v>
      </c>
      <c r="H293" s="11"/>
    </row>
    <row r="294" spans="1:8" x14ac:dyDescent="0.2">
      <c r="A294" s="6" t="s">
        <v>11</v>
      </c>
      <c r="B294" s="7">
        <v>3</v>
      </c>
      <c r="C294" s="8" t="s">
        <v>12</v>
      </c>
      <c r="D294" s="9">
        <v>7565.6395418141528</v>
      </c>
      <c r="E294" s="10">
        <v>0.01</v>
      </c>
      <c r="F294" s="8" t="s">
        <v>13</v>
      </c>
      <c r="G294" s="8">
        <v>25</v>
      </c>
      <c r="H294" s="11"/>
    </row>
    <row r="295" spans="1:8" x14ac:dyDescent="0.2">
      <c r="A295" s="6" t="s">
        <v>28</v>
      </c>
      <c r="B295" s="7">
        <v>4</v>
      </c>
      <c r="C295" s="8" t="s">
        <v>12</v>
      </c>
      <c r="D295" s="9">
        <v>7939.8567617229855</v>
      </c>
      <c r="E295" s="10">
        <v>0.01</v>
      </c>
      <c r="F295" s="8" t="s">
        <v>15</v>
      </c>
      <c r="G295" s="8">
        <v>46</v>
      </c>
      <c r="H295" s="11"/>
    </row>
    <row r="296" spans="1:8" x14ac:dyDescent="0.2">
      <c r="A296" s="6" t="s">
        <v>18</v>
      </c>
      <c r="B296" s="7">
        <v>6</v>
      </c>
      <c r="C296" s="8" t="s">
        <v>2</v>
      </c>
      <c r="D296" s="9">
        <v>7667.0591853699352</v>
      </c>
      <c r="E296" s="10">
        <v>0</v>
      </c>
      <c r="F296" s="8" t="s">
        <v>15</v>
      </c>
      <c r="G296" s="8">
        <v>38</v>
      </c>
      <c r="H296" s="11"/>
    </row>
    <row r="297" spans="1:8" x14ac:dyDescent="0.2">
      <c r="A297" s="6" t="s">
        <v>31</v>
      </c>
      <c r="B297" s="7">
        <v>8</v>
      </c>
      <c r="C297" s="8" t="s">
        <v>1</v>
      </c>
      <c r="D297" s="9">
        <v>7914.036905753569</v>
      </c>
      <c r="E297" s="10">
        <v>0.02</v>
      </c>
      <c r="F297" s="8" t="s">
        <v>15</v>
      </c>
      <c r="G297" s="8">
        <v>23</v>
      </c>
      <c r="H297" s="11"/>
    </row>
    <row r="298" spans="1:8" x14ac:dyDescent="0.2">
      <c r="A298" s="6" t="s">
        <v>29</v>
      </c>
      <c r="B298" s="7">
        <v>4</v>
      </c>
      <c r="C298" s="8" t="s">
        <v>12</v>
      </c>
      <c r="D298" s="9">
        <v>7626.9086696592558</v>
      </c>
      <c r="E298" s="10">
        <v>0.03</v>
      </c>
      <c r="F298" s="8" t="s">
        <v>13</v>
      </c>
      <c r="G298" s="8">
        <v>54</v>
      </c>
      <c r="H298" s="11"/>
    </row>
    <row r="299" spans="1:8" x14ac:dyDescent="0.2">
      <c r="A299" s="6" t="s">
        <v>22</v>
      </c>
      <c r="B299" s="7">
        <v>9</v>
      </c>
      <c r="C299" s="8" t="s">
        <v>1</v>
      </c>
      <c r="D299" s="9">
        <v>7602.1529592836896</v>
      </c>
      <c r="E299" s="10">
        <v>0.03</v>
      </c>
      <c r="F299" s="8" t="s">
        <v>13</v>
      </c>
      <c r="G299" s="8">
        <v>34</v>
      </c>
      <c r="H299" s="11"/>
    </row>
    <row r="300" spans="1:8" x14ac:dyDescent="0.2">
      <c r="A300" s="6" t="s">
        <v>31</v>
      </c>
      <c r="B300" s="7">
        <v>6</v>
      </c>
      <c r="C300" s="8" t="s">
        <v>2</v>
      </c>
      <c r="D300" s="9">
        <v>7667.0591853699352</v>
      </c>
      <c r="E300" s="10">
        <v>0</v>
      </c>
      <c r="F300" s="8" t="s">
        <v>15</v>
      </c>
      <c r="G300" s="8">
        <v>25</v>
      </c>
      <c r="H300" s="11"/>
    </row>
    <row r="301" spans="1:8" x14ac:dyDescent="0.2">
      <c r="A301" s="6" t="s">
        <v>28</v>
      </c>
      <c r="B301" s="7">
        <v>1</v>
      </c>
      <c r="C301" s="8" t="s">
        <v>12</v>
      </c>
      <c r="D301" s="9">
        <v>7843.9915139212872</v>
      </c>
      <c r="E301" s="10">
        <v>0</v>
      </c>
      <c r="F301" s="8" t="s">
        <v>15</v>
      </c>
      <c r="G301" s="8">
        <v>28</v>
      </c>
      <c r="H301" s="11"/>
    </row>
    <row r="302" spans="1:8" x14ac:dyDescent="0.2">
      <c r="A302" s="6" t="s">
        <v>20</v>
      </c>
      <c r="B302" s="7">
        <v>8</v>
      </c>
      <c r="C302" s="8" t="s">
        <v>1</v>
      </c>
      <c r="D302" s="9">
        <v>7640.3551965186989</v>
      </c>
      <c r="E302" s="10">
        <v>0</v>
      </c>
      <c r="F302" s="8" t="s">
        <v>15</v>
      </c>
      <c r="G302" s="8">
        <v>43</v>
      </c>
      <c r="H302" s="11"/>
    </row>
    <row r="303" spans="1:8" x14ac:dyDescent="0.2">
      <c r="A303" s="6" t="s">
        <v>33</v>
      </c>
      <c r="B303" s="7">
        <v>4</v>
      </c>
      <c r="C303" s="8" t="s">
        <v>12</v>
      </c>
      <c r="D303" s="9">
        <v>7842.6845232912001</v>
      </c>
      <c r="E303" s="10">
        <v>0.03</v>
      </c>
      <c r="F303" s="8" t="s">
        <v>15</v>
      </c>
      <c r="G303" s="8">
        <v>36</v>
      </c>
      <c r="H303" s="11"/>
    </row>
    <row r="304" spans="1:8" x14ac:dyDescent="0.2">
      <c r="A304" s="6" t="s">
        <v>30</v>
      </c>
      <c r="B304" s="7">
        <v>5</v>
      </c>
      <c r="C304" s="8" t="s">
        <v>2</v>
      </c>
      <c r="D304" s="9">
        <v>8202.2862705194348</v>
      </c>
      <c r="E304" s="10">
        <v>0</v>
      </c>
      <c r="F304" s="8" t="s">
        <v>15</v>
      </c>
      <c r="G304" s="8">
        <v>34</v>
      </c>
      <c r="H304" s="11"/>
    </row>
    <row r="305" spans="1:8" x14ac:dyDescent="0.2">
      <c r="A305" s="6" t="s">
        <v>22</v>
      </c>
      <c r="B305" s="7">
        <v>5</v>
      </c>
      <c r="C305" s="8" t="s">
        <v>2</v>
      </c>
      <c r="D305" s="9">
        <v>8155.0555548894954</v>
      </c>
      <c r="E305" s="10">
        <v>0.01</v>
      </c>
      <c r="F305" s="8" t="s">
        <v>13</v>
      </c>
      <c r="G305" s="8">
        <v>64</v>
      </c>
      <c r="H305" s="11"/>
    </row>
    <row r="306" spans="1:8" x14ac:dyDescent="0.2">
      <c r="A306" s="6" t="s">
        <v>24</v>
      </c>
      <c r="B306" s="7">
        <v>3</v>
      </c>
      <c r="C306" s="8" t="s">
        <v>12</v>
      </c>
      <c r="D306" s="9">
        <v>7975.1501481990272</v>
      </c>
      <c r="E306" s="10">
        <v>0.01</v>
      </c>
      <c r="F306" s="8" t="s">
        <v>13</v>
      </c>
      <c r="G306" s="8">
        <v>64</v>
      </c>
      <c r="H306" s="11"/>
    </row>
    <row r="307" spans="1:8" x14ac:dyDescent="0.2">
      <c r="A307" s="6" t="s">
        <v>14</v>
      </c>
      <c r="B307" s="7">
        <v>4</v>
      </c>
      <c r="C307" s="8" t="s">
        <v>12</v>
      </c>
      <c r="D307" s="9">
        <v>7879.3046580563623</v>
      </c>
      <c r="E307" s="10">
        <v>0</v>
      </c>
      <c r="F307" s="8" t="s">
        <v>15</v>
      </c>
      <c r="G307" s="8">
        <v>32</v>
      </c>
      <c r="H307" s="11"/>
    </row>
    <row r="308" spans="1:8" x14ac:dyDescent="0.2">
      <c r="A308" s="6" t="s">
        <v>11</v>
      </c>
      <c r="B308" s="7">
        <v>3</v>
      </c>
      <c r="C308" s="8" t="s">
        <v>12</v>
      </c>
      <c r="D308" s="9">
        <v>7627.5286927261368</v>
      </c>
      <c r="E308" s="10">
        <v>0.02</v>
      </c>
      <c r="F308" s="8" t="s">
        <v>15</v>
      </c>
      <c r="G308" s="8">
        <v>44</v>
      </c>
      <c r="H308" s="11"/>
    </row>
    <row r="309" spans="1:8" x14ac:dyDescent="0.2">
      <c r="A309" s="6" t="s">
        <v>30</v>
      </c>
      <c r="B309" s="7">
        <v>8</v>
      </c>
      <c r="C309" s="8" t="s">
        <v>1</v>
      </c>
      <c r="D309" s="9">
        <v>8014.7423117538983</v>
      </c>
      <c r="E309" s="10">
        <v>0.01</v>
      </c>
      <c r="F309" s="8" t="s">
        <v>13</v>
      </c>
      <c r="G309" s="8">
        <v>64</v>
      </c>
      <c r="H309" s="11"/>
    </row>
    <row r="310" spans="1:8" x14ac:dyDescent="0.2">
      <c r="A310" s="6" t="s">
        <v>31</v>
      </c>
      <c r="B310" s="7">
        <v>8</v>
      </c>
      <c r="C310" s="8" t="s">
        <v>1</v>
      </c>
      <c r="D310" s="9">
        <v>8192.1466357040117</v>
      </c>
      <c r="E310" s="10">
        <v>0.01</v>
      </c>
      <c r="F310" s="8" t="s">
        <v>15</v>
      </c>
      <c r="G310" s="8">
        <v>43</v>
      </c>
      <c r="H310" s="11"/>
    </row>
    <row r="311" spans="1:8" x14ac:dyDescent="0.2">
      <c r="A311" s="6" t="s">
        <v>11</v>
      </c>
      <c r="B311" s="7">
        <v>9</v>
      </c>
      <c r="C311" s="8" t="s">
        <v>1</v>
      </c>
      <c r="D311" s="9">
        <v>8067.6168938958972</v>
      </c>
      <c r="E311" s="10">
        <v>0</v>
      </c>
      <c r="F311" s="8" t="s">
        <v>13</v>
      </c>
      <c r="G311" s="8">
        <v>20</v>
      </c>
      <c r="H311" s="11"/>
    </row>
    <row r="312" spans="1:8" x14ac:dyDescent="0.2">
      <c r="A312" s="6" t="s">
        <v>31</v>
      </c>
      <c r="B312" s="7">
        <v>3</v>
      </c>
      <c r="C312" s="8" t="s">
        <v>12</v>
      </c>
      <c r="D312" s="9">
        <v>7793.865464991145</v>
      </c>
      <c r="E312" s="10">
        <v>0.01</v>
      </c>
      <c r="F312" s="8" t="s">
        <v>15</v>
      </c>
      <c r="G312" s="8">
        <v>25</v>
      </c>
      <c r="H312" s="11"/>
    </row>
    <row r="313" spans="1:8" x14ac:dyDescent="0.2">
      <c r="A313" s="6" t="s">
        <v>28</v>
      </c>
      <c r="B313" s="7">
        <v>3</v>
      </c>
      <c r="C313" s="8" t="s">
        <v>12</v>
      </c>
      <c r="D313" s="9">
        <v>7694.2946267363959</v>
      </c>
      <c r="E313" s="10">
        <v>0.02</v>
      </c>
      <c r="F313" s="8" t="s">
        <v>15</v>
      </c>
      <c r="G313" s="8">
        <v>25</v>
      </c>
      <c r="H313" s="11"/>
    </row>
    <row r="314" spans="1:8" x14ac:dyDescent="0.2">
      <c r="A314" s="6" t="s">
        <v>32</v>
      </c>
      <c r="B314" s="7">
        <v>3</v>
      </c>
      <c r="C314" s="8" t="s">
        <v>12</v>
      </c>
      <c r="D314" s="9">
        <v>7968.6015129476391</v>
      </c>
      <c r="E314" s="10">
        <v>0.03</v>
      </c>
      <c r="F314" s="8" t="s">
        <v>15</v>
      </c>
      <c r="G314" s="8">
        <v>33</v>
      </c>
      <c r="H314" s="11"/>
    </row>
    <row r="315" spans="1:8" x14ac:dyDescent="0.2">
      <c r="A315" s="6" t="s">
        <v>20</v>
      </c>
      <c r="B315" s="7">
        <v>5</v>
      </c>
      <c r="C315" s="8" t="s">
        <v>2</v>
      </c>
      <c r="D315" s="9">
        <v>8212.8465726173126</v>
      </c>
      <c r="E315" s="10">
        <v>0</v>
      </c>
      <c r="F315" s="8" t="s">
        <v>13</v>
      </c>
      <c r="G315" s="8">
        <v>43</v>
      </c>
      <c r="H315" s="11"/>
    </row>
    <row r="316" spans="1:8" x14ac:dyDescent="0.2">
      <c r="A316" s="6" t="s">
        <v>31</v>
      </c>
      <c r="B316" s="7">
        <v>4</v>
      </c>
      <c r="C316" s="8" t="s">
        <v>12</v>
      </c>
      <c r="D316" s="9">
        <v>8049.5844543926205</v>
      </c>
      <c r="E316" s="10">
        <v>0.02</v>
      </c>
      <c r="F316" s="8" t="s">
        <v>15</v>
      </c>
      <c r="G316" s="8">
        <v>39</v>
      </c>
      <c r="H316" s="11"/>
    </row>
    <row r="317" spans="1:8" x14ac:dyDescent="0.2">
      <c r="A317" s="6" t="s">
        <v>20</v>
      </c>
      <c r="B317" s="7">
        <v>8</v>
      </c>
      <c r="C317" s="8" t="s">
        <v>1</v>
      </c>
      <c r="D317" s="9">
        <v>7641.8600532753635</v>
      </c>
      <c r="E317" s="10">
        <v>0.01</v>
      </c>
      <c r="F317" s="8" t="s">
        <v>15</v>
      </c>
      <c r="G317" s="8">
        <v>38</v>
      </c>
      <c r="H317" s="11"/>
    </row>
    <row r="318" spans="1:8" x14ac:dyDescent="0.2">
      <c r="A318" s="6" t="s">
        <v>30</v>
      </c>
      <c r="B318" s="7">
        <v>8</v>
      </c>
      <c r="C318" s="8" t="s">
        <v>1</v>
      </c>
      <c r="D318" s="9">
        <v>7526.991112008227</v>
      </c>
      <c r="E318" s="10">
        <v>0</v>
      </c>
      <c r="F318" s="8" t="s">
        <v>13</v>
      </c>
      <c r="G318" s="8">
        <v>50</v>
      </c>
      <c r="H318" s="11"/>
    </row>
    <row r="319" spans="1:8" x14ac:dyDescent="0.2">
      <c r="A319" s="6" t="s">
        <v>11</v>
      </c>
      <c r="B319" s="7">
        <v>5</v>
      </c>
      <c r="C319" s="8" t="s">
        <v>2</v>
      </c>
      <c r="D319" s="9">
        <v>8237.1654748828405</v>
      </c>
      <c r="E319" s="10">
        <v>0.01</v>
      </c>
      <c r="F319" s="8" t="s">
        <v>15</v>
      </c>
      <c r="G319" s="8">
        <v>23</v>
      </c>
      <c r="H319" s="11"/>
    </row>
    <row r="320" spans="1:8" x14ac:dyDescent="0.2">
      <c r="A320" s="6" t="s">
        <v>28</v>
      </c>
      <c r="B320" s="7">
        <v>1</v>
      </c>
      <c r="C320" s="8" t="s">
        <v>12</v>
      </c>
      <c r="D320" s="9">
        <v>7785.9695067765188</v>
      </c>
      <c r="E320" s="10">
        <v>0</v>
      </c>
      <c r="F320" s="8" t="s">
        <v>13</v>
      </c>
      <c r="G320" s="8">
        <v>52</v>
      </c>
      <c r="H320" s="11"/>
    </row>
    <row r="321" spans="1:8" x14ac:dyDescent="0.2">
      <c r="A321" s="6" t="s">
        <v>24</v>
      </c>
      <c r="B321" s="7">
        <v>4</v>
      </c>
      <c r="C321" s="8" t="s">
        <v>12</v>
      </c>
      <c r="D321" s="9">
        <v>7519.812920456111</v>
      </c>
      <c r="E321" s="10">
        <v>0</v>
      </c>
      <c r="F321" s="8" t="s">
        <v>15</v>
      </c>
      <c r="G321" s="8">
        <v>46</v>
      </c>
      <c r="H321" s="11"/>
    </row>
    <row r="322" spans="1:8" x14ac:dyDescent="0.2">
      <c r="A322" s="6" t="s">
        <v>33</v>
      </c>
      <c r="B322" s="7">
        <v>2</v>
      </c>
      <c r="C322" s="8" t="s">
        <v>12</v>
      </c>
      <c r="D322" s="9">
        <v>7583.7345707905342</v>
      </c>
      <c r="E322" s="10">
        <v>0.01</v>
      </c>
      <c r="F322" s="8" t="s">
        <v>13</v>
      </c>
      <c r="G322" s="8">
        <v>58</v>
      </c>
      <c r="H322" s="11"/>
    </row>
    <row r="323" spans="1:8" x14ac:dyDescent="0.2">
      <c r="A323" s="6" t="s">
        <v>29</v>
      </c>
      <c r="B323" s="7">
        <v>1</v>
      </c>
      <c r="C323" s="8" t="s">
        <v>12</v>
      </c>
      <c r="D323" s="9">
        <v>7996.9212234080942</v>
      </c>
      <c r="E323" s="10">
        <v>0</v>
      </c>
      <c r="F323" s="8" t="s">
        <v>15</v>
      </c>
      <c r="G323" s="8">
        <v>40</v>
      </c>
      <c r="H323" s="11"/>
    </row>
    <row r="324" spans="1:8" x14ac:dyDescent="0.2">
      <c r="A324" s="6" t="s">
        <v>18</v>
      </c>
      <c r="B324" s="7">
        <v>6</v>
      </c>
      <c r="C324" s="8" t="s">
        <v>2</v>
      </c>
      <c r="D324" s="9">
        <v>7660.8722782456653</v>
      </c>
      <c r="E324" s="10">
        <v>0.03</v>
      </c>
      <c r="F324" s="8" t="s">
        <v>13</v>
      </c>
      <c r="G324" s="8">
        <v>24</v>
      </c>
      <c r="H324" s="11"/>
    </row>
    <row r="325" spans="1:8" x14ac:dyDescent="0.2">
      <c r="A325" s="6" t="s">
        <v>18</v>
      </c>
      <c r="B325" s="7">
        <v>9</v>
      </c>
      <c r="C325" s="8" t="s">
        <v>1</v>
      </c>
      <c r="D325" s="9">
        <v>7691.9468487563199</v>
      </c>
      <c r="E325" s="10">
        <v>0.01</v>
      </c>
      <c r="F325" s="8" t="s">
        <v>15</v>
      </c>
      <c r="G325" s="8">
        <v>62</v>
      </c>
      <c r="H325" s="11"/>
    </row>
    <row r="326" spans="1:8" x14ac:dyDescent="0.2">
      <c r="A326" s="6" t="s">
        <v>14</v>
      </c>
      <c r="B326" s="7">
        <v>8</v>
      </c>
      <c r="C326" s="8" t="s">
        <v>1</v>
      </c>
      <c r="D326" s="9">
        <v>7964.1859783676318</v>
      </c>
      <c r="E326" s="10">
        <v>0.03</v>
      </c>
      <c r="F326" s="8" t="s">
        <v>15</v>
      </c>
      <c r="G326" s="8">
        <v>45</v>
      </c>
      <c r="H326" s="11"/>
    </row>
    <row r="327" spans="1:8" x14ac:dyDescent="0.2">
      <c r="A327" s="6" t="s">
        <v>18</v>
      </c>
      <c r="B327" s="7">
        <v>8</v>
      </c>
      <c r="C327" s="8" t="s">
        <v>1</v>
      </c>
      <c r="D327" s="9">
        <v>8044.4161148376224</v>
      </c>
      <c r="E327" s="10">
        <v>0.02</v>
      </c>
      <c r="F327" s="8" t="s">
        <v>13</v>
      </c>
      <c r="G327" s="8">
        <v>57</v>
      </c>
      <c r="H327" s="11"/>
    </row>
    <row r="328" spans="1:8" x14ac:dyDescent="0.2">
      <c r="A328" s="6" t="s">
        <v>18</v>
      </c>
      <c r="B328" s="7">
        <v>2</v>
      </c>
      <c r="C328" s="8" t="s">
        <v>12</v>
      </c>
      <c r="D328" s="9">
        <v>7864.9142205255066</v>
      </c>
      <c r="E328" s="10">
        <v>0.01</v>
      </c>
      <c r="F328" s="8" t="s">
        <v>13</v>
      </c>
      <c r="G328" s="8">
        <v>34</v>
      </c>
      <c r="H328" s="11"/>
    </row>
    <row r="329" spans="1:8" x14ac:dyDescent="0.2">
      <c r="A329" s="6" t="s">
        <v>14</v>
      </c>
      <c r="B329" s="7">
        <v>1</v>
      </c>
      <c r="C329" s="8" t="s">
        <v>12</v>
      </c>
      <c r="D329" s="9">
        <v>7677.4024137043125</v>
      </c>
      <c r="E329" s="10">
        <v>0.01</v>
      </c>
      <c r="F329" s="8" t="s">
        <v>15</v>
      </c>
      <c r="G329" s="8">
        <v>32</v>
      </c>
      <c r="H329" s="11"/>
    </row>
    <row r="330" spans="1:8" x14ac:dyDescent="0.2">
      <c r="A330" s="6" t="s">
        <v>31</v>
      </c>
      <c r="B330" s="7">
        <v>1</v>
      </c>
      <c r="C330" s="8" t="s">
        <v>12</v>
      </c>
      <c r="D330" s="9">
        <v>7786.6602435877485</v>
      </c>
      <c r="E330" s="10">
        <v>0.02</v>
      </c>
      <c r="F330" s="8" t="s">
        <v>15</v>
      </c>
      <c r="G330" s="8">
        <v>25</v>
      </c>
      <c r="H330" s="11"/>
    </row>
    <row r="331" spans="1:8" x14ac:dyDescent="0.2">
      <c r="A331" s="6" t="s">
        <v>28</v>
      </c>
      <c r="B331" s="7">
        <v>2</v>
      </c>
      <c r="C331" s="8" t="s">
        <v>12</v>
      </c>
      <c r="D331" s="9">
        <v>7696.8895792143303</v>
      </c>
      <c r="E331" s="10">
        <v>0</v>
      </c>
      <c r="F331" s="8" t="s">
        <v>15</v>
      </c>
      <c r="G331" s="8">
        <v>41</v>
      </c>
      <c r="H331" s="11"/>
    </row>
    <row r="332" spans="1:8" x14ac:dyDescent="0.2">
      <c r="A332" s="6" t="s">
        <v>20</v>
      </c>
      <c r="B332" s="7">
        <v>3</v>
      </c>
      <c r="C332" s="8" t="s">
        <v>12</v>
      </c>
      <c r="D332" s="9">
        <v>8115.6736519145579</v>
      </c>
      <c r="E332" s="10">
        <v>0.01</v>
      </c>
      <c r="F332" s="8" t="s">
        <v>15</v>
      </c>
      <c r="G332" s="8">
        <v>21</v>
      </c>
      <c r="H332" s="11"/>
    </row>
    <row r="333" spans="1:8" x14ac:dyDescent="0.2">
      <c r="A333" s="6" t="s">
        <v>22</v>
      </c>
      <c r="B333" s="7">
        <v>2</v>
      </c>
      <c r="C333" s="8" t="s">
        <v>12</v>
      </c>
      <c r="D333" s="9">
        <v>7871.8912423622714</v>
      </c>
      <c r="E333" s="10">
        <v>0.02</v>
      </c>
      <c r="F333" s="8" t="s">
        <v>15</v>
      </c>
      <c r="G333" s="8">
        <v>25</v>
      </c>
      <c r="H333" s="11"/>
    </row>
    <row r="334" spans="1:8" x14ac:dyDescent="0.2">
      <c r="A334" s="6" t="s">
        <v>20</v>
      </c>
      <c r="B334" s="7">
        <v>4</v>
      </c>
      <c r="C334" s="8" t="s">
        <v>12</v>
      </c>
      <c r="D334" s="9">
        <v>8244.460747565563</v>
      </c>
      <c r="E334" s="10">
        <v>0.02</v>
      </c>
      <c r="F334" s="8" t="s">
        <v>15</v>
      </c>
      <c r="G334" s="8">
        <v>46</v>
      </c>
      <c r="H334" s="11"/>
    </row>
    <row r="335" spans="1:8" x14ac:dyDescent="0.2">
      <c r="A335" s="6" t="s">
        <v>30</v>
      </c>
      <c r="B335" s="7">
        <v>5</v>
      </c>
      <c r="C335" s="8" t="s">
        <v>2</v>
      </c>
      <c r="D335" s="9">
        <v>8123.9727647096015</v>
      </c>
      <c r="E335" s="10">
        <v>0.03</v>
      </c>
      <c r="F335" s="8" t="s">
        <v>15</v>
      </c>
      <c r="G335" s="8">
        <v>29</v>
      </c>
      <c r="H335" s="11"/>
    </row>
    <row r="336" spans="1:8" x14ac:dyDescent="0.2">
      <c r="A336" s="6" t="s">
        <v>18</v>
      </c>
      <c r="B336" s="7">
        <v>6</v>
      </c>
      <c r="C336" s="8" t="s">
        <v>2</v>
      </c>
      <c r="D336" s="9">
        <v>7673.8457286680523</v>
      </c>
      <c r="E336" s="10">
        <v>0.03</v>
      </c>
      <c r="F336" s="8" t="s">
        <v>15</v>
      </c>
      <c r="G336" s="8">
        <v>23</v>
      </c>
      <c r="H336" s="11"/>
    </row>
    <row r="337" spans="1:8" x14ac:dyDescent="0.2">
      <c r="A337" s="6" t="s">
        <v>24</v>
      </c>
      <c r="B337" s="7">
        <v>4</v>
      </c>
      <c r="C337" s="8" t="s">
        <v>12</v>
      </c>
      <c r="D337" s="9">
        <v>7780.8930041619215</v>
      </c>
      <c r="E337" s="10">
        <v>0.03</v>
      </c>
      <c r="F337" s="8" t="s">
        <v>13</v>
      </c>
      <c r="G337" s="8">
        <v>25</v>
      </c>
      <c r="H337" s="11"/>
    </row>
    <row r="338" spans="1:8" x14ac:dyDescent="0.2">
      <c r="A338" s="6" t="s">
        <v>28</v>
      </c>
      <c r="B338" s="7">
        <v>6</v>
      </c>
      <c r="C338" s="8" t="s">
        <v>2</v>
      </c>
      <c r="D338" s="9">
        <v>7638.8582799516507</v>
      </c>
      <c r="E338" s="10">
        <v>0.01</v>
      </c>
      <c r="F338" s="8" t="s">
        <v>15</v>
      </c>
      <c r="G338" s="8">
        <v>46</v>
      </c>
      <c r="H338" s="11"/>
    </row>
    <row r="339" spans="1:8" x14ac:dyDescent="0.2">
      <c r="A339" s="6" t="s">
        <v>28</v>
      </c>
      <c r="B339" s="7">
        <v>2</v>
      </c>
      <c r="C339" s="8" t="s">
        <v>12</v>
      </c>
      <c r="D339" s="9">
        <v>7884.649680809257</v>
      </c>
      <c r="E339" s="10">
        <v>0.03</v>
      </c>
      <c r="F339" s="8" t="s">
        <v>15</v>
      </c>
      <c r="G339" s="8">
        <v>32</v>
      </c>
      <c r="H339" s="11"/>
    </row>
    <row r="340" spans="1:8" x14ac:dyDescent="0.2">
      <c r="A340" s="6" t="s">
        <v>22</v>
      </c>
      <c r="B340" s="7">
        <v>6</v>
      </c>
      <c r="C340" s="8" t="s">
        <v>2</v>
      </c>
      <c r="D340" s="9">
        <v>7577.4686085683015</v>
      </c>
      <c r="E340" s="10">
        <v>0</v>
      </c>
      <c r="F340" s="8" t="s">
        <v>15</v>
      </c>
      <c r="G340" s="8">
        <v>26</v>
      </c>
      <c r="H340" s="11"/>
    </row>
    <row r="341" spans="1:8" x14ac:dyDescent="0.2">
      <c r="A341" s="6" t="s">
        <v>28</v>
      </c>
      <c r="B341" s="7">
        <v>5</v>
      </c>
      <c r="C341" s="8" t="s">
        <v>2</v>
      </c>
      <c r="D341" s="9">
        <v>7824.2387044216275</v>
      </c>
      <c r="E341" s="10">
        <v>0.02</v>
      </c>
      <c r="F341" s="8" t="s">
        <v>13</v>
      </c>
      <c r="G341" s="8">
        <v>23</v>
      </c>
      <c r="H341" s="11"/>
    </row>
    <row r="342" spans="1:8" x14ac:dyDescent="0.2">
      <c r="A342" s="6" t="s">
        <v>30</v>
      </c>
      <c r="B342" s="7">
        <v>2</v>
      </c>
      <c r="C342" s="8" t="s">
        <v>12</v>
      </c>
      <c r="D342" s="9">
        <v>8058.8732248748556</v>
      </c>
      <c r="E342" s="10">
        <v>0.03</v>
      </c>
      <c r="F342" s="8" t="s">
        <v>13</v>
      </c>
      <c r="G342" s="8">
        <v>21</v>
      </c>
      <c r="H342" s="11"/>
    </row>
    <row r="343" spans="1:8" x14ac:dyDescent="0.2">
      <c r="A343" s="6" t="s">
        <v>14</v>
      </c>
      <c r="B343" s="7">
        <v>2</v>
      </c>
      <c r="C343" s="8" t="s">
        <v>12</v>
      </c>
      <c r="D343" s="9">
        <v>7679.6800721828822</v>
      </c>
      <c r="E343" s="10">
        <v>0.01</v>
      </c>
      <c r="F343" s="8" t="s">
        <v>15</v>
      </c>
      <c r="G343" s="8">
        <v>38</v>
      </c>
      <c r="H343" s="11"/>
    </row>
    <row r="344" spans="1:8" x14ac:dyDescent="0.2">
      <c r="A344" s="6" t="s">
        <v>30</v>
      </c>
      <c r="B344" s="7">
        <v>9</v>
      </c>
      <c r="C344" s="8" t="s">
        <v>1</v>
      </c>
      <c r="D344" s="9">
        <v>8200.9938167080691</v>
      </c>
      <c r="E344" s="10">
        <v>0.02</v>
      </c>
      <c r="F344" s="8" t="s">
        <v>13</v>
      </c>
      <c r="G344" s="8">
        <v>19</v>
      </c>
      <c r="H344" s="11"/>
    </row>
    <row r="345" spans="1:8" x14ac:dyDescent="0.2">
      <c r="A345" s="6" t="s">
        <v>30</v>
      </c>
      <c r="B345" s="7">
        <v>4</v>
      </c>
      <c r="C345" s="8" t="s">
        <v>12</v>
      </c>
      <c r="D345" s="9">
        <v>8196.8038258639535</v>
      </c>
      <c r="E345" s="10">
        <v>0</v>
      </c>
      <c r="F345" s="8" t="s">
        <v>15</v>
      </c>
      <c r="G345" s="8">
        <v>46</v>
      </c>
      <c r="H345" s="11"/>
    </row>
    <row r="346" spans="1:8" x14ac:dyDescent="0.2">
      <c r="A346" s="6" t="s">
        <v>28</v>
      </c>
      <c r="B346" s="7">
        <v>3</v>
      </c>
      <c r="C346" s="8" t="s">
        <v>12</v>
      </c>
      <c r="D346" s="9">
        <v>7833.5353214246334</v>
      </c>
      <c r="E346" s="10">
        <v>0</v>
      </c>
      <c r="F346" s="8" t="s">
        <v>13</v>
      </c>
      <c r="G346" s="8">
        <v>42</v>
      </c>
      <c r="H346" s="11"/>
    </row>
    <row r="347" spans="1:8" x14ac:dyDescent="0.2">
      <c r="A347" s="6" t="s">
        <v>20</v>
      </c>
      <c r="B347" s="7">
        <v>3</v>
      </c>
      <c r="C347" s="8" t="s">
        <v>12</v>
      </c>
      <c r="D347" s="9">
        <v>7575.1805760515572</v>
      </c>
      <c r="E347" s="10">
        <v>0.03</v>
      </c>
      <c r="F347" s="8" t="s">
        <v>15</v>
      </c>
      <c r="G347" s="8">
        <v>29</v>
      </c>
      <c r="H347" s="11"/>
    </row>
    <row r="348" spans="1:8" x14ac:dyDescent="0.2">
      <c r="A348" s="6" t="s">
        <v>29</v>
      </c>
      <c r="B348" s="7">
        <v>2</v>
      </c>
      <c r="C348" s="8" t="s">
        <v>12</v>
      </c>
      <c r="D348" s="9">
        <v>7736.8245098657235</v>
      </c>
      <c r="E348" s="10">
        <v>0</v>
      </c>
      <c r="F348" s="8" t="s">
        <v>15</v>
      </c>
      <c r="G348" s="8">
        <v>32</v>
      </c>
      <c r="H348" s="11"/>
    </row>
    <row r="349" spans="1:8" x14ac:dyDescent="0.2">
      <c r="A349" s="6" t="s">
        <v>20</v>
      </c>
      <c r="B349" s="7">
        <v>9</v>
      </c>
      <c r="C349" s="8" t="s">
        <v>1</v>
      </c>
      <c r="D349" s="9">
        <v>7934.2120445332785</v>
      </c>
      <c r="E349" s="10">
        <v>0.01</v>
      </c>
      <c r="F349" s="8" t="s">
        <v>13</v>
      </c>
      <c r="G349" s="8">
        <v>40</v>
      </c>
      <c r="H349" s="11"/>
    </row>
    <row r="350" spans="1:8" x14ac:dyDescent="0.2">
      <c r="A350" s="6" t="s">
        <v>20</v>
      </c>
      <c r="B350" s="7">
        <v>1</v>
      </c>
      <c r="C350" s="8" t="s">
        <v>12</v>
      </c>
      <c r="D350" s="9">
        <v>7699.2893095896761</v>
      </c>
      <c r="E350" s="10">
        <v>0.01</v>
      </c>
      <c r="F350" s="8" t="s">
        <v>13</v>
      </c>
      <c r="G350" s="8">
        <v>27</v>
      </c>
      <c r="H350" s="11"/>
    </row>
    <row r="351" spans="1:8" x14ac:dyDescent="0.2">
      <c r="A351" s="6" t="s">
        <v>20</v>
      </c>
      <c r="B351" s="7">
        <v>6</v>
      </c>
      <c r="C351" s="8" t="s">
        <v>2</v>
      </c>
      <c r="D351" s="9">
        <v>7773.8168891571968</v>
      </c>
      <c r="E351" s="10">
        <v>0.03</v>
      </c>
      <c r="F351" s="8" t="s">
        <v>15</v>
      </c>
      <c r="G351" s="8">
        <v>47</v>
      </c>
      <c r="H351" s="11"/>
    </row>
    <row r="352" spans="1:8" x14ac:dyDescent="0.2">
      <c r="A352" s="6" t="s">
        <v>20</v>
      </c>
      <c r="B352" s="7">
        <v>2</v>
      </c>
      <c r="C352" s="8" t="s">
        <v>12</v>
      </c>
      <c r="D352" s="9">
        <v>7534.5287929055849</v>
      </c>
      <c r="E352" s="10">
        <v>0.01</v>
      </c>
      <c r="F352" s="8" t="s">
        <v>15</v>
      </c>
      <c r="G352" s="8">
        <v>23</v>
      </c>
      <c r="H352" s="11"/>
    </row>
    <row r="353" spans="1:8" x14ac:dyDescent="0.2">
      <c r="A353" s="6" t="s">
        <v>30</v>
      </c>
      <c r="B353" s="7">
        <v>2</v>
      </c>
      <c r="C353" s="8" t="s">
        <v>12</v>
      </c>
      <c r="D353" s="9">
        <v>7899.9717581375171</v>
      </c>
      <c r="E353" s="10">
        <v>0.02</v>
      </c>
      <c r="F353" s="8" t="s">
        <v>15</v>
      </c>
      <c r="G353" s="8">
        <v>44</v>
      </c>
      <c r="H353" s="11"/>
    </row>
    <row r="354" spans="1:8" x14ac:dyDescent="0.2">
      <c r="A354" s="6" t="s">
        <v>18</v>
      </c>
      <c r="B354" s="7">
        <v>7</v>
      </c>
      <c r="C354" s="8" t="s">
        <v>1</v>
      </c>
      <c r="D354" s="9">
        <v>7578.9853102244342</v>
      </c>
      <c r="E354" s="10">
        <v>0.03</v>
      </c>
      <c r="F354" s="8" t="s">
        <v>15</v>
      </c>
      <c r="G354" s="8">
        <v>35</v>
      </c>
      <c r="H354" s="11"/>
    </row>
    <row r="355" spans="1:8" x14ac:dyDescent="0.2">
      <c r="A355" s="6" t="s">
        <v>31</v>
      </c>
      <c r="B355" s="7">
        <v>5</v>
      </c>
      <c r="C355" s="8" t="s">
        <v>2</v>
      </c>
      <c r="D355" s="9">
        <v>7957.7541556033884</v>
      </c>
      <c r="E355" s="10">
        <v>0.02</v>
      </c>
      <c r="F355" s="8" t="s">
        <v>15</v>
      </c>
      <c r="G355" s="8">
        <v>35</v>
      </c>
      <c r="H355" s="11"/>
    </row>
    <row r="356" spans="1:8" x14ac:dyDescent="0.2">
      <c r="A356" s="6" t="s">
        <v>22</v>
      </c>
      <c r="B356" s="7">
        <v>6</v>
      </c>
      <c r="C356" s="8" t="s">
        <v>2</v>
      </c>
      <c r="D356" s="9">
        <v>7667.0591853699352</v>
      </c>
      <c r="E356" s="10">
        <v>0</v>
      </c>
      <c r="F356" s="8" t="s">
        <v>15</v>
      </c>
      <c r="G356" s="8">
        <v>42</v>
      </c>
      <c r="H356" s="11"/>
    </row>
    <row r="357" spans="1:8" x14ac:dyDescent="0.2">
      <c r="A357" s="6" t="s">
        <v>29</v>
      </c>
      <c r="B357" s="7">
        <v>5</v>
      </c>
      <c r="C357" s="8" t="s">
        <v>2</v>
      </c>
      <c r="D357" s="9">
        <v>8154.5348546476544</v>
      </c>
      <c r="E357" s="10">
        <v>0</v>
      </c>
      <c r="F357" s="8" t="s">
        <v>15</v>
      </c>
      <c r="G357" s="8">
        <v>40</v>
      </c>
      <c r="H357" s="11"/>
    </row>
    <row r="358" spans="1:8" x14ac:dyDescent="0.2">
      <c r="A358" s="6" t="s">
        <v>18</v>
      </c>
      <c r="B358" s="7">
        <v>3</v>
      </c>
      <c r="C358" s="8" t="s">
        <v>12</v>
      </c>
      <c r="D358" s="9">
        <v>8252.1782117573639</v>
      </c>
      <c r="E358" s="10">
        <v>0.02</v>
      </c>
      <c r="F358" s="8" t="s">
        <v>15</v>
      </c>
      <c r="G358" s="8">
        <v>44</v>
      </c>
      <c r="H358" s="11"/>
    </row>
    <row r="359" spans="1:8" x14ac:dyDescent="0.2">
      <c r="A359" s="6" t="s">
        <v>29</v>
      </c>
      <c r="B359" s="7">
        <v>7</v>
      </c>
      <c r="C359" s="8" t="s">
        <v>1</v>
      </c>
      <c r="D359" s="9">
        <v>8152.0544528173468</v>
      </c>
      <c r="E359" s="10">
        <v>0.01</v>
      </c>
      <c r="F359" s="8" t="s">
        <v>15</v>
      </c>
      <c r="G359" s="8">
        <v>50</v>
      </c>
      <c r="H359" s="11"/>
    </row>
    <row r="360" spans="1:8" x14ac:dyDescent="0.2">
      <c r="A360" s="6" t="s">
        <v>30</v>
      </c>
      <c r="B360" s="7">
        <v>4</v>
      </c>
      <c r="C360" s="8" t="s">
        <v>12</v>
      </c>
      <c r="D360" s="9">
        <v>7773.512327512567</v>
      </c>
      <c r="E360" s="10">
        <v>0.02</v>
      </c>
      <c r="F360" s="8" t="s">
        <v>15</v>
      </c>
      <c r="G360" s="8">
        <v>27</v>
      </c>
      <c r="H360" s="11"/>
    </row>
    <row r="361" spans="1:8" x14ac:dyDescent="0.2">
      <c r="A361" s="6" t="s">
        <v>30</v>
      </c>
      <c r="B361" s="7">
        <v>1</v>
      </c>
      <c r="C361" s="8" t="s">
        <v>12</v>
      </c>
      <c r="D361" s="9">
        <v>7979.0945181627148</v>
      </c>
      <c r="E361" s="10">
        <v>0</v>
      </c>
      <c r="F361" s="8" t="s">
        <v>13</v>
      </c>
      <c r="G361" s="8">
        <v>46</v>
      </c>
      <c r="H361" s="11"/>
    </row>
    <row r="362" spans="1:8" x14ac:dyDescent="0.2">
      <c r="A362" s="6" t="s">
        <v>30</v>
      </c>
      <c r="B362" s="7">
        <v>7</v>
      </c>
      <c r="C362" s="8" t="s">
        <v>1</v>
      </c>
      <c r="D362" s="9">
        <v>8128.1204591024425</v>
      </c>
      <c r="E362" s="10">
        <v>0.02</v>
      </c>
      <c r="F362" s="8" t="s">
        <v>15</v>
      </c>
      <c r="G362" s="8">
        <v>37</v>
      </c>
      <c r="H362" s="11"/>
    </row>
    <row r="363" spans="1:8" x14ac:dyDescent="0.2">
      <c r="A363" s="6" t="s">
        <v>11</v>
      </c>
      <c r="B363" s="7">
        <v>6</v>
      </c>
      <c r="C363" s="8" t="s">
        <v>2</v>
      </c>
      <c r="D363" s="9">
        <v>7930.6449402487351</v>
      </c>
      <c r="E363" s="10">
        <v>0.01</v>
      </c>
      <c r="F363" s="8" t="s">
        <v>13</v>
      </c>
      <c r="G363" s="8">
        <v>59</v>
      </c>
      <c r="H363" s="11"/>
    </row>
    <row r="364" spans="1:8" x14ac:dyDescent="0.2">
      <c r="A364" s="6" t="s">
        <v>22</v>
      </c>
      <c r="B364" s="7">
        <v>4</v>
      </c>
      <c r="C364" s="8" t="s">
        <v>12</v>
      </c>
      <c r="D364" s="9">
        <v>7599.2180169192898</v>
      </c>
      <c r="E364" s="10">
        <v>0</v>
      </c>
      <c r="F364" s="8" t="s">
        <v>15</v>
      </c>
      <c r="G364" s="8">
        <v>42</v>
      </c>
      <c r="H364" s="11"/>
    </row>
    <row r="365" spans="1:8" x14ac:dyDescent="0.2">
      <c r="A365" s="6" t="s">
        <v>20</v>
      </c>
      <c r="B365" s="7">
        <v>2</v>
      </c>
      <c r="C365" s="8" t="s">
        <v>12</v>
      </c>
      <c r="D365" s="9">
        <v>8029.1099439711297</v>
      </c>
      <c r="E365" s="10">
        <v>0.02</v>
      </c>
      <c r="F365" s="8" t="s">
        <v>13</v>
      </c>
      <c r="G365" s="8">
        <v>20</v>
      </c>
      <c r="H365" s="11"/>
    </row>
    <row r="366" spans="1:8" x14ac:dyDescent="0.2">
      <c r="A366" s="6" t="s">
        <v>18</v>
      </c>
      <c r="B366" s="7">
        <v>4</v>
      </c>
      <c r="C366" s="8" t="s">
        <v>12</v>
      </c>
      <c r="D366" s="9">
        <v>7700.8733546582289</v>
      </c>
      <c r="E366" s="10">
        <v>0.03</v>
      </c>
      <c r="F366" s="8" t="s">
        <v>13</v>
      </c>
      <c r="G366" s="8">
        <v>64</v>
      </c>
      <c r="H366" s="11"/>
    </row>
    <row r="367" spans="1:8" x14ac:dyDescent="0.2">
      <c r="A367" s="6" t="s">
        <v>18</v>
      </c>
      <c r="B367" s="7">
        <v>4</v>
      </c>
      <c r="C367" s="8" t="s">
        <v>12</v>
      </c>
      <c r="D367" s="9">
        <v>8002.6337099602324</v>
      </c>
      <c r="E367" s="10">
        <v>0.03</v>
      </c>
      <c r="F367" s="8" t="s">
        <v>13</v>
      </c>
      <c r="G367" s="8">
        <v>24</v>
      </c>
      <c r="H367" s="11"/>
    </row>
    <row r="368" spans="1:8" x14ac:dyDescent="0.2">
      <c r="A368" s="6" t="s">
        <v>24</v>
      </c>
      <c r="B368" s="7">
        <v>1</v>
      </c>
      <c r="C368" s="8" t="s">
        <v>12</v>
      </c>
      <c r="D368" s="9">
        <v>7904.7211708856094</v>
      </c>
      <c r="E368" s="10">
        <v>0.03</v>
      </c>
      <c r="F368" s="8" t="s">
        <v>15</v>
      </c>
      <c r="G368" s="8">
        <v>24</v>
      </c>
      <c r="H368" s="11"/>
    </row>
    <row r="369" spans="1:8" x14ac:dyDescent="0.2">
      <c r="A369" s="6" t="s">
        <v>11</v>
      </c>
      <c r="B369" s="7">
        <v>1</v>
      </c>
      <c r="C369" s="8" t="s">
        <v>12</v>
      </c>
      <c r="D369" s="9">
        <v>7948.897721976814</v>
      </c>
      <c r="E369" s="10">
        <v>0.01</v>
      </c>
      <c r="F369" s="8" t="s">
        <v>13</v>
      </c>
      <c r="G369" s="8">
        <v>31</v>
      </c>
      <c r="H369" s="11"/>
    </row>
    <row r="370" spans="1:8" x14ac:dyDescent="0.2">
      <c r="A370" s="6" t="s">
        <v>22</v>
      </c>
      <c r="B370" s="7">
        <v>3</v>
      </c>
      <c r="C370" s="8" t="s">
        <v>12</v>
      </c>
      <c r="D370" s="9">
        <v>7663.6656796001944</v>
      </c>
      <c r="E370" s="10">
        <v>0.01</v>
      </c>
      <c r="F370" s="8" t="s">
        <v>15</v>
      </c>
      <c r="G370" s="8">
        <v>24</v>
      </c>
      <c r="H370" s="11"/>
    </row>
    <row r="371" spans="1:8" x14ac:dyDescent="0.2">
      <c r="A371" s="6" t="s">
        <v>31</v>
      </c>
      <c r="B371" s="7">
        <v>5</v>
      </c>
      <c r="C371" s="8" t="s">
        <v>2</v>
      </c>
      <c r="D371" s="9">
        <v>8280.8659882465181</v>
      </c>
      <c r="E371" s="10">
        <v>0.01</v>
      </c>
      <c r="F371" s="8" t="s">
        <v>15</v>
      </c>
      <c r="G371" s="8">
        <v>41</v>
      </c>
      <c r="H371" s="11"/>
    </row>
    <row r="372" spans="1:8" x14ac:dyDescent="0.2">
      <c r="A372" s="6" t="s">
        <v>33</v>
      </c>
      <c r="B372" s="7">
        <v>3</v>
      </c>
      <c r="C372" s="8" t="s">
        <v>12</v>
      </c>
      <c r="D372" s="9">
        <v>7862.2242203361884</v>
      </c>
      <c r="E372" s="10">
        <v>0.01</v>
      </c>
      <c r="F372" s="8" t="s">
        <v>15</v>
      </c>
      <c r="G372" s="8">
        <v>39</v>
      </c>
      <c r="H372" s="11"/>
    </row>
    <row r="373" spans="1:8" x14ac:dyDescent="0.2">
      <c r="A373" s="6" t="s">
        <v>29</v>
      </c>
      <c r="B373" s="7">
        <v>3</v>
      </c>
      <c r="C373" s="8" t="s">
        <v>12</v>
      </c>
      <c r="D373" s="9">
        <v>7573.6594015404744</v>
      </c>
      <c r="E373" s="10">
        <v>0</v>
      </c>
      <c r="F373" s="8" t="s">
        <v>13</v>
      </c>
      <c r="G373" s="8">
        <v>61</v>
      </c>
      <c r="H373" s="11"/>
    </row>
    <row r="374" spans="1:8" x14ac:dyDescent="0.2">
      <c r="A374" s="6" t="s">
        <v>33</v>
      </c>
      <c r="B374" s="7">
        <v>3</v>
      </c>
      <c r="C374" s="8" t="s">
        <v>12</v>
      </c>
      <c r="D374" s="9">
        <v>8145.294580431455</v>
      </c>
      <c r="E374" s="10">
        <v>0</v>
      </c>
      <c r="F374" s="8" t="s">
        <v>15</v>
      </c>
      <c r="G374" s="8">
        <v>38</v>
      </c>
      <c r="H374" s="11"/>
    </row>
    <row r="375" spans="1:8" x14ac:dyDescent="0.2">
      <c r="A375" s="6" t="s">
        <v>31</v>
      </c>
      <c r="B375" s="7">
        <v>5</v>
      </c>
      <c r="C375" s="8" t="s">
        <v>2</v>
      </c>
      <c r="D375" s="9">
        <v>8101.2289479233277</v>
      </c>
      <c r="E375" s="10">
        <v>0.01</v>
      </c>
      <c r="F375" s="8" t="s">
        <v>13</v>
      </c>
      <c r="G375" s="8">
        <v>50</v>
      </c>
      <c r="H375" s="11"/>
    </row>
    <row r="376" spans="1:8" x14ac:dyDescent="0.2">
      <c r="A376" s="6" t="s">
        <v>32</v>
      </c>
      <c r="B376" s="7">
        <v>3</v>
      </c>
      <c r="C376" s="8" t="s">
        <v>12</v>
      </c>
      <c r="D376" s="9">
        <v>7630.9864251231556</v>
      </c>
      <c r="E376" s="10">
        <v>0.01</v>
      </c>
      <c r="F376" s="8" t="s">
        <v>15</v>
      </c>
      <c r="G376" s="8">
        <v>22</v>
      </c>
      <c r="H376" s="11"/>
    </row>
    <row r="377" spans="1:8" x14ac:dyDescent="0.2">
      <c r="A377" s="6" t="s">
        <v>18</v>
      </c>
      <c r="B377" s="7">
        <v>1</v>
      </c>
      <c r="C377" s="8" t="s">
        <v>12</v>
      </c>
      <c r="D377" s="9">
        <v>7929.649675906594</v>
      </c>
      <c r="E377" s="10">
        <v>0.03</v>
      </c>
      <c r="F377" s="8" t="s">
        <v>13</v>
      </c>
      <c r="G377" s="8">
        <v>56</v>
      </c>
      <c r="H377" s="11"/>
    </row>
    <row r="378" spans="1:8" x14ac:dyDescent="0.2">
      <c r="A378" s="6" t="s">
        <v>30</v>
      </c>
      <c r="B378" s="7">
        <v>5</v>
      </c>
      <c r="C378" s="8" t="s">
        <v>2</v>
      </c>
      <c r="D378" s="9">
        <v>8245.1512287318292</v>
      </c>
      <c r="E378" s="10">
        <v>0.02</v>
      </c>
      <c r="F378" s="8" t="s">
        <v>15</v>
      </c>
      <c r="G378" s="8">
        <v>49</v>
      </c>
      <c r="H378" s="11"/>
    </row>
    <row r="379" spans="1:8" x14ac:dyDescent="0.2">
      <c r="A379" s="6" t="s">
        <v>18</v>
      </c>
      <c r="B379" s="7">
        <v>7</v>
      </c>
      <c r="C379" s="8" t="s">
        <v>1</v>
      </c>
      <c r="D379" s="9">
        <v>8129.1366747267102</v>
      </c>
      <c r="E379" s="10">
        <v>0.02</v>
      </c>
      <c r="F379" s="8" t="s">
        <v>15</v>
      </c>
      <c r="G379" s="8">
        <v>42</v>
      </c>
      <c r="H379" s="11"/>
    </row>
    <row r="380" spans="1:8" x14ac:dyDescent="0.2">
      <c r="A380" s="6" t="s">
        <v>33</v>
      </c>
      <c r="B380" s="7">
        <v>5</v>
      </c>
      <c r="C380" s="8" t="s">
        <v>2</v>
      </c>
      <c r="D380" s="9">
        <v>7994.7030857991876</v>
      </c>
      <c r="E380" s="10">
        <v>0.03</v>
      </c>
      <c r="F380" s="8" t="s">
        <v>15</v>
      </c>
      <c r="G380" s="8">
        <v>36</v>
      </c>
      <c r="H380" s="11"/>
    </row>
    <row r="381" spans="1:8" x14ac:dyDescent="0.2">
      <c r="A381" s="6" t="s">
        <v>20</v>
      </c>
      <c r="B381" s="7">
        <v>8</v>
      </c>
      <c r="C381" s="8" t="s">
        <v>1</v>
      </c>
      <c r="D381" s="9">
        <v>7971.7637001574303</v>
      </c>
      <c r="E381" s="10">
        <v>0.03</v>
      </c>
      <c r="F381" s="8" t="s">
        <v>15</v>
      </c>
      <c r="G381" s="8">
        <v>25</v>
      </c>
      <c r="H381" s="11"/>
    </row>
    <row r="382" spans="1:8" x14ac:dyDescent="0.2">
      <c r="A382" s="6" t="s">
        <v>31</v>
      </c>
      <c r="B382" s="7">
        <v>6</v>
      </c>
      <c r="C382" s="8" t="s">
        <v>2</v>
      </c>
      <c r="D382" s="9">
        <v>7533.5440371029244</v>
      </c>
      <c r="E382" s="10">
        <v>0.01</v>
      </c>
      <c r="F382" s="8" t="s">
        <v>15</v>
      </c>
      <c r="G382" s="8">
        <v>45</v>
      </c>
      <c r="H382" s="11"/>
    </row>
    <row r="383" spans="1:8" x14ac:dyDescent="0.2">
      <c r="A383" s="6" t="s">
        <v>32</v>
      </c>
      <c r="B383" s="7">
        <v>1</v>
      </c>
      <c r="C383" s="8" t="s">
        <v>12</v>
      </c>
      <c r="D383" s="9">
        <v>8004.3699697732382</v>
      </c>
      <c r="E383" s="10">
        <v>0.01</v>
      </c>
      <c r="F383" s="8" t="s">
        <v>15</v>
      </c>
      <c r="G383" s="8">
        <v>46</v>
      </c>
      <c r="H383" s="11"/>
    </row>
    <row r="384" spans="1:8" x14ac:dyDescent="0.2">
      <c r="A384" s="6" t="s">
        <v>33</v>
      </c>
      <c r="B384" s="7">
        <v>2</v>
      </c>
      <c r="C384" s="8" t="s">
        <v>12</v>
      </c>
      <c r="D384" s="9">
        <v>8066.0922092831925</v>
      </c>
      <c r="E384" s="10">
        <v>0.01</v>
      </c>
      <c r="F384" s="8" t="s">
        <v>13</v>
      </c>
      <c r="G384" s="8">
        <v>48</v>
      </c>
      <c r="H384" s="11"/>
    </row>
    <row r="385" spans="1:8" x14ac:dyDescent="0.2">
      <c r="A385" s="6" t="s">
        <v>31</v>
      </c>
      <c r="B385" s="7">
        <v>3</v>
      </c>
      <c r="C385" s="8" t="s">
        <v>12</v>
      </c>
      <c r="D385" s="9">
        <v>7935.0175901543162</v>
      </c>
      <c r="E385" s="10">
        <v>0.02</v>
      </c>
      <c r="F385" s="8" t="s">
        <v>15</v>
      </c>
      <c r="G385" s="8">
        <v>31</v>
      </c>
      <c r="H385" s="11"/>
    </row>
    <row r="386" spans="1:8" x14ac:dyDescent="0.2">
      <c r="A386" s="6" t="s">
        <v>24</v>
      </c>
      <c r="B386" s="7">
        <v>8</v>
      </c>
      <c r="C386" s="8" t="s">
        <v>1</v>
      </c>
      <c r="D386" s="9">
        <v>7685.3691519105405</v>
      </c>
      <c r="E386" s="10">
        <v>0.01</v>
      </c>
      <c r="F386" s="8" t="s">
        <v>15</v>
      </c>
      <c r="G386" s="8">
        <v>34</v>
      </c>
      <c r="H386" s="11"/>
    </row>
    <row r="387" spans="1:8" x14ac:dyDescent="0.2">
      <c r="A387" s="6" t="s">
        <v>22</v>
      </c>
      <c r="B387" s="7">
        <v>1</v>
      </c>
      <c r="C387" s="8" t="s">
        <v>12</v>
      </c>
      <c r="D387" s="9">
        <v>7982.7523059419991</v>
      </c>
      <c r="E387" s="10">
        <v>0.03</v>
      </c>
      <c r="F387" s="8" t="s">
        <v>15</v>
      </c>
      <c r="G387" s="8">
        <v>28</v>
      </c>
      <c r="H387" s="11"/>
    </row>
    <row r="388" spans="1:8" x14ac:dyDescent="0.2">
      <c r="A388" s="6" t="s">
        <v>30</v>
      </c>
      <c r="B388" s="7">
        <v>2</v>
      </c>
      <c r="C388" s="8" t="s">
        <v>12</v>
      </c>
      <c r="D388" s="9">
        <v>7827.5340042098787</v>
      </c>
      <c r="E388" s="10">
        <v>0.03</v>
      </c>
      <c r="F388" s="8" t="s">
        <v>15</v>
      </c>
      <c r="G388" s="8">
        <v>21</v>
      </c>
      <c r="H388" s="11"/>
    </row>
    <row r="389" spans="1:8" x14ac:dyDescent="0.2">
      <c r="A389" s="6" t="s">
        <v>18</v>
      </c>
      <c r="B389" s="7">
        <v>3</v>
      </c>
      <c r="C389" s="8" t="s">
        <v>12</v>
      </c>
      <c r="D389" s="9">
        <v>7722.1182295948211</v>
      </c>
      <c r="E389" s="10">
        <v>0</v>
      </c>
      <c r="F389" s="8" t="s">
        <v>15</v>
      </c>
      <c r="G389" s="8">
        <v>22</v>
      </c>
      <c r="H389" s="11"/>
    </row>
    <row r="390" spans="1:8" x14ac:dyDescent="0.2">
      <c r="A390" s="6" t="s">
        <v>32</v>
      </c>
      <c r="B390" s="7">
        <v>8</v>
      </c>
      <c r="C390" s="8" t="s">
        <v>1</v>
      </c>
      <c r="D390" s="9">
        <v>7589.9863718520101</v>
      </c>
      <c r="E390" s="10">
        <v>0.01</v>
      </c>
      <c r="F390" s="8" t="s">
        <v>15</v>
      </c>
      <c r="G390" s="8">
        <v>32</v>
      </c>
      <c r="H390" s="11"/>
    </row>
    <row r="391" spans="1:8" x14ac:dyDescent="0.2">
      <c r="A391" s="6" t="s">
        <v>24</v>
      </c>
      <c r="B391" s="7">
        <v>9</v>
      </c>
      <c r="C391" s="8" t="s">
        <v>1</v>
      </c>
      <c r="D391" s="9">
        <v>7509.1562377117498</v>
      </c>
      <c r="E391" s="10">
        <v>0.02</v>
      </c>
      <c r="F391" s="8" t="s">
        <v>13</v>
      </c>
      <c r="G391" s="8">
        <v>50</v>
      </c>
      <c r="H391" s="11"/>
    </row>
    <row r="392" spans="1:8" x14ac:dyDescent="0.2">
      <c r="A392" s="6" t="s">
        <v>14</v>
      </c>
      <c r="B392" s="7">
        <v>6</v>
      </c>
      <c r="C392" s="8" t="s">
        <v>2</v>
      </c>
      <c r="D392" s="9">
        <v>8206.6965547608197</v>
      </c>
      <c r="E392" s="10">
        <v>0.01</v>
      </c>
      <c r="F392" s="8" t="s">
        <v>13</v>
      </c>
      <c r="G392" s="8">
        <v>37</v>
      </c>
      <c r="H392" s="11"/>
    </row>
    <row r="393" spans="1:8" x14ac:dyDescent="0.2">
      <c r="A393" s="6" t="s">
        <v>30</v>
      </c>
      <c r="B393" s="7">
        <v>1</v>
      </c>
      <c r="C393" s="8" t="s">
        <v>12</v>
      </c>
      <c r="D393" s="9">
        <v>7539.7211015149969</v>
      </c>
      <c r="E393" s="10">
        <v>0</v>
      </c>
      <c r="F393" s="8" t="s">
        <v>13</v>
      </c>
      <c r="G393" s="8">
        <v>50</v>
      </c>
      <c r="H393" s="11"/>
    </row>
    <row r="394" spans="1:8" x14ac:dyDescent="0.2">
      <c r="A394" s="6" t="s">
        <v>33</v>
      </c>
      <c r="B394" s="7">
        <v>3</v>
      </c>
      <c r="C394" s="8" t="s">
        <v>12</v>
      </c>
      <c r="D394" s="9">
        <v>8152.870141233343</v>
      </c>
      <c r="E394" s="10">
        <v>0</v>
      </c>
      <c r="F394" s="8" t="s">
        <v>15</v>
      </c>
      <c r="G394" s="8">
        <v>46</v>
      </c>
      <c r="H394" s="11"/>
    </row>
    <row r="395" spans="1:8" x14ac:dyDescent="0.2">
      <c r="A395" s="6" t="s">
        <v>28</v>
      </c>
      <c r="B395" s="7">
        <v>6</v>
      </c>
      <c r="C395" s="8" t="s">
        <v>2</v>
      </c>
      <c r="D395" s="9">
        <v>7712.3530929538674</v>
      </c>
      <c r="E395" s="10">
        <v>0</v>
      </c>
      <c r="F395" s="8" t="s">
        <v>15</v>
      </c>
      <c r="G395" s="8">
        <v>25</v>
      </c>
      <c r="H395" s="11"/>
    </row>
    <row r="396" spans="1:8" x14ac:dyDescent="0.2">
      <c r="A396" s="6" t="s">
        <v>18</v>
      </c>
      <c r="B396" s="7">
        <v>9</v>
      </c>
      <c r="C396" s="8" t="s">
        <v>1</v>
      </c>
      <c r="D396" s="9">
        <v>7696.2739135561287</v>
      </c>
      <c r="E396" s="10">
        <v>0.01</v>
      </c>
      <c r="F396" s="8" t="s">
        <v>15</v>
      </c>
      <c r="G396" s="8">
        <v>40</v>
      </c>
      <c r="H396" s="11"/>
    </row>
    <row r="397" spans="1:8" x14ac:dyDescent="0.2">
      <c r="A397" s="6" t="s">
        <v>30</v>
      </c>
      <c r="B397" s="7">
        <v>2</v>
      </c>
      <c r="C397" s="8" t="s">
        <v>12</v>
      </c>
      <c r="D397" s="9">
        <v>7737.75488567906</v>
      </c>
      <c r="E397" s="10">
        <v>0.02</v>
      </c>
      <c r="F397" s="8" t="s">
        <v>13</v>
      </c>
      <c r="G397" s="8">
        <v>39</v>
      </c>
      <c r="H397" s="11"/>
    </row>
    <row r="398" spans="1:8" x14ac:dyDescent="0.2">
      <c r="A398" s="6" t="s">
        <v>31</v>
      </c>
      <c r="B398" s="7">
        <v>3</v>
      </c>
      <c r="C398" s="8" t="s">
        <v>12</v>
      </c>
      <c r="D398" s="9">
        <v>7822.5955910870562</v>
      </c>
      <c r="E398" s="10">
        <v>0</v>
      </c>
      <c r="F398" s="8" t="s">
        <v>15</v>
      </c>
      <c r="G398" s="8">
        <v>33</v>
      </c>
      <c r="H398" s="11"/>
    </row>
    <row r="399" spans="1:8" x14ac:dyDescent="0.2">
      <c r="A399" s="6" t="s">
        <v>14</v>
      </c>
      <c r="B399" s="7">
        <v>2</v>
      </c>
      <c r="C399" s="8" t="s">
        <v>12</v>
      </c>
      <c r="D399" s="9">
        <v>8047.7057451566907</v>
      </c>
      <c r="E399" s="10">
        <v>0.02</v>
      </c>
      <c r="F399" s="8" t="s">
        <v>15</v>
      </c>
      <c r="G399" s="8">
        <v>22</v>
      </c>
      <c r="H399" s="11"/>
    </row>
    <row r="400" spans="1:8" x14ac:dyDescent="0.2">
      <c r="A400" s="6" t="s">
        <v>29</v>
      </c>
      <c r="B400" s="7">
        <v>3</v>
      </c>
      <c r="C400" s="8" t="s">
        <v>12</v>
      </c>
      <c r="D400" s="9">
        <v>7878.750388733597</v>
      </c>
      <c r="E400" s="10">
        <v>0.02</v>
      </c>
      <c r="F400" s="8" t="s">
        <v>15</v>
      </c>
      <c r="G400" s="8">
        <v>23</v>
      </c>
      <c r="H400" s="11"/>
    </row>
    <row r="401" spans="1:8" x14ac:dyDescent="0.2">
      <c r="A401" s="6" t="s">
        <v>24</v>
      </c>
      <c r="B401" s="7">
        <v>5</v>
      </c>
      <c r="C401" s="8" t="s">
        <v>2</v>
      </c>
      <c r="D401" s="9">
        <v>8186.6326486439357</v>
      </c>
      <c r="E401" s="10">
        <v>0.01</v>
      </c>
      <c r="F401" s="8" t="s">
        <v>15</v>
      </c>
      <c r="G401" s="8">
        <v>21</v>
      </c>
      <c r="H401" s="11"/>
    </row>
    <row r="402" spans="1:8" x14ac:dyDescent="0.2">
      <c r="A402" s="6" t="s">
        <v>11</v>
      </c>
      <c r="B402" s="7">
        <v>4</v>
      </c>
      <c r="C402" s="8" t="s">
        <v>12</v>
      </c>
      <c r="D402" s="9">
        <v>7832.993095312786</v>
      </c>
      <c r="E402" s="10">
        <v>0.01</v>
      </c>
      <c r="F402" s="8" t="s">
        <v>15</v>
      </c>
      <c r="G402" s="8">
        <v>44</v>
      </c>
      <c r="H402" s="11"/>
    </row>
    <row r="403" spans="1:8" x14ac:dyDescent="0.2">
      <c r="A403" s="6" t="s">
        <v>14</v>
      </c>
      <c r="B403" s="7">
        <v>3</v>
      </c>
      <c r="C403" s="8" t="s">
        <v>12</v>
      </c>
      <c r="D403" s="9">
        <v>7772.619738893718</v>
      </c>
      <c r="E403" s="10">
        <v>0.03</v>
      </c>
      <c r="F403" s="8" t="s">
        <v>15</v>
      </c>
      <c r="G403" s="8">
        <v>44</v>
      </c>
      <c r="H403" s="11"/>
    </row>
    <row r="404" spans="1:8" x14ac:dyDescent="0.2">
      <c r="A404" s="6" t="s">
        <v>31</v>
      </c>
      <c r="B404" s="7">
        <v>2</v>
      </c>
      <c r="C404" s="8" t="s">
        <v>12</v>
      </c>
      <c r="D404" s="9">
        <v>7585.9237642551579</v>
      </c>
      <c r="E404" s="10">
        <v>0</v>
      </c>
      <c r="F404" s="8" t="s">
        <v>13</v>
      </c>
      <c r="G404" s="8">
        <v>37</v>
      </c>
      <c r="H404" s="11"/>
    </row>
    <row r="405" spans="1:8" x14ac:dyDescent="0.2">
      <c r="A405" s="6" t="s">
        <v>20</v>
      </c>
      <c r="B405" s="7">
        <v>9</v>
      </c>
      <c r="C405" s="8" t="s">
        <v>1</v>
      </c>
      <c r="D405" s="9">
        <v>7675.8531271112952</v>
      </c>
      <c r="E405" s="10">
        <v>0.02</v>
      </c>
      <c r="F405" s="8" t="s">
        <v>15</v>
      </c>
      <c r="G405" s="8">
        <v>48</v>
      </c>
      <c r="H405" s="11"/>
    </row>
    <row r="406" spans="1:8" x14ac:dyDescent="0.2">
      <c r="A406" s="6" t="s">
        <v>11</v>
      </c>
      <c r="B406" s="7">
        <v>2</v>
      </c>
      <c r="C406" s="8" t="s">
        <v>12</v>
      </c>
      <c r="D406" s="9">
        <v>8255.9734448340623</v>
      </c>
      <c r="E406" s="10">
        <v>0.01</v>
      </c>
      <c r="F406" s="8" t="s">
        <v>13</v>
      </c>
      <c r="G406" s="8">
        <v>56</v>
      </c>
      <c r="H406" s="11"/>
    </row>
    <row r="407" spans="1:8" x14ac:dyDescent="0.2">
      <c r="A407" s="6" t="s">
        <v>11</v>
      </c>
      <c r="B407" s="7">
        <v>7</v>
      </c>
      <c r="C407" s="8" t="s">
        <v>1</v>
      </c>
      <c r="D407" s="9">
        <v>8075.6386112779774</v>
      </c>
      <c r="E407" s="10">
        <v>0</v>
      </c>
      <c r="F407" s="8" t="s">
        <v>15</v>
      </c>
      <c r="G407" s="8">
        <v>34</v>
      </c>
      <c r="H407" s="11"/>
    </row>
    <row r="408" spans="1:8" x14ac:dyDescent="0.2">
      <c r="A408" s="6" t="s">
        <v>14</v>
      </c>
      <c r="B408" s="7">
        <v>1</v>
      </c>
      <c r="C408" s="8" t="s">
        <v>12</v>
      </c>
      <c r="D408" s="9">
        <v>7896.2873676859954</v>
      </c>
      <c r="E408" s="10">
        <v>0.03</v>
      </c>
      <c r="F408" s="8" t="s">
        <v>15</v>
      </c>
      <c r="G408" s="8">
        <v>43</v>
      </c>
      <c r="H408" s="11"/>
    </row>
    <row r="409" spans="1:8" x14ac:dyDescent="0.2">
      <c r="A409" s="6" t="s">
        <v>20</v>
      </c>
      <c r="B409" s="7">
        <v>1</v>
      </c>
      <c r="C409" s="8" t="s">
        <v>12</v>
      </c>
      <c r="D409" s="9">
        <v>7970.1796685824456</v>
      </c>
      <c r="E409" s="10">
        <v>0.01</v>
      </c>
      <c r="F409" s="8" t="s">
        <v>15</v>
      </c>
      <c r="G409" s="8">
        <v>21</v>
      </c>
      <c r="H409" s="11"/>
    </row>
    <row r="410" spans="1:8" x14ac:dyDescent="0.2">
      <c r="A410" s="6" t="s">
        <v>24</v>
      </c>
      <c r="B410" s="7">
        <v>8</v>
      </c>
      <c r="C410" s="8" t="s">
        <v>1</v>
      </c>
      <c r="D410" s="9">
        <v>8101.8654917356571</v>
      </c>
      <c r="E410" s="10">
        <v>0.02</v>
      </c>
      <c r="F410" s="8" t="s">
        <v>15</v>
      </c>
      <c r="G410" s="8">
        <v>39</v>
      </c>
      <c r="H410" s="11"/>
    </row>
    <row r="411" spans="1:8" x14ac:dyDescent="0.2">
      <c r="A411" s="6" t="s">
        <v>18</v>
      </c>
      <c r="B411" s="7">
        <v>7</v>
      </c>
      <c r="C411" s="8" t="s">
        <v>1</v>
      </c>
      <c r="D411" s="9">
        <v>7723.2230641138904</v>
      </c>
      <c r="E411" s="10">
        <v>0</v>
      </c>
      <c r="F411" s="8" t="s">
        <v>15</v>
      </c>
      <c r="G411" s="8">
        <v>37</v>
      </c>
      <c r="H411" s="11"/>
    </row>
    <row r="412" spans="1:8" x14ac:dyDescent="0.2">
      <c r="A412" s="6" t="s">
        <v>30</v>
      </c>
      <c r="B412" s="7">
        <v>6</v>
      </c>
      <c r="C412" s="8" t="s">
        <v>2</v>
      </c>
      <c r="D412" s="9">
        <v>7882.4886700263414</v>
      </c>
      <c r="E412" s="10">
        <v>0</v>
      </c>
      <c r="F412" s="8" t="s">
        <v>15</v>
      </c>
      <c r="G412" s="8">
        <v>40</v>
      </c>
      <c r="H412" s="11"/>
    </row>
    <row r="413" spans="1:8" x14ac:dyDescent="0.2">
      <c r="A413" s="6" t="s">
        <v>11</v>
      </c>
      <c r="B413" s="7">
        <v>3</v>
      </c>
      <c r="C413" s="8" t="s">
        <v>12</v>
      </c>
      <c r="D413" s="9">
        <v>8131.8744823936049</v>
      </c>
      <c r="E413" s="10">
        <v>0.03</v>
      </c>
      <c r="F413" s="8" t="s">
        <v>15</v>
      </c>
      <c r="G413" s="8">
        <v>26</v>
      </c>
      <c r="H413" s="11"/>
    </row>
    <row r="414" spans="1:8" x14ac:dyDescent="0.2">
      <c r="A414" s="6" t="s">
        <v>31</v>
      </c>
      <c r="B414" s="7">
        <v>6</v>
      </c>
      <c r="C414" s="8" t="s">
        <v>2</v>
      </c>
      <c r="D414" s="9">
        <v>7826.1856674144155</v>
      </c>
      <c r="E414" s="10">
        <v>0.02</v>
      </c>
      <c r="F414" s="8" t="s">
        <v>15</v>
      </c>
      <c r="G414" s="8">
        <v>50</v>
      </c>
      <c r="H414" s="11"/>
    </row>
    <row r="415" spans="1:8" x14ac:dyDescent="0.2">
      <c r="A415" s="6" t="s">
        <v>29</v>
      </c>
      <c r="B415" s="7">
        <v>4</v>
      </c>
      <c r="C415" s="8" t="s">
        <v>12</v>
      </c>
      <c r="D415" s="9">
        <v>7634.8842334127357</v>
      </c>
      <c r="E415" s="10">
        <v>0.01</v>
      </c>
      <c r="F415" s="8" t="s">
        <v>13</v>
      </c>
      <c r="G415" s="8">
        <v>42</v>
      </c>
      <c r="H415" s="11"/>
    </row>
    <row r="416" spans="1:8" x14ac:dyDescent="0.2">
      <c r="A416" s="6" t="s">
        <v>22</v>
      </c>
      <c r="B416" s="7">
        <v>7</v>
      </c>
      <c r="C416" s="8" t="s">
        <v>1</v>
      </c>
      <c r="D416" s="9">
        <v>8248.1518495816726</v>
      </c>
      <c r="E416" s="10">
        <v>0.01</v>
      </c>
      <c r="F416" s="8" t="s">
        <v>15</v>
      </c>
      <c r="G416" s="8">
        <v>58</v>
      </c>
      <c r="H416" s="11"/>
    </row>
    <row r="417" spans="1:8" x14ac:dyDescent="0.2">
      <c r="A417" s="6" t="s">
        <v>32</v>
      </c>
      <c r="B417" s="7">
        <v>5</v>
      </c>
      <c r="C417" s="8" t="s">
        <v>2</v>
      </c>
      <c r="D417" s="9">
        <v>8282.2295544097906</v>
      </c>
      <c r="E417" s="10">
        <v>0</v>
      </c>
      <c r="F417" s="8" t="s">
        <v>13</v>
      </c>
      <c r="G417" s="8">
        <v>43</v>
      </c>
      <c r="H417" s="11"/>
    </row>
    <row r="418" spans="1:8" x14ac:dyDescent="0.2">
      <c r="A418" s="6" t="s">
        <v>11</v>
      </c>
      <c r="B418" s="7">
        <v>7</v>
      </c>
      <c r="C418" s="8" t="s">
        <v>1</v>
      </c>
      <c r="D418" s="9">
        <v>7964.1542489227641</v>
      </c>
      <c r="E418" s="10">
        <v>0.03</v>
      </c>
      <c r="F418" s="8" t="s">
        <v>13</v>
      </c>
      <c r="G418" s="8">
        <v>60</v>
      </c>
      <c r="H418" s="11"/>
    </row>
    <row r="419" spans="1:8" x14ac:dyDescent="0.2">
      <c r="A419" s="6" t="s">
        <v>32</v>
      </c>
      <c r="B419" s="7">
        <v>4</v>
      </c>
      <c r="C419" s="8" t="s">
        <v>12</v>
      </c>
      <c r="D419" s="9">
        <v>8000.0835851607053</v>
      </c>
      <c r="E419" s="10">
        <v>0</v>
      </c>
      <c r="F419" s="8" t="s">
        <v>15</v>
      </c>
      <c r="G419" s="8">
        <v>42</v>
      </c>
      <c r="H419" s="11"/>
    </row>
    <row r="420" spans="1:8" x14ac:dyDescent="0.2">
      <c r="A420" s="6" t="s">
        <v>18</v>
      </c>
      <c r="B420" s="7">
        <v>6</v>
      </c>
      <c r="C420" s="8" t="s">
        <v>2</v>
      </c>
      <c r="D420" s="9">
        <v>8063.4713118230093</v>
      </c>
      <c r="E420" s="10">
        <v>0</v>
      </c>
      <c r="F420" s="8" t="s">
        <v>15</v>
      </c>
      <c r="G420" s="8">
        <v>45</v>
      </c>
      <c r="H420" s="11"/>
    </row>
    <row r="421" spans="1:8" x14ac:dyDescent="0.2">
      <c r="A421" s="6" t="s">
        <v>30</v>
      </c>
      <c r="B421" s="7">
        <v>3</v>
      </c>
      <c r="C421" s="8" t="s">
        <v>12</v>
      </c>
      <c r="D421" s="9">
        <v>7825.5974667105738</v>
      </c>
      <c r="E421" s="10">
        <v>0.03</v>
      </c>
      <c r="F421" s="8" t="s">
        <v>15</v>
      </c>
      <c r="G421" s="8">
        <v>41</v>
      </c>
      <c r="H421" s="11"/>
    </row>
    <row r="422" spans="1:8" x14ac:dyDescent="0.2">
      <c r="A422" s="6" t="s">
        <v>20</v>
      </c>
      <c r="B422" s="7">
        <v>4</v>
      </c>
      <c r="C422" s="8" t="s">
        <v>12</v>
      </c>
      <c r="D422" s="9">
        <v>7860.2645423106242</v>
      </c>
      <c r="E422" s="10">
        <v>0.01</v>
      </c>
      <c r="F422" s="8" t="s">
        <v>15</v>
      </c>
      <c r="G422" s="8">
        <v>39</v>
      </c>
      <c r="H422" s="11"/>
    </row>
    <row r="423" spans="1:8" x14ac:dyDescent="0.2">
      <c r="A423" s="6" t="s">
        <v>29</v>
      </c>
      <c r="B423" s="7">
        <v>3</v>
      </c>
      <c r="C423" s="8" t="s">
        <v>12</v>
      </c>
      <c r="D423" s="9">
        <v>7945.6597128977046</v>
      </c>
      <c r="E423" s="10">
        <v>0.02</v>
      </c>
      <c r="F423" s="8" t="s">
        <v>15</v>
      </c>
      <c r="G423" s="8">
        <v>33</v>
      </c>
      <c r="H423" s="11"/>
    </row>
    <row r="424" spans="1:8" x14ac:dyDescent="0.2">
      <c r="A424" s="6" t="s">
        <v>32</v>
      </c>
      <c r="B424" s="7">
        <v>3</v>
      </c>
      <c r="C424" s="8" t="s">
        <v>12</v>
      </c>
      <c r="D424" s="9">
        <v>8167.3287485005403</v>
      </c>
      <c r="E424" s="10">
        <v>0.02</v>
      </c>
      <c r="F424" s="8" t="s">
        <v>15</v>
      </c>
      <c r="G424" s="8">
        <v>47</v>
      </c>
      <c r="H424" s="11"/>
    </row>
    <row r="425" spans="1:8" x14ac:dyDescent="0.2">
      <c r="A425" s="6" t="s">
        <v>30</v>
      </c>
      <c r="B425" s="7">
        <v>9</v>
      </c>
      <c r="C425" s="8" t="s">
        <v>1</v>
      </c>
      <c r="D425" s="9">
        <v>7873.7547101519795</v>
      </c>
      <c r="E425" s="10">
        <v>0.02</v>
      </c>
      <c r="F425" s="8" t="s">
        <v>15</v>
      </c>
      <c r="G425" s="8">
        <v>48</v>
      </c>
      <c r="H425" s="11"/>
    </row>
    <row r="426" spans="1:8" x14ac:dyDescent="0.2">
      <c r="A426" s="6" t="s">
        <v>33</v>
      </c>
      <c r="B426" s="7">
        <v>7</v>
      </c>
      <c r="C426" s="8" t="s">
        <v>1</v>
      </c>
      <c r="D426" s="9">
        <v>8244.2148585424729</v>
      </c>
      <c r="E426" s="10">
        <v>0</v>
      </c>
      <c r="F426" s="8" t="s">
        <v>15</v>
      </c>
      <c r="G426" s="8">
        <v>31</v>
      </c>
      <c r="H426" s="11"/>
    </row>
    <row r="427" spans="1:8" x14ac:dyDescent="0.2">
      <c r="A427" s="6" t="s">
        <v>24</v>
      </c>
      <c r="B427" s="7">
        <v>2</v>
      </c>
      <c r="C427" s="8" t="s">
        <v>12</v>
      </c>
      <c r="D427" s="9">
        <v>8213.7176875231489</v>
      </c>
      <c r="E427" s="10">
        <v>0</v>
      </c>
      <c r="F427" s="8" t="s">
        <v>15</v>
      </c>
      <c r="G427" s="8">
        <v>35</v>
      </c>
      <c r="H427" s="11"/>
    </row>
    <row r="428" spans="1:8" x14ac:dyDescent="0.2">
      <c r="A428" s="6" t="s">
        <v>30</v>
      </c>
      <c r="B428" s="7">
        <v>6</v>
      </c>
      <c r="C428" s="8" t="s">
        <v>2</v>
      </c>
      <c r="D428" s="9">
        <v>7570.3961580648229</v>
      </c>
      <c r="E428" s="10">
        <v>0.03</v>
      </c>
      <c r="F428" s="8" t="s">
        <v>13</v>
      </c>
      <c r="G428" s="8">
        <v>47</v>
      </c>
      <c r="H428" s="11"/>
    </row>
    <row r="429" spans="1:8" x14ac:dyDescent="0.2">
      <c r="A429" s="6" t="s">
        <v>32</v>
      </c>
      <c r="B429" s="7">
        <v>1</v>
      </c>
      <c r="C429" s="8" t="s">
        <v>12</v>
      </c>
      <c r="D429" s="9">
        <v>8230.8561411944538</v>
      </c>
      <c r="E429" s="10">
        <v>0</v>
      </c>
      <c r="F429" s="8" t="s">
        <v>15</v>
      </c>
      <c r="G429" s="8">
        <v>29</v>
      </c>
      <c r="H429" s="11"/>
    </row>
    <row r="430" spans="1:8" x14ac:dyDescent="0.2">
      <c r="A430" s="6" t="s">
        <v>22</v>
      </c>
      <c r="B430" s="7">
        <v>2</v>
      </c>
      <c r="C430" s="8" t="s">
        <v>12</v>
      </c>
      <c r="D430" s="9">
        <v>8055.7983992899563</v>
      </c>
      <c r="E430" s="10">
        <v>0.01</v>
      </c>
      <c r="F430" s="8" t="s">
        <v>15</v>
      </c>
      <c r="G430" s="8">
        <v>43</v>
      </c>
      <c r="H430" s="11"/>
    </row>
    <row r="431" spans="1:8" x14ac:dyDescent="0.2">
      <c r="A431" s="6" t="s">
        <v>14</v>
      </c>
      <c r="B431" s="7">
        <v>1</v>
      </c>
      <c r="C431" s="8" t="s">
        <v>12</v>
      </c>
      <c r="D431" s="9">
        <v>7544.6693700446576</v>
      </c>
      <c r="E431" s="10">
        <v>0.02</v>
      </c>
      <c r="F431" s="8" t="s">
        <v>15</v>
      </c>
      <c r="G431" s="8">
        <v>48</v>
      </c>
      <c r="H431" s="11"/>
    </row>
    <row r="432" spans="1:8" x14ac:dyDescent="0.2">
      <c r="A432" s="6" t="s">
        <v>14</v>
      </c>
      <c r="B432" s="7">
        <v>7</v>
      </c>
      <c r="C432" s="8" t="s">
        <v>1</v>
      </c>
      <c r="D432" s="9">
        <v>7896.2633805733822</v>
      </c>
      <c r="E432" s="10">
        <v>0.02</v>
      </c>
      <c r="F432" s="8" t="s">
        <v>13</v>
      </c>
      <c r="G432" s="8">
        <v>46</v>
      </c>
      <c r="H432" s="11"/>
    </row>
    <row r="433" spans="1:8" x14ac:dyDescent="0.2">
      <c r="A433" s="6" t="s">
        <v>33</v>
      </c>
      <c r="B433" s="7">
        <v>1</v>
      </c>
      <c r="C433" s="8" t="s">
        <v>12</v>
      </c>
      <c r="D433" s="9">
        <v>8162.0685031585435</v>
      </c>
      <c r="E433" s="10">
        <v>0.02</v>
      </c>
      <c r="F433" s="8" t="s">
        <v>13</v>
      </c>
      <c r="G433" s="8">
        <v>27</v>
      </c>
      <c r="H433" s="11"/>
    </row>
    <row r="434" spans="1:8" x14ac:dyDescent="0.2">
      <c r="A434" s="6" t="s">
        <v>14</v>
      </c>
      <c r="B434" s="7">
        <v>9</v>
      </c>
      <c r="C434" s="8" t="s">
        <v>1</v>
      </c>
      <c r="D434" s="9">
        <v>7996.1770509061762</v>
      </c>
      <c r="E434" s="10">
        <v>0.03</v>
      </c>
      <c r="F434" s="8" t="s">
        <v>15</v>
      </c>
      <c r="G434" s="8">
        <v>23</v>
      </c>
      <c r="H434" s="11"/>
    </row>
    <row r="435" spans="1:8" x14ac:dyDescent="0.2">
      <c r="A435" s="6" t="s">
        <v>32</v>
      </c>
      <c r="B435" s="7">
        <v>1</v>
      </c>
      <c r="C435" s="8" t="s">
        <v>12</v>
      </c>
      <c r="D435" s="9">
        <v>7980.8284960643823</v>
      </c>
      <c r="E435" s="10">
        <v>0</v>
      </c>
      <c r="F435" s="8" t="s">
        <v>15</v>
      </c>
      <c r="G435" s="8">
        <v>32</v>
      </c>
      <c r="H435" s="11"/>
    </row>
    <row r="436" spans="1:8" x14ac:dyDescent="0.2">
      <c r="A436" s="6" t="s">
        <v>29</v>
      </c>
      <c r="B436" s="7">
        <v>1</v>
      </c>
      <c r="C436" s="8" t="s">
        <v>12</v>
      </c>
      <c r="D436" s="9">
        <v>8105.7403880755783</v>
      </c>
      <c r="E436" s="10">
        <v>0.02</v>
      </c>
      <c r="F436" s="8" t="s">
        <v>15</v>
      </c>
      <c r="G436" s="8">
        <v>55</v>
      </c>
      <c r="H436" s="11"/>
    </row>
    <row r="437" spans="1:8" x14ac:dyDescent="0.2">
      <c r="A437" s="6" t="s">
        <v>28</v>
      </c>
      <c r="B437" s="7">
        <v>1</v>
      </c>
      <c r="C437" s="8" t="s">
        <v>12</v>
      </c>
      <c r="D437" s="9">
        <v>7572.5678333850237</v>
      </c>
      <c r="E437" s="10">
        <v>0</v>
      </c>
      <c r="F437" s="8" t="s">
        <v>13</v>
      </c>
      <c r="G437" s="8">
        <v>42</v>
      </c>
      <c r="H437" s="11"/>
    </row>
    <row r="438" spans="1:8" x14ac:dyDescent="0.2">
      <c r="A438" s="6" t="s">
        <v>24</v>
      </c>
      <c r="B438" s="7">
        <v>9</v>
      </c>
      <c r="C438" s="8" t="s">
        <v>1</v>
      </c>
      <c r="D438" s="9">
        <v>8173.1120183632083</v>
      </c>
      <c r="E438" s="10">
        <v>0.01</v>
      </c>
      <c r="F438" s="8" t="s">
        <v>15</v>
      </c>
      <c r="G438" s="8">
        <v>30</v>
      </c>
      <c r="H438" s="11"/>
    </row>
    <row r="439" spans="1:8" x14ac:dyDescent="0.2">
      <c r="A439" s="6" t="s">
        <v>18</v>
      </c>
      <c r="B439" s="7">
        <v>1</v>
      </c>
      <c r="C439" s="8" t="s">
        <v>12</v>
      </c>
      <c r="D439" s="9">
        <v>7952.1988656342182</v>
      </c>
      <c r="E439" s="10">
        <v>0.01</v>
      </c>
      <c r="F439" s="8" t="s">
        <v>13</v>
      </c>
      <c r="G439" s="8">
        <v>40</v>
      </c>
      <c r="H439" s="11"/>
    </row>
    <row r="440" spans="1:8" x14ac:dyDescent="0.2">
      <c r="A440" s="6" t="s">
        <v>29</v>
      </c>
      <c r="B440" s="7">
        <v>3</v>
      </c>
      <c r="C440" s="8" t="s">
        <v>12</v>
      </c>
      <c r="D440" s="9">
        <v>7906.3538162182795</v>
      </c>
      <c r="E440" s="10">
        <v>0</v>
      </c>
      <c r="F440" s="8" t="s">
        <v>15</v>
      </c>
      <c r="G440" s="8">
        <v>25</v>
      </c>
      <c r="H440" s="11"/>
    </row>
    <row r="441" spans="1:8" x14ac:dyDescent="0.2">
      <c r="A441" s="6" t="s">
        <v>18</v>
      </c>
      <c r="B441" s="7">
        <v>2</v>
      </c>
      <c r="C441" s="8" t="s">
        <v>12</v>
      </c>
      <c r="D441" s="9">
        <v>8011.5568727213031</v>
      </c>
      <c r="E441" s="10">
        <v>0.03</v>
      </c>
      <c r="F441" s="8" t="s">
        <v>15</v>
      </c>
      <c r="G441" s="8">
        <v>53</v>
      </c>
      <c r="H441" s="11"/>
    </row>
    <row r="442" spans="1:8" x14ac:dyDescent="0.2">
      <c r="A442" s="6" t="s">
        <v>33</v>
      </c>
      <c r="B442" s="7">
        <v>3</v>
      </c>
      <c r="C442" s="8" t="s">
        <v>12</v>
      </c>
      <c r="D442" s="9">
        <v>8235.6238773811947</v>
      </c>
      <c r="E442" s="10">
        <v>0.03</v>
      </c>
      <c r="F442" s="8" t="s">
        <v>15</v>
      </c>
      <c r="G442" s="8">
        <v>37</v>
      </c>
      <c r="H442" s="11"/>
    </row>
    <row r="443" spans="1:8" x14ac:dyDescent="0.2">
      <c r="A443" s="6" t="s">
        <v>24</v>
      </c>
      <c r="B443" s="7">
        <v>5</v>
      </c>
      <c r="C443" s="8" t="s">
        <v>2</v>
      </c>
      <c r="D443" s="9">
        <v>8074.3036620222165</v>
      </c>
      <c r="E443" s="10">
        <v>0.01</v>
      </c>
      <c r="F443" s="8" t="s">
        <v>15</v>
      </c>
      <c r="G443" s="8">
        <v>33</v>
      </c>
      <c r="H443" s="11"/>
    </row>
    <row r="444" spans="1:8" x14ac:dyDescent="0.2">
      <c r="A444" s="6" t="s">
        <v>33</v>
      </c>
      <c r="B444" s="7">
        <v>5</v>
      </c>
      <c r="C444" s="8" t="s">
        <v>2</v>
      </c>
      <c r="D444" s="9">
        <v>8129.6734947215555</v>
      </c>
      <c r="E444" s="10">
        <v>0</v>
      </c>
      <c r="F444" s="8" t="s">
        <v>15</v>
      </c>
      <c r="G444" s="8">
        <v>42</v>
      </c>
      <c r="H444" s="11"/>
    </row>
    <row r="445" spans="1:8" x14ac:dyDescent="0.2">
      <c r="A445" s="6" t="s">
        <v>28</v>
      </c>
      <c r="B445" s="7">
        <v>6</v>
      </c>
      <c r="C445" s="8" t="s">
        <v>2</v>
      </c>
      <c r="D445" s="9">
        <v>7761.9732274495527</v>
      </c>
      <c r="E445" s="10">
        <v>0.01</v>
      </c>
      <c r="F445" s="8" t="s">
        <v>15</v>
      </c>
      <c r="G445" s="8">
        <v>43</v>
      </c>
      <c r="H445" s="11"/>
    </row>
    <row r="446" spans="1:8" x14ac:dyDescent="0.2">
      <c r="A446" s="6" t="s">
        <v>24</v>
      </c>
      <c r="B446" s="7">
        <v>4</v>
      </c>
      <c r="C446" s="8" t="s">
        <v>12</v>
      </c>
      <c r="D446" s="9">
        <v>7921.4099458731653</v>
      </c>
      <c r="E446" s="10">
        <v>0.03</v>
      </c>
      <c r="F446" s="8" t="s">
        <v>15</v>
      </c>
      <c r="G446" s="8">
        <v>55</v>
      </c>
      <c r="H446" s="11"/>
    </row>
    <row r="447" spans="1:8" x14ac:dyDescent="0.2">
      <c r="A447" s="6" t="s">
        <v>28</v>
      </c>
      <c r="B447" s="7">
        <v>8</v>
      </c>
      <c r="C447" s="8" t="s">
        <v>1</v>
      </c>
      <c r="D447" s="9">
        <v>8109.65332503024</v>
      </c>
      <c r="E447" s="10">
        <v>0.01</v>
      </c>
      <c r="F447" s="8" t="s">
        <v>15</v>
      </c>
      <c r="G447" s="8">
        <v>41</v>
      </c>
      <c r="H447" s="11"/>
    </row>
    <row r="448" spans="1:8" x14ac:dyDescent="0.2">
      <c r="A448" s="6" t="s">
        <v>31</v>
      </c>
      <c r="B448" s="7">
        <v>5</v>
      </c>
      <c r="C448" s="8" t="s">
        <v>2</v>
      </c>
      <c r="D448" s="9">
        <v>8371.419779129883</v>
      </c>
      <c r="E448" s="10">
        <v>0.01</v>
      </c>
      <c r="F448" s="8" t="s">
        <v>15</v>
      </c>
      <c r="G448" s="8">
        <v>45</v>
      </c>
      <c r="H448" s="11"/>
    </row>
    <row r="449" spans="1:8" x14ac:dyDescent="0.2">
      <c r="A449" s="6" t="s">
        <v>18</v>
      </c>
      <c r="B449" s="7">
        <v>2</v>
      </c>
      <c r="C449" s="8" t="s">
        <v>12</v>
      </c>
      <c r="D449" s="9">
        <v>8213.6345764483394</v>
      </c>
      <c r="E449" s="10">
        <v>0.02</v>
      </c>
      <c r="F449" s="8" t="s">
        <v>15</v>
      </c>
      <c r="G449" s="8">
        <v>42</v>
      </c>
      <c r="H449" s="11"/>
    </row>
    <row r="450" spans="1:8" x14ac:dyDescent="0.2">
      <c r="A450" s="6" t="s">
        <v>31</v>
      </c>
      <c r="B450" s="7">
        <v>1</v>
      </c>
      <c r="C450" s="8" t="s">
        <v>12</v>
      </c>
      <c r="D450" s="9">
        <v>8041.3054462354785</v>
      </c>
      <c r="E450" s="10">
        <v>0.02</v>
      </c>
      <c r="F450" s="8" t="s">
        <v>15</v>
      </c>
      <c r="G450" s="8">
        <v>22</v>
      </c>
      <c r="H450" s="11"/>
    </row>
    <row r="451" spans="1:8" x14ac:dyDescent="0.2">
      <c r="A451" s="6" t="s">
        <v>18</v>
      </c>
      <c r="B451" s="7">
        <v>9</v>
      </c>
      <c r="C451" s="8" t="s">
        <v>1</v>
      </c>
      <c r="D451" s="9">
        <v>7674.3664209915323</v>
      </c>
      <c r="E451" s="10">
        <v>0.01</v>
      </c>
      <c r="F451" s="8" t="s">
        <v>15</v>
      </c>
      <c r="G451" s="8">
        <v>23</v>
      </c>
      <c r="H451" s="11"/>
    </row>
    <row r="452" spans="1:8" x14ac:dyDescent="0.2">
      <c r="A452" s="6" t="s">
        <v>24</v>
      </c>
      <c r="B452" s="7">
        <v>5</v>
      </c>
      <c r="C452" s="8" t="s">
        <v>2</v>
      </c>
      <c r="D452" s="9">
        <v>8127.8510451589045</v>
      </c>
      <c r="E452" s="10">
        <v>0</v>
      </c>
      <c r="F452" s="8" t="s">
        <v>15</v>
      </c>
      <c r="G452" s="8">
        <v>47</v>
      </c>
      <c r="H452" s="11"/>
    </row>
    <row r="453" spans="1:8" x14ac:dyDescent="0.2">
      <c r="A453" s="6" t="s">
        <v>22</v>
      </c>
      <c r="B453" s="7">
        <v>6</v>
      </c>
      <c r="C453" s="8" t="s">
        <v>2</v>
      </c>
      <c r="D453" s="9">
        <v>7972.1726805972321</v>
      </c>
      <c r="E453" s="10">
        <v>0.03</v>
      </c>
      <c r="F453" s="8" t="s">
        <v>15</v>
      </c>
      <c r="G453" s="8">
        <v>28</v>
      </c>
      <c r="H453" s="11"/>
    </row>
    <row r="454" spans="1:8" x14ac:dyDescent="0.2">
      <c r="A454" s="6" t="s">
        <v>20</v>
      </c>
      <c r="B454" s="7">
        <v>3</v>
      </c>
      <c r="C454" s="8" t="s">
        <v>12</v>
      </c>
      <c r="D454" s="9">
        <v>7506.2138381536761</v>
      </c>
      <c r="E454" s="10">
        <v>0</v>
      </c>
      <c r="F454" s="8" t="s">
        <v>15</v>
      </c>
      <c r="G454" s="8">
        <v>25</v>
      </c>
      <c r="H454" s="11"/>
    </row>
    <row r="455" spans="1:8" x14ac:dyDescent="0.2">
      <c r="A455" s="6" t="s">
        <v>31</v>
      </c>
      <c r="B455" s="7">
        <v>6</v>
      </c>
      <c r="C455" s="8" t="s">
        <v>2</v>
      </c>
      <c r="D455" s="9">
        <v>7624.0563177030845</v>
      </c>
      <c r="E455" s="10">
        <v>0</v>
      </c>
      <c r="F455" s="8" t="s">
        <v>15</v>
      </c>
      <c r="G455" s="8">
        <v>44</v>
      </c>
      <c r="H455" s="11"/>
    </row>
    <row r="456" spans="1:8" x14ac:dyDescent="0.2">
      <c r="A456" s="6" t="s">
        <v>14</v>
      </c>
      <c r="B456" s="7">
        <v>4</v>
      </c>
      <c r="C456" s="8" t="s">
        <v>12</v>
      </c>
      <c r="D456" s="9">
        <v>7559.5539482596268</v>
      </c>
      <c r="E456" s="10">
        <v>0.03</v>
      </c>
      <c r="F456" s="8" t="s">
        <v>15</v>
      </c>
      <c r="G456" s="8">
        <v>31</v>
      </c>
      <c r="H456" s="11"/>
    </row>
    <row r="457" spans="1:8" x14ac:dyDescent="0.2">
      <c r="A457" s="6" t="s">
        <v>33</v>
      </c>
      <c r="B457" s="7">
        <v>9</v>
      </c>
      <c r="C457" s="8" t="s">
        <v>1</v>
      </c>
      <c r="D457" s="9">
        <v>7826.3952699533547</v>
      </c>
      <c r="E457" s="10">
        <v>0</v>
      </c>
      <c r="F457" s="8" t="s">
        <v>15</v>
      </c>
      <c r="G457" s="8">
        <v>25</v>
      </c>
      <c r="H457" s="11"/>
    </row>
    <row r="458" spans="1:8" x14ac:dyDescent="0.2">
      <c r="A458" s="6" t="s">
        <v>28</v>
      </c>
      <c r="B458" s="7">
        <v>1</v>
      </c>
      <c r="C458" s="8" t="s">
        <v>12</v>
      </c>
      <c r="D458" s="9">
        <v>7835.1336980685392</v>
      </c>
      <c r="E458" s="10">
        <v>0.02</v>
      </c>
      <c r="F458" s="8" t="s">
        <v>15</v>
      </c>
      <c r="G458" s="8">
        <v>23</v>
      </c>
      <c r="H458" s="11"/>
    </row>
    <row r="459" spans="1:8" x14ac:dyDescent="0.2">
      <c r="A459" s="6" t="s">
        <v>28</v>
      </c>
      <c r="B459" s="7">
        <v>7</v>
      </c>
      <c r="C459" s="8" t="s">
        <v>1</v>
      </c>
      <c r="D459" s="9">
        <v>8004.275883600294</v>
      </c>
      <c r="E459" s="10">
        <v>0.02</v>
      </c>
      <c r="F459" s="8" t="s">
        <v>13</v>
      </c>
      <c r="G459" s="8">
        <v>48</v>
      </c>
      <c r="H459" s="11"/>
    </row>
    <row r="460" spans="1:8" x14ac:dyDescent="0.2">
      <c r="A460" s="6" t="s">
        <v>32</v>
      </c>
      <c r="B460" s="7">
        <v>1</v>
      </c>
      <c r="C460" s="8" t="s">
        <v>12</v>
      </c>
      <c r="D460" s="9">
        <v>7689.9696125089667</v>
      </c>
      <c r="E460" s="10">
        <v>0.03</v>
      </c>
      <c r="F460" s="8" t="s">
        <v>13</v>
      </c>
      <c r="G460" s="8">
        <v>36</v>
      </c>
      <c r="H460" s="11"/>
    </row>
    <row r="461" spans="1:8" x14ac:dyDescent="0.2">
      <c r="A461" s="6" t="s">
        <v>20</v>
      </c>
      <c r="B461" s="7">
        <v>3</v>
      </c>
      <c r="C461" s="8" t="s">
        <v>12</v>
      </c>
      <c r="D461" s="9">
        <v>7642.2763062127706</v>
      </c>
      <c r="E461" s="10">
        <v>0.02</v>
      </c>
      <c r="F461" s="8" t="s">
        <v>15</v>
      </c>
      <c r="G461" s="8">
        <v>41</v>
      </c>
      <c r="H461" s="11"/>
    </row>
    <row r="462" spans="1:8" x14ac:dyDescent="0.2">
      <c r="A462" s="6" t="s">
        <v>33</v>
      </c>
      <c r="B462" s="7">
        <v>1</v>
      </c>
      <c r="C462" s="8" t="s">
        <v>12</v>
      </c>
      <c r="D462" s="9">
        <v>8102.3077581372218</v>
      </c>
      <c r="E462" s="10">
        <v>0.01</v>
      </c>
      <c r="F462" s="8" t="s">
        <v>15</v>
      </c>
      <c r="G462" s="8">
        <v>38</v>
      </c>
      <c r="H462" s="11"/>
    </row>
    <row r="463" spans="1:8" x14ac:dyDescent="0.2">
      <c r="A463" s="6" t="s">
        <v>11</v>
      </c>
      <c r="B463" s="7">
        <v>5</v>
      </c>
      <c r="C463" s="8" t="s">
        <v>2</v>
      </c>
      <c r="D463" s="9">
        <v>8100.5507285480962</v>
      </c>
      <c r="E463" s="10">
        <v>0.03</v>
      </c>
      <c r="F463" s="8" t="s">
        <v>15</v>
      </c>
      <c r="G463" s="8">
        <v>47</v>
      </c>
      <c r="H463" s="11"/>
    </row>
    <row r="464" spans="1:8" x14ac:dyDescent="0.2">
      <c r="A464" s="6" t="s">
        <v>31</v>
      </c>
      <c r="B464" s="7">
        <v>1</v>
      </c>
      <c r="C464" s="8" t="s">
        <v>12</v>
      </c>
      <c r="D464" s="9">
        <v>7659.0606363191819</v>
      </c>
      <c r="E464" s="10">
        <v>0.03</v>
      </c>
      <c r="F464" s="8" t="s">
        <v>15</v>
      </c>
      <c r="G464" s="8">
        <v>21</v>
      </c>
      <c r="H464" s="11"/>
    </row>
    <row r="465" spans="1:8" x14ac:dyDescent="0.2">
      <c r="A465" s="6" t="s">
        <v>31</v>
      </c>
      <c r="B465" s="7">
        <v>4</v>
      </c>
      <c r="C465" s="8" t="s">
        <v>12</v>
      </c>
      <c r="D465" s="9">
        <v>8170.7310799079278</v>
      </c>
      <c r="E465" s="10">
        <v>0.02</v>
      </c>
      <c r="F465" s="8" t="s">
        <v>13</v>
      </c>
      <c r="G465" s="8">
        <v>23</v>
      </c>
      <c r="H465" s="11"/>
    </row>
    <row r="466" spans="1:8" x14ac:dyDescent="0.2">
      <c r="A466" s="6" t="s">
        <v>30</v>
      </c>
      <c r="B466" s="7">
        <v>8</v>
      </c>
      <c r="C466" s="8" t="s">
        <v>1</v>
      </c>
      <c r="D466" s="9">
        <v>7590.1522129627529</v>
      </c>
      <c r="E466" s="10">
        <v>0.03</v>
      </c>
      <c r="F466" s="8" t="s">
        <v>15</v>
      </c>
      <c r="G466" s="8">
        <v>37</v>
      </c>
      <c r="H466" s="11"/>
    </row>
    <row r="467" spans="1:8" x14ac:dyDescent="0.2">
      <c r="A467" s="6" t="s">
        <v>29</v>
      </c>
      <c r="B467" s="7">
        <v>9</v>
      </c>
      <c r="C467" s="8" t="s">
        <v>1</v>
      </c>
      <c r="D467" s="9">
        <v>8263.2571811035632</v>
      </c>
      <c r="E467" s="10">
        <v>0.01</v>
      </c>
      <c r="F467" s="8" t="s">
        <v>15</v>
      </c>
      <c r="G467" s="8">
        <v>29</v>
      </c>
      <c r="H467" s="11"/>
    </row>
    <row r="468" spans="1:8" x14ac:dyDescent="0.2">
      <c r="A468" s="6" t="s">
        <v>20</v>
      </c>
      <c r="B468" s="7">
        <v>5</v>
      </c>
      <c r="C468" s="8" t="s">
        <v>2</v>
      </c>
      <c r="D468" s="9">
        <v>8297.5518321945128</v>
      </c>
      <c r="E468" s="10">
        <v>0.01</v>
      </c>
      <c r="F468" s="8" t="s">
        <v>15</v>
      </c>
      <c r="G468" s="8">
        <v>24</v>
      </c>
      <c r="H468" s="11"/>
    </row>
    <row r="469" spans="1:8" x14ac:dyDescent="0.2">
      <c r="A469" s="6" t="s">
        <v>18</v>
      </c>
      <c r="B469" s="7">
        <v>6</v>
      </c>
      <c r="C469" s="8" t="s">
        <v>2</v>
      </c>
      <c r="D469" s="9">
        <v>7550.9143906321788</v>
      </c>
      <c r="E469" s="10">
        <v>0.03</v>
      </c>
      <c r="F469" s="8" t="s">
        <v>13</v>
      </c>
      <c r="G469" s="8">
        <v>17</v>
      </c>
      <c r="H469" s="11"/>
    </row>
    <row r="470" spans="1:8" x14ac:dyDescent="0.2">
      <c r="A470" s="6" t="s">
        <v>20</v>
      </c>
      <c r="B470" s="7">
        <v>5</v>
      </c>
      <c r="C470" s="8" t="s">
        <v>2</v>
      </c>
      <c r="D470" s="9">
        <v>8071.4110291985162</v>
      </c>
      <c r="E470" s="10">
        <v>0</v>
      </c>
      <c r="F470" s="8" t="s">
        <v>13</v>
      </c>
      <c r="G470" s="8">
        <v>44</v>
      </c>
      <c r="H470" s="11"/>
    </row>
    <row r="471" spans="1:8" x14ac:dyDescent="0.2">
      <c r="A471" s="6" t="s">
        <v>14</v>
      </c>
      <c r="B471" s="7">
        <v>4</v>
      </c>
      <c r="C471" s="8" t="s">
        <v>12</v>
      </c>
      <c r="D471" s="9">
        <v>7851.4003752041299</v>
      </c>
      <c r="E471" s="10">
        <v>0.02</v>
      </c>
      <c r="F471" s="8" t="s">
        <v>15</v>
      </c>
      <c r="G471" s="8">
        <v>42</v>
      </c>
      <c r="H471" s="11"/>
    </row>
    <row r="472" spans="1:8" x14ac:dyDescent="0.2">
      <c r="A472" s="6" t="s">
        <v>29</v>
      </c>
      <c r="B472" s="7">
        <v>8</v>
      </c>
      <c r="C472" s="8" t="s">
        <v>1</v>
      </c>
      <c r="D472" s="9">
        <v>7895.938662786757</v>
      </c>
      <c r="E472" s="10">
        <v>0.02</v>
      </c>
      <c r="F472" s="8" t="s">
        <v>15</v>
      </c>
      <c r="G472" s="8">
        <v>21</v>
      </c>
      <c r="H472" s="11"/>
    </row>
    <row r="473" spans="1:8" x14ac:dyDescent="0.2">
      <c r="A473" s="6" t="s">
        <v>31</v>
      </c>
      <c r="B473" s="7">
        <v>1</v>
      </c>
      <c r="C473" s="8" t="s">
        <v>12</v>
      </c>
      <c r="D473" s="9">
        <v>8246.4463418781543</v>
      </c>
      <c r="E473" s="10">
        <v>0.03</v>
      </c>
      <c r="F473" s="8" t="s">
        <v>15</v>
      </c>
      <c r="G473" s="8">
        <v>31</v>
      </c>
      <c r="H473" s="11"/>
    </row>
    <row r="474" spans="1:8" x14ac:dyDescent="0.2">
      <c r="A474" s="6" t="s">
        <v>31</v>
      </c>
      <c r="B474" s="7">
        <v>5</v>
      </c>
      <c r="C474" s="8" t="s">
        <v>2</v>
      </c>
      <c r="D474" s="9">
        <v>7944.7486366477142</v>
      </c>
      <c r="E474" s="10">
        <v>0.01</v>
      </c>
      <c r="F474" s="8" t="s">
        <v>13</v>
      </c>
      <c r="G474" s="8">
        <v>44</v>
      </c>
      <c r="H474" s="11"/>
    </row>
    <row r="475" spans="1:8" x14ac:dyDescent="0.2">
      <c r="A475" s="6" t="s">
        <v>32</v>
      </c>
      <c r="B475" s="7">
        <v>5</v>
      </c>
      <c r="C475" s="8" t="s">
        <v>2</v>
      </c>
      <c r="D475" s="9">
        <v>7925.3989661550213</v>
      </c>
      <c r="E475" s="10">
        <v>0.02</v>
      </c>
      <c r="F475" s="8" t="s">
        <v>13</v>
      </c>
      <c r="G475" s="8">
        <v>26</v>
      </c>
      <c r="H475" s="11"/>
    </row>
    <row r="476" spans="1:8" x14ac:dyDescent="0.2">
      <c r="A476" s="6" t="s">
        <v>32</v>
      </c>
      <c r="B476" s="7">
        <v>4</v>
      </c>
      <c r="C476" s="8" t="s">
        <v>12</v>
      </c>
      <c r="D476" s="9">
        <v>7858.9476648357504</v>
      </c>
      <c r="E476" s="10">
        <v>0.02</v>
      </c>
      <c r="F476" s="8" t="s">
        <v>15</v>
      </c>
      <c r="G476" s="8">
        <v>65</v>
      </c>
      <c r="H476" s="11"/>
    </row>
    <row r="477" spans="1:8" x14ac:dyDescent="0.2">
      <c r="A477" s="6" t="s">
        <v>32</v>
      </c>
      <c r="B477" s="7">
        <v>3</v>
      </c>
      <c r="C477" s="8" t="s">
        <v>12</v>
      </c>
      <c r="D477" s="9">
        <v>8244.204141819464</v>
      </c>
      <c r="E477" s="10">
        <v>0</v>
      </c>
      <c r="F477" s="8" t="s">
        <v>13</v>
      </c>
      <c r="G477" s="8">
        <v>26</v>
      </c>
      <c r="H477" s="11"/>
    </row>
    <row r="478" spans="1:8" x14ac:dyDescent="0.2">
      <c r="A478" s="6" t="s">
        <v>24</v>
      </c>
      <c r="B478" s="7">
        <v>1</v>
      </c>
      <c r="C478" s="8" t="s">
        <v>12</v>
      </c>
      <c r="D478" s="9">
        <v>7793.2793434552332</v>
      </c>
      <c r="E478" s="10">
        <v>0</v>
      </c>
      <c r="F478" s="8" t="s">
        <v>15</v>
      </c>
      <c r="G478" s="8">
        <v>25</v>
      </c>
      <c r="H478" s="11"/>
    </row>
    <row r="479" spans="1:8" x14ac:dyDescent="0.2">
      <c r="A479" s="6" t="s">
        <v>22</v>
      </c>
      <c r="B479" s="7">
        <v>8</v>
      </c>
      <c r="C479" s="8" t="s">
        <v>1</v>
      </c>
      <c r="D479" s="9">
        <v>8137.7851095807546</v>
      </c>
      <c r="E479" s="10">
        <v>0</v>
      </c>
      <c r="F479" s="8" t="s">
        <v>13</v>
      </c>
      <c r="G479" s="8">
        <v>17</v>
      </c>
      <c r="H479" s="11"/>
    </row>
    <row r="480" spans="1:8" x14ac:dyDescent="0.2">
      <c r="A480" s="6" t="s">
        <v>20</v>
      </c>
      <c r="B480" s="7">
        <v>2</v>
      </c>
      <c r="C480" s="8" t="s">
        <v>12</v>
      </c>
      <c r="D480" s="9">
        <v>7620.1857453485945</v>
      </c>
      <c r="E480" s="10">
        <v>0.02</v>
      </c>
      <c r="F480" s="8" t="s">
        <v>15</v>
      </c>
      <c r="G480" s="8">
        <v>26</v>
      </c>
      <c r="H480" s="11"/>
    </row>
    <row r="481" spans="1:8" x14ac:dyDescent="0.2">
      <c r="A481" s="6" t="s">
        <v>32</v>
      </c>
      <c r="B481" s="7">
        <v>1</v>
      </c>
      <c r="C481" s="8" t="s">
        <v>12</v>
      </c>
      <c r="D481" s="9">
        <v>7646.5893708291651</v>
      </c>
      <c r="E481" s="10">
        <v>0.03</v>
      </c>
      <c r="F481" s="8" t="s">
        <v>15</v>
      </c>
      <c r="G481" s="8">
        <v>35</v>
      </c>
      <c r="H481" s="11"/>
    </row>
    <row r="482" spans="1:8" x14ac:dyDescent="0.2">
      <c r="A482" s="6" t="s">
        <v>18</v>
      </c>
      <c r="B482" s="7">
        <v>3</v>
      </c>
      <c r="C482" s="8" t="s">
        <v>12</v>
      </c>
      <c r="D482" s="9">
        <v>7536.483510875446</v>
      </c>
      <c r="E482" s="10">
        <v>0.03</v>
      </c>
      <c r="F482" s="8" t="s">
        <v>13</v>
      </c>
      <c r="G482" s="8">
        <v>42</v>
      </c>
      <c r="H482" s="11"/>
    </row>
    <row r="483" spans="1:8" x14ac:dyDescent="0.2">
      <c r="A483" s="6" t="s">
        <v>20</v>
      </c>
      <c r="B483" s="7">
        <v>1</v>
      </c>
      <c r="C483" s="8" t="s">
        <v>12</v>
      </c>
      <c r="D483" s="9">
        <v>7813.1577954029672</v>
      </c>
      <c r="E483" s="10">
        <v>0</v>
      </c>
      <c r="F483" s="8" t="s">
        <v>15</v>
      </c>
      <c r="G483" s="8">
        <v>43</v>
      </c>
      <c r="H483" s="11"/>
    </row>
    <row r="484" spans="1:8" x14ac:dyDescent="0.2">
      <c r="A484" s="6" t="s">
        <v>22</v>
      </c>
      <c r="B484" s="7">
        <v>3</v>
      </c>
      <c r="C484" s="8" t="s">
        <v>12</v>
      </c>
      <c r="D484" s="9">
        <v>8142.0067109658248</v>
      </c>
      <c r="E484" s="10">
        <v>0.02</v>
      </c>
      <c r="F484" s="8" t="s">
        <v>15</v>
      </c>
      <c r="G484" s="8">
        <v>43</v>
      </c>
      <c r="H484" s="11"/>
    </row>
    <row r="485" spans="1:8" x14ac:dyDescent="0.2">
      <c r="A485" s="6" t="s">
        <v>20</v>
      </c>
      <c r="B485" s="7">
        <v>7</v>
      </c>
      <c r="C485" s="8" t="s">
        <v>1</v>
      </c>
      <c r="D485" s="9">
        <v>7698.6146496599258</v>
      </c>
      <c r="E485" s="10">
        <v>0.01</v>
      </c>
      <c r="F485" s="8" t="s">
        <v>13</v>
      </c>
      <c r="G485" s="8">
        <v>33</v>
      </c>
      <c r="H485" s="11"/>
    </row>
    <row r="486" spans="1:8" x14ac:dyDescent="0.2">
      <c r="A486" s="6" t="s">
        <v>29</v>
      </c>
      <c r="B486" s="7">
        <v>1</v>
      </c>
      <c r="C486" s="8" t="s">
        <v>12</v>
      </c>
      <c r="D486" s="9">
        <v>7864.7989888965412</v>
      </c>
      <c r="E486" s="10">
        <v>0.02</v>
      </c>
      <c r="F486" s="8" t="s">
        <v>15</v>
      </c>
      <c r="G486" s="8">
        <v>24</v>
      </c>
      <c r="H486" s="11"/>
    </row>
    <row r="487" spans="1:8" x14ac:dyDescent="0.2">
      <c r="A487" s="6" t="s">
        <v>18</v>
      </c>
      <c r="B487" s="7">
        <v>2</v>
      </c>
      <c r="C487" s="8" t="s">
        <v>12</v>
      </c>
      <c r="D487" s="9">
        <v>7981.5842502492205</v>
      </c>
      <c r="E487" s="10">
        <v>0</v>
      </c>
      <c r="F487" s="8" t="s">
        <v>15</v>
      </c>
      <c r="G487" s="8">
        <v>26</v>
      </c>
      <c r="H487" s="11"/>
    </row>
    <row r="488" spans="1:8" x14ac:dyDescent="0.2">
      <c r="A488" s="6" t="s">
        <v>20</v>
      </c>
      <c r="B488" s="7">
        <v>6</v>
      </c>
      <c r="C488" s="8" t="s">
        <v>2</v>
      </c>
      <c r="D488" s="9">
        <v>8027.1542002079286</v>
      </c>
      <c r="E488" s="10">
        <v>0.02</v>
      </c>
      <c r="F488" s="8" t="s">
        <v>13</v>
      </c>
      <c r="G488" s="8">
        <v>43</v>
      </c>
      <c r="H488" s="11"/>
    </row>
    <row r="489" spans="1:8" x14ac:dyDescent="0.2">
      <c r="A489" s="6" t="s">
        <v>28</v>
      </c>
      <c r="B489" s="7">
        <v>1</v>
      </c>
      <c r="C489" s="8" t="s">
        <v>12</v>
      </c>
      <c r="D489" s="9">
        <v>7888.4428468688111</v>
      </c>
      <c r="E489" s="10">
        <v>0</v>
      </c>
      <c r="F489" s="8" t="s">
        <v>13</v>
      </c>
      <c r="G489" s="8">
        <v>21</v>
      </c>
      <c r="H489" s="11"/>
    </row>
    <row r="490" spans="1:8" x14ac:dyDescent="0.2">
      <c r="A490" s="6" t="s">
        <v>28</v>
      </c>
      <c r="B490" s="7">
        <v>7</v>
      </c>
      <c r="C490" s="8" t="s">
        <v>1</v>
      </c>
      <c r="D490" s="9">
        <v>7872.1992871424663</v>
      </c>
      <c r="E490" s="10">
        <v>0</v>
      </c>
      <c r="F490" s="8" t="s">
        <v>13</v>
      </c>
      <c r="G490" s="8">
        <v>49</v>
      </c>
      <c r="H490" s="11"/>
    </row>
    <row r="491" spans="1:8" x14ac:dyDescent="0.2">
      <c r="A491" s="6" t="s">
        <v>33</v>
      </c>
      <c r="B491" s="7">
        <v>7</v>
      </c>
      <c r="C491" s="8" t="s">
        <v>1</v>
      </c>
      <c r="D491" s="9">
        <v>8059.0936782498193</v>
      </c>
      <c r="E491" s="10">
        <v>0</v>
      </c>
      <c r="F491" s="8" t="s">
        <v>13</v>
      </c>
      <c r="G491" s="8">
        <v>30</v>
      </c>
      <c r="H491" s="11"/>
    </row>
    <row r="492" spans="1:8" x14ac:dyDescent="0.2">
      <c r="A492" s="6" t="s">
        <v>29</v>
      </c>
      <c r="B492" s="7">
        <v>5</v>
      </c>
      <c r="C492" s="8" t="s">
        <v>2</v>
      </c>
      <c r="D492" s="9">
        <v>8058.4403646190003</v>
      </c>
      <c r="E492" s="10">
        <v>0.02</v>
      </c>
      <c r="F492" s="8" t="s">
        <v>15</v>
      </c>
      <c r="G492" s="8">
        <v>49</v>
      </c>
      <c r="H492" s="11"/>
    </row>
    <row r="493" spans="1:8" x14ac:dyDescent="0.2">
      <c r="A493" s="6" t="s">
        <v>33</v>
      </c>
      <c r="B493" s="7">
        <v>9</v>
      </c>
      <c r="C493" s="8" t="s">
        <v>1</v>
      </c>
      <c r="D493" s="9">
        <v>7959.9544672013053</v>
      </c>
      <c r="E493" s="10">
        <v>0</v>
      </c>
      <c r="F493" s="8" t="s">
        <v>13</v>
      </c>
      <c r="G493" s="8">
        <v>39</v>
      </c>
      <c r="H493" s="11"/>
    </row>
    <row r="494" spans="1:8" x14ac:dyDescent="0.2">
      <c r="A494" s="6" t="s">
        <v>31</v>
      </c>
      <c r="B494" s="7">
        <v>1</v>
      </c>
      <c r="C494" s="8" t="s">
        <v>12</v>
      </c>
      <c r="D494" s="9">
        <v>8192.7833911793277</v>
      </c>
      <c r="E494" s="10">
        <v>0.01</v>
      </c>
      <c r="F494" s="8" t="s">
        <v>15</v>
      </c>
      <c r="G494" s="8">
        <v>38</v>
      </c>
      <c r="H494" s="11"/>
    </row>
    <row r="495" spans="1:8" x14ac:dyDescent="0.2">
      <c r="A495" s="6" t="s">
        <v>33</v>
      </c>
      <c r="B495" s="7">
        <v>1</v>
      </c>
      <c r="C495" s="8" t="s">
        <v>12</v>
      </c>
      <c r="D495" s="9">
        <v>7775.6659741184376</v>
      </c>
      <c r="E495" s="10">
        <v>0.02</v>
      </c>
      <c r="F495" s="8" t="s">
        <v>15</v>
      </c>
      <c r="G495" s="8">
        <v>21</v>
      </c>
      <c r="H495" s="11"/>
    </row>
    <row r="496" spans="1:8" x14ac:dyDescent="0.2">
      <c r="A496" s="6" t="s">
        <v>32</v>
      </c>
      <c r="B496" s="7">
        <v>5</v>
      </c>
      <c r="C496" s="8" t="s">
        <v>2</v>
      </c>
      <c r="D496" s="9">
        <v>7842.2632443398379</v>
      </c>
      <c r="E496" s="10">
        <v>0.02</v>
      </c>
      <c r="F496" s="8" t="s">
        <v>13</v>
      </c>
      <c r="G496" s="8">
        <v>41</v>
      </c>
      <c r="H496" s="11"/>
    </row>
    <row r="497" spans="1:8" x14ac:dyDescent="0.2">
      <c r="A497" s="6" t="s">
        <v>24</v>
      </c>
      <c r="B497" s="7">
        <v>2</v>
      </c>
      <c r="C497" s="8" t="s">
        <v>12</v>
      </c>
      <c r="D497" s="9">
        <v>7509.6891918798929</v>
      </c>
      <c r="E497" s="10">
        <v>0.01</v>
      </c>
      <c r="F497" s="8" t="s">
        <v>15</v>
      </c>
      <c r="G497" s="8">
        <v>45</v>
      </c>
      <c r="H497" s="11"/>
    </row>
    <row r="498" spans="1:8" x14ac:dyDescent="0.2">
      <c r="A498" s="6" t="s">
        <v>20</v>
      </c>
      <c r="B498" s="7">
        <v>9</v>
      </c>
      <c r="C498" s="8" t="s">
        <v>1</v>
      </c>
      <c r="D498" s="9">
        <v>7519.3342925722254</v>
      </c>
      <c r="E498" s="10">
        <v>0.03</v>
      </c>
      <c r="F498" s="8" t="s">
        <v>15</v>
      </c>
      <c r="G498" s="8">
        <v>23</v>
      </c>
      <c r="H498" s="11"/>
    </row>
    <row r="499" spans="1:8" x14ac:dyDescent="0.2">
      <c r="A499" s="6" t="s">
        <v>14</v>
      </c>
      <c r="B499" s="7">
        <v>6</v>
      </c>
      <c r="C499" s="8" t="s">
        <v>2</v>
      </c>
      <c r="D499" s="9">
        <v>7963.9672463699071</v>
      </c>
      <c r="E499" s="10">
        <v>0</v>
      </c>
      <c r="F499" s="8" t="s">
        <v>15</v>
      </c>
      <c r="G499" s="8">
        <v>22</v>
      </c>
      <c r="H499" s="11"/>
    </row>
    <row r="500" spans="1:8" x14ac:dyDescent="0.2">
      <c r="A500" s="6" t="s">
        <v>11</v>
      </c>
      <c r="B500" s="7">
        <v>1</v>
      </c>
      <c r="C500" s="8" t="s">
        <v>12</v>
      </c>
      <c r="D500" s="9">
        <v>7900.1085152170117</v>
      </c>
      <c r="E500" s="10">
        <v>0</v>
      </c>
      <c r="F500" s="8" t="s">
        <v>15</v>
      </c>
      <c r="G500" s="8">
        <v>26</v>
      </c>
      <c r="H500" s="11"/>
    </row>
    <row r="501" spans="1:8" x14ac:dyDescent="0.2">
      <c r="A501" s="6" t="s">
        <v>20</v>
      </c>
      <c r="B501" s="7">
        <v>8</v>
      </c>
      <c r="C501" s="8" t="s">
        <v>1</v>
      </c>
      <c r="D501" s="9">
        <v>7700.9769438191734</v>
      </c>
      <c r="E501" s="10">
        <v>0</v>
      </c>
      <c r="F501" s="8" t="s">
        <v>13</v>
      </c>
      <c r="G501" s="8">
        <v>31</v>
      </c>
      <c r="H501" s="11"/>
    </row>
    <row r="502" spans="1:8" x14ac:dyDescent="0.2">
      <c r="A502" s="6" t="s">
        <v>28</v>
      </c>
      <c r="B502" s="7">
        <v>4</v>
      </c>
      <c r="C502" s="8" t="s">
        <v>12</v>
      </c>
      <c r="D502" s="9">
        <v>7965.3147114965668</v>
      </c>
      <c r="E502" s="10">
        <v>0.02</v>
      </c>
      <c r="F502" s="8" t="s">
        <v>13</v>
      </c>
      <c r="G502" s="8">
        <v>44</v>
      </c>
      <c r="H502" s="11"/>
    </row>
    <row r="503" spans="1:8" x14ac:dyDescent="0.2">
      <c r="A503" s="6" t="s">
        <v>24</v>
      </c>
      <c r="B503" s="7">
        <v>4</v>
      </c>
      <c r="C503" s="8" t="s">
        <v>12</v>
      </c>
      <c r="D503" s="9">
        <v>8206.1354374606526</v>
      </c>
      <c r="E503" s="10">
        <v>0.01</v>
      </c>
      <c r="F503" s="8" t="s">
        <v>15</v>
      </c>
      <c r="G503" s="8">
        <v>31</v>
      </c>
      <c r="H503" s="11"/>
    </row>
    <row r="504" spans="1:8" x14ac:dyDescent="0.2">
      <c r="A504" s="6" t="s">
        <v>29</v>
      </c>
      <c r="B504" s="7">
        <v>9</v>
      </c>
      <c r="C504" s="8" t="s">
        <v>1</v>
      </c>
      <c r="D504" s="9">
        <v>7565.2933171349741</v>
      </c>
      <c r="E504" s="10">
        <v>0</v>
      </c>
      <c r="F504" s="8" t="s">
        <v>13</v>
      </c>
      <c r="G504" s="8">
        <v>41</v>
      </c>
      <c r="H504" s="11"/>
    </row>
    <row r="505" spans="1:8" x14ac:dyDescent="0.2">
      <c r="A505" s="6" t="s">
        <v>20</v>
      </c>
      <c r="B505" s="7">
        <v>2</v>
      </c>
      <c r="C505" s="8" t="s">
        <v>12</v>
      </c>
      <c r="D505" s="9">
        <v>8237.8131657730955</v>
      </c>
      <c r="E505" s="10">
        <v>0.01</v>
      </c>
      <c r="F505" s="8" t="s">
        <v>13</v>
      </c>
      <c r="G505" s="8">
        <v>49</v>
      </c>
      <c r="H505" s="11"/>
    </row>
    <row r="506" spans="1:8" x14ac:dyDescent="0.2">
      <c r="A506" s="6" t="s">
        <v>32</v>
      </c>
      <c r="B506" s="7">
        <v>2</v>
      </c>
      <c r="C506" s="8" t="s">
        <v>12</v>
      </c>
      <c r="D506" s="9">
        <v>7837.498869858091</v>
      </c>
      <c r="E506" s="10">
        <v>0</v>
      </c>
      <c r="F506" s="8" t="s">
        <v>15</v>
      </c>
      <c r="G506" s="8">
        <v>39</v>
      </c>
      <c r="H506" s="11"/>
    </row>
    <row r="507" spans="1:8" x14ac:dyDescent="0.2">
      <c r="A507" s="6" t="s">
        <v>29</v>
      </c>
      <c r="B507" s="7">
        <v>9</v>
      </c>
      <c r="C507" s="8" t="s">
        <v>1</v>
      </c>
      <c r="D507" s="9">
        <v>7657.3819880876545</v>
      </c>
      <c r="E507" s="10">
        <v>0.01</v>
      </c>
      <c r="F507" s="8" t="s">
        <v>15</v>
      </c>
      <c r="G507" s="8">
        <v>24</v>
      </c>
      <c r="H507" s="11"/>
    </row>
    <row r="508" spans="1:8" x14ac:dyDescent="0.2">
      <c r="A508" s="6" t="s">
        <v>24</v>
      </c>
      <c r="B508" s="7">
        <v>7</v>
      </c>
      <c r="C508" s="8" t="s">
        <v>1</v>
      </c>
      <c r="D508" s="9">
        <v>7923.4227510289293</v>
      </c>
      <c r="E508" s="10">
        <v>0.02</v>
      </c>
      <c r="F508" s="8" t="s">
        <v>13</v>
      </c>
      <c r="G508" s="8">
        <v>61</v>
      </c>
      <c r="H508" s="11"/>
    </row>
    <row r="509" spans="1:8" x14ac:dyDescent="0.2">
      <c r="A509" s="6" t="s">
        <v>28</v>
      </c>
      <c r="B509" s="7">
        <v>1</v>
      </c>
      <c r="C509" s="8" t="s">
        <v>12</v>
      </c>
      <c r="D509" s="9">
        <v>8132.849017094577</v>
      </c>
      <c r="E509" s="10">
        <v>0.01</v>
      </c>
      <c r="F509" s="8" t="s">
        <v>13</v>
      </c>
      <c r="G509" s="8">
        <v>33</v>
      </c>
      <c r="H509" s="11"/>
    </row>
    <row r="510" spans="1:8" x14ac:dyDescent="0.2">
      <c r="A510" s="6" t="s">
        <v>31</v>
      </c>
      <c r="B510" s="7">
        <v>6</v>
      </c>
      <c r="C510" s="8" t="s">
        <v>2</v>
      </c>
      <c r="D510" s="9">
        <v>8260.4830917786603</v>
      </c>
      <c r="E510" s="10">
        <v>0.03</v>
      </c>
      <c r="F510" s="8" t="s">
        <v>15</v>
      </c>
      <c r="G510" s="8">
        <v>47</v>
      </c>
      <c r="H510" s="11"/>
    </row>
    <row r="511" spans="1:8" x14ac:dyDescent="0.2">
      <c r="A511" s="6" t="s">
        <v>29</v>
      </c>
      <c r="B511" s="7">
        <v>2</v>
      </c>
      <c r="C511" s="8" t="s">
        <v>12</v>
      </c>
      <c r="D511" s="9">
        <v>8062.4576544800766</v>
      </c>
      <c r="E511" s="10">
        <v>0</v>
      </c>
      <c r="F511" s="8" t="s">
        <v>13</v>
      </c>
      <c r="G511" s="8">
        <v>46</v>
      </c>
      <c r="H511" s="11"/>
    </row>
    <row r="512" spans="1:8" x14ac:dyDescent="0.2">
      <c r="A512" s="6" t="s">
        <v>29</v>
      </c>
      <c r="B512" s="7">
        <v>8</v>
      </c>
      <c r="C512" s="8" t="s">
        <v>1</v>
      </c>
      <c r="D512" s="9">
        <v>8216.4909670771067</v>
      </c>
      <c r="E512" s="10">
        <v>0.02</v>
      </c>
      <c r="F512" s="8" t="s">
        <v>15</v>
      </c>
      <c r="G512" s="8">
        <v>41</v>
      </c>
      <c r="H512" s="11"/>
    </row>
    <row r="513" spans="1:8" x14ac:dyDescent="0.2">
      <c r="A513" s="6" t="s">
        <v>18</v>
      </c>
      <c r="B513" s="7">
        <v>7</v>
      </c>
      <c r="C513" s="8" t="s">
        <v>1</v>
      </c>
      <c r="D513" s="9">
        <v>7902.2289752964798</v>
      </c>
      <c r="E513" s="10">
        <v>0</v>
      </c>
      <c r="F513" s="8" t="s">
        <v>13</v>
      </c>
      <c r="G513" s="8">
        <v>49</v>
      </c>
      <c r="H513" s="11"/>
    </row>
    <row r="514" spans="1:8" x14ac:dyDescent="0.2">
      <c r="A514" s="6" t="s">
        <v>28</v>
      </c>
      <c r="B514" s="7">
        <v>3</v>
      </c>
      <c r="C514" s="8" t="s">
        <v>12</v>
      </c>
      <c r="D514" s="9">
        <v>7580.159834693618</v>
      </c>
      <c r="E514" s="10">
        <v>0.03</v>
      </c>
      <c r="F514" s="8" t="s">
        <v>13</v>
      </c>
      <c r="G514" s="8">
        <v>25</v>
      </c>
      <c r="H514" s="11"/>
    </row>
    <row r="515" spans="1:8" x14ac:dyDescent="0.2">
      <c r="A515" s="6" t="s">
        <v>28</v>
      </c>
      <c r="B515" s="7">
        <v>3</v>
      </c>
      <c r="C515" s="8" t="s">
        <v>12</v>
      </c>
      <c r="D515" s="9">
        <v>7839.9199113407349</v>
      </c>
      <c r="E515" s="10">
        <v>0.01</v>
      </c>
      <c r="F515" s="8" t="s">
        <v>13</v>
      </c>
      <c r="G515" s="8">
        <v>17</v>
      </c>
      <c r="H515" s="11"/>
    </row>
    <row r="516" spans="1:8" x14ac:dyDescent="0.2">
      <c r="A516" s="6" t="s">
        <v>18</v>
      </c>
      <c r="B516" s="7">
        <v>1</v>
      </c>
      <c r="C516" s="8" t="s">
        <v>12</v>
      </c>
      <c r="D516" s="9">
        <v>7693.978563140131</v>
      </c>
      <c r="E516" s="10">
        <v>0.03</v>
      </c>
      <c r="F516" s="8" t="s">
        <v>15</v>
      </c>
      <c r="G516" s="8">
        <v>50</v>
      </c>
      <c r="H516" s="11"/>
    </row>
    <row r="517" spans="1:8" x14ac:dyDescent="0.2">
      <c r="A517" s="6" t="s">
        <v>11</v>
      </c>
      <c r="B517" s="7">
        <v>4</v>
      </c>
      <c r="C517" s="8" t="s">
        <v>12</v>
      </c>
      <c r="D517" s="9">
        <v>7913.4141579147263</v>
      </c>
      <c r="E517" s="10">
        <v>0</v>
      </c>
      <c r="F517" s="8" t="s">
        <v>15</v>
      </c>
      <c r="G517" s="8">
        <v>28</v>
      </c>
      <c r="H517" s="11"/>
    </row>
    <row r="518" spans="1:8" x14ac:dyDescent="0.2">
      <c r="A518" s="6" t="s">
        <v>18</v>
      </c>
      <c r="B518" s="7">
        <v>5</v>
      </c>
      <c r="C518" s="8" t="s">
        <v>2</v>
      </c>
      <c r="D518" s="9">
        <v>8008.6365919784657</v>
      </c>
      <c r="E518" s="10">
        <v>0.03</v>
      </c>
      <c r="F518" s="8" t="s">
        <v>15</v>
      </c>
      <c r="G518" s="8">
        <v>21</v>
      </c>
      <c r="H518" s="11"/>
    </row>
    <row r="519" spans="1:8" x14ac:dyDescent="0.2">
      <c r="A519" s="6" t="s">
        <v>31</v>
      </c>
      <c r="B519" s="7">
        <v>2</v>
      </c>
      <c r="C519" s="8" t="s">
        <v>12</v>
      </c>
      <c r="D519" s="9">
        <v>7989.2594123418257</v>
      </c>
      <c r="E519" s="10">
        <v>0.03</v>
      </c>
      <c r="F519" s="8" t="s">
        <v>13</v>
      </c>
      <c r="G519" s="8">
        <v>38</v>
      </c>
      <c r="H519" s="11"/>
    </row>
    <row r="520" spans="1:8" x14ac:dyDescent="0.2">
      <c r="A520" s="6" t="s">
        <v>14</v>
      </c>
      <c r="B520" s="7">
        <v>5</v>
      </c>
      <c r="C520" s="8" t="s">
        <v>2</v>
      </c>
      <c r="D520" s="9">
        <v>8192.1419832831998</v>
      </c>
      <c r="E520" s="10">
        <v>0.02</v>
      </c>
      <c r="F520" s="8" t="s">
        <v>15</v>
      </c>
      <c r="G520" s="8">
        <v>38</v>
      </c>
      <c r="H520" s="11"/>
    </row>
    <row r="521" spans="1:8" x14ac:dyDescent="0.2">
      <c r="A521" s="6" t="s">
        <v>24</v>
      </c>
      <c r="B521" s="7">
        <v>1</v>
      </c>
      <c r="C521" s="8" t="s">
        <v>12</v>
      </c>
      <c r="D521" s="9">
        <v>7610.3299438975591</v>
      </c>
      <c r="E521" s="10">
        <v>0.02</v>
      </c>
      <c r="F521" s="8" t="s">
        <v>13</v>
      </c>
      <c r="G521" s="8">
        <v>32</v>
      </c>
      <c r="H521" s="11"/>
    </row>
    <row r="522" spans="1:8" x14ac:dyDescent="0.2">
      <c r="A522" s="6" t="s">
        <v>31</v>
      </c>
      <c r="B522" s="7">
        <v>4</v>
      </c>
      <c r="C522" s="8" t="s">
        <v>12</v>
      </c>
      <c r="D522" s="9">
        <v>8029.2184125530639</v>
      </c>
      <c r="E522" s="10">
        <v>0.02</v>
      </c>
      <c r="F522" s="8" t="s">
        <v>13</v>
      </c>
      <c r="G522" s="8">
        <v>47</v>
      </c>
      <c r="H522" s="11"/>
    </row>
    <row r="523" spans="1:8" x14ac:dyDescent="0.2">
      <c r="A523" s="6" t="s">
        <v>32</v>
      </c>
      <c r="B523" s="7">
        <v>4</v>
      </c>
      <c r="C523" s="8" t="s">
        <v>12</v>
      </c>
      <c r="D523" s="9">
        <v>8224.0313752864131</v>
      </c>
      <c r="E523" s="10">
        <v>0</v>
      </c>
      <c r="F523" s="8" t="s">
        <v>15</v>
      </c>
      <c r="G523" s="8">
        <v>29</v>
      </c>
      <c r="H523" s="11"/>
    </row>
    <row r="524" spans="1:8" x14ac:dyDescent="0.2">
      <c r="A524" s="6" t="s">
        <v>24</v>
      </c>
      <c r="B524" s="7">
        <v>3</v>
      </c>
      <c r="C524" s="8" t="s">
        <v>12</v>
      </c>
      <c r="D524" s="9">
        <v>7623.791996990758</v>
      </c>
      <c r="E524" s="10">
        <v>0.03</v>
      </c>
      <c r="F524" s="8" t="s">
        <v>15</v>
      </c>
      <c r="G524" s="8">
        <v>37</v>
      </c>
      <c r="H524" s="11"/>
    </row>
    <row r="525" spans="1:8" x14ac:dyDescent="0.2">
      <c r="A525" s="6" t="s">
        <v>31</v>
      </c>
      <c r="B525" s="7">
        <v>3</v>
      </c>
      <c r="C525" s="8" t="s">
        <v>12</v>
      </c>
      <c r="D525" s="9">
        <v>7676.1159003258945</v>
      </c>
      <c r="E525" s="10">
        <v>0.01</v>
      </c>
      <c r="F525" s="8" t="s">
        <v>15</v>
      </c>
      <c r="G525" s="8">
        <v>49</v>
      </c>
      <c r="H525" s="11"/>
    </row>
    <row r="526" spans="1:8" x14ac:dyDescent="0.2">
      <c r="A526" s="6" t="s">
        <v>11</v>
      </c>
      <c r="B526" s="7">
        <v>7</v>
      </c>
      <c r="C526" s="8" t="s">
        <v>1</v>
      </c>
      <c r="D526" s="9">
        <v>7777.8047177488861</v>
      </c>
      <c r="E526" s="10">
        <v>0</v>
      </c>
      <c r="F526" s="8" t="s">
        <v>13</v>
      </c>
      <c r="G526" s="8">
        <v>59</v>
      </c>
      <c r="H526" s="11"/>
    </row>
    <row r="527" spans="1:8" x14ac:dyDescent="0.2">
      <c r="A527" s="6" t="s">
        <v>24</v>
      </c>
      <c r="B527" s="7">
        <v>2</v>
      </c>
      <c r="C527" s="8" t="s">
        <v>12</v>
      </c>
      <c r="D527" s="9">
        <v>7770.7532208986413</v>
      </c>
      <c r="E527" s="10">
        <v>0</v>
      </c>
      <c r="F527" s="8" t="s">
        <v>15</v>
      </c>
      <c r="G527" s="8">
        <v>24</v>
      </c>
      <c r="H527" s="11"/>
    </row>
    <row r="528" spans="1:8" x14ac:dyDescent="0.2">
      <c r="A528" s="6" t="s">
        <v>20</v>
      </c>
      <c r="B528" s="7">
        <v>5</v>
      </c>
      <c r="C528" s="8" t="s">
        <v>2</v>
      </c>
      <c r="D528" s="9">
        <v>8253.4500000000007</v>
      </c>
      <c r="E528" s="10">
        <v>0.02</v>
      </c>
      <c r="F528" s="8" t="s">
        <v>15</v>
      </c>
      <c r="G528" s="8">
        <v>49</v>
      </c>
      <c r="H528" s="11"/>
    </row>
    <row r="529" spans="1:8" x14ac:dyDescent="0.2">
      <c r="A529" s="6" t="s">
        <v>20</v>
      </c>
      <c r="B529" s="7">
        <v>3</v>
      </c>
      <c r="C529" s="8" t="s">
        <v>12</v>
      </c>
      <c r="D529" s="9">
        <v>7646.0853343354756</v>
      </c>
      <c r="E529" s="10">
        <v>0</v>
      </c>
      <c r="F529" s="8" t="s">
        <v>13</v>
      </c>
      <c r="G529" s="8">
        <v>29</v>
      </c>
      <c r="H529" s="11"/>
    </row>
    <row r="530" spans="1:8" x14ac:dyDescent="0.2">
      <c r="A530" s="6" t="s">
        <v>14</v>
      </c>
      <c r="B530" s="7">
        <v>6</v>
      </c>
      <c r="C530" s="8" t="s">
        <v>2</v>
      </c>
      <c r="D530" s="9">
        <v>8079.9612677587447</v>
      </c>
      <c r="E530" s="10">
        <v>0.03</v>
      </c>
      <c r="F530" s="8" t="s">
        <v>15</v>
      </c>
      <c r="G530" s="8">
        <v>21</v>
      </c>
      <c r="H530" s="11"/>
    </row>
    <row r="531" spans="1:8" x14ac:dyDescent="0.2">
      <c r="A531" s="6" t="s">
        <v>29</v>
      </c>
      <c r="B531" s="7">
        <v>1</v>
      </c>
      <c r="C531" s="8" t="s">
        <v>12</v>
      </c>
      <c r="D531" s="9">
        <v>8183.2286050344374</v>
      </c>
      <c r="E531" s="10">
        <v>0</v>
      </c>
      <c r="F531" s="8" t="s">
        <v>15</v>
      </c>
      <c r="G531" s="8">
        <v>24</v>
      </c>
      <c r="H531" s="11"/>
    </row>
    <row r="532" spans="1:8" x14ac:dyDescent="0.2">
      <c r="A532" s="6" t="s">
        <v>20</v>
      </c>
      <c r="B532" s="7">
        <v>2</v>
      </c>
      <c r="C532" s="8" t="s">
        <v>12</v>
      </c>
      <c r="D532" s="9">
        <v>7571.2605856461005</v>
      </c>
      <c r="E532" s="10">
        <v>0</v>
      </c>
      <c r="F532" s="8" t="s">
        <v>13</v>
      </c>
      <c r="G532" s="8">
        <v>51</v>
      </c>
      <c r="H532" s="11"/>
    </row>
    <row r="533" spans="1:8" x14ac:dyDescent="0.2">
      <c r="A533" s="6" t="s">
        <v>29</v>
      </c>
      <c r="B533" s="7">
        <v>4</v>
      </c>
      <c r="C533" s="8" t="s">
        <v>12</v>
      </c>
      <c r="D533" s="9">
        <v>8005.9141654809946</v>
      </c>
      <c r="E533" s="10">
        <v>0</v>
      </c>
      <c r="F533" s="8" t="s">
        <v>15</v>
      </c>
      <c r="G533" s="8">
        <v>37</v>
      </c>
      <c r="H533" s="11"/>
    </row>
    <row r="534" spans="1:8" x14ac:dyDescent="0.2">
      <c r="A534" s="6" t="s">
        <v>22</v>
      </c>
      <c r="B534" s="7">
        <v>6</v>
      </c>
      <c r="C534" s="8" t="s">
        <v>2</v>
      </c>
      <c r="D534" s="9">
        <v>7524.8505055596206</v>
      </c>
      <c r="E534" s="10">
        <v>0.01</v>
      </c>
      <c r="F534" s="8" t="s">
        <v>15</v>
      </c>
      <c r="G534" s="8">
        <v>47</v>
      </c>
      <c r="H534" s="11"/>
    </row>
    <row r="535" spans="1:8" x14ac:dyDescent="0.2">
      <c r="A535" s="6" t="s">
        <v>33</v>
      </c>
      <c r="B535" s="7">
        <v>4</v>
      </c>
      <c r="C535" s="8" t="s">
        <v>12</v>
      </c>
      <c r="D535" s="9">
        <v>8007.8568665026341</v>
      </c>
      <c r="E535" s="10">
        <v>0</v>
      </c>
      <c r="F535" s="8" t="s">
        <v>13</v>
      </c>
      <c r="G535" s="8">
        <v>49</v>
      </c>
      <c r="H535" s="11"/>
    </row>
    <row r="536" spans="1:8" x14ac:dyDescent="0.2">
      <c r="A536" s="6" t="s">
        <v>29</v>
      </c>
      <c r="B536" s="7">
        <v>3</v>
      </c>
      <c r="C536" s="8" t="s">
        <v>12</v>
      </c>
      <c r="D536" s="9">
        <v>7569.0073941830833</v>
      </c>
      <c r="E536" s="10">
        <v>0.01</v>
      </c>
      <c r="F536" s="8" t="s">
        <v>15</v>
      </c>
      <c r="G536" s="8">
        <v>31</v>
      </c>
      <c r="H536" s="11"/>
    </row>
    <row r="537" spans="1:8" x14ac:dyDescent="0.2">
      <c r="A537" s="6" t="s">
        <v>24</v>
      </c>
      <c r="B537" s="7">
        <v>6</v>
      </c>
      <c r="C537" s="8" t="s">
        <v>2</v>
      </c>
      <c r="D537" s="9">
        <v>7770.0929930471921</v>
      </c>
      <c r="E537" s="10">
        <v>0.02</v>
      </c>
      <c r="F537" s="8" t="s">
        <v>15</v>
      </c>
      <c r="G537" s="8">
        <v>22</v>
      </c>
      <c r="H537" s="11"/>
    </row>
    <row r="538" spans="1:8" x14ac:dyDescent="0.2">
      <c r="A538" s="6" t="s">
        <v>20</v>
      </c>
      <c r="B538" s="7">
        <v>2</v>
      </c>
      <c r="C538" s="8" t="s">
        <v>12</v>
      </c>
      <c r="D538" s="9">
        <v>7943.7152160967344</v>
      </c>
      <c r="E538" s="10">
        <v>0.01</v>
      </c>
      <c r="F538" s="8" t="s">
        <v>15</v>
      </c>
      <c r="G538" s="8">
        <v>28</v>
      </c>
      <c r="H538" s="11"/>
    </row>
    <row r="539" spans="1:8" x14ac:dyDescent="0.2">
      <c r="A539" s="6" t="s">
        <v>28</v>
      </c>
      <c r="B539" s="7">
        <v>6</v>
      </c>
      <c r="C539" s="8" t="s">
        <v>2</v>
      </c>
      <c r="D539" s="9">
        <v>7657.3287319955034</v>
      </c>
      <c r="E539" s="10">
        <v>0.02</v>
      </c>
      <c r="F539" s="8" t="s">
        <v>13</v>
      </c>
      <c r="G539" s="8">
        <v>50</v>
      </c>
      <c r="H539" s="11"/>
    </row>
    <row r="540" spans="1:8" x14ac:dyDescent="0.2">
      <c r="A540" s="6" t="s">
        <v>22</v>
      </c>
      <c r="B540" s="7">
        <v>4</v>
      </c>
      <c r="C540" s="8" t="s">
        <v>12</v>
      </c>
      <c r="D540" s="9">
        <v>7594.3055534980522</v>
      </c>
      <c r="E540" s="10">
        <v>0</v>
      </c>
      <c r="F540" s="8" t="s">
        <v>13</v>
      </c>
      <c r="G540" s="8">
        <v>26</v>
      </c>
      <c r="H540" s="11"/>
    </row>
    <row r="541" spans="1:8" x14ac:dyDescent="0.2">
      <c r="A541" s="6" t="s">
        <v>29</v>
      </c>
      <c r="B541" s="7">
        <v>8</v>
      </c>
      <c r="C541" s="8" t="s">
        <v>1</v>
      </c>
      <c r="D541" s="9">
        <v>8116.3469793708009</v>
      </c>
      <c r="E541" s="10">
        <v>0.02</v>
      </c>
      <c r="F541" s="8" t="s">
        <v>15</v>
      </c>
      <c r="G541" s="8">
        <v>45</v>
      </c>
      <c r="H541" s="11"/>
    </row>
    <row r="542" spans="1:8" x14ac:dyDescent="0.2">
      <c r="A542" s="6" t="s">
        <v>11</v>
      </c>
      <c r="B542" s="7">
        <v>7</v>
      </c>
      <c r="C542" s="8" t="s">
        <v>1</v>
      </c>
      <c r="D542" s="9">
        <v>8004.2596507785674</v>
      </c>
      <c r="E542" s="10">
        <v>0</v>
      </c>
      <c r="F542" s="8" t="s">
        <v>15</v>
      </c>
      <c r="G542" s="8">
        <v>48</v>
      </c>
      <c r="H542" s="11"/>
    </row>
    <row r="543" spans="1:8" x14ac:dyDescent="0.2">
      <c r="A543" s="6" t="s">
        <v>22</v>
      </c>
      <c r="B543" s="7">
        <v>9</v>
      </c>
      <c r="C543" s="8" t="s">
        <v>1</v>
      </c>
      <c r="D543" s="9">
        <v>8092.8710617378511</v>
      </c>
      <c r="E543" s="10">
        <v>0</v>
      </c>
      <c r="F543" s="8" t="s">
        <v>15</v>
      </c>
      <c r="G543" s="8">
        <v>33</v>
      </c>
      <c r="H543" s="11"/>
    </row>
    <row r="544" spans="1:8" x14ac:dyDescent="0.2">
      <c r="A544" s="6" t="s">
        <v>18</v>
      </c>
      <c r="B544" s="7">
        <v>1</v>
      </c>
      <c r="C544" s="8" t="s">
        <v>12</v>
      </c>
      <c r="D544" s="9">
        <v>8175.8805961199323</v>
      </c>
      <c r="E544" s="10">
        <v>0.01</v>
      </c>
      <c r="F544" s="8" t="s">
        <v>15</v>
      </c>
      <c r="G544" s="8">
        <v>46</v>
      </c>
      <c r="H544" s="11"/>
    </row>
    <row r="545" spans="1:8" x14ac:dyDescent="0.2">
      <c r="A545" s="6" t="s">
        <v>14</v>
      </c>
      <c r="B545" s="7">
        <v>6</v>
      </c>
      <c r="C545" s="8" t="s">
        <v>2</v>
      </c>
      <c r="D545" s="9">
        <v>7804.0484983731312</v>
      </c>
      <c r="E545" s="10">
        <v>0.02</v>
      </c>
      <c r="F545" s="8" t="s">
        <v>15</v>
      </c>
      <c r="G545" s="8">
        <v>32</v>
      </c>
      <c r="H545" s="11"/>
    </row>
    <row r="546" spans="1:8" x14ac:dyDescent="0.2">
      <c r="A546" s="6" t="s">
        <v>18</v>
      </c>
      <c r="B546" s="7">
        <v>6</v>
      </c>
      <c r="C546" s="8" t="s">
        <v>2</v>
      </c>
      <c r="D546" s="9">
        <v>8237.3080884233605</v>
      </c>
      <c r="E546" s="10">
        <v>0.02</v>
      </c>
      <c r="F546" s="8" t="s">
        <v>15</v>
      </c>
      <c r="G546" s="8">
        <v>22</v>
      </c>
      <c r="H546" s="11"/>
    </row>
    <row r="547" spans="1:8" x14ac:dyDescent="0.2">
      <c r="A547" s="6" t="s">
        <v>28</v>
      </c>
      <c r="B547" s="7">
        <v>8</v>
      </c>
      <c r="C547" s="8" t="s">
        <v>1</v>
      </c>
      <c r="D547" s="9">
        <v>7527.3710925671458</v>
      </c>
      <c r="E547" s="10">
        <v>0.03</v>
      </c>
      <c r="F547" s="8" t="s">
        <v>13</v>
      </c>
      <c r="G547" s="8">
        <v>40</v>
      </c>
      <c r="H547" s="11"/>
    </row>
    <row r="548" spans="1:8" x14ac:dyDescent="0.2">
      <c r="A548" s="6" t="s">
        <v>32</v>
      </c>
      <c r="B548" s="7">
        <v>3</v>
      </c>
      <c r="C548" s="8" t="s">
        <v>12</v>
      </c>
      <c r="D548" s="9">
        <v>8170.4955835259534</v>
      </c>
      <c r="E548" s="10">
        <v>0.03</v>
      </c>
      <c r="F548" s="8" t="s">
        <v>15</v>
      </c>
      <c r="G548" s="8">
        <v>25</v>
      </c>
      <c r="H548" s="11"/>
    </row>
    <row r="549" spans="1:8" x14ac:dyDescent="0.2">
      <c r="A549" s="6" t="s">
        <v>33</v>
      </c>
      <c r="B549" s="7">
        <v>1</v>
      </c>
      <c r="C549" s="8" t="s">
        <v>12</v>
      </c>
      <c r="D549" s="9">
        <v>7790.9347360071797</v>
      </c>
      <c r="E549" s="10">
        <v>0</v>
      </c>
      <c r="F549" s="8" t="s">
        <v>15</v>
      </c>
      <c r="G549" s="8">
        <v>34</v>
      </c>
      <c r="H549" s="11"/>
    </row>
    <row r="550" spans="1:8" x14ac:dyDescent="0.2">
      <c r="A550" s="6" t="s">
        <v>32</v>
      </c>
      <c r="B550" s="7">
        <v>2</v>
      </c>
      <c r="C550" s="8" t="s">
        <v>12</v>
      </c>
      <c r="D550" s="9">
        <v>7673.910765673977</v>
      </c>
      <c r="E550" s="10">
        <v>0.02</v>
      </c>
      <c r="F550" s="8" t="s">
        <v>15</v>
      </c>
      <c r="G550" s="8">
        <v>49</v>
      </c>
      <c r="H550" s="11"/>
    </row>
    <row r="551" spans="1:8" x14ac:dyDescent="0.2">
      <c r="A551" s="6" t="s">
        <v>20</v>
      </c>
      <c r="B551" s="7">
        <v>3</v>
      </c>
      <c r="C551" s="8" t="s">
        <v>12</v>
      </c>
      <c r="D551" s="9">
        <v>7703.1911308554254</v>
      </c>
      <c r="E551" s="10">
        <v>0.01</v>
      </c>
      <c r="F551" s="8" t="s">
        <v>13</v>
      </c>
      <c r="G551" s="8">
        <v>45</v>
      </c>
      <c r="H551" s="11"/>
    </row>
    <row r="552" spans="1:8" x14ac:dyDescent="0.2">
      <c r="A552" s="6" t="s">
        <v>24</v>
      </c>
      <c r="B552" s="7">
        <v>4</v>
      </c>
      <c r="C552" s="8" t="s">
        <v>12</v>
      </c>
      <c r="D552" s="9">
        <v>7671.7585642732456</v>
      </c>
      <c r="E552" s="10">
        <v>0</v>
      </c>
      <c r="F552" s="8" t="s">
        <v>13</v>
      </c>
      <c r="G552" s="8">
        <v>23</v>
      </c>
      <c r="H552" s="11"/>
    </row>
    <row r="553" spans="1:8" x14ac:dyDescent="0.2">
      <c r="A553" s="6" t="s">
        <v>29</v>
      </c>
      <c r="B553" s="7">
        <v>1</v>
      </c>
      <c r="C553" s="8" t="s">
        <v>12</v>
      </c>
      <c r="D553" s="9">
        <v>8143.3398057066688</v>
      </c>
      <c r="E553" s="10">
        <v>0.03</v>
      </c>
      <c r="F553" s="8" t="s">
        <v>13</v>
      </c>
      <c r="G553" s="8">
        <v>27</v>
      </c>
      <c r="H553" s="11"/>
    </row>
    <row r="554" spans="1:8" x14ac:dyDescent="0.2">
      <c r="A554" s="6" t="s">
        <v>32</v>
      </c>
      <c r="B554" s="7">
        <v>6</v>
      </c>
      <c r="C554" s="8" t="s">
        <v>2</v>
      </c>
      <c r="D554" s="9">
        <v>7571.7920063353858</v>
      </c>
      <c r="E554" s="10">
        <v>0.02</v>
      </c>
      <c r="F554" s="8" t="s">
        <v>15</v>
      </c>
      <c r="G554" s="8">
        <v>34</v>
      </c>
      <c r="H554" s="11"/>
    </row>
    <row r="555" spans="1:8" x14ac:dyDescent="0.2">
      <c r="A555" s="6" t="s">
        <v>33</v>
      </c>
      <c r="B555" s="7">
        <v>5</v>
      </c>
      <c r="C555" s="8" t="s">
        <v>2</v>
      </c>
      <c r="D555" s="9">
        <v>8060.0079456792946</v>
      </c>
      <c r="E555" s="10">
        <v>0.03</v>
      </c>
      <c r="F555" s="8" t="s">
        <v>15</v>
      </c>
      <c r="G555" s="8">
        <v>35</v>
      </c>
      <c r="H555" s="11"/>
    </row>
    <row r="556" spans="1:8" x14ac:dyDescent="0.2">
      <c r="A556" s="6" t="s">
        <v>22</v>
      </c>
      <c r="B556" s="7">
        <v>5</v>
      </c>
      <c r="C556" s="8" t="s">
        <v>2</v>
      </c>
      <c r="D556" s="9">
        <v>8217.5195967620948</v>
      </c>
      <c r="E556" s="10">
        <v>0.01</v>
      </c>
      <c r="F556" s="8" t="s">
        <v>15</v>
      </c>
      <c r="G556" s="8">
        <v>34</v>
      </c>
      <c r="H556" s="11"/>
    </row>
    <row r="557" spans="1:8" x14ac:dyDescent="0.2">
      <c r="A557" s="6" t="s">
        <v>11</v>
      </c>
      <c r="B557" s="7">
        <v>1</v>
      </c>
      <c r="C557" s="8" t="s">
        <v>12</v>
      </c>
      <c r="D557" s="9">
        <v>8204.316839523517</v>
      </c>
      <c r="E557" s="10">
        <v>0.01</v>
      </c>
      <c r="F557" s="8" t="s">
        <v>15</v>
      </c>
      <c r="G557" s="8">
        <v>46</v>
      </c>
      <c r="H557" s="11"/>
    </row>
    <row r="558" spans="1:8" x14ac:dyDescent="0.2">
      <c r="A558" s="6" t="s">
        <v>28</v>
      </c>
      <c r="B558" s="7">
        <v>4</v>
      </c>
      <c r="C558" s="8" t="s">
        <v>12</v>
      </c>
      <c r="D558" s="9">
        <v>8014.8152353200066</v>
      </c>
      <c r="E558" s="10">
        <v>0.02</v>
      </c>
      <c r="F558" s="8" t="s">
        <v>13</v>
      </c>
      <c r="G558" s="8">
        <v>25</v>
      </c>
      <c r="H558" s="11"/>
    </row>
    <row r="559" spans="1:8" x14ac:dyDescent="0.2">
      <c r="A559" s="6" t="s">
        <v>24</v>
      </c>
      <c r="B559" s="7">
        <v>2</v>
      </c>
      <c r="C559" s="8" t="s">
        <v>12</v>
      </c>
      <c r="D559" s="9">
        <v>7815.1855039543261</v>
      </c>
      <c r="E559" s="10">
        <v>0.02</v>
      </c>
      <c r="F559" s="8" t="s">
        <v>15</v>
      </c>
      <c r="G559" s="8">
        <v>26</v>
      </c>
      <c r="H559" s="11"/>
    </row>
    <row r="560" spans="1:8" x14ac:dyDescent="0.2">
      <c r="A560" s="6" t="s">
        <v>31</v>
      </c>
      <c r="B560" s="7">
        <v>3</v>
      </c>
      <c r="C560" s="8" t="s">
        <v>12</v>
      </c>
      <c r="D560" s="9">
        <v>7842.3855144794561</v>
      </c>
      <c r="E560" s="10">
        <v>0.01</v>
      </c>
      <c r="F560" s="8" t="s">
        <v>15</v>
      </c>
      <c r="G560" s="8">
        <v>50</v>
      </c>
      <c r="H560" s="11"/>
    </row>
    <row r="561" spans="1:8" x14ac:dyDescent="0.2">
      <c r="A561" s="6" t="s">
        <v>11</v>
      </c>
      <c r="B561" s="7">
        <v>5</v>
      </c>
      <c r="C561" s="8" t="s">
        <v>2</v>
      </c>
      <c r="D561" s="9">
        <v>8238.125273083424</v>
      </c>
      <c r="E561" s="10">
        <v>0.02</v>
      </c>
      <c r="F561" s="8" t="s">
        <v>15</v>
      </c>
      <c r="G561" s="8">
        <v>50</v>
      </c>
      <c r="H561" s="11"/>
    </row>
    <row r="562" spans="1:8" x14ac:dyDescent="0.2">
      <c r="A562" s="6" t="s">
        <v>32</v>
      </c>
      <c r="B562" s="7">
        <v>7</v>
      </c>
      <c r="C562" s="8" t="s">
        <v>1</v>
      </c>
      <c r="D562" s="9">
        <v>7868.6642327591426</v>
      </c>
      <c r="E562" s="10">
        <v>0.01</v>
      </c>
      <c r="F562" s="8" t="s">
        <v>15</v>
      </c>
      <c r="G562" s="8">
        <v>39</v>
      </c>
      <c r="H562" s="11"/>
    </row>
    <row r="563" spans="1:8" x14ac:dyDescent="0.2">
      <c r="A563" s="6" t="s">
        <v>20</v>
      </c>
      <c r="B563" s="7">
        <v>6</v>
      </c>
      <c r="C563" s="8" t="s">
        <v>2</v>
      </c>
      <c r="D563" s="9">
        <v>8069.8293491669847</v>
      </c>
      <c r="E563" s="10">
        <v>0.01</v>
      </c>
      <c r="F563" s="8" t="s">
        <v>15</v>
      </c>
      <c r="G563" s="8">
        <v>29</v>
      </c>
      <c r="H563" s="11"/>
    </row>
    <row r="564" spans="1:8" x14ac:dyDescent="0.2">
      <c r="A564" s="6" t="s">
        <v>11</v>
      </c>
      <c r="B564" s="7">
        <v>2</v>
      </c>
      <c r="C564" s="8" t="s">
        <v>12</v>
      </c>
      <c r="D564" s="9">
        <v>8013.968815756034</v>
      </c>
      <c r="E564" s="10">
        <v>0.02</v>
      </c>
      <c r="F564" s="8" t="s">
        <v>15</v>
      </c>
      <c r="G564" s="8">
        <v>18</v>
      </c>
      <c r="H564" s="11"/>
    </row>
    <row r="565" spans="1:8" x14ac:dyDescent="0.2">
      <c r="A565" s="6" t="s">
        <v>24</v>
      </c>
      <c r="B565" s="7">
        <v>5</v>
      </c>
      <c r="C565" s="8" t="s">
        <v>2</v>
      </c>
      <c r="D565" s="9">
        <v>8253.4500000000007</v>
      </c>
      <c r="E565" s="10">
        <v>0.02</v>
      </c>
      <c r="F565" s="8" t="s">
        <v>15</v>
      </c>
      <c r="G565" s="8">
        <v>48</v>
      </c>
      <c r="H565" s="11"/>
    </row>
    <row r="566" spans="1:8" x14ac:dyDescent="0.2">
      <c r="A566" s="6" t="s">
        <v>32</v>
      </c>
      <c r="B566" s="7">
        <v>3</v>
      </c>
      <c r="C566" s="8" t="s">
        <v>12</v>
      </c>
      <c r="D566" s="9">
        <v>7900.5766343071082</v>
      </c>
      <c r="E566" s="10">
        <v>0</v>
      </c>
      <c r="F566" s="8" t="s">
        <v>13</v>
      </c>
      <c r="G566" s="8">
        <v>22</v>
      </c>
      <c r="H566" s="11"/>
    </row>
    <row r="567" spans="1:8" x14ac:dyDescent="0.2">
      <c r="A567" s="6" t="s">
        <v>29</v>
      </c>
      <c r="B567" s="7">
        <v>5</v>
      </c>
      <c r="C567" s="8" t="s">
        <v>2</v>
      </c>
      <c r="D567" s="9">
        <v>8171.7258504749498</v>
      </c>
      <c r="E567" s="10">
        <v>0.01</v>
      </c>
      <c r="F567" s="8" t="s">
        <v>13</v>
      </c>
      <c r="G567" s="8">
        <v>30</v>
      </c>
      <c r="H567" s="11"/>
    </row>
    <row r="568" spans="1:8" x14ac:dyDescent="0.2">
      <c r="A568" s="6" t="s">
        <v>29</v>
      </c>
      <c r="B568" s="7">
        <v>1</v>
      </c>
      <c r="C568" s="8" t="s">
        <v>12</v>
      </c>
      <c r="D568" s="9">
        <v>7849.4776396377029</v>
      </c>
      <c r="E568" s="10">
        <v>0.03</v>
      </c>
      <c r="F568" s="8" t="s">
        <v>15</v>
      </c>
      <c r="G568" s="8">
        <v>38</v>
      </c>
      <c r="H568" s="11"/>
    </row>
    <row r="569" spans="1:8" x14ac:dyDescent="0.2">
      <c r="A569" s="6" t="s">
        <v>32</v>
      </c>
      <c r="B569" s="7">
        <v>6</v>
      </c>
      <c r="C569" s="8" t="s">
        <v>2</v>
      </c>
      <c r="D569" s="9">
        <v>7539.4011442398687</v>
      </c>
      <c r="E569" s="10">
        <v>0</v>
      </c>
      <c r="F569" s="8" t="s">
        <v>15</v>
      </c>
      <c r="G569" s="8">
        <v>30</v>
      </c>
      <c r="H569" s="11"/>
    </row>
    <row r="570" spans="1:8" x14ac:dyDescent="0.2">
      <c r="A570" s="6" t="s">
        <v>22</v>
      </c>
      <c r="B570" s="7">
        <v>1</v>
      </c>
      <c r="C570" s="8" t="s">
        <v>12</v>
      </c>
      <c r="D570" s="9">
        <v>8007.0306146201119</v>
      </c>
      <c r="E570" s="10">
        <v>0.01</v>
      </c>
      <c r="F570" s="8" t="s">
        <v>13</v>
      </c>
      <c r="G570" s="8">
        <v>22</v>
      </c>
      <c r="H570" s="11"/>
    </row>
    <row r="571" spans="1:8" x14ac:dyDescent="0.2">
      <c r="A571" s="6" t="s">
        <v>28</v>
      </c>
      <c r="B571" s="7">
        <v>8</v>
      </c>
      <c r="C571" s="8" t="s">
        <v>1</v>
      </c>
      <c r="D571" s="9">
        <v>7565.3494362781157</v>
      </c>
      <c r="E571" s="10">
        <v>0.03</v>
      </c>
      <c r="F571" s="8" t="s">
        <v>15</v>
      </c>
      <c r="G571" s="8">
        <v>40</v>
      </c>
      <c r="H571" s="11"/>
    </row>
    <row r="572" spans="1:8" x14ac:dyDescent="0.2">
      <c r="A572" s="6" t="s">
        <v>22</v>
      </c>
      <c r="B572" s="7">
        <v>6</v>
      </c>
      <c r="C572" s="8" t="s">
        <v>2</v>
      </c>
      <c r="D572" s="9">
        <v>8017.4715636192968</v>
      </c>
      <c r="E572" s="10">
        <v>0.02</v>
      </c>
      <c r="F572" s="8" t="s">
        <v>13</v>
      </c>
      <c r="G572" s="8">
        <v>25</v>
      </c>
      <c r="H572" s="11"/>
    </row>
    <row r="573" spans="1:8" x14ac:dyDescent="0.2">
      <c r="A573" s="6" t="s">
        <v>33</v>
      </c>
      <c r="B573" s="7">
        <v>1</v>
      </c>
      <c r="C573" s="8" t="s">
        <v>12</v>
      </c>
      <c r="D573" s="9">
        <v>7925.960382400458</v>
      </c>
      <c r="E573" s="10">
        <v>0</v>
      </c>
      <c r="F573" s="8" t="s">
        <v>15</v>
      </c>
      <c r="G573" s="8">
        <v>28</v>
      </c>
      <c r="H573" s="11"/>
    </row>
    <row r="574" spans="1:8" x14ac:dyDescent="0.2">
      <c r="A574" s="6" t="s">
        <v>18</v>
      </c>
      <c r="B574" s="7">
        <v>1</v>
      </c>
      <c r="C574" s="8" t="s">
        <v>12</v>
      </c>
      <c r="D574" s="9">
        <v>7525.879777506766</v>
      </c>
      <c r="E574" s="10">
        <v>0.03</v>
      </c>
      <c r="F574" s="8" t="s">
        <v>15</v>
      </c>
      <c r="G574" s="8">
        <v>48</v>
      </c>
      <c r="H574" s="11"/>
    </row>
    <row r="575" spans="1:8" x14ac:dyDescent="0.2">
      <c r="A575" s="6" t="s">
        <v>18</v>
      </c>
      <c r="B575" s="7">
        <v>6</v>
      </c>
      <c r="C575" s="8" t="s">
        <v>2</v>
      </c>
      <c r="D575" s="9">
        <v>8028.3827806824002</v>
      </c>
      <c r="E575" s="10">
        <v>0.03</v>
      </c>
      <c r="F575" s="8" t="s">
        <v>15</v>
      </c>
      <c r="G575" s="8">
        <v>35</v>
      </c>
      <c r="H575" s="11"/>
    </row>
    <row r="576" spans="1:8" x14ac:dyDescent="0.2">
      <c r="A576" s="6" t="s">
        <v>29</v>
      </c>
      <c r="B576" s="7">
        <v>6</v>
      </c>
      <c r="C576" s="8" t="s">
        <v>2</v>
      </c>
      <c r="D576" s="9">
        <v>7779.6138111123628</v>
      </c>
      <c r="E576" s="10">
        <v>0</v>
      </c>
      <c r="F576" s="8" t="s">
        <v>13</v>
      </c>
      <c r="G576" s="8">
        <v>44</v>
      </c>
      <c r="H576" s="11"/>
    </row>
    <row r="577" spans="1:8" x14ac:dyDescent="0.2">
      <c r="A577" s="6" t="s">
        <v>18</v>
      </c>
      <c r="B577" s="7">
        <v>1</v>
      </c>
      <c r="C577" s="8" t="s">
        <v>12</v>
      </c>
      <c r="D577" s="9">
        <v>7855.7297842956677</v>
      </c>
      <c r="E577" s="10">
        <v>0</v>
      </c>
      <c r="F577" s="8" t="s">
        <v>15</v>
      </c>
      <c r="G577" s="8">
        <v>30</v>
      </c>
      <c r="H577" s="11"/>
    </row>
    <row r="578" spans="1:8" x14ac:dyDescent="0.2">
      <c r="A578" s="6" t="s">
        <v>11</v>
      </c>
      <c r="B578" s="7">
        <v>8</v>
      </c>
      <c r="C578" s="8" t="s">
        <v>1</v>
      </c>
      <c r="D578" s="9">
        <v>7640.8119135698007</v>
      </c>
      <c r="E578" s="10">
        <v>0.01</v>
      </c>
      <c r="F578" s="8" t="s">
        <v>15</v>
      </c>
      <c r="G578" s="8">
        <v>50</v>
      </c>
      <c r="H578" s="11"/>
    </row>
    <row r="579" spans="1:8" x14ac:dyDescent="0.2">
      <c r="A579" s="6" t="s">
        <v>29</v>
      </c>
      <c r="B579" s="7">
        <v>2</v>
      </c>
      <c r="C579" s="8" t="s">
        <v>12</v>
      </c>
      <c r="D579" s="9">
        <v>7838.911979177351</v>
      </c>
      <c r="E579" s="10">
        <v>0.01</v>
      </c>
      <c r="F579" s="8" t="s">
        <v>13</v>
      </c>
      <c r="G579" s="8">
        <v>17</v>
      </c>
      <c r="H579" s="11"/>
    </row>
    <row r="580" spans="1:8" x14ac:dyDescent="0.2">
      <c r="A580" s="6" t="s">
        <v>33</v>
      </c>
      <c r="B580" s="7">
        <v>6</v>
      </c>
      <c r="C580" s="8" t="s">
        <v>2</v>
      </c>
      <c r="D580" s="9">
        <v>7511.2599016863214</v>
      </c>
      <c r="E580" s="10">
        <v>0.03</v>
      </c>
      <c r="F580" s="8" t="s">
        <v>15</v>
      </c>
      <c r="G580" s="8">
        <v>50</v>
      </c>
      <c r="H580" s="11"/>
    </row>
    <row r="581" spans="1:8" x14ac:dyDescent="0.2">
      <c r="A581" s="6" t="s">
        <v>28</v>
      </c>
      <c r="B581" s="7">
        <v>2</v>
      </c>
      <c r="C581" s="8" t="s">
        <v>12</v>
      </c>
      <c r="D581" s="9">
        <v>7948.220330210047</v>
      </c>
      <c r="E581" s="10">
        <v>0</v>
      </c>
      <c r="F581" s="8" t="s">
        <v>15</v>
      </c>
      <c r="G581" s="8">
        <v>24</v>
      </c>
      <c r="H581" s="11"/>
    </row>
    <row r="582" spans="1:8" x14ac:dyDescent="0.2">
      <c r="A582" s="6" t="s">
        <v>20</v>
      </c>
      <c r="B582" s="7">
        <v>8</v>
      </c>
      <c r="C582" s="8" t="s">
        <v>1</v>
      </c>
      <c r="D582" s="9">
        <v>7813.8947649476222</v>
      </c>
      <c r="E582" s="10">
        <v>0</v>
      </c>
      <c r="F582" s="8" t="s">
        <v>13</v>
      </c>
      <c r="G582" s="8">
        <v>60</v>
      </c>
      <c r="H582" s="11"/>
    </row>
    <row r="583" spans="1:8" x14ac:dyDescent="0.2">
      <c r="A583" s="6" t="s">
        <v>11</v>
      </c>
      <c r="B583" s="7">
        <v>4</v>
      </c>
      <c r="C583" s="8" t="s">
        <v>12</v>
      </c>
      <c r="D583" s="9">
        <v>7633.7998032005135</v>
      </c>
      <c r="E583" s="10">
        <v>0.02</v>
      </c>
      <c r="F583" s="8" t="s">
        <v>15</v>
      </c>
      <c r="G583" s="8">
        <v>49</v>
      </c>
      <c r="H583" s="11"/>
    </row>
    <row r="584" spans="1:8" x14ac:dyDescent="0.2">
      <c r="A584" s="6" t="s">
        <v>30</v>
      </c>
      <c r="B584" s="7">
        <v>1</v>
      </c>
      <c r="C584" s="8" t="s">
        <v>12</v>
      </c>
      <c r="D584" s="9">
        <v>7707.7577865251487</v>
      </c>
      <c r="E584" s="10">
        <v>0.01</v>
      </c>
      <c r="F584" s="8" t="s">
        <v>13</v>
      </c>
      <c r="G584" s="8">
        <v>57</v>
      </c>
      <c r="H584" s="11"/>
    </row>
    <row r="585" spans="1:8" x14ac:dyDescent="0.2">
      <c r="A585" s="6" t="s">
        <v>33</v>
      </c>
      <c r="B585" s="7">
        <v>3</v>
      </c>
      <c r="C585" s="8" t="s">
        <v>12</v>
      </c>
      <c r="D585" s="9">
        <v>8024.917591354556</v>
      </c>
      <c r="E585" s="10">
        <v>0.03</v>
      </c>
      <c r="F585" s="8" t="s">
        <v>13</v>
      </c>
      <c r="G585" s="8">
        <v>28</v>
      </c>
      <c r="H585" s="11"/>
    </row>
    <row r="586" spans="1:8" x14ac:dyDescent="0.2">
      <c r="A586" s="6" t="s">
        <v>11</v>
      </c>
      <c r="B586" s="7">
        <v>1</v>
      </c>
      <c r="C586" s="8" t="s">
        <v>12</v>
      </c>
      <c r="D586" s="9">
        <v>7859.4951629910111</v>
      </c>
      <c r="E586" s="10">
        <v>0</v>
      </c>
      <c r="F586" s="8" t="s">
        <v>15</v>
      </c>
      <c r="G586" s="8">
        <v>37</v>
      </c>
      <c r="H586" s="11"/>
    </row>
    <row r="587" spans="1:8" x14ac:dyDescent="0.2">
      <c r="A587" s="6" t="s">
        <v>18</v>
      </c>
      <c r="B587" s="7">
        <v>2</v>
      </c>
      <c r="C587" s="8" t="s">
        <v>12</v>
      </c>
      <c r="D587" s="9">
        <v>8218.3798870537976</v>
      </c>
      <c r="E587" s="10">
        <v>0.02</v>
      </c>
      <c r="F587" s="8" t="s">
        <v>15</v>
      </c>
      <c r="G587" s="8">
        <v>48</v>
      </c>
      <c r="H587" s="11"/>
    </row>
    <row r="588" spans="1:8" x14ac:dyDescent="0.2">
      <c r="A588" s="6" t="s">
        <v>24</v>
      </c>
      <c r="B588" s="7">
        <v>7</v>
      </c>
      <c r="C588" s="8" t="s">
        <v>1</v>
      </c>
      <c r="D588" s="9">
        <v>8119.1860123890274</v>
      </c>
      <c r="E588" s="10">
        <v>0.03</v>
      </c>
      <c r="F588" s="8" t="s">
        <v>15</v>
      </c>
      <c r="G588" s="8">
        <v>37</v>
      </c>
      <c r="H588" s="11"/>
    </row>
    <row r="589" spans="1:8" x14ac:dyDescent="0.2">
      <c r="A589" s="6" t="s">
        <v>30</v>
      </c>
      <c r="B589" s="7">
        <v>6</v>
      </c>
      <c r="C589" s="8" t="s">
        <v>2</v>
      </c>
      <c r="D589" s="9">
        <v>7548.0219985119766</v>
      </c>
      <c r="E589" s="10">
        <v>0.03</v>
      </c>
      <c r="F589" s="8" t="s">
        <v>15</v>
      </c>
      <c r="G589" s="8">
        <v>46</v>
      </c>
      <c r="H589" s="11"/>
    </row>
    <row r="590" spans="1:8" x14ac:dyDescent="0.2">
      <c r="A590" s="6" t="s">
        <v>14</v>
      </c>
      <c r="B590" s="7">
        <v>8</v>
      </c>
      <c r="C590" s="8" t="s">
        <v>1</v>
      </c>
      <c r="D590" s="9">
        <v>8047.6257855260428</v>
      </c>
      <c r="E590" s="10">
        <v>0.01</v>
      </c>
      <c r="F590" s="8" t="s">
        <v>13</v>
      </c>
      <c r="G590" s="8">
        <v>27</v>
      </c>
      <c r="H590" s="11"/>
    </row>
    <row r="591" spans="1:8" x14ac:dyDescent="0.2">
      <c r="A591" s="6" t="s">
        <v>11</v>
      </c>
      <c r="B591" s="7">
        <v>9</v>
      </c>
      <c r="C591" s="8" t="s">
        <v>1</v>
      </c>
      <c r="D591" s="9">
        <v>8213.8287952643623</v>
      </c>
      <c r="E591" s="10">
        <v>0.02</v>
      </c>
      <c r="F591" s="8" t="s">
        <v>13</v>
      </c>
      <c r="G591" s="8">
        <v>37</v>
      </c>
      <c r="H591" s="11"/>
    </row>
    <row r="592" spans="1:8" x14ac:dyDescent="0.2">
      <c r="A592" s="6" t="s">
        <v>14</v>
      </c>
      <c r="B592" s="7">
        <v>3</v>
      </c>
      <c r="C592" s="8" t="s">
        <v>12</v>
      </c>
      <c r="D592" s="9">
        <v>7887.79561973211</v>
      </c>
      <c r="E592" s="10">
        <v>0</v>
      </c>
      <c r="F592" s="8" t="s">
        <v>15</v>
      </c>
      <c r="G592" s="8">
        <v>46</v>
      </c>
      <c r="H592" s="11"/>
    </row>
    <row r="593" spans="1:8" x14ac:dyDescent="0.2">
      <c r="A593" s="6" t="s">
        <v>20</v>
      </c>
      <c r="B593" s="7">
        <v>5</v>
      </c>
      <c r="C593" s="8" t="s">
        <v>2</v>
      </c>
      <c r="D593" s="9">
        <v>8046.8536095880927</v>
      </c>
      <c r="E593" s="10">
        <v>0.03</v>
      </c>
      <c r="F593" s="8" t="s">
        <v>15</v>
      </c>
      <c r="G593" s="8">
        <v>45</v>
      </c>
      <c r="H593" s="11"/>
    </row>
    <row r="594" spans="1:8" x14ac:dyDescent="0.2">
      <c r="A594" s="6" t="s">
        <v>20</v>
      </c>
      <c r="B594" s="7">
        <v>5</v>
      </c>
      <c r="C594" s="8" t="s">
        <v>2</v>
      </c>
      <c r="D594" s="9">
        <v>7775.3715429106023</v>
      </c>
      <c r="E594" s="10">
        <v>0.01</v>
      </c>
      <c r="F594" s="8" t="s">
        <v>15</v>
      </c>
      <c r="G594" s="8">
        <v>28</v>
      </c>
      <c r="H594" s="11"/>
    </row>
    <row r="595" spans="1:8" x14ac:dyDescent="0.2">
      <c r="A595" s="6" t="s">
        <v>24</v>
      </c>
      <c r="B595" s="7">
        <v>4</v>
      </c>
      <c r="C595" s="8" t="s">
        <v>12</v>
      </c>
      <c r="D595" s="9">
        <v>7566.5565462794575</v>
      </c>
      <c r="E595" s="10">
        <v>0.02</v>
      </c>
      <c r="F595" s="8" t="s">
        <v>13</v>
      </c>
      <c r="G595" s="8">
        <v>24</v>
      </c>
      <c r="H595" s="11"/>
    </row>
    <row r="596" spans="1:8" x14ac:dyDescent="0.2">
      <c r="A596" s="6" t="s">
        <v>33</v>
      </c>
      <c r="B596" s="7">
        <v>5</v>
      </c>
      <c r="C596" s="8" t="s">
        <v>2</v>
      </c>
      <c r="D596" s="9">
        <v>7955.9029865604361</v>
      </c>
      <c r="E596" s="10">
        <v>0.03</v>
      </c>
      <c r="F596" s="8" t="s">
        <v>15</v>
      </c>
      <c r="G596" s="8">
        <v>31</v>
      </c>
      <c r="H596" s="11"/>
    </row>
    <row r="597" spans="1:8" x14ac:dyDescent="0.2">
      <c r="A597" s="6" t="s">
        <v>30</v>
      </c>
      <c r="B597" s="7">
        <v>8</v>
      </c>
      <c r="C597" s="8" t="s">
        <v>1</v>
      </c>
      <c r="D597" s="9">
        <v>7839.3906755803755</v>
      </c>
      <c r="E597" s="10">
        <v>0.03</v>
      </c>
      <c r="F597" s="8" t="s">
        <v>15</v>
      </c>
      <c r="G597" s="8">
        <v>31</v>
      </c>
      <c r="H597" s="11"/>
    </row>
    <row r="598" spans="1:8" x14ac:dyDescent="0.2">
      <c r="A598" s="6" t="s">
        <v>20</v>
      </c>
      <c r="B598" s="7">
        <v>4</v>
      </c>
      <c r="C598" s="8" t="s">
        <v>12</v>
      </c>
      <c r="D598" s="9">
        <v>8105.5155702157072</v>
      </c>
      <c r="E598" s="10">
        <v>0.03</v>
      </c>
      <c r="F598" s="8" t="s">
        <v>15</v>
      </c>
      <c r="G598" s="8">
        <v>58</v>
      </c>
      <c r="H598" s="11"/>
    </row>
    <row r="599" spans="1:8" x14ac:dyDescent="0.2">
      <c r="A599" s="6" t="s">
        <v>29</v>
      </c>
      <c r="B599" s="7">
        <v>6</v>
      </c>
      <c r="C599" s="8" t="s">
        <v>2</v>
      </c>
      <c r="D599" s="9">
        <v>7785.6683452215248</v>
      </c>
      <c r="E599" s="10">
        <v>0</v>
      </c>
      <c r="F599" s="8" t="s">
        <v>13</v>
      </c>
      <c r="G599" s="8">
        <v>39</v>
      </c>
      <c r="H599" s="11"/>
    </row>
    <row r="600" spans="1:8" x14ac:dyDescent="0.2">
      <c r="A600" s="6" t="s">
        <v>14</v>
      </c>
      <c r="B600" s="7">
        <v>5</v>
      </c>
      <c r="C600" s="8" t="s">
        <v>2</v>
      </c>
      <c r="D600" s="9">
        <v>8253.4500000000007</v>
      </c>
      <c r="E600" s="10">
        <v>0.02</v>
      </c>
      <c r="F600" s="8" t="s">
        <v>15</v>
      </c>
      <c r="G600" s="8">
        <v>30</v>
      </c>
      <c r="H600" s="11"/>
    </row>
    <row r="601" spans="1:8" x14ac:dyDescent="0.2">
      <c r="A601" s="6" t="s">
        <v>29</v>
      </c>
      <c r="B601" s="7">
        <v>2</v>
      </c>
      <c r="C601" s="8" t="s">
        <v>12</v>
      </c>
      <c r="D601" s="9">
        <v>7982.5965281400022</v>
      </c>
      <c r="E601" s="10">
        <v>0.02</v>
      </c>
      <c r="F601" s="8" t="s">
        <v>13</v>
      </c>
      <c r="G601" s="8">
        <v>57</v>
      </c>
      <c r="H601" s="11"/>
    </row>
    <row r="602" spans="1:8" x14ac:dyDescent="0.2">
      <c r="A602" s="6" t="s">
        <v>30</v>
      </c>
      <c r="B602" s="7">
        <v>1</v>
      </c>
      <c r="C602" s="8" t="s">
        <v>12</v>
      </c>
      <c r="D602" s="9">
        <v>7837.2814800548349</v>
      </c>
      <c r="E602" s="10">
        <v>0.03</v>
      </c>
      <c r="F602" s="8" t="s">
        <v>13</v>
      </c>
      <c r="G602" s="8">
        <v>33</v>
      </c>
      <c r="H602" s="11"/>
    </row>
    <row r="603" spans="1:8" x14ac:dyDescent="0.2">
      <c r="A603" s="6" t="s">
        <v>31</v>
      </c>
      <c r="B603" s="7">
        <v>5</v>
      </c>
      <c r="C603" s="8" t="s">
        <v>2</v>
      </c>
      <c r="D603" s="9">
        <v>8170.0441312846306</v>
      </c>
      <c r="E603" s="10">
        <v>0</v>
      </c>
      <c r="F603" s="8" t="s">
        <v>15</v>
      </c>
      <c r="G603" s="8">
        <v>30</v>
      </c>
      <c r="H603" s="11"/>
    </row>
    <row r="604" spans="1:8" x14ac:dyDescent="0.2">
      <c r="A604" s="6" t="s">
        <v>29</v>
      </c>
      <c r="B604" s="7">
        <v>3</v>
      </c>
      <c r="C604" s="8" t="s">
        <v>12</v>
      </c>
      <c r="D604" s="9">
        <v>7801.2809338605621</v>
      </c>
      <c r="E604" s="10">
        <v>0.01</v>
      </c>
      <c r="F604" s="8" t="s">
        <v>13</v>
      </c>
      <c r="G604" s="8">
        <v>27</v>
      </c>
      <c r="H604" s="11"/>
    </row>
    <row r="605" spans="1:8" x14ac:dyDescent="0.2">
      <c r="A605" s="6" t="s">
        <v>31</v>
      </c>
      <c r="B605" s="7">
        <v>5</v>
      </c>
      <c r="C605" s="8" t="s">
        <v>2</v>
      </c>
      <c r="D605" s="9">
        <v>7861.8376692668862</v>
      </c>
      <c r="E605" s="10">
        <v>0.01</v>
      </c>
      <c r="F605" s="8" t="s">
        <v>15</v>
      </c>
      <c r="G605" s="8">
        <v>46</v>
      </c>
      <c r="H605" s="11"/>
    </row>
    <row r="606" spans="1:8" x14ac:dyDescent="0.2">
      <c r="A606" s="6" t="s">
        <v>18</v>
      </c>
      <c r="B606" s="7">
        <v>3</v>
      </c>
      <c r="C606" s="8" t="s">
        <v>12</v>
      </c>
      <c r="D606" s="9">
        <v>7530.1509460233274</v>
      </c>
      <c r="E606" s="10">
        <v>0.01</v>
      </c>
      <c r="F606" s="8" t="s">
        <v>15</v>
      </c>
      <c r="G606" s="8">
        <v>42</v>
      </c>
      <c r="H606" s="11"/>
    </row>
    <row r="607" spans="1:8" x14ac:dyDescent="0.2">
      <c r="A607" s="6" t="s">
        <v>18</v>
      </c>
      <c r="B607" s="7">
        <v>6</v>
      </c>
      <c r="C607" s="8" t="s">
        <v>2</v>
      </c>
      <c r="D607" s="9">
        <v>7721.2089046964184</v>
      </c>
      <c r="E607" s="10">
        <v>0.03</v>
      </c>
      <c r="F607" s="8" t="s">
        <v>13</v>
      </c>
      <c r="G607" s="8">
        <v>32</v>
      </c>
      <c r="H607" s="11"/>
    </row>
    <row r="608" spans="1:8" x14ac:dyDescent="0.2">
      <c r="A608" s="6" t="s">
        <v>18</v>
      </c>
      <c r="B608" s="7">
        <v>2</v>
      </c>
      <c r="C608" s="8" t="s">
        <v>12</v>
      </c>
      <c r="D608" s="9">
        <v>8114.4243191950909</v>
      </c>
      <c r="E608" s="10">
        <v>0.01</v>
      </c>
      <c r="F608" s="8" t="s">
        <v>15</v>
      </c>
      <c r="G608" s="8">
        <v>32</v>
      </c>
      <c r="H608" s="11"/>
    </row>
    <row r="609" spans="1:8" x14ac:dyDescent="0.2">
      <c r="A609" s="6" t="s">
        <v>18</v>
      </c>
      <c r="B609" s="7">
        <v>6</v>
      </c>
      <c r="C609" s="8" t="s">
        <v>2</v>
      </c>
      <c r="D609" s="9">
        <v>8217.9237100811315</v>
      </c>
      <c r="E609" s="10">
        <v>0.01</v>
      </c>
      <c r="F609" s="8" t="s">
        <v>15</v>
      </c>
      <c r="G609" s="8">
        <v>37</v>
      </c>
      <c r="H609" s="11"/>
    </row>
    <row r="610" spans="1:8" x14ac:dyDescent="0.2">
      <c r="A610" s="6" t="s">
        <v>18</v>
      </c>
      <c r="B610" s="7">
        <v>3</v>
      </c>
      <c r="C610" s="8" t="s">
        <v>12</v>
      </c>
      <c r="D610" s="9">
        <v>7996.1771395082951</v>
      </c>
      <c r="E610" s="10">
        <v>0</v>
      </c>
      <c r="F610" s="8" t="s">
        <v>15</v>
      </c>
      <c r="G610" s="8">
        <v>33</v>
      </c>
      <c r="H610" s="11"/>
    </row>
    <row r="611" spans="1:8" x14ac:dyDescent="0.2">
      <c r="A611" s="6" t="s">
        <v>22</v>
      </c>
      <c r="B611" s="7">
        <v>5</v>
      </c>
      <c r="C611" s="8" t="s">
        <v>2</v>
      </c>
      <c r="D611" s="9">
        <v>7928.7950968437281</v>
      </c>
      <c r="E611" s="10">
        <v>0</v>
      </c>
      <c r="F611" s="8" t="s">
        <v>15</v>
      </c>
      <c r="G611" s="8">
        <v>29</v>
      </c>
      <c r="H611" s="11"/>
    </row>
    <row r="612" spans="1:8" x14ac:dyDescent="0.2">
      <c r="A612" s="6" t="s">
        <v>18</v>
      </c>
      <c r="B612" s="7">
        <v>9</v>
      </c>
      <c r="C612" s="8" t="s">
        <v>1</v>
      </c>
      <c r="D612" s="9">
        <v>7866.5768807213544</v>
      </c>
      <c r="E612" s="10">
        <v>0.01</v>
      </c>
      <c r="F612" s="8" t="s">
        <v>13</v>
      </c>
      <c r="G612" s="8">
        <v>27</v>
      </c>
      <c r="H612" s="11"/>
    </row>
    <row r="613" spans="1:8" x14ac:dyDescent="0.2">
      <c r="A613" s="6" t="s">
        <v>33</v>
      </c>
      <c r="B613" s="7">
        <v>9</v>
      </c>
      <c r="C613" s="8" t="s">
        <v>1</v>
      </c>
      <c r="D613" s="9">
        <v>7585.5665580137384</v>
      </c>
      <c r="E613" s="10">
        <v>0.02</v>
      </c>
      <c r="F613" s="8" t="s">
        <v>15</v>
      </c>
      <c r="G613" s="8">
        <v>44</v>
      </c>
      <c r="H613" s="11"/>
    </row>
    <row r="614" spans="1:8" x14ac:dyDescent="0.2">
      <c r="A614" s="6" t="s">
        <v>24</v>
      </c>
      <c r="B614" s="7">
        <v>7</v>
      </c>
      <c r="C614" s="8" t="s">
        <v>1</v>
      </c>
      <c r="D614" s="9">
        <v>8031.0221344694992</v>
      </c>
      <c r="E614" s="10">
        <v>0</v>
      </c>
      <c r="F614" s="8" t="s">
        <v>13</v>
      </c>
      <c r="G614" s="8">
        <v>54</v>
      </c>
      <c r="H614" s="11"/>
    </row>
    <row r="615" spans="1:8" x14ac:dyDescent="0.2">
      <c r="A615" s="6" t="s">
        <v>20</v>
      </c>
      <c r="B615" s="7">
        <v>3</v>
      </c>
      <c r="C615" s="8" t="s">
        <v>12</v>
      </c>
      <c r="D615" s="9">
        <v>7583.7126905506875</v>
      </c>
      <c r="E615" s="10">
        <v>0.01</v>
      </c>
      <c r="F615" s="8" t="s">
        <v>15</v>
      </c>
      <c r="G615" s="8">
        <v>46</v>
      </c>
      <c r="H615" s="11"/>
    </row>
    <row r="616" spans="1:8" x14ac:dyDescent="0.2">
      <c r="A616" s="6" t="s">
        <v>28</v>
      </c>
      <c r="B616" s="7">
        <v>5</v>
      </c>
      <c r="C616" s="8" t="s">
        <v>2</v>
      </c>
      <c r="D616" s="9">
        <v>8032.9557639833229</v>
      </c>
      <c r="E616" s="10">
        <v>0.01</v>
      </c>
      <c r="F616" s="8" t="s">
        <v>13</v>
      </c>
      <c r="G616" s="8">
        <v>18</v>
      </c>
      <c r="H616" s="11"/>
    </row>
    <row r="617" spans="1:8" x14ac:dyDescent="0.2">
      <c r="A617" s="6" t="s">
        <v>31</v>
      </c>
      <c r="B617" s="7">
        <v>1</v>
      </c>
      <c r="C617" s="8" t="s">
        <v>12</v>
      </c>
      <c r="D617" s="9">
        <v>7962.9934444637502</v>
      </c>
      <c r="E617" s="10">
        <v>0.01</v>
      </c>
      <c r="F617" s="8" t="s">
        <v>15</v>
      </c>
      <c r="G617" s="8">
        <v>48</v>
      </c>
      <c r="H617" s="11"/>
    </row>
    <row r="618" spans="1:8" x14ac:dyDescent="0.2">
      <c r="A618" s="6" t="s">
        <v>20</v>
      </c>
      <c r="B618" s="7">
        <v>1</v>
      </c>
      <c r="C618" s="8" t="s">
        <v>12</v>
      </c>
      <c r="D618" s="9">
        <v>7871.8221826761192</v>
      </c>
      <c r="E618" s="10">
        <v>0.02</v>
      </c>
      <c r="F618" s="8" t="s">
        <v>15</v>
      </c>
      <c r="G618" s="8">
        <v>35</v>
      </c>
      <c r="H618" s="11"/>
    </row>
    <row r="619" spans="1:8" x14ac:dyDescent="0.2">
      <c r="A619" s="6" t="s">
        <v>22</v>
      </c>
      <c r="B619" s="7">
        <v>6</v>
      </c>
      <c r="C619" s="8" t="s">
        <v>2</v>
      </c>
      <c r="D619" s="9">
        <v>7920.2463212470047</v>
      </c>
      <c r="E619" s="10">
        <v>0.02</v>
      </c>
      <c r="F619" s="8" t="s">
        <v>13</v>
      </c>
      <c r="G619" s="8">
        <v>17</v>
      </c>
      <c r="H619" s="11"/>
    </row>
    <row r="620" spans="1:8" x14ac:dyDescent="0.2">
      <c r="A620" s="6" t="s">
        <v>32</v>
      </c>
      <c r="B620" s="7">
        <v>6</v>
      </c>
      <c r="C620" s="8" t="s">
        <v>2</v>
      </c>
      <c r="D620" s="9">
        <v>7782.2864632324308</v>
      </c>
      <c r="E620" s="10">
        <v>0</v>
      </c>
      <c r="F620" s="8" t="s">
        <v>15</v>
      </c>
      <c r="G620" s="8">
        <v>29</v>
      </c>
      <c r="H620" s="11"/>
    </row>
    <row r="621" spans="1:8" x14ac:dyDescent="0.2">
      <c r="A621" s="6" t="s">
        <v>18</v>
      </c>
      <c r="B621" s="7">
        <v>5</v>
      </c>
      <c r="C621" s="8" t="s">
        <v>2</v>
      </c>
      <c r="D621" s="9">
        <v>8168.8832223102418</v>
      </c>
      <c r="E621" s="10">
        <v>0</v>
      </c>
      <c r="F621" s="8" t="s">
        <v>13</v>
      </c>
      <c r="G621" s="8">
        <v>27</v>
      </c>
      <c r="H621" s="11"/>
    </row>
    <row r="622" spans="1:8" x14ac:dyDescent="0.2">
      <c r="A622" s="6" t="s">
        <v>22</v>
      </c>
      <c r="B622" s="7">
        <v>2</v>
      </c>
      <c r="C622" s="8" t="s">
        <v>12</v>
      </c>
      <c r="D622" s="9">
        <v>8219.7902517073362</v>
      </c>
      <c r="E622" s="10">
        <v>0.01</v>
      </c>
      <c r="F622" s="8" t="s">
        <v>15</v>
      </c>
      <c r="G622" s="8">
        <v>36</v>
      </c>
      <c r="H622" s="11"/>
    </row>
    <row r="623" spans="1:8" x14ac:dyDescent="0.2">
      <c r="A623" s="6" t="s">
        <v>33</v>
      </c>
      <c r="B623" s="7">
        <v>7</v>
      </c>
      <c r="C623" s="8" t="s">
        <v>1</v>
      </c>
      <c r="D623" s="9">
        <v>7905.2897570615778</v>
      </c>
      <c r="E623" s="10">
        <v>0.03</v>
      </c>
      <c r="F623" s="8" t="s">
        <v>15</v>
      </c>
      <c r="G623" s="8">
        <v>29</v>
      </c>
      <c r="H623" s="11"/>
    </row>
    <row r="624" spans="1:8" x14ac:dyDescent="0.2">
      <c r="A624" s="6" t="s">
        <v>11</v>
      </c>
      <c r="B624" s="7">
        <v>4</v>
      </c>
      <c r="C624" s="8" t="s">
        <v>12</v>
      </c>
      <c r="D624" s="9">
        <v>7622.3984121339936</v>
      </c>
      <c r="E624" s="10">
        <v>0</v>
      </c>
      <c r="F624" s="8" t="s">
        <v>13</v>
      </c>
      <c r="G624" s="8">
        <v>44</v>
      </c>
      <c r="H624" s="11"/>
    </row>
    <row r="625" spans="1:8" x14ac:dyDescent="0.2">
      <c r="A625" s="6" t="s">
        <v>20</v>
      </c>
      <c r="B625" s="7">
        <v>9</v>
      </c>
      <c r="C625" s="8" t="s">
        <v>1</v>
      </c>
      <c r="D625" s="9">
        <v>8144.8578825573168</v>
      </c>
      <c r="E625" s="10">
        <v>0</v>
      </c>
      <c r="F625" s="8" t="s">
        <v>15</v>
      </c>
      <c r="G625" s="8">
        <v>45</v>
      </c>
      <c r="H625" s="11"/>
    </row>
    <row r="626" spans="1:8" x14ac:dyDescent="0.2">
      <c r="A626" s="6" t="s">
        <v>18</v>
      </c>
      <c r="B626" s="7">
        <v>1</v>
      </c>
      <c r="C626" s="8" t="s">
        <v>12</v>
      </c>
      <c r="D626" s="9">
        <v>7824.4505856029627</v>
      </c>
      <c r="E626" s="10">
        <v>0.03</v>
      </c>
      <c r="F626" s="8" t="s">
        <v>13</v>
      </c>
      <c r="G626" s="8">
        <v>60</v>
      </c>
      <c r="H626" s="11"/>
    </row>
    <row r="627" spans="1:8" x14ac:dyDescent="0.2">
      <c r="A627" s="6" t="s">
        <v>28</v>
      </c>
      <c r="B627" s="7">
        <v>3</v>
      </c>
      <c r="C627" s="8" t="s">
        <v>12</v>
      </c>
      <c r="D627" s="9">
        <v>7729.9580653730663</v>
      </c>
      <c r="E627" s="10">
        <v>0.03</v>
      </c>
      <c r="F627" s="8" t="s">
        <v>15</v>
      </c>
      <c r="G627" s="8">
        <v>48</v>
      </c>
      <c r="H627" s="11"/>
    </row>
    <row r="628" spans="1:8" x14ac:dyDescent="0.2">
      <c r="A628" s="6" t="s">
        <v>30</v>
      </c>
      <c r="B628" s="7">
        <v>4</v>
      </c>
      <c r="C628" s="8" t="s">
        <v>12</v>
      </c>
      <c r="D628" s="9">
        <v>7642.1984903891371</v>
      </c>
      <c r="E628" s="10">
        <v>0</v>
      </c>
      <c r="F628" s="8" t="s">
        <v>15</v>
      </c>
      <c r="G628" s="8">
        <v>50</v>
      </c>
      <c r="H628" s="11"/>
    </row>
    <row r="629" spans="1:8" x14ac:dyDescent="0.2">
      <c r="A629" s="6" t="s">
        <v>28</v>
      </c>
      <c r="B629" s="7">
        <v>2</v>
      </c>
      <c r="C629" s="8" t="s">
        <v>12</v>
      </c>
      <c r="D629" s="9">
        <v>7899.3808734684171</v>
      </c>
      <c r="E629" s="10">
        <v>0.03</v>
      </c>
      <c r="F629" s="8" t="s">
        <v>15</v>
      </c>
      <c r="G629" s="8">
        <v>36</v>
      </c>
      <c r="H629" s="11"/>
    </row>
    <row r="630" spans="1:8" x14ac:dyDescent="0.2">
      <c r="A630" s="6" t="s">
        <v>11</v>
      </c>
      <c r="B630" s="7">
        <v>7</v>
      </c>
      <c r="C630" s="8" t="s">
        <v>1</v>
      </c>
      <c r="D630" s="9">
        <v>7823.1243767519027</v>
      </c>
      <c r="E630" s="10">
        <v>0.01</v>
      </c>
      <c r="F630" s="8" t="s">
        <v>15</v>
      </c>
      <c r="G630" s="8">
        <v>30</v>
      </c>
      <c r="H630" s="11"/>
    </row>
    <row r="631" spans="1:8" x14ac:dyDescent="0.2">
      <c r="A631" s="6" t="s">
        <v>32</v>
      </c>
      <c r="B631" s="7">
        <v>5</v>
      </c>
      <c r="C631" s="8" t="s">
        <v>2</v>
      </c>
      <c r="D631" s="9">
        <v>8253.4500000000007</v>
      </c>
      <c r="E631" s="10">
        <v>0.02</v>
      </c>
      <c r="F631" s="8" t="s">
        <v>15</v>
      </c>
      <c r="G631" s="8">
        <v>26</v>
      </c>
      <c r="H631" s="11"/>
    </row>
    <row r="632" spans="1:8" x14ac:dyDescent="0.2">
      <c r="A632" s="6" t="s">
        <v>32</v>
      </c>
      <c r="B632" s="7">
        <v>5</v>
      </c>
      <c r="C632" s="8" t="s">
        <v>2</v>
      </c>
      <c r="D632" s="9">
        <v>7667.1036352069223</v>
      </c>
      <c r="E632" s="10">
        <v>0</v>
      </c>
      <c r="F632" s="8" t="s">
        <v>15</v>
      </c>
      <c r="G632" s="8">
        <v>30</v>
      </c>
      <c r="H632" s="11"/>
    </row>
    <row r="633" spans="1:8" x14ac:dyDescent="0.2">
      <c r="A633" s="6" t="s">
        <v>28</v>
      </c>
      <c r="B633" s="7">
        <v>6</v>
      </c>
      <c r="C633" s="8" t="s">
        <v>2</v>
      </c>
      <c r="D633" s="9">
        <v>8247.2062217148596</v>
      </c>
      <c r="E633" s="10">
        <v>0.01</v>
      </c>
      <c r="F633" s="8" t="s">
        <v>15</v>
      </c>
      <c r="G633" s="8">
        <v>43</v>
      </c>
      <c r="H633" s="11"/>
    </row>
    <row r="634" spans="1:8" x14ac:dyDescent="0.2">
      <c r="A634" s="6" t="s">
        <v>24</v>
      </c>
      <c r="B634" s="7">
        <v>9</v>
      </c>
      <c r="C634" s="8" t="s">
        <v>1</v>
      </c>
      <c r="D634" s="9">
        <v>8184.6722622220022</v>
      </c>
      <c r="E634" s="10">
        <v>0.02</v>
      </c>
      <c r="F634" s="8" t="s">
        <v>15</v>
      </c>
      <c r="G634" s="8">
        <v>41</v>
      </c>
      <c r="H634" s="11"/>
    </row>
    <row r="635" spans="1:8" x14ac:dyDescent="0.2">
      <c r="A635" s="6" t="s">
        <v>18</v>
      </c>
      <c r="B635" s="7">
        <v>4</v>
      </c>
      <c r="C635" s="8" t="s">
        <v>12</v>
      </c>
      <c r="D635" s="9">
        <v>7701.9443230326806</v>
      </c>
      <c r="E635" s="10">
        <v>0.03</v>
      </c>
      <c r="F635" s="8" t="s">
        <v>13</v>
      </c>
      <c r="G635" s="8">
        <v>38</v>
      </c>
      <c r="H635" s="11"/>
    </row>
    <row r="636" spans="1:8" x14ac:dyDescent="0.2">
      <c r="A636" s="6" t="s">
        <v>29</v>
      </c>
      <c r="B636" s="7">
        <v>5</v>
      </c>
      <c r="C636" s="8" t="s">
        <v>2</v>
      </c>
      <c r="D636" s="9">
        <v>8353.5109330360101</v>
      </c>
      <c r="E636" s="10">
        <v>0.02</v>
      </c>
      <c r="F636" s="8" t="s">
        <v>15</v>
      </c>
      <c r="G636" s="8">
        <v>33</v>
      </c>
      <c r="H636" s="11"/>
    </row>
    <row r="637" spans="1:8" x14ac:dyDescent="0.2">
      <c r="A637" s="6" t="s">
        <v>20</v>
      </c>
      <c r="B637" s="7">
        <v>5</v>
      </c>
      <c r="C637" s="8" t="s">
        <v>2</v>
      </c>
      <c r="D637" s="9">
        <v>8188.124917166906</v>
      </c>
      <c r="E637" s="10">
        <v>0.03</v>
      </c>
      <c r="F637" s="8" t="s">
        <v>15</v>
      </c>
      <c r="G637" s="8">
        <v>38</v>
      </c>
      <c r="H637" s="11"/>
    </row>
    <row r="638" spans="1:8" x14ac:dyDescent="0.2">
      <c r="A638" s="6" t="s">
        <v>18</v>
      </c>
      <c r="B638" s="7">
        <v>1</v>
      </c>
      <c r="C638" s="8" t="s">
        <v>12</v>
      </c>
      <c r="D638" s="9">
        <v>8226.5206055962881</v>
      </c>
      <c r="E638" s="10">
        <v>0</v>
      </c>
      <c r="F638" s="8" t="s">
        <v>15</v>
      </c>
      <c r="G638" s="8">
        <v>35</v>
      </c>
      <c r="H638" s="11"/>
    </row>
    <row r="639" spans="1:8" x14ac:dyDescent="0.2">
      <c r="A639" s="6" t="s">
        <v>28</v>
      </c>
      <c r="B639" s="7">
        <v>4</v>
      </c>
      <c r="C639" s="8" t="s">
        <v>12</v>
      </c>
      <c r="D639" s="9">
        <v>8129.2863449277729</v>
      </c>
      <c r="E639" s="10">
        <v>0.01</v>
      </c>
      <c r="F639" s="8" t="s">
        <v>13</v>
      </c>
      <c r="G639" s="8">
        <v>20</v>
      </c>
      <c r="H639" s="11"/>
    </row>
    <row r="640" spans="1:8" x14ac:dyDescent="0.2">
      <c r="A640" s="6" t="s">
        <v>20</v>
      </c>
      <c r="B640" s="7">
        <v>4</v>
      </c>
      <c r="C640" s="8" t="s">
        <v>12</v>
      </c>
      <c r="D640" s="9">
        <v>8097.8382108003234</v>
      </c>
      <c r="E640" s="10">
        <v>0.01</v>
      </c>
      <c r="F640" s="8" t="s">
        <v>15</v>
      </c>
      <c r="G640" s="8">
        <v>42</v>
      </c>
      <c r="H640" s="11"/>
    </row>
    <row r="641" spans="1:8" x14ac:dyDescent="0.2">
      <c r="A641" s="6" t="s">
        <v>11</v>
      </c>
      <c r="B641" s="7">
        <v>5</v>
      </c>
      <c r="C641" s="8" t="s">
        <v>2</v>
      </c>
      <c r="D641" s="9">
        <v>8112.938950333164</v>
      </c>
      <c r="E641" s="10">
        <v>0</v>
      </c>
      <c r="F641" s="8" t="s">
        <v>15</v>
      </c>
      <c r="G641" s="8">
        <v>50</v>
      </c>
      <c r="H641" s="11"/>
    </row>
    <row r="642" spans="1:8" x14ac:dyDescent="0.2">
      <c r="A642" s="6" t="s">
        <v>14</v>
      </c>
      <c r="B642" s="7">
        <v>6</v>
      </c>
      <c r="C642" s="8" t="s">
        <v>2</v>
      </c>
      <c r="D642" s="9">
        <v>7916.0970196383096</v>
      </c>
      <c r="E642" s="10">
        <v>0.03</v>
      </c>
      <c r="F642" s="8" t="s">
        <v>15</v>
      </c>
      <c r="G642" s="8">
        <v>29</v>
      </c>
      <c r="H642" s="11"/>
    </row>
    <row r="643" spans="1:8" x14ac:dyDescent="0.2">
      <c r="A643" s="6" t="s">
        <v>18</v>
      </c>
      <c r="B643" s="7">
        <v>1</v>
      </c>
      <c r="C643" s="8" t="s">
        <v>12</v>
      </c>
      <c r="D643" s="9">
        <v>7600.1970266890476</v>
      </c>
      <c r="E643" s="10">
        <v>0.02</v>
      </c>
      <c r="F643" s="8" t="s">
        <v>13</v>
      </c>
      <c r="G643" s="8">
        <v>26</v>
      </c>
      <c r="H643" s="11"/>
    </row>
    <row r="644" spans="1:8" x14ac:dyDescent="0.2">
      <c r="A644" s="6" t="s">
        <v>30</v>
      </c>
      <c r="B644" s="7">
        <v>4</v>
      </c>
      <c r="C644" s="8" t="s">
        <v>12</v>
      </c>
      <c r="D644" s="9">
        <v>7658.271939423139</v>
      </c>
      <c r="E644" s="10">
        <v>0.01</v>
      </c>
      <c r="F644" s="8" t="s">
        <v>15</v>
      </c>
      <c r="G644" s="8">
        <v>42</v>
      </c>
      <c r="H644" s="11"/>
    </row>
    <row r="645" spans="1:8" x14ac:dyDescent="0.2">
      <c r="A645" s="6" t="s">
        <v>30</v>
      </c>
      <c r="B645" s="7">
        <v>6</v>
      </c>
      <c r="C645" s="8" t="s">
        <v>2</v>
      </c>
      <c r="D645" s="9">
        <v>7667.0591853699352</v>
      </c>
      <c r="E645" s="10">
        <v>0.02</v>
      </c>
      <c r="F645" s="8" t="s">
        <v>15</v>
      </c>
      <c r="G645" s="8">
        <v>32</v>
      </c>
      <c r="H645" s="11"/>
    </row>
    <row r="646" spans="1:8" x14ac:dyDescent="0.2">
      <c r="A646" s="6" t="s">
        <v>18</v>
      </c>
      <c r="B646" s="7">
        <v>9</v>
      </c>
      <c r="C646" s="8" t="s">
        <v>1</v>
      </c>
      <c r="D646" s="9">
        <v>7559.2832709980303</v>
      </c>
      <c r="E646" s="10">
        <v>0.02</v>
      </c>
      <c r="F646" s="8" t="s">
        <v>15</v>
      </c>
      <c r="G646" s="8">
        <v>37</v>
      </c>
      <c r="H646" s="11"/>
    </row>
    <row r="647" spans="1:8" x14ac:dyDescent="0.2">
      <c r="A647" s="6" t="s">
        <v>29</v>
      </c>
      <c r="B647" s="7">
        <v>5</v>
      </c>
      <c r="C647" s="8" t="s">
        <v>2</v>
      </c>
      <c r="D647" s="9">
        <v>8133.9907154424691</v>
      </c>
      <c r="E647" s="10">
        <v>0.02</v>
      </c>
      <c r="F647" s="8" t="s">
        <v>15</v>
      </c>
      <c r="G647" s="8">
        <v>30</v>
      </c>
      <c r="H647" s="11"/>
    </row>
    <row r="648" spans="1:8" x14ac:dyDescent="0.2">
      <c r="A648" s="6" t="s">
        <v>18</v>
      </c>
      <c r="B648" s="7">
        <v>5</v>
      </c>
      <c r="C648" s="8" t="s">
        <v>2</v>
      </c>
      <c r="D648" s="9">
        <v>8256.15</v>
      </c>
      <c r="E648" s="10">
        <v>0.02</v>
      </c>
      <c r="F648" s="8" t="s">
        <v>15</v>
      </c>
      <c r="G648" s="8">
        <v>47</v>
      </c>
      <c r="H648" s="11"/>
    </row>
    <row r="649" spans="1:8" x14ac:dyDescent="0.2">
      <c r="A649" s="6" t="s">
        <v>18</v>
      </c>
      <c r="B649" s="7">
        <v>5</v>
      </c>
      <c r="C649" s="8" t="s">
        <v>2</v>
      </c>
      <c r="D649" s="9">
        <v>8174.437862341033</v>
      </c>
      <c r="E649" s="10">
        <v>0.02</v>
      </c>
      <c r="F649" s="8" t="s">
        <v>13</v>
      </c>
      <c r="G649" s="8">
        <v>61</v>
      </c>
      <c r="H649" s="11"/>
    </row>
    <row r="650" spans="1:8" x14ac:dyDescent="0.2">
      <c r="A650" s="6" t="s">
        <v>22</v>
      </c>
      <c r="B650" s="7">
        <v>7</v>
      </c>
      <c r="C650" s="8" t="s">
        <v>1</v>
      </c>
      <c r="D650" s="9">
        <v>7896.733039372707</v>
      </c>
      <c r="E650" s="10">
        <v>0</v>
      </c>
      <c r="F650" s="8" t="s">
        <v>15</v>
      </c>
      <c r="G650" s="8">
        <v>33</v>
      </c>
      <c r="H650" s="11"/>
    </row>
    <row r="651" spans="1:8" x14ac:dyDescent="0.2">
      <c r="A651" s="6" t="s">
        <v>28</v>
      </c>
      <c r="B651" s="7">
        <v>6</v>
      </c>
      <c r="C651" s="8" t="s">
        <v>2</v>
      </c>
      <c r="D651" s="9">
        <v>7771.9188209498452</v>
      </c>
      <c r="E651" s="10">
        <v>0.02</v>
      </c>
      <c r="F651" s="8" t="s">
        <v>15</v>
      </c>
      <c r="G651" s="8">
        <v>35</v>
      </c>
      <c r="H651" s="11"/>
    </row>
    <row r="652" spans="1:8" x14ac:dyDescent="0.2">
      <c r="A652" s="6" t="s">
        <v>20</v>
      </c>
      <c r="B652" s="7">
        <v>9</v>
      </c>
      <c r="C652" s="8" t="s">
        <v>1</v>
      </c>
      <c r="D652" s="9">
        <v>7644.9157141953265</v>
      </c>
      <c r="E652" s="10">
        <v>0</v>
      </c>
      <c r="F652" s="8" t="s">
        <v>15</v>
      </c>
      <c r="G652" s="8">
        <v>23</v>
      </c>
      <c r="H652" s="11"/>
    </row>
    <row r="653" spans="1:8" x14ac:dyDescent="0.2">
      <c r="A653" s="6" t="s">
        <v>11</v>
      </c>
      <c r="B653" s="7">
        <v>3</v>
      </c>
      <c r="C653" s="8" t="s">
        <v>12</v>
      </c>
      <c r="D653" s="9">
        <v>7917.873893514693</v>
      </c>
      <c r="E653" s="10">
        <v>0.03</v>
      </c>
      <c r="F653" s="8" t="s">
        <v>15</v>
      </c>
      <c r="G653" s="8">
        <v>22</v>
      </c>
      <c r="H653" s="11"/>
    </row>
    <row r="654" spans="1:8" x14ac:dyDescent="0.2">
      <c r="A654" s="6" t="s">
        <v>24</v>
      </c>
      <c r="B654" s="7">
        <v>5</v>
      </c>
      <c r="C654" s="8" t="s">
        <v>2</v>
      </c>
      <c r="D654" s="9">
        <v>7888.807639416018</v>
      </c>
      <c r="E654" s="10">
        <v>0</v>
      </c>
      <c r="F654" s="8" t="s">
        <v>13</v>
      </c>
      <c r="G654" s="8">
        <v>58</v>
      </c>
      <c r="H654" s="11"/>
    </row>
    <row r="655" spans="1:8" x14ac:dyDescent="0.2">
      <c r="A655" s="6" t="s">
        <v>20</v>
      </c>
      <c r="B655" s="7">
        <v>5</v>
      </c>
      <c r="C655" s="8" t="s">
        <v>2</v>
      </c>
      <c r="D655" s="9">
        <v>8116.1257899042357</v>
      </c>
      <c r="E655" s="10">
        <v>0.02</v>
      </c>
      <c r="F655" s="8" t="s">
        <v>13</v>
      </c>
      <c r="G655" s="8">
        <v>35</v>
      </c>
      <c r="H655" s="11"/>
    </row>
    <row r="656" spans="1:8" x14ac:dyDescent="0.2">
      <c r="A656" s="6" t="s">
        <v>31</v>
      </c>
      <c r="B656" s="7">
        <v>3</v>
      </c>
      <c r="C656" s="8" t="s">
        <v>12</v>
      </c>
      <c r="D656" s="9">
        <v>7935.3247303633407</v>
      </c>
      <c r="E656" s="10">
        <v>0</v>
      </c>
      <c r="F656" s="8" t="s">
        <v>15</v>
      </c>
      <c r="G656" s="8">
        <v>31</v>
      </c>
      <c r="H656" s="11"/>
    </row>
    <row r="657" spans="1:8" x14ac:dyDescent="0.2">
      <c r="A657" s="6" t="s">
        <v>33</v>
      </c>
      <c r="B657" s="7">
        <v>7</v>
      </c>
      <c r="C657" s="8" t="s">
        <v>1</v>
      </c>
      <c r="D657" s="9">
        <v>7705.4139717532553</v>
      </c>
      <c r="E657" s="10">
        <v>0.01</v>
      </c>
      <c r="F657" s="8" t="s">
        <v>15</v>
      </c>
      <c r="G657" s="8">
        <v>26</v>
      </c>
      <c r="H657" s="11"/>
    </row>
    <row r="658" spans="1:8" x14ac:dyDescent="0.2">
      <c r="A658" s="6" t="s">
        <v>11</v>
      </c>
      <c r="B658" s="7">
        <v>3</v>
      </c>
      <c r="C658" s="8" t="s">
        <v>12</v>
      </c>
      <c r="D658" s="9">
        <v>8157.5639691295601</v>
      </c>
      <c r="E658" s="10">
        <v>0.03</v>
      </c>
      <c r="F658" s="8" t="s">
        <v>15</v>
      </c>
      <c r="G658" s="8">
        <v>30</v>
      </c>
      <c r="H658" s="11"/>
    </row>
    <row r="659" spans="1:8" x14ac:dyDescent="0.2">
      <c r="A659" s="6" t="s">
        <v>33</v>
      </c>
      <c r="B659" s="7">
        <v>5</v>
      </c>
      <c r="C659" s="8" t="s">
        <v>2</v>
      </c>
      <c r="D659" s="9">
        <v>7972.4177429045494</v>
      </c>
      <c r="E659" s="10">
        <v>0.01</v>
      </c>
      <c r="F659" s="8" t="s">
        <v>15</v>
      </c>
      <c r="G659" s="8">
        <v>40</v>
      </c>
      <c r="H659" s="11"/>
    </row>
    <row r="660" spans="1:8" x14ac:dyDescent="0.2">
      <c r="A660" s="6" t="s">
        <v>14</v>
      </c>
      <c r="B660" s="7">
        <v>1</v>
      </c>
      <c r="C660" s="8" t="s">
        <v>12</v>
      </c>
      <c r="D660" s="9">
        <v>8081.2006023035929</v>
      </c>
      <c r="E660" s="10">
        <v>0.02</v>
      </c>
      <c r="F660" s="8" t="s">
        <v>15</v>
      </c>
      <c r="G660" s="8">
        <v>38</v>
      </c>
      <c r="H660" s="11"/>
    </row>
    <row r="661" spans="1:8" x14ac:dyDescent="0.2">
      <c r="A661" s="6" t="s">
        <v>20</v>
      </c>
      <c r="B661" s="7">
        <v>7</v>
      </c>
      <c r="C661" s="8" t="s">
        <v>1</v>
      </c>
      <c r="D661" s="9">
        <v>7851.6890446247135</v>
      </c>
      <c r="E661" s="10">
        <v>0.03</v>
      </c>
      <c r="F661" s="8" t="s">
        <v>13</v>
      </c>
      <c r="G661" s="8">
        <v>63</v>
      </c>
      <c r="H661" s="11"/>
    </row>
    <row r="662" spans="1:8" x14ac:dyDescent="0.2">
      <c r="A662" s="6" t="s">
        <v>28</v>
      </c>
      <c r="B662" s="7">
        <v>7</v>
      </c>
      <c r="C662" s="8" t="s">
        <v>1</v>
      </c>
      <c r="D662" s="9">
        <v>8092.0230754565591</v>
      </c>
      <c r="E662" s="10">
        <v>0.03</v>
      </c>
      <c r="F662" s="8" t="s">
        <v>15</v>
      </c>
      <c r="G662" s="8">
        <v>47</v>
      </c>
      <c r="H662" s="11"/>
    </row>
    <row r="663" spans="1:8" x14ac:dyDescent="0.2">
      <c r="A663" s="6" t="s">
        <v>18</v>
      </c>
      <c r="B663" s="7">
        <v>2</v>
      </c>
      <c r="C663" s="8" t="s">
        <v>12</v>
      </c>
      <c r="D663" s="9">
        <v>7600.6723850168828</v>
      </c>
      <c r="E663" s="10">
        <v>0.03</v>
      </c>
      <c r="F663" s="8" t="s">
        <v>15</v>
      </c>
      <c r="G663" s="8">
        <v>27</v>
      </c>
      <c r="H663" s="11"/>
    </row>
    <row r="664" spans="1:8" x14ac:dyDescent="0.2">
      <c r="A664" s="6" t="s">
        <v>31</v>
      </c>
      <c r="B664" s="7">
        <v>6</v>
      </c>
      <c r="C664" s="8" t="s">
        <v>2</v>
      </c>
      <c r="D664" s="9">
        <v>7649.1323360991964</v>
      </c>
      <c r="E664" s="10">
        <v>0.01</v>
      </c>
      <c r="F664" s="8" t="s">
        <v>13</v>
      </c>
      <c r="G664" s="8">
        <v>20</v>
      </c>
      <c r="H664" s="11"/>
    </row>
    <row r="665" spans="1:8" x14ac:dyDescent="0.2">
      <c r="A665" s="6" t="s">
        <v>29</v>
      </c>
      <c r="B665" s="7">
        <v>7</v>
      </c>
      <c r="C665" s="8" t="s">
        <v>1</v>
      </c>
      <c r="D665" s="9">
        <v>8144.5936848482597</v>
      </c>
      <c r="E665" s="10">
        <v>0.01</v>
      </c>
      <c r="F665" s="8" t="s">
        <v>15</v>
      </c>
      <c r="G665" s="8">
        <v>50</v>
      </c>
      <c r="H665" s="11"/>
    </row>
    <row r="666" spans="1:8" x14ac:dyDescent="0.2">
      <c r="A666" s="6" t="s">
        <v>30</v>
      </c>
      <c r="B666" s="7">
        <v>4</v>
      </c>
      <c r="C666" s="8" t="s">
        <v>12</v>
      </c>
      <c r="D666" s="9">
        <v>7716.696812613709</v>
      </c>
      <c r="E666" s="10">
        <v>0</v>
      </c>
      <c r="F666" s="8" t="s">
        <v>15</v>
      </c>
      <c r="G666" s="8">
        <v>33</v>
      </c>
      <c r="H666" s="11"/>
    </row>
    <row r="667" spans="1:8" x14ac:dyDescent="0.2">
      <c r="A667" s="6" t="s">
        <v>33</v>
      </c>
      <c r="B667" s="7">
        <v>6</v>
      </c>
      <c r="C667" s="8" t="s">
        <v>2</v>
      </c>
      <c r="D667" s="9">
        <v>7667.0591853699352</v>
      </c>
      <c r="E667" s="10">
        <v>0.03</v>
      </c>
      <c r="F667" s="8" t="s">
        <v>15</v>
      </c>
      <c r="G667" s="8">
        <v>25</v>
      </c>
      <c r="H667" s="11"/>
    </row>
    <row r="668" spans="1:8" x14ac:dyDescent="0.2">
      <c r="A668" s="6" t="s">
        <v>28</v>
      </c>
      <c r="B668" s="7">
        <v>8</v>
      </c>
      <c r="C668" s="8" t="s">
        <v>1</v>
      </c>
      <c r="D668" s="9">
        <v>7545.6432362735995</v>
      </c>
      <c r="E668" s="10">
        <v>0.01</v>
      </c>
      <c r="F668" s="8" t="s">
        <v>15</v>
      </c>
      <c r="G668" s="8">
        <v>29</v>
      </c>
      <c r="H668" s="11"/>
    </row>
    <row r="669" spans="1:8" x14ac:dyDescent="0.2">
      <c r="A669" s="6" t="s">
        <v>28</v>
      </c>
      <c r="B669" s="7">
        <v>2</v>
      </c>
      <c r="C669" s="8" t="s">
        <v>12</v>
      </c>
      <c r="D669" s="9">
        <v>8254.7146894054458</v>
      </c>
      <c r="E669" s="10">
        <v>0</v>
      </c>
      <c r="F669" s="8" t="s">
        <v>15</v>
      </c>
      <c r="G669" s="8">
        <v>44</v>
      </c>
      <c r="H669" s="11"/>
    </row>
    <row r="670" spans="1:8" x14ac:dyDescent="0.2">
      <c r="A670" s="6" t="s">
        <v>29</v>
      </c>
      <c r="B670" s="7">
        <v>4</v>
      </c>
      <c r="C670" s="8" t="s">
        <v>12</v>
      </c>
      <c r="D670" s="9">
        <v>7629.5989789361511</v>
      </c>
      <c r="E670" s="10">
        <v>0.01</v>
      </c>
      <c r="F670" s="8" t="s">
        <v>13</v>
      </c>
      <c r="G670" s="8">
        <v>39</v>
      </c>
      <c r="H670" s="11"/>
    </row>
    <row r="671" spans="1:8" x14ac:dyDescent="0.2">
      <c r="A671" s="6" t="s">
        <v>24</v>
      </c>
      <c r="B671" s="7">
        <v>9</v>
      </c>
      <c r="C671" s="8" t="s">
        <v>1</v>
      </c>
      <c r="D671" s="9">
        <v>7668.1935904268948</v>
      </c>
      <c r="E671" s="10">
        <v>0.01</v>
      </c>
      <c r="F671" s="8" t="s">
        <v>15</v>
      </c>
      <c r="G671" s="8">
        <v>21</v>
      </c>
      <c r="H671" s="11"/>
    </row>
    <row r="672" spans="1:8" x14ac:dyDescent="0.2">
      <c r="A672" s="6" t="s">
        <v>11</v>
      </c>
      <c r="B672" s="7">
        <v>9</v>
      </c>
      <c r="C672" s="8" t="s">
        <v>1</v>
      </c>
      <c r="D672" s="9">
        <v>7829.0897406555314</v>
      </c>
      <c r="E672" s="10">
        <v>0.02</v>
      </c>
      <c r="F672" s="8" t="s">
        <v>13</v>
      </c>
      <c r="G672" s="8">
        <v>48</v>
      </c>
      <c r="H672" s="11"/>
    </row>
    <row r="673" spans="1:8" x14ac:dyDescent="0.2">
      <c r="A673" s="6" t="s">
        <v>24</v>
      </c>
      <c r="B673" s="7">
        <v>5</v>
      </c>
      <c r="C673" s="8" t="s">
        <v>2</v>
      </c>
      <c r="D673" s="9">
        <v>8183.7000000000007</v>
      </c>
      <c r="E673" s="10">
        <v>0</v>
      </c>
      <c r="F673" s="8" t="s">
        <v>15</v>
      </c>
      <c r="G673" s="8">
        <v>32</v>
      </c>
      <c r="H673" s="11"/>
    </row>
    <row r="674" spans="1:8" x14ac:dyDescent="0.2">
      <c r="A674" s="6" t="s">
        <v>18</v>
      </c>
      <c r="B674" s="7">
        <v>5</v>
      </c>
      <c r="C674" s="8" t="s">
        <v>2</v>
      </c>
      <c r="D674" s="9">
        <v>7986.5290995067471</v>
      </c>
      <c r="E674" s="10">
        <v>0.01</v>
      </c>
      <c r="F674" s="8" t="s">
        <v>15</v>
      </c>
      <c r="G674" s="8">
        <v>48</v>
      </c>
      <c r="H674" s="11"/>
    </row>
    <row r="675" spans="1:8" x14ac:dyDescent="0.2">
      <c r="A675" s="6" t="s">
        <v>29</v>
      </c>
      <c r="B675" s="7">
        <v>5</v>
      </c>
      <c r="C675" s="8" t="s">
        <v>2</v>
      </c>
      <c r="D675" s="9">
        <v>8079.1448397315116</v>
      </c>
      <c r="E675" s="10">
        <v>0.02</v>
      </c>
      <c r="F675" s="8" t="s">
        <v>15</v>
      </c>
      <c r="G675" s="8">
        <v>37</v>
      </c>
      <c r="H675" s="11"/>
    </row>
    <row r="676" spans="1:8" x14ac:dyDescent="0.2">
      <c r="A676" s="6" t="s">
        <v>33</v>
      </c>
      <c r="B676" s="7">
        <v>3</v>
      </c>
      <c r="C676" s="8" t="s">
        <v>12</v>
      </c>
      <c r="D676" s="9">
        <v>7513.3259840954315</v>
      </c>
      <c r="E676" s="10">
        <v>0</v>
      </c>
      <c r="F676" s="8" t="s">
        <v>15</v>
      </c>
      <c r="G676" s="8">
        <v>32</v>
      </c>
      <c r="H676" s="11"/>
    </row>
    <row r="677" spans="1:8" x14ac:dyDescent="0.2">
      <c r="A677" s="6" t="s">
        <v>22</v>
      </c>
      <c r="B677" s="7">
        <v>2</v>
      </c>
      <c r="C677" s="8" t="s">
        <v>12</v>
      </c>
      <c r="D677" s="9">
        <v>7945.0251487007836</v>
      </c>
      <c r="E677" s="10">
        <v>0.03</v>
      </c>
      <c r="F677" s="8" t="s">
        <v>15</v>
      </c>
      <c r="G677" s="8">
        <v>22</v>
      </c>
      <c r="H677" s="11"/>
    </row>
    <row r="678" spans="1:8" x14ac:dyDescent="0.2">
      <c r="A678" s="6" t="s">
        <v>28</v>
      </c>
      <c r="B678" s="7">
        <v>1</v>
      </c>
      <c r="C678" s="8" t="s">
        <v>12</v>
      </c>
      <c r="D678" s="9">
        <v>7953.5745304261445</v>
      </c>
      <c r="E678" s="10">
        <v>0.01</v>
      </c>
      <c r="F678" s="8" t="s">
        <v>13</v>
      </c>
      <c r="G678" s="8">
        <v>52</v>
      </c>
      <c r="H678" s="11"/>
    </row>
    <row r="679" spans="1:8" x14ac:dyDescent="0.2">
      <c r="A679" s="6" t="s">
        <v>14</v>
      </c>
      <c r="B679" s="7">
        <v>2</v>
      </c>
      <c r="C679" s="8" t="s">
        <v>12</v>
      </c>
      <c r="D679" s="9">
        <v>7888.6229171010245</v>
      </c>
      <c r="E679" s="10">
        <v>0</v>
      </c>
      <c r="F679" s="8" t="s">
        <v>15</v>
      </c>
      <c r="G679" s="8">
        <v>50</v>
      </c>
      <c r="H679" s="11"/>
    </row>
    <row r="680" spans="1:8" x14ac:dyDescent="0.2">
      <c r="A680" s="6" t="s">
        <v>20</v>
      </c>
      <c r="B680" s="7">
        <v>1</v>
      </c>
      <c r="C680" s="8" t="s">
        <v>12</v>
      </c>
      <c r="D680" s="9">
        <v>7640.5966193998529</v>
      </c>
      <c r="E680" s="10">
        <v>0</v>
      </c>
      <c r="F680" s="8" t="s">
        <v>15</v>
      </c>
      <c r="G680" s="8">
        <v>46</v>
      </c>
      <c r="H680" s="11"/>
    </row>
    <row r="681" spans="1:8" x14ac:dyDescent="0.2">
      <c r="A681" s="6" t="s">
        <v>31</v>
      </c>
      <c r="B681" s="7">
        <v>1</v>
      </c>
      <c r="C681" s="8" t="s">
        <v>12</v>
      </c>
      <c r="D681" s="9">
        <v>7582.0287785904884</v>
      </c>
      <c r="E681" s="10">
        <v>0.02</v>
      </c>
      <c r="F681" s="8" t="s">
        <v>15</v>
      </c>
      <c r="G681" s="8">
        <v>42</v>
      </c>
      <c r="H681" s="11"/>
    </row>
    <row r="682" spans="1:8" x14ac:dyDescent="0.2">
      <c r="A682" s="6" t="s">
        <v>28</v>
      </c>
      <c r="B682" s="7">
        <v>1</v>
      </c>
      <c r="C682" s="8" t="s">
        <v>12</v>
      </c>
      <c r="D682" s="9">
        <v>8071.0750801760832</v>
      </c>
      <c r="E682" s="10">
        <v>0.03</v>
      </c>
      <c r="F682" s="8" t="s">
        <v>15</v>
      </c>
      <c r="G682" s="8">
        <v>21</v>
      </c>
      <c r="H682" s="11"/>
    </row>
    <row r="683" spans="1:8" x14ac:dyDescent="0.2">
      <c r="A683" s="6" t="s">
        <v>11</v>
      </c>
      <c r="B683" s="7">
        <v>3</v>
      </c>
      <c r="C683" s="8" t="s">
        <v>12</v>
      </c>
      <c r="D683" s="9">
        <v>7775.1784995018215</v>
      </c>
      <c r="E683" s="10">
        <v>0</v>
      </c>
      <c r="F683" s="8" t="s">
        <v>13</v>
      </c>
      <c r="G683" s="8">
        <v>43</v>
      </c>
      <c r="H683" s="11"/>
    </row>
    <row r="684" spans="1:8" x14ac:dyDescent="0.2">
      <c r="A684" s="6" t="s">
        <v>30</v>
      </c>
      <c r="B684" s="7">
        <v>1</v>
      </c>
      <c r="C684" s="8" t="s">
        <v>12</v>
      </c>
      <c r="D684" s="9">
        <v>7553.0920764587199</v>
      </c>
      <c r="E684" s="10">
        <v>0.02</v>
      </c>
      <c r="F684" s="8" t="s">
        <v>15</v>
      </c>
      <c r="G684" s="8">
        <v>47</v>
      </c>
      <c r="H684" s="11"/>
    </row>
    <row r="685" spans="1:8" x14ac:dyDescent="0.2">
      <c r="A685" s="6" t="s">
        <v>14</v>
      </c>
      <c r="B685" s="7">
        <v>8</v>
      </c>
      <c r="C685" s="8" t="s">
        <v>1</v>
      </c>
      <c r="D685" s="9">
        <v>7853.1038547777871</v>
      </c>
      <c r="E685" s="10">
        <v>0.01</v>
      </c>
      <c r="F685" s="8" t="s">
        <v>15</v>
      </c>
      <c r="G685" s="8">
        <v>45</v>
      </c>
      <c r="H685" s="11"/>
    </row>
    <row r="686" spans="1:8" x14ac:dyDescent="0.2">
      <c r="A686" s="6" t="s">
        <v>22</v>
      </c>
      <c r="B686" s="7">
        <v>1</v>
      </c>
      <c r="C686" s="8" t="s">
        <v>12</v>
      </c>
      <c r="D686" s="9">
        <v>7833.2230653708712</v>
      </c>
      <c r="E686" s="10">
        <v>0</v>
      </c>
      <c r="F686" s="8" t="s">
        <v>15</v>
      </c>
      <c r="G686" s="8">
        <v>23</v>
      </c>
      <c r="H686" s="11"/>
    </row>
    <row r="687" spans="1:8" x14ac:dyDescent="0.2">
      <c r="A687" s="6" t="s">
        <v>28</v>
      </c>
      <c r="B687" s="7">
        <v>2</v>
      </c>
      <c r="C687" s="8" t="s">
        <v>12</v>
      </c>
      <c r="D687" s="9">
        <v>7814.4123398945612</v>
      </c>
      <c r="E687" s="10">
        <v>0.01</v>
      </c>
      <c r="F687" s="8" t="s">
        <v>15</v>
      </c>
      <c r="G687" s="8">
        <v>48</v>
      </c>
      <c r="H687" s="11"/>
    </row>
    <row r="688" spans="1:8" x14ac:dyDescent="0.2">
      <c r="A688" s="6" t="s">
        <v>14</v>
      </c>
      <c r="B688" s="7">
        <v>8</v>
      </c>
      <c r="C688" s="8" t="s">
        <v>1</v>
      </c>
      <c r="D688" s="9">
        <v>8244.514091719484</v>
      </c>
      <c r="E688" s="10">
        <v>0.01</v>
      </c>
      <c r="F688" s="8" t="s">
        <v>15</v>
      </c>
      <c r="G688" s="8">
        <v>21</v>
      </c>
      <c r="H688" s="11"/>
    </row>
    <row r="689" spans="1:8" x14ac:dyDescent="0.2">
      <c r="A689" s="6" t="s">
        <v>24</v>
      </c>
      <c r="B689" s="7">
        <v>3</v>
      </c>
      <c r="C689" s="8" t="s">
        <v>12</v>
      </c>
      <c r="D689" s="9">
        <v>7803.5583320077922</v>
      </c>
      <c r="E689" s="10">
        <v>0.01</v>
      </c>
      <c r="F689" s="8" t="s">
        <v>13</v>
      </c>
      <c r="G689" s="8">
        <v>43</v>
      </c>
      <c r="H689" s="11"/>
    </row>
    <row r="690" spans="1:8" x14ac:dyDescent="0.2">
      <c r="A690" s="6" t="s">
        <v>31</v>
      </c>
      <c r="B690" s="7">
        <v>1</v>
      </c>
      <c r="C690" s="8" t="s">
        <v>12</v>
      </c>
      <c r="D690" s="9">
        <v>8113.349227558092</v>
      </c>
      <c r="E690" s="10">
        <v>0.02</v>
      </c>
      <c r="F690" s="8" t="s">
        <v>15</v>
      </c>
      <c r="G690" s="8">
        <v>40</v>
      </c>
      <c r="H690" s="11"/>
    </row>
    <row r="691" spans="1:8" x14ac:dyDescent="0.2">
      <c r="A691" s="6" t="s">
        <v>24</v>
      </c>
      <c r="B691" s="7">
        <v>1</v>
      </c>
      <c r="C691" s="8" t="s">
        <v>12</v>
      </c>
      <c r="D691" s="9">
        <v>7700.3099341728011</v>
      </c>
      <c r="E691" s="10">
        <v>0.01</v>
      </c>
      <c r="F691" s="8" t="s">
        <v>13</v>
      </c>
      <c r="G691" s="8">
        <v>25</v>
      </c>
      <c r="H691" s="11"/>
    </row>
    <row r="692" spans="1:8" x14ac:dyDescent="0.2">
      <c r="A692" s="6" t="s">
        <v>29</v>
      </c>
      <c r="B692" s="7">
        <v>7</v>
      </c>
      <c r="C692" s="8" t="s">
        <v>1</v>
      </c>
      <c r="D692" s="9">
        <v>7595.2006580192847</v>
      </c>
      <c r="E692" s="10">
        <v>0.01</v>
      </c>
      <c r="F692" s="8" t="s">
        <v>13</v>
      </c>
      <c r="G692" s="8">
        <v>27</v>
      </c>
      <c r="H692" s="11"/>
    </row>
    <row r="693" spans="1:8" x14ac:dyDescent="0.2">
      <c r="A693" s="6" t="s">
        <v>20</v>
      </c>
      <c r="B693" s="7">
        <v>6</v>
      </c>
      <c r="C693" s="8" t="s">
        <v>2</v>
      </c>
      <c r="D693" s="9">
        <v>7585.6454157397638</v>
      </c>
      <c r="E693" s="10">
        <v>0.01</v>
      </c>
      <c r="F693" s="8" t="s">
        <v>15</v>
      </c>
      <c r="G693" s="8">
        <v>29</v>
      </c>
      <c r="H693" s="11"/>
    </row>
    <row r="694" spans="1:8" x14ac:dyDescent="0.2">
      <c r="A694" s="6" t="s">
        <v>31</v>
      </c>
      <c r="B694" s="7">
        <v>5</v>
      </c>
      <c r="C694" s="8" t="s">
        <v>2</v>
      </c>
      <c r="D694" s="9">
        <v>8177.9949417642547</v>
      </c>
      <c r="E694" s="10">
        <v>0.02</v>
      </c>
      <c r="F694" s="8" t="s">
        <v>15</v>
      </c>
      <c r="G694" s="8">
        <v>48</v>
      </c>
      <c r="H694" s="11"/>
    </row>
    <row r="695" spans="1:8" x14ac:dyDescent="0.2">
      <c r="A695" s="6" t="s">
        <v>20</v>
      </c>
      <c r="B695" s="7">
        <v>7</v>
      </c>
      <c r="C695" s="8" t="s">
        <v>1</v>
      </c>
      <c r="D695" s="9">
        <v>8011.5932791218802</v>
      </c>
      <c r="E695" s="10">
        <v>0.03</v>
      </c>
      <c r="F695" s="8" t="s">
        <v>15</v>
      </c>
      <c r="G695" s="8">
        <v>35</v>
      </c>
      <c r="H695" s="11"/>
    </row>
    <row r="696" spans="1:8" x14ac:dyDescent="0.2">
      <c r="A696" s="6" t="s">
        <v>14</v>
      </c>
      <c r="B696" s="7">
        <v>6</v>
      </c>
      <c r="C696" s="8" t="s">
        <v>2</v>
      </c>
      <c r="D696" s="9">
        <v>7967.4413879099393</v>
      </c>
      <c r="E696" s="10">
        <v>0</v>
      </c>
      <c r="F696" s="8" t="s">
        <v>15</v>
      </c>
      <c r="G696" s="8">
        <v>29</v>
      </c>
      <c r="H696" s="11"/>
    </row>
    <row r="697" spans="1:8" x14ac:dyDescent="0.2">
      <c r="A697" s="6" t="s">
        <v>33</v>
      </c>
      <c r="B697" s="7">
        <v>1</v>
      </c>
      <c r="C697" s="8" t="s">
        <v>12</v>
      </c>
      <c r="D697" s="9">
        <v>8105.7983888867057</v>
      </c>
      <c r="E697" s="10">
        <v>0.03</v>
      </c>
      <c r="F697" s="8" t="s">
        <v>15</v>
      </c>
      <c r="G697" s="8">
        <v>27</v>
      </c>
      <c r="H697" s="11"/>
    </row>
    <row r="698" spans="1:8" x14ac:dyDescent="0.2">
      <c r="A698" s="6" t="s">
        <v>11</v>
      </c>
      <c r="B698" s="7">
        <v>3</v>
      </c>
      <c r="C698" s="8" t="s">
        <v>12</v>
      </c>
      <c r="D698" s="9">
        <v>8239.6424797894269</v>
      </c>
      <c r="E698" s="10">
        <v>0</v>
      </c>
      <c r="F698" s="8" t="s">
        <v>15</v>
      </c>
      <c r="G698" s="8">
        <v>29</v>
      </c>
      <c r="H698" s="11"/>
    </row>
    <row r="699" spans="1:8" x14ac:dyDescent="0.2">
      <c r="A699" s="6" t="s">
        <v>30</v>
      </c>
      <c r="B699" s="7">
        <v>2</v>
      </c>
      <c r="C699" s="8" t="s">
        <v>12</v>
      </c>
      <c r="D699" s="9">
        <v>7529.5124116641091</v>
      </c>
      <c r="E699" s="10">
        <v>0.01</v>
      </c>
      <c r="F699" s="8" t="s">
        <v>13</v>
      </c>
      <c r="G699" s="8">
        <v>42</v>
      </c>
      <c r="H699" s="11"/>
    </row>
    <row r="700" spans="1:8" x14ac:dyDescent="0.2">
      <c r="A700" s="6" t="s">
        <v>29</v>
      </c>
      <c r="B700" s="7">
        <v>6</v>
      </c>
      <c r="C700" s="8" t="s">
        <v>2</v>
      </c>
      <c r="D700" s="9">
        <v>7779.5226717877904</v>
      </c>
      <c r="E700" s="10">
        <v>0.01</v>
      </c>
      <c r="F700" s="8" t="s">
        <v>13</v>
      </c>
      <c r="G700" s="8">
        <v>63</v>
      </c>
      <c r="H700" s="11"/>
    </row>
    <row r="701" spans="1:8" x14ac:dyDescent="0.2">
      <c r="A701" s="6" t="s">
        <v>29</v>
      </c>
      <c r="B701" s="7">
        <v>3</v>
      </c>
      <c r="C701" s="8" t="s">
        <v>12</v>
      </c>
      <c r="D701" s="9">
        <v>8261.0352451713879</v>
      </c>
      <c r="E701" s="10">
        <v>0.02</v>
      </c>
      <c r="F701" s="8" t="s">
        <v>15</v>
      </c>
      <c r="G701" s="8">
        <v>48</v>
      </c>
      <c r="H701" s="11"/>
    </row>
    <row r="702" spans="1:8" x14ac:dyDescent="0.2">
      <c r="A702" s="6" t="s">
        <v>11</v>
      </c>
      <c r="B702" s="7">
        <v>7</v>
      </c>
      <c r="C702" s="8" t="s">
        <v>1</v>
      </c>
      <c r="D702" s="9">
        <v>7749.0689913055166</v>
      </c>
      <c r="E702" s="10">
        <v>0.01</v>
      </c>
      <c r="F702" s="8" t="s">
        <v>13</v>
      </c>
      <c r="G702" s="8">
        <v>29</v>
      </c>
      <c r="H702" s="11"/>
    </row>
    <row r="703" spans="1:8" x14ac:dyDescent="0.2">
      <c r="A703" s="6" t="s">
        <v>28</v>
      </c>
      <c r="B703" s="7">
        <v>3</v>
      </c>
      <c r="C703" s="8" t="s">
        <v>12</v>
      </c>
      <c r="D703" s="9">
        <v>7799.6183355960511</v>
      </c>
      <c r="E703" s="10">
        <v>0.02</v>
      </c>
      <c r="F703" s="8" t="s">
        <v>15</v>
      </c>
      <c r="G703" s="8">
        <v>31</v>
      </c>
      <c r="H703" s="11"/>
    </row>
    <row r="704" spans="1:8" x14ac:dyDescent="0.2">
      <c r="A704" s="6" t="s">
        <v>31</v>
      </c>
      <c r="B704" s="7">
        <v>9</v>
      </c>
      <c r="C704" s="8" t="s">
        <v>1</v>
      </c>
      <c r="D704" s="9">
        <v>7703.5319764235101</v>
      </c>
      <c r="E704" s="10">
        <v>0.02</v>
      </c>
      <c r="F704" s="8" t="s">
        <v>15</v>
      </c>
      <c r="G704" s="8">
        <v>38</v>
      </c>
      <c r="H704" s="11"/>
    </row>
    <row r="705" spans="1:8" x14ac:dyDescent="0.2">
      <c r="A705" s="6" t="s">
        <v>18</v>
      </c>
      <c r="B705" s="7">
        <v>1</v>
      </c>
      <c r="C705" s="8" t="s">
        <v>12</v>
      </c>
      <c r="D705" s="9">
        <v>7583.2095298400691</v>
      </c>
      <c r="E705" s="10">
        <v>0</v>
      </c>
      <c r="F705" s="8" t="s">
        <v>15</v>
      </c>
      <c r="G705" s="8">
        <v>21</v>
      </c>
      <c r="H705" s="11"/>
    </row>
    <row r="706" spans="1:8" x14ac:dyDescent="0.2">
      <c r="A706" s="6" t="s">
        <v>11</v>
      </c>
      <c r="B706" s="7">
        <v>5</v>
      </c>
      <c r="C706" s="8" t="s">
        <v>2</v>
      </c>
      <c r="D706" s="9">
        <v>8188.3499999999995</v>
      </c>
      <c r="E706" s="10">
        <v>0</v>
      </c>
      <c r="F706" s="8" t="s">
        <v>15</v>
      </c>
      <c r="G706" s="8">
        <v>43</v>
      </c>
      <c r="H706" s="11"/>
    </row>
    <row r="707" spans="1:8" x14ac:dyDescent="0.2">
      <c r="A707" s="6" t="s">
        <v>18</v>
      </c>
      <c r="B707" s="7">
        <v>6</v>
      </c>
      <c r="C707" s="8" t="s">
        <v>2</v>
      </c>
      <c r="D707" s="9">
        <v>7656.2452908300384</v>
      </c>
      <c r="E707" s="10">
        <v>0</v>
      </c>
      <c r="F707" s="8" t="s">
        <v>15</v>
      </c>
      <c r="G707" s="8">
        <v>48</v>
      </c>
      <c r="H707" s="11"/>
    </row>
    <row r="708" spans="1:8" x14ac:dyDescent="0.2">
      <c r="A708" s="6" t="s">
        <v>20</v>
      </c>
      <c r="B708" s="7">
        <v>2</v>
      </c>
      <c r="C708" s="8" t="s">
        <v>12</v>
      </c>
      <c r="D708" s="9">
        <v>7991.8185350939166</v>
      </c>
      <c r="E708" s="10">
        <v>0.01</v>
      </c>
      <c r="F708" s="8" t="s">
        <v>13</v>
      </c>
      <c r="G708" s="8">
        <v>16</v>
      </c>
      <c r="H708" s="11"/>
    </row>
    <row r="709" spans="1:8" x14ac:dyDescent="0.2">
      <c r="A709" s="6" t="s">
        <v>14</v>
      </c>
      <c r="B709" s="7">
        <v>9</v>
      </c>
      <c r="C709" s="8" t="s">
        <v>1</v>
      </c>
      <c r="D709" s="9">
        <v>8217.0528965997892</v>
      </c>
      <c r="E709" s="10">
        <v>0.02</v>
      </c>
      <c r="F709" s="8" t="s">
        <v>15</v>
      </c>
      <c r="G709" s="8">
        <v>18</v>
      </c>
      <c r="H709" s="11"/>
    </row>
    <row r="710" spans="1:8" x14ac:dyDescent="0.2">
      <c r="A710" s="6" t="s">
        <v>29</v>
      </c>
      <c r="B710" s="7">
        <v>3</v>
      </c>
      <c r="C710" s="8" t="s">
        <v>12</v>
      </c>
      <c r="D710" s="9">
        <v>7538.234990768583</v>
      </c>
      <c r="E710" s="10">
        <v>0</v>
      </c>
      <c r="F710" s="8" t="s">
        <v>15</v>
      </c>
      <c r="G710" s="8">
        <v>40</v>
      </c>
      <c r="H710" s="11"/>
    </row>
    <row r="711" spans="1:8" x14ac:dyDescent="0.2">
      <c r="A711" s="6" t="s">
        <v>20</v>
      </c>
      <c r="B711" s="7">
        <v>8</v>
      </c>
      <c r="C711" s="8" t="s">
        <v>1</v>
      </c>
      <c r="D711" s="9">
        <v>8038.015743372689</v>
      </c>
      <c r="E711" s="10">
        <v>0.01</v>
      </c>
      <c r="F711" s="8" t="s">
        <v>15</v>
      </c>
      <c r="G711" s="8">
        <v>23</v>
      </c>
      <c r="H711" s="11"/>
    </row>
    <row r="712" spans="1:8" x14ac:dyDescent="0.2">
      <c r="A712" s="6" t="s">
        <v>24</v>
      </c>
      <c r="B712" s="7">
        <v>2</v>
      </c>
      <c r="C712" s="8" t="s">
        <v>12</v>
      </c>
      <c r="D712" s="9">
        <v>7848.5869361044297</v>
      </c>
      <c r="E712" s="10">
        <v>0.02</v>
      </c>
      <c r="F712" s="8" t="s">
        <v>13</v>
      </c>
      <c r="G712" s="8">
        <v>27</v>
      </c>
      <c r="H712" s="11"/>
    </row>
    <row r="713" spans="1:8" x14ac:dyDescent="0.2">
      <c r="A713" s="6" t="s">
        <v>28</v>
      </c>
      <c r="B713" s="7">
        <v>6</v>
      </c>
      <c r="C713" s="8" t="s">
        <v>2</v>
      </c>
      <c r="D713" s="9">
        <v>7793.3854881181833</v>
      </c>
      <c r="E713" s="10">
        <v>0.03</v>
      </c>
      <c r="F713" s="8" t="s">
        <v>13</v>
      </c>
      <c r="G713" s="8">
        <v>50</v>
      </c>
      <c r="H713" s="11"/>
    </row>
    <row r="714" spans="1:8" x14ac:dyDescent="0.2">
      <c r="A714" s="6" t="s">
        <v>11</v>
      </c>
      <c r="B714" s="7">
        <v>5</v>
      </c>
      <c r="C714" s="8" t="s">
        <v>2</v>
      </c>
      <c r="D714" s="9">
        <v>8056.501625129722</v>
      </c>
      <c r="E714" s="10">
        <v>0.01</v>
      </c>
      <c r="F714" s="8" t="s">
        <v>13</v>
      </c>
      <c r="G714" s="8">
        <v>42</v>
      </c>
      <c r="H714" s="11"/>
    </row>
    <row r="715" spans="1:8" x14ac:dyDescent="0.2">
      <c r="A715" s="6" t="s">
        <v>20</v>
      </c>
      <c r="B715" s="7">
        <v>5</v>
      </c>
      <c r="C715" s="8" t="s">
        <v>2</v>
      </c>
      <c r="D715" s="9">
        <v>8229.9055923212109</v>
      </c>
      <c r="E715" s="10">
        <v>0.03</v>
      </c>
      <c r="F715" s="8" t="s">
        <v>15</v>
      </c>
      <c r="G715" s="8">
        <v>25</v>
      </c>
      <c r="H715" s="11"/>
    </row>
    <row r="716" spans="1:8" x14ac:dyDescent="0.2">
      <c r="A716" s="6" t="s">
        <v>33</v>
      </c>
      <c r="B716" s="7">
        <v>3</v>
      </c>
      <c r="C716" s="8" t="s">
        <v>12</v>
      </c>
      <c r="D716" s="9">
        <v>7570.0006126370999</v>
      </c>
      <c r="E716" s="10">
        <v>0.02</v>
      </c>
      <c r="F716" s="8" t="s">
        <v>15</v>
      </c>
      <c r="G716" s="8">
        <v>27</v>
      </c>
      <c r="H716" s="11"/>
    </row>
    <row r="717" spans="1:8" x14ac:dyDescent="0.2">
      <c r="A717" s="6" t="s">
        <v>33</v>
      </c>
      <c r="B717" s="7">
        <v>9</v>
      </c>
      <c r="C717" s="8" t="s">
        <v>1</v>
      </c>
      <c r="D717" s="9">
        <v>7681.6508521597143</v>
      </c>
      <c r="E717" s="10">
        <v>0</v>
      </c>
      <c r="F717" s="8" t="s">
        <v>15</v>
      </c>
      <c r="G717" s="8">
        <v>36</v>
      </c>
      <c r="H717" s="11"/>
    </row>
    <row r="718" spans="1:8" x14ac:dyDescent="0.2">
      <c r="A718" s="6" t="s">
        <v>28</v>
      </c>
      <c r="B718" s="7">
        <v>4</v>
      </c>
      <c r="C718" s="8" t="s">
        <v>12</v>
      </c>
      <c r="D718" s="9">
        <v>7643.711988031896</v>
      </c>
      <c r="E718" s="10">
        <v>0.01</v>
      </c>
      <c r="F718" s="8" t="s">
        <v>13</v>
      </c>
      <c r="G718" s="8">
        <v>21</v>
      </c>
      <c r="H718" s="11"/>
    </row>
    <row r="719" spans="1:8" x14ac:dyDescent="0.2">
      <c r="A719" s="6" t="s">
        <v>11</v>
      </c>
      <c r="B719" s="7">
        <v>1</v>
      </c>
      <c r="C719" s="8" t="s">
        <v>12</v>
      </c>
      <c r="D719" s="9">
        <v>8101.5379781740967</v>
      </c>
      <c r="E719" s="10">
        <v>0.03</v>
      </c>
      <c r="F719" s="8" t="s">
        <v>15</v>
      </c>
      <c r="G719" s="8">
        <v>47</v>
      </c>
      <c r="H719" s="11"/>
    </row>
    <row r="720" spans="1:8" x14ac:dyDescent="0.2">
      <c r="A720" s="6" t="s">
        <v>24</v>
      </c>
      <c r="B720" s="7">
        <v>4</v>
      </c>
      <c r="C720" s="8" t="s">
        <v>12</v>
      </c>
      <c r="D720" s="9">
        <v>7859.8603692764891</v>
      </c>
      <c r="E720" s="10">
        <v>0.02</v>
      </c>
      <c r="F720" s="8" t="s">
        <v>13</v>
      </c>
      <c r="G720" s="8">
        <v>55</v>
      </c>
      <c r="H720" s="11"/>
    </row>
    <row r="721" spans="1:8" x14ac:dyDescent="0.2">
      <c r="A721" s="6" t="s">
        <v>28</v>
      </c>
      <c r="B721" s="7">
        <v>6</v>
      </c>
      <c r="C721" s="8" t="s">
        <v>2</v>
      </c>
      <c r="D721" s="9">
        <v>8092.8493718972049</v>
      </c>
      <c r="E721" s="10">
        <v>0</v>
      </c>
      <c r="F721" s="8" t="s">
        <v>15</v>
      </c>
      <c r="G721" s="8">
        <v>42</v>
      </c>
      <c r="H721" s="11"/>
    </row>
    <row r="722" spans="1:8" x14ac:dyDescent="0.2">
      <c r="A722" s="6" t="s">
        <v>14</v>
      </c>
      <c r="B722" s="7">
        <v>5</v>
      </c>
      <c r="C722" s="8" t="s">
        <v>2</v>
      </c>
      <c r="D722" s="9">
        <v>7892.5163733242562</v>
      </c>
      <c r="E722" s="10">
        <v>0.03</v>
      </c>
      <c r="F722" s="8" t="s">
        <v>15</v>
      </c>
      <c r="G722" s="8">
        <v>43</v>
      </c>
      <c r="H722" s="11"/>
    </row>
    <row r="723" spans="1:8" x14ac:dyDescent="0.2">
      <c r="A723" s="6" t="s">
        <v>24</v>
      </c>
      <c r="B723" s="7">
        <v>5</v>
      </c>
      <c r="C723" s="8" t="s">
        <v>2</v>
      </c>
      <c r="D723" s="9">
        <v>8271.6757267760622</v>
      </c>
      <c r="E723" s="10">
        <v>0.01</v>
      </c>
      <c r="F723" s="8" t="s">
        <v>13</v>
      </c>
      <c r="G723" s="8">
        <v>31</v>
      </c>
      <c r="H723" s="11"/>
    </row>
    <row r="724" spans="1:8" x14ac:dyDescent="0.2">
      <c r="A724" s="6" t="s">
        <v>24</v>
      </c>
      <c r="B724" s="7">
        <v>6</v>
      </c>
      <c r="C724" s="8" t="s">
        <v>2</v>
      </c>
      <c r="D724" s="9">
        <v>7637.8887167547737</v>
      </c>
      <c r="E724" s="10">
        <v>0</v>
      </c>
      <c r="F724" s="8" t="s">
        <v>15</v>
      </c>
      <c r="G724" s="8">
        <v>34</v>
      </c>
      <c r="H724" s="11"/>
    </row>
    <row r="725" spans="1:8" x14ac:dyDescent="0.2">
      <c r="A725" s="6" t="s">
        <v>18</v>
      </c>
      <c r="B725" s="7">
        <v>4</v>
      </c>
      <c r="C725" s="8" t="s">
        <v>12</v>
      </c>
      <c r="D725" s="9">
        <v>7782.9487347818986</v>
      </c>
      <c r="E725" s="10">
        <v>0.02</v>
      </c>
      <c r="F725" s="8" t="s">
        <v>13</v>
      </c>
      <c r="G725" s="8">
        <v>63</v>
      </c>
      <c r="H725" s="11"/>
    </row>
    <row r="726" spans="1:8" x14ac:dyDescent="0.2">
      <c r="A726" s="6" t="s">
        <v>28</v>
      </c>
      <c r="B726" s="7">
        <v>1</v>
      </c>
      <c r="C726" s="8" t="s">
        <v>12</v>
      </c>
      <c r="D726" s="9">
        <v>7643.217317279391</v>
      </c>
      <c r="E726" s="10">
        <v>0.02</v>
      </c>
      <c r="F726" s="8" t="s">
        <v>13</v>
      </c>
      <c r="G726" s="8">
        <v>27</v>
      </c>
      <c r="H726" s="11"/>
    </row>
    <row r="727" spans="1:8" x14ac:dyDescent="0.2">
      <c r="A727" s="6" t="s">
        <v>20</v>
      </c>
      <c r="B727" s="7">
        <v>7</v>
      </c>
      <c r="C727" s="8" t="s">
        <v>1</v>
      </c>
      <c r="D727" s="9">
        <v>7573.3122577821905</v>
      </c>
      <c r="E727" s="10">
        <v>0.01</v>
      </c>
      <c r="F727" s="8" t="s">
        <v>15</v>
      </c>
      <c r="G727" s="8">
        <v>50</v>
      </c>
      <c r="H727" s="11"/>
    </row>
    <row r="728" spans="1:8" x14ac:dyDescent="0.2">
      <c r="A728" s="6" t="s">
        <v>14</v>
      </c>
      <c r="B728" s="7">
        <v>2</v>
      </c>
      <c r="C728" s="8" t="s">
        <v>12</v>
      </c>
      <c r="D728" s="9">
        <v>7584.9000144901584</v>
      </c>
      <c r="E728" s="10">
        <v>0</v>
      </c>
      <c r="F728" s="8" t="s">
        <v>15</v>
      </c>
      <c r="G728" s="8">
        <v>40</v>
      </c>
      <c r="H728" s="11"/>
    </row>
    <row r="729" spans="1:8" x14ac:dyDescent="0.2">
      <c r="A729" s="6" t="s">
        <v>11</v>
      </c>
      <c r="B729" s="7">
        <v>8</v>
      </c>
      <c r="C729" s="8" t="s">
        <v>1</v>
      </c>
      <c r="D729" s="9">
        <v>7972.3768939746242</v>
      </c>
      <c r="E729" s="10">
        <v>0.01</v>
      </c>
      <c r="F729" s="8" t="s">
        <v>15</v>
      </c>
      <c r="G729" s="8">
        <v>46</v>
      </c>
      <c r="H729" s="11"/>
    </row>
    <row r="730" spans="1:8" x14ac:dyDescent="0.2">
      <c r="A730" s="6" t="s">
        <v>18</v>
      </c>
      <c r="B730" s="7">
        <v>4</v>
      </c>
      <c r="C730" s="8" t="s">
        <v>12</v>
      </c>
      <c r="D730" s="9">
        <v>8182.4799973654262</v>
      </c>
      <c r="E730" s="10">
        <v>0.03</v>
      </c>
      <c r="F730" s="8" t="s">
        <v>15</v>
      </c>
      <c r="G730" s="8">
        <v>28</v>
      </c>
      <c r="H730" s="11"/>
    </row>
    <row r="731" spans="1:8" x14ac:dyDescent="0.2">
      <c r="A731" s="6" t="s">
        <v>30</v>
      </c>
      <c r="B731" s="7">
        <v>8</v>
      </c>
      <c r="C731" s="8" t="s">
        <v>1</v>
      </c>
      <c r="D731" s="9">
        <v>7886.2101781513684</v>
      </c>
      <c r="E731" s="10">
        <v>0</v>
      </c>
      <c r="F731" s="8" t="s">
        <v>15</v>
      </c>
      <c r="G731" s="8">
        <v>45</v>
      </c>
      <c r="H731" s="11"/>
    </row>
    <row r="732" spans="1:8" x14ac:dyDescent="0.2">
      <c r="A732" s="6" t="s">
        <v>29</v>
      </c>
      <c r="B732" s="7">
        <v>2</v>
      </c>
      <c r="C732" s="8" t="s">
        <v>12</v>
      </c>
      <c r="D732" s="9">
        <v>7770.5624958874978</v>
      </c>
      <c r="E732" s="10">
        <v>0.01</v>
      </c>
      <c r="F732" s="8" t="s">
        <v>15</v>
      </c>
      <c r="G732" s="8">
        <v>50</v>
      </c>
      <c r="H732" s="11"/>
    </row>
    <row r="733" spans="1:8" x14ac:dyDescent="0.2">
      <c r="A733" s="6" t="s">
        <v>14</v>
      </c>
      <c r="B733" s="7">
        <v>3</v>
      </c>
      <c r="C733" s="8" t="s">
        <v>12</v>
      </c>
      <c r="D733" s="9">
        <v>7826.7454577322587</v>
      </c>
      <c r="E733" s="10">
        <v>0.02</v>
      </c>
      <c r="F733" s="8" t="s">
        <v>13</v>
      </c>
      <c r="G733" s="8">
        <v>46</v>
      </c>
      <c r="H733" s="11"/>
    </row>
    <row r="734" spans="1:8" x14ac:dyDescent="0.2">
      <c r="A734" s="6" t="s">
        <v>11</v>
      </c>
      <c r="B734" s="7">
        <v>3</v>
      </c>
      <c r="C734" s="8" t="s">
        <v>12</v>
      </c>
      <c r="D734" s="9">
        <v>8044.328804684792</v>
      </c>
      <c r="E734" s="10">
        <v>0.02</v>
      </c>
      <c r="F734" s="8" t="s">
        <v>15</v>
      </c>
      <c r="G734" s="8">
        <v>29</v>
      </c>
      <c r="H734" s="11"/>
    </row>
    <row r="735" spans="1:8" x14ac:dyDescent="0.2">
      <c r="A735" s="6" t="s">
        <v>28</v>
      </c>
      <c r="B735" s="7">
        <v>4</v>
      </c>
      <c r="C735" s="8" t="s">
        <v>12</v>
      </c>
      <c r="D735" s="9">
        <v>8157.4439980437728</v>
      </c>
      <c r="E735" s="10">
        <v>0</v>
      </c>
      <c r="F735" s="8" t="s">
        <v>15</v>
      </c>
      <c r="G735" s="8">
        <v>36</v>
      </c>
      <c r="H735" s="11"/>
    </row>
    <row r="736" spans="1:8" x14ac:dyDescent="0.2">
      <c r="A736" s="6" t="s">
        <v>11</v>
      </c>
      <c r="B736" s="7">
        <v>9</v>
      </c>
      <c r="C736" s="8" t="s">
        <v>1</v>
      </c>
      <c r="D736" s="9">
        <v>8248.1238714547999</v>
      </c>
      <c r="E736" s="10">
        <v>0.03</v>
      </c>
      <c r="F736" s="8" t="s">
        <v>15</v>
      </c>
      <c r="G736" s="8">
        <v>40</v>
      </c>
      <c r="H736" s="11"/>
    </row>
    <row r="737" spans="1:8" x14ac:dyDescent="0.2">
      <c r="A737" s="6" t="s">
        <v>20</v>
      </c>
      <c r="B737" s="7">
        <v>5</v>
      </c>
      <c r="C737" s="8" t="s">
        <v>2</v>
      </c>
      <c r="D737" s="9">
        <v>7878.8439518176392</v>
      </c>
      <c r="E737" s="10">
        <v>0.02</v>
      </c>
      <c r="F737" s="8" t="s">
        <v>13</v>
      </c>
      <c r="G737" s="8">
        <v>25</v>
      </c>
      <c r="H737" s="11"/>
    </row>
    <row r="738" spans="1:8" x14ac:dyDescent="0.2">
      <c r="A738" s="6" t="s">
        <v>11</v>
      </c>
      <c r="B738" s="7">
        <v>2</v>
      </c>
      <c r="C738" s="8" t="s">
        <v>12</v>
      </c>
      <c r="D738" s="9">
        <v>7953.7806188470086</v>
      </c>
      <c r="E738" s="10">
        <v>0.02</v>
      </c>
      <c r="F738" s="8" t="s">
        <v>15</v>
      </c>
      <c r="G738" s="8">
        <v>27</v>
      </c>
      <c r="H738" s="11"/>
    </row>
    <row r="739" spans="1:8" x14ac:dyDescent="0.2">
      <c r="A739" s="6" t="s">
        <v>30</v>
      </c>
      <c r="B739" s="7">
        <v>8</v>
      </c>
      <c r="C739" s="8" t="s">
        <v>1</v>
      </c>
      <c r="D739" s="9">
        <v>7805.1996598908026</v>
      </c>
      <c r="E739" s="10">
        <v>0.02</v>
      </c>
      <c r="F739" s="8" t="s">
        <v>15</v>
      </c>
      <c r="G739" s="8">
        <v>34</v>
      </c>
      <c r="H739" s="11"/>
    </row>
    <row r="740" spans="1:8" x14ac:dyDescent="0.2">
      <c r="A740" s="6" t="s">
        <v>33</v>
      </c>
      <c r="B740" s="7">
        <v>3</v>
      </c>
      <c r="C740" s="8" t="s">
        <v>12</v>
      </c>
      <c r="D740" s="9">
        <v>7773.2687939220777</v>
      </c>
      <c r="E740" s="10">
        <v>0</v>
      </c>
      <c r="F740" s="8" t="s">
        <v>15</v>
      </c>
      <c r="G740" s="8">
        <v>27</v>
      </c>
      <c r="H740" s="11"/>
    </row>
    <row r="741" spans="1:8" x14ac:dyDescent="0.2">
      <c r="A741" s="6" t="s">
        <v>33</v>
      </c>
      <c r="B741" s="7">
        <v>1</v>
      </c>
      <c r="C741" s="8" t="s">
        <v>12</v>
      </c>
      <c r="D741" s="9">
        <v>7501.0434114448844</v>
      </c>
      <c r="E741" s="10">
        <v>0.03</v>
      </c>
      <c r="F741" s="8" t="s">
        <v>15</v>
      </c>
      <c r="G741" s="8">
        <v>27</v>
      </c>
      <c r="H741" s="11"/>
    </row>
    <row r="742" spans="1:8" x14ac:dyDescent="0.2">
      <c r="A742" s="6" t="s">
        <v>20</v>
      </c>
      <c r="B742" s="7">
        <v>9</v>
      </c>
      <c r="C742" s="8" t="s">
        <v>1</v>
      </c>
      <c r="D742" s="9">
        <v>7685.3224611518226</v>
      </c>
      <c r="E742" s="10">
        <v>0</v>
      </c>
      <c r="F742" s="8" t="s">
        <v>15</v>
      </c>
      <c r="G742" s="8">
        <v>47</v>
      </c>
      <c r="H742" s="11"/>
    </row>
    <row r="743" spans="1:8" x14ac:dyDescent="0.2">
      <c r="A743" s="6" t="s">
        <v>20</v>
      </c>
      <c r="B743" s="7">
        <v>2</v>
      </c>
      <c r="C743" s="8" t="s">
        <v>12</v>
      </c>
      <c r="D743" s="9">
        <v>7907.770639146097</v>
      </c>
      <c r="E743" s="10">
        <v>0</v>
      </c>
      <c r="F743" s="8" t="s">
        <v>15</v>
      </c>
      <c r="G743" s="8">
        <v>36</v>
      </c>
      <c r="H743" s="11"/>
    </row>
    <row r="744" spans="1:8" x14ac:dyDescent="0.2">
      <c r="A744" s="6" t="s">
        <v>20</v>
      </c>
      <c r="B744" s="7">
        <v>5</v>
      </c>
      <c r="C744" s="8" t="s">
        <v>2</v>
      </c>
      <c r="D744" s="9">
        <v>7708.3769303851614</v>
      </c>
      <c r="E744" s="10">
        <v>0</v>
      </c>
      <c r="F744" s="8" t="s">
        <v>15</v>
      </c>
      <c r="G744" s="8">
        <v>31</v>
      </c>
      <c r="H744" s="11"/>
    </row>
    <row r="745" spans="1:8" x14ac:dyDescent="0.2">
      <c r="A745" s="6" t="s">
        <v>30</v>
      </c>
      <c r="B745" s="7">
        <v>3</v>
      </c>
      <c r="C745" s="8" t="s">
        <v>12</v>
      </c>
      <c r="D745" s="9">
        <v>8108.534840113648</v>
      </c>
      <c r="E745" s="10">
        <v>0.03</v>
      </c>
      <c r="F745" s="8" t="s">
        <v>13</v>
      </c>
      <c r="G745" s="8">
        <v>35</v>
      </c>
      <c r="H745" s="11"/>
    </row>
    <row r="746" spans="1:8" x14ac:dyDescent="0.2">
      <c r="A746" s="6" t="s">
        <v>29</v>
      </c>
      <c r="B746" s="7">
        <v>1</v>
      </c>
      <c r="C746" s="8" t="s">
        <v>12</v>
      </c>
      <c r="D746" s="9">
        <v>8109.4031772093649</v>
      </c>
      <c r="E746" s="10">
        <v>0</v>
      </c>
      <c r="F746" s="8" t="s">
        <v>15</v>
      </c>
      <c r="G746" s="8">
        <v>35</v>
      </c>
      <c r="H746" s="11"/>
    </row>
    <row r="747" spans="1:8" x14ac:dyDescent="0.2">
      <c r="A747" s="6" t="s">
        <v>24</v>
      </c>
      <c r="B747" s="7">
        <v>5</v>
      </c>
      <c r="C747" s="8" t="s">
        <v>2</v>
      </c>
      <c r="D747" s="9">
        <v>8020.2539161363757</v>
      </c>
      <c r="E747" s="10">
        <v>0.02</v>
      </c>
      <c r="F747" s="8" t="s">
        <v>15</v>
      </c>
      <c r="G747" s="8">
        <v>22</v>
      </c>
      <c r="H747" s="11"/>
    </row>
    <row r="748" spans="1:8" x14ac:dyDescent="0.2">
      <c r="A748" s="6" t="s">
        <v>32</v>
      </c>
      <c r="B748" s="7">
        <v>6</v>
      </c>
      <c r="C748" s="8" t="s">
        <v>2</v>
      </c>
      <c r="D748" s="9">
        <v>8188.2503717100917</v>
      </c>
      <c r="E748" s="10">
        <v>0.02</v>
      </c>
      <c r="F748" s="8" t="s">
        <v>15</v>
      </c>
      <c r="G748" s="8">
        <v>37</v>
      </c>
      <c r="H748" s="11"/>
    </row>
    <row r="749" spans="1:8" x14ac:dyDescent="0.2">
      <c r="A749" s="6" t="s">
        <v>24</v>
      </c>
      <c r="B749" s="7">
        <v>6</v>
      </c>
      <c r="C749" s="8" t="s">
        <v>2</v>
      </c>
      <c r="D749" s="9">
        <v>7661.3140575059833</v>
      </c>
      <c r="E749" s="10">
        <v>0</v>
      </c>
      <c r="F749" s="8" t="s">
        <v>15</v>
      </c>
      <c r="G749" s="8">
        <v>42</v>
      </c>
      <c r="H749" s="11"/>
    </row>
    <row r="750" spans="1:8" x14ac:dyDescent="0.2">
      <c r="A750" s="6" t="s">
        <v>32</v>
      </c>
      <c r="B750" s="7">
        <v>3</v>
      </c>
      <c r="C750" s="8" t="s">
        <v>12</v>
      </c>
      <c r="D750" s="9">
        <v>7534.0092661855351</v>
      </c>
      <c r="E750" s="10">
        <v>0</v>
      </c>
      <c r="F750" s="8" t="s">
        <v>13</v>
      </c>
      <c r="G750" s="8">
        <v>59</v>
      </c>
      <c r="H750" s="11"/>
    </row>
    <row r="751" spans="1:8" x14ac:dyDescent="0.2">
      <c r="A751" s="6" t="s">
        <v>11</v>
      </c>
      <c r="B751" s="7">
        <v>4</v>
      </c>
      <c r="C751" s="8" t="s">
        <v>12</v>
      </c>
      <c r="D751" s="9">
        <v>7909.5298423410486</v>
      </c>
      <c r="E751" s="10">
        <v>0</v>
      </c>
      <c r="F751" s="8" t="s">
        <v>15</v>
      </c>
      <c r="G751" s="8">
        <v>21</v>
      </c>
      <c r="H751" s="11"/>
    </row>
    <row r="752" spans="1:8" x14ac:dyDescent="0.2">
      <c r="A752" s="6" t="s">
        <v>33</v>
      </c>
      <c r="B752" s="7">
        <v>8</v>
      </c>
      <c r="C752" s="8" t="s">
        <v>1</v>
      </c>
      <c r="D752" s="9">
        <v>8099.8492822948447</v>
      </c>
      <c r="E752" s="10">
        <v>0.02</v>
      </c>
      <c r="F752" s="8" t="s">
        <v>15</v>
      </c>
      <c r="G752" s="8">
        <v>37</v>
      </c>
      <c r="H752" s="11"/>
    </row>
    <row r="753" spans="1:8" x14ac:dyDescent="0.2">
      <c r="A753" s="6" t="s">
        <v>14</v>
      </c>
      <c r="B753" s="7">
        <v>2</v>
      </c>
      <c r="C753" s="8" t="s">
        <v>12</v>
      </c>
      <c r="D753" s="9">
        <v>8065.1255871821559</v>
      </c>
      <c r="E753" s="10">
        <v>0</v>
      </c>
      <c r="F753" s="8" t="s">
        <v>13</v>
      </c>
      <c r="G753" s="8">
        <v>49</v>
      </c>
      <c r="H753" s="11"/>
    </row>
    <row r="754" spans="1:8" x14ac:dyDescent="0.2">
      <c r="A754" s="6" t="s">
        <v>28</v>
      </c>
      <c r="B754" s="7">
        <v>3</v>
      </c>
      <c r="C754" s="8" t="s">
        <v>12</v>
      </c>
      <c r="D754" s="9">
        <v>7667.9928671526886</v>
      </c>
      <c r="E754" s="10">
        <v>0.03</v>
      </c>
      <c r="F754" s="8" t="s">
        <v>15</v>
      </c>
      <c r="G754" s="8">
        <v>40</v>
      </c>
      <c r="H754" s="11"/>
    </row>
    <row r="755" spans="1:8" x14ac:dyDescent="0.2">
      <c r="A755" s="6" t="s">
        <v>32</v>
      </c>
      <c r="B755" s="7">
        <v>1</v>
      </c>
      <c r="C755" s="8" t="s">
        <v>12</v>
      </c>
      <c r="D755" s="9">
        <v>8137.1815725308079</v>
      </c>
      <c r="E755" s="10">
        <v>0</v>
      </c>
      <c r="F755" s="8" t="s">
        <v>15</v>
      </c>
      <c r="G755" s="8">
        <v>42</v>
      </c>
      <c r="H755" s="11"/>
    </row>
    <row r="756" spans="1:8" x14ac:dyDescent="0.2">
      <c r="A756" s="6" t="s">
        <v>29</v>
      </c>
      <c r="B756" s="7">
        <v>9</v>
      </c>
      <c r="C756" s="8" t="s">
        <v>1</v>
      </c>
      <c r="D756" s="9">
        <v>8031.6677993094481</v>
      </c>
      <c r="E756" s="10">
        <v>0.03</v>
      </c>
      <c r="F756" s="8" t="s">
        <v>15</v>
      </c>
      <c r="G756" s="8">
        <v>37</v>
      </c>
      <c r="H756" s="11"/>
    </row>
    <row r="757" spans="1:8" x14ac:dyDescent="0.2">
      <c r="A757" s="6" t="s">
        <v>32</v>
      </c>
      <c r="B757" s="7">
        <v>2</v>
      </c>
      <c r="C757" s="8" t="s">
        <v>12</v>
      </c>
      <c r="D757" s="9">
        <v>8139.4671918540416</v>
      </c>
      <c r="E757" s="10">
        <v>0.03</v>
      </c>
      <c r="F757" s="8" t="s">
        <v>13</v>
      </c>
      <c r="G757" s="8">
        <v>37</v>
      </c>
      <c r="H757" s="11"/>
    </row>
    <row r="758" spans="1:8" x14ac:dyDescent="0.2">
      <c r="A758" s="6" t="s">
        <v>22</v>
      </c>
      <c r="B758" s="7">
        <v>1</v>
      </c>
      <c r="C758" s="8" t="s">
        <v>12</v>
      </c>
      <c r="D758" s="9">
        <v>7992.6595331939143</v>
      </c>
      <c r="E758" s="10">
        <v>0.02</v>
      </c>
      <c r="F758" s="8" t="s">
        <v>15</v>
      </c>
      <c r="G758" s="8">
        <v>27</v>
      </c>
      <c r="H758" s="11"/>
    </row>
    <row r="759" spans="1:8" x14ac:dyDescent="0.2">
      <c r="A759" s="6" t="s">
        <v>32</v>
      </c>
      <c r="B759" s="7">
        <v>1</v>
      </c>
      <c r="C759" s="8" t="s">
        <v>12</v>
      </c>
      <c r="D759" s="9">
        <v>8158.8811008452649</v>
      </c>
      <c r="E759" s="10">
        <v>0.03</v>
      </c>
      <c r="F759" s="8" t="s">
        <v>13</v>
      </c>
      <c r="G759" s="8">
        <v>25</v>
      </c>
      <c r="H759" s="11"/>
    </row>
    <row r="760" spans="1:8" x14ac:dyDescent="0.2">
      <c r="A760" s="6" t="s">
        <v>31</v>
      </c>
      <c r="B760" s="7">
        <v>6</v>
      </c>
      <c r="C760" s="8" t="s">
        <v>2</v>
      </c>
      <c r="D760" s="9">
        <v>7667.0591853699352</v>
      </c>
      <c r="E760" s="10">
        <v>0.02</v>
      </c>
      <c r="F760" s="8" t="s">
        <v>15</v>
      </c>
      <c r="G760" s="8">
        <v>36</v>
      </c>
      <c r="H760" s="11"/>
    </row>
    <row r="761" spans="1:8" x14ac:dyDescent="0.2">
      <c r="A761" s="6" t="s">
        <v>28</v>
      </c>
      <c r="B761" s="7">
        <v>5</v>
      </c>
      <c r="C761" s="8" t="s">
        <v>2</v>
      </c>
      <c r="D761" s="9">
        <v>8184.75</v>
      </c>
      <c r="E761" s="10">
        <v>0.01</v>
      </c>
      <c r="F761" s="8" t="s">
        <v>15</v>
      </c>
      <c r="G761" s="8">
        <v>24</v>
      </c>
      <c r="H761" s="11"/>
    </row>
    <row r="762" spans="1:8" x14ac:dyDescent="0.2">
      <c r="A762" s="6" t="s">
        <v>29</v>
      </c>
      <c r="B762" s="7">
        <v>4</v>
      </c>
      <c r="C762" s="8" t="s">
        <v>12</v>
      </c>
      <c r="D762" s="9">
        <v>7797.4253171942792</v>
      </c>
      <c r="E762" s="10">
        <v>0.03</v>
      </c>
      <c r="F762" s="8" t="s">
        <v>15</v>
      </c>
      <c r="G762" s="8">
        <v>21</v>
      </c>
      <c r="H762" s="11"/>
    </row>
    <row r="763" spans="1:8" x14ac:dyDescent="0.2">
      <c r="A763" s="6" t="s">
        <v>24</v>
      </c>
      <c r="B763" s="7">
        <v>3</v>
      </c>
      <c r="C763" s="8" t="s">
        <v>12</v>
      </c>
      <c r="D763" s="9">
        <v>7939.9289879476828</v>
      </c>
      <c r="E763" s="10">
        <v>0.01</v>
      </c>
      <c r="F763" s="8" t="s">
        <v>15</v>
      </c>
      <c r="G763" s="8">
        <v>40</v>
      </c>
      <c r="H763" s="11"/>
    </row>
    <row r="764" spans="1:8" x14ac:dyDescent="0.2">
      <c r="A764" s="6" t="s">
        <v>33</v>
      </c>
      <c r="B764" s="7">
        <v>3</v>
      </c>
      <c r="C764" s="8" t="s">
        <v>12</v>
      </c>
      <c r="D764" s="9">
        <v>7507.087408291568</v>
      </c>
      <c r="E764" s="10">
        <v>0</v>
      </c>
      <c r="F764" s="8" t="s">
        <v>15</v>
      </c>
      <c r="G764" s="8">
        <v>27</v>
      </c>
      <c r="H764" s="11"/>
    </row>
    <row r="765" spans="1:8" x14ac:dyDescent="0.2">
      <c r="A765" s="6" t="s">
        <v>14</v>
      </c>
      <c r="B765" s="7">
        <v>7</v>
      </c>
      <c r="C765" s="8" t="s">
        <v>1</v>
      </c>
      <c r="D765" s="9">
        <v>7988.3710259410736</v>
      </c>
      <c r="E765" s="10">
        <v>0.01</v>
      </c>
      <c r="F765" s="8" t="s">
        <v>15</v>
      </c>
      <c r="G765" s="8">
        <v>28</v>
      </c>
      <c r="H765" s="11"/>
    </row>
    <row r="766" spans="1:8" x14ac:dyDescent="0.2">
      <c r="A766" s="6" t="s">
        <v>18</v>
      </c>
      <c r="B766" s="7">
        <v>5</v>
      </c>
      <c r="C766" s="8" t="s">
        <v>2</v>
      </c>
      <c r="D766" s="9">
        <v>7974.2975708887707</v>
      </c>
      <c r="E766" s="10">
        <v>0.01</v>
      </c>
      <c r="F766" s="8" t="s">
        <v>15</v>
      </c>
      <c r="G766" s="8">
        <v>48</v>
      </c>
      <c r="H766" s="11"/>
    </row>
    <row r="767" spans="1:8" x14ac:dyDescent="0.2">
      <c r="A767" s="6" t="s">
        <v>14</v>
      </c>
      <c r="B767" s="7">
        <v>9</v>
      </c>
      <c r="C767" s="8" t="s">
        <v>1</v>
      </c>
      <c r="D767" s="9">
        <v>7656.7392315678489</v>
      </c>
      <c r="E767" s="10">
        <v>0.03</v>
      </c>
      <c r="F767" s="8" t="s">
        <v>15</v>
      </c>
      <c r="G767" s="8">
        <v>46</v>
      </c>
      <c r="H767" s="11"/>
    </row>
    <row r="768" spans="1:8" x14ac:dyDescent="0.2">
      <c r="A768" s="6" t="s">
        <v>32</v>
      </c>
      <c r="B768" s="7">
        <v>8</v>
      </c>
      <c r="C768" s="8" t="s">
        <v>1</v>
      </c>
      <c r="D768" s="9">
        <v>7849.16658069405</v>
      </c>
      <c r="E768" s="10">
        <v>0.03</v>
      </c>
      <c r="F768" s="8" t="s">
        <v>15</v>
      </c>
      <c r="G768" s="8">
        <v>37</v>
      </c>
      <c r="H768" s="11"/>
    </row>
    <row r="769" spans="1:8" x14ac:dyDescent="0.2">
      <c r="A769" s="6" t="s">
        <v>18</v>
      </c>
      <c r="B769" s="7">
        <v>1</v>
      </c>
      <c r="C769" s="8" t="s">
        <v>12</v>
      </c>
      <c r="D769" s="9">
        <v>7734.4760028391693</v>
      </c>
      <c r="E769" s="10">
        <v>0.03</v>
      </c>
      <c r="F769" s="8" t="s">
        <v>15</v>
      </c>
      <c r="G769" s="8">
        <v>23</v>
      </c>
      <c r="H769" s="11"/>
    </row>
    <row r="770" spans="1:8" x14ac:dyDescent="0.2">
      <c r="A770" s="6" t="s">
        <v>28</v>
      </c>
      <c r="B770" s="7">
        <v>7</v>
      </c>
      <c r="C770" s="8" t="s">
        <v>1</v>
      </c>
      <c r="D770" s="9">
        <v>7941.4775943379891</v>
      </c>
      <c r="E770" s="10">
        <v>0.03</v>
      </c>
      <c r="F770" s="8" t="s">
        <v>15</v>
      </c>
      <c r="G770" s="8">
        <v>32</v>
      </c>
      <c r="H770" s="11"/>
    </row>
    <row r="771" spans="1:8" x14ac:dyDescent="0.2">
      <c r="A771" s="6" t="s">
        <v>29</v>
      </c>
      <c r="B771" s="7">
        <v>8</v>
      </c>
      <c r="C771" s="8" t="s">
        <v>1</v>
      </c>
      <c r="D771" s="9">
        <v>8040.9826496224241</v>
      </c>
      <c r="E771" s="10">
        <v>0.01</v>
      </c>
      <c r="F771" s="8" t="s">
        <v>15</v>
      </c>
      <c r="G771" s="8">
        <v>31</v>
      </c>
      <c r="H771" s="11"/>
    </row>
    <row r="772" spans="1:8" x14ac:dyDescent="0.2">
      <c r="A772" s="6" t="s">
        <v>32</v>
      </c>
      <c r="B772" s="7">
        <v>9</v>
      </c>
      <c r="C772" s="8" t="s">
        <v>1</v>
      </c>
      <c r="D772" s="9">
        <v>8158.8323675408355</v>
      </c>
      <c r="E772" s="10">
        <v>0</v>
      </c>
      <c r="F772" s="8" t="s">
        <v>15</v>
      </c>
      <c r="G772" s="8">
        <v>31</v>
      </c>
      <c r="H772" s="11"/>
    </row>
    <row r="773" spans="1:8" x14ac:dyDescent="0.2">
      <c r="A773" s="6" t="s">
        <v>32</v>
      </c>
      <c r="B773" s="7">
        <v>2</v>
      </c>
      <c r="C773" s="8" t="s">
        <v>12</v>
      </c>
      <c r="D773" s="9">
        <v>8099.8070210771948</v>
      </c>
      <c r="E773" s="10">
        <v>0.02</v>
      </c>
      <c r="F773" s="8" t="s">
        <v>15</v>
      </c>
      <c r="G773" s="8">
        <v>40</v>
      </c>
      <c r="H773" s="11"/>
    </row>
    <row r="774" spans="1:8" x14ac:dyDescent="0.2">
      <c r="A774" s="6" t="s">
        <v>24</v>
      </c>
      <c r="B774" s="7">
        <v>4</v>
      </c>
      <c r="C774" s="8" t="s">
        <v>12</v>
      </c>
      <c r="D774" s="9">
        <v>8157.1630687939523</v>
      </c>
      <c r="E774" s="10">
        <v>0</v>
      </c>
      <c r="F774" s="8" t="s">
        <v>13</v>
      </c>
      <c r="G774" s="8">
        <v>36</v>
      </c>
      <c r="H774" s="11"/>
    </row>
    <row r="775" spans="1:8" x14ac:dyDescent="0.2">
      <c r="A775" s="6" t="s">
        <v>20</v>
      </c>
      <c r="B775" s="7">
        <v>6</v>
      </c>
      <c r="C775" s="8" t="s">
        <v>2</v>
      </c>
      <c r="D775" s="9">
        <v>7667.0591853699352</v>
      </c>
      <c r="E775" s="10">
        <v>0.03</v>
      </c>
      <c r="F775" s="8" t="s">
        <v>15</v>
      </c>
      <c r="G775" s="8">
        <v>48</v>
      </c>
      <c r="H775" s="11"/>
    </row>
    <row r="776" spans="1:8" x14ac:dyDescent="0.2">
      <c r="A776" s="6" t="s">
        <v>32</v>
      </c>
      <c r="B776" s="7">
        <v>4</v>
      </c>
      <c r="C776" s="8" t="s">
        <v>12</v>
      </c>
      <c r="D776" s="9">
        <v>7649.5979555299436</v>
      </c>
      <c r="E776" s="10">
        <v>0</v>
      </c>
      <c r="F776" s="8" t="s">
        <v>13</v>
      </c>
      <c r="G776" s="8">
        <v>32</v>
      </c>
      <c r="H776" s="11"/>
    </row>
    <row r="777" spans="1:8" x14ac:dyDescent="0.2">
      <c r="A777" s="6" t="s">
        <v>11</v>
      </c>
      <c r="B777" s="7">
        <v>5</v>
      </c>
      <c r="C777" s="8" t="s">
        <v>2</v>
      </c>
      <c r="D777" s="9">
        <v>8243.7409309440227</v>
      </c>
      <c r="E777" s="10">
        <v>0.02</v>
      </c>
      <c r="F777" s="8" t="s">
        <v>13</v>
      </c>
      <c r="G777" s="8">
        <v>31</v>
      </c>
      <c r="H777" s="11"/>
    </row>
    <row r="778" spans="1:8" x14ac:dyDescent="0.2">
      <c r="A778" s="6" t="s">
        <v>14</v>
      </c>
      <c r="B778" s="7">
        <v>2</v>
      </c>
      <c r="C778" s="8" t="s">
        <v>12</v>
      </c>
      <c r="D778" s="9">
        <v>7748.5496927839404</v>
      </c>
      <c r="E778" s="10">
        <v>0</v>
      </c>
      <c r="F778" s="8" t="s">
        <v>15</v>
      </c>
      <c r="G778" s="8">
        <v>21</v>
      </c>
      <c r="H778" s="11"/>
    </row>
    <row r="779" spans="1:8" x14ac:dyDescent="0.2">
      <c r="A779" s="6" t="s">
        <v>11</v>
      </c>
      <c r="B779" s="7">
        <v>3</v>
      </c>
      <c r="C779" s="8" t="s">
        <v>12</v>
      </c>
      <c r="D779" s="9">
        <v>7763.4906377330344</v>
      </c>
      <c r="E779" s="10">
        <v>0.01</v>
      </c>
      <c r="F779" s="8" t="s">
        <v>15</v>
      </c>
      <c r="G779" s="8">
        <v>43</v>
      </c>
      <c r="H779" s="11"/>
    </row>
    <row r="780" spans="1:8" x14ac:dyDescent="0.2">
      <c r="A780" s="6" t="s">
        <v>18</v>
      </c>
      <c r="B780" s="7">
        <v>8</v>
      </c>
      <c r="C780" s="8" t="s">
        <v>1</v>
      </c>
      <c r="D780" s="9">
        <v>8027.1797036278758</v>
      </c>
      <c r="E780" s="10">
        <v>0.01</v>
      </c>
      <c r="F780" s="8" t="s">
        <v>15</v>
      </c>
      <c r="G780" s="8">
        <v>36</v>
      </c>
      <c r="H780" s="11"/>
    </row>
    <row r="781" spans="1:8" x14ac:dyDescent="0.2">
      <c r="A781" s="6" t="s">
        <v>11</v>
      </c>
      <c r="B781" s="7">
        <v>2</v>
      </c>
      <c r="C781" s="8" t="s">
        <v>12</v>
      </c>
      <c r="D781" s="9">
        <v>7609.5628943442762</v>
      </c>
      <c r="E781" s="10">
        <v>0.01</v>
      </c>
      <c r="F781" s="8" t="s">
        <v>15</v>
      </c>
      <c r="G781" s="8">
        <v>36</v>
      </c>
      <c r="H781" s="11"/>
    </row>
    <row r="782" spans="1:8" x14ac:dyDescent="0.2">
      <c r="A782" s="6" t="s">
        <v>30</v>
      </c>
      <c r="B782" s="7">
        <v>7</v>
      </c>
      <c r="C782" s="8" t="s">
        <v>1</v>
      </c>
      <c r="D782" s="9">
        <v>8114.5997483843394</v>
      </c>
      <c r="E782" s="10">
        <v>0.03</v>
      </c>
      <c r="F782" s="8" t="s">
        <v>13</v>
      </c>
      <c r="G782" s="8">
        <v>33</v>
      </c>
      <c r="H782" s="11"/>
    </row>
    <row r="783" spans="1:8" x14ac:dyDescent="0.2">
      <c r="A783" s="6" t="s">
        <v>22</v>
      </c>
      <c r="B783" s="7">
        <v>7</v>
      </c>
      <c r="C783" s="8" t="s">
        <v>1</v>
      </c>
      <c r="D783" s="9">
        <v>8157.8610882354769</v>
      </c>
      <c r="E783" s="10">
        <v>0.02</v>
      </c>
      <c r="F783" s="8" t="s">
        <v>15</v>
      </c>
      <c r="G783" s="8">
        <v>43</v>
      </c>
      <c r="H783" s="11"/>
    </row>
    <row r="784" spans="1:8" x14ac:dyDescent="0.2">
      <c r="A784" s="6" t="s">
        <v>14</v>
      </c>
      <c r="B784" s="7">
        <v>8</v>
      </c>
      <c r="C784" s="8" t="s">
        <v>1</v>
      </c>
      <c r="D784" s="9">
        <v>8159.6832799842377</v>
      </c>
      <c r="E784" s="10">
        <v>0</v>
      </c>
      <c r="F784" s="8" t="s">
        <v>15</v>
      </c>
      <c r="G784" s="8">
        <v>31</v>
      </c>
      <c r="H784" s="11"/>
    </row>
    <row r="785" spans="1:8" x14ac:dyDescent="0.2">
      <c r="A785" s="6" t="s">
        <v>30</v>
      </c>
      <c r="B785" s="7">
        <v>3</v>
      </c>
      <c r="C785" s="8" t="s">
        <v>12</v>
      </c>
      <c r="D785" s="9">
        <v>7670.2168324242757</v>
      </c>
      <c r="E785" s="10">
        <v>0.02</v>
      </c>
      <c r="F785" s="8" t="s">
        <v>13</v>
      </c>
      <c r="G785" s="8">
        <v>61</v>
      </c>
      <c r="H785" s="11"/>
    </row>
    <row r="786" spans="1:8" x14ac:dyDescent="0.2">
      <c r="A786" s="6" t="s">
        <v>32</v>
      </c>
      <c r="B786" s="7">
        <v>3</v>
      </c>
      <c r="C786" s="8" t="s">
        <v>12</v>
      </c>
      <c r="D786" s="9">
        <v>7563.2013183672279</v>
      </c>
      <c r="E786" s="10">
        <v>0.02</v>
      </c>
      <c r="F786" s="8" t="s">
        <v>15</v>
      </c>
      <c r="G786" s="8">
        <v>45</v>
      </c>
      <c r="H786" s="11"/>
    </row>
    <row r="787" spans="1:8" x14ac:dyDescent="0.2">
      <c r="A787" s="6" t="s">
        <v>29</v>
      </c>
      <c r="B787" s="7">
        <v>5</v>
      </c>
      <c r="C787" s="8" t="s">
        <v>2</v>
      </c>
      <c r="D787" s="9">
        <v>7832.4023220347863</v>
      </c>
      <c r="E787" s="10">
        <v>0.02</v>
      </c>
      <c r="F787" s="8" t="s">
        <v>15</v>
      </c>
      <c r="G787" s="8">
        <v>45</v>
      </c>
      <c r="H787" s="11"/>
    </row>
    <row r="788" spans="1:8" x14ac:dyDescent="0.2">
      <c r="A788" s="6" t="s">
        <v>22</v>
      </c>
      <c r="B788" s="7">
        <v>6</v>
      </c>
      <c r="C788" s="8" t="s">
        <v>2</v>
      </c>
      <c r="D788" s="9">
        <v>7667.0591853699352</v>
      </c>
      <c r="E788" s="10">
        <v>0.03</v>
      </c>
      <c r="F788" s="8" t="s">
        <v>15</v>
      </c>
      <c r="G788" s="8">
        <v>39</v>
      </c>
      <c r="H788" s="11"/>
    </row>
    <row r="789" spans="1:8" x14ac:dyDescent="0.2">
      <c r="A789" s="6" t="s">
        <v>28</v>
      </c>
      <c r="B789" s="7">
        <v>5</v>
      </c>
      <c r="C789" s="8" t="s">
        <v>2</v>
      </c>
      <c r="D789" s="9">
        <v>7556.0721362604545</v>
      </c>
      <c r="E789" s="10">
        <v>0.01</v>
      </c>
      <c r="F789" s="8" t="s">
        <v>13</v>
      </c>
      <c r="G789" s="8">
        <v>48</v>
      </c>
      <c r="H789" s="11"/>
    </row>
    <row r="790" spans="1:8" x14ac:dyDescent="0.2">
      <c r="A790" s="6" t="s">
        <v>24</v>
      </c>
      <c r="B790" s="7">
        <v>1</v>
      </c>
      <c r="C790" s="8" t="s">
        <v>12</v>
      </c>
      <c r="D790" s="9">
        <v>8185.0618911347374</v>
      </c>
      <c r="E790" s="10">
        <v>0.03</v>
      </c>
      <c r="F790" s="8" t="s">
        <v>15</v>
      </c>
      <c r="G790" s="8">
        <v>24</v>
      </c>
      <c r="H790" s="11"/>
    </row>
    <row r="791" spans="1:8" x14ac:dyDescent="0.2">
      <c r="A791" s="6" t="s">
        <v>28</v>
      </c>
      <c r="B791" s="7">
        <v>1</v>
      </c>
      <c r="C791" s="8" t="s">
        <v>12</v>
      </c>
      <c r="D791" s="9">
        <v>8082.0975590890293</v>
      </c>
      <c r="E791" s="10">
        <v>0</v>
      </c>
      <c r="F791" s="8" t="s">
        <v>13</v>
      </c>
      <c r="G791" s="8">
        <v>45</v>
      </c>
      <c r="H791" s="11"/>
    </row>
    <row r="792" spans="1:8" x14ac:dyDescent="0.2">
      <c r="A792" s="6" t="s">
        <v>33</v>
      </c>
      <c r="B792" s="7">
        <v>2</v>
      </c>
      <c r="C792" s="8" t="s">
        <v>12</v>
      </c>
      <c r="D792" s="9">
        <v>7636.3738992551816</v>
      </c>
      <c r="E792" s="10">
        <v>0.03</v>
      </c>
      <c r="F792" s="8" t="s">
        <v>15</v>
      </c>
      <c r="G792" s="8">
        <v>36</v>
      </c>
      <c r="H792" s="11"/>
    </row>
    <row r="793" spans="1:8" x14ac:dyDescent="0.2">
      <c r="A793" s="6" t="s">
        <v>14</v>
      </c>
      <c r="B793" s="7">
        <v>1</v>
      </c>
      <c r="C793" s="8" t="s">
        <v>12</v>
      </c>
      <c r="D793" s="9">
        <v>7646.2564654444895</v>
      </c>
      <c r="E793" s="10">
        <v>0.01</v>
      </c>
      <c r="F793" s="8" t="s">
        <v>15</v>
      </c>
      <c r="G793" s="8">
        <v>29</v>
      </c>
      <c r="H793" s="11"/>
    </row>
    <row r="794" spans="1:8" x14ac:dyDescent="0.2">
      <c r="A794" s="6" t="s">
        <v>28</v>
      </c>
      <c r="B794" s="7">
        <v>8</v>
      </c>
      <c r="C794" s="8" t="s">
        <v>1</v>
      </c>
      <c r="D794" s="9">
        <v>7712.7140312297752</v>
      </c>
      <c r="E794" s="10">
        <v>0.02</v>
      </c>
      <c r="F794" s="8" t="s">
        <v>15</v>
      </c>
      <c r="G794" s="8">
        <v>29</v>
      </c>
      <c r="H794" s="11"/>
    </row>
    <row r="795" spans="1:8" x14ac:dyDescent="0.2">
      <c r="A795" s="6" t="s">
        <v>29</v>
      </c>
      <c r="B795" s="7">
        <v>1</v>
      </c>
      <c r="C795" s="8" t="s">
        <v>12</v>
      </c>
      <c r="D795" s="9">
        <v>8019.3382516177871</v>
      </c>
      <c r="E795" s="10">
        <v>0.03</v>
      </c>
      <c r="F795" s="8" t="s">
        <v>15</v>
      </c>
      <c r="G795" s="8">
        <v>41</v>
      </c>
      <c r="H795" s="11"/>
    </row>
    <row r="796" spans="1:8" x14ac:dyDescent="0.2">
      <c r="A796" s="6" t="s">
        <v>33</v>
      </c>
      <c r="B796" s="7">
        <v>8</v>
      </c>
      <c r="C796" s="8" t="s">
        <v>1</v>
      </c>
      <c r="D796" s="9">
        <v>7536.7087712486182</v>
      </c>
      <c r="E796" s="10">
        <v>0.01</v>
      </c>
      <c r="F796" s="8" t="s">
        <v>13</v>
      </c>
      <c r="G796" s="8">
        <v>18</v>
      </c>
      <c r="H796" s="11"/>
    </row>
    <row r="797" spans="1:8" x14ac:dyDescent="0.2">
      <c r="A797" s="6" t="s">
        <v>28</v>
      </c>
      <c r="B797" s="7">
        <v>6</v>
      </c>
      <c r="C797" s="8" t="s">
        <v>2</v>
      </c>
      <c r="D797" s="9">
        <v>7519.7543539478011</v>
      </c>
      <c r="E797" s="10">
        <v>0</v>
      </c>
      <c r="F797" s="8" t="s">
        <v>15</v>
      </c>
      <c r="G797" s="8">
        <v>24</v>
      </c>
      <c r="H797" s="11"/>
    </row>
    <row r="798" spans="1:8" x14ac:dyDescent="0.2">
      <c r="A798" s="6" t="s">
        <v>18</v>
      </c>
      <c r="B798" s="7">
        <v>4</v>
      </c>
      <c r="C798" s="8" t="s">
        <v>12</v>
      </c>
      <c r="D798" s="9">
        <v>8004.6784606138863</v>
      </c>
      <c r="E798" s="10">
        <v>0.03</v>
      </c>
      <c r="F798" s="8" t="s">
        <v>15</v>
      </c>
      <c r="G798" s="8">
        <v>39</v>
      </c>
      <c r="H798" s="11"/>
    </row>
    <row r="799" spans="1:8" x14ac:dyDescent="0.2">
      <c r="A799" s="6" t="s">
        <v>31</v>
      </c>
      <c r="B799" s="7">
        <v>9</v>
      </c>
      <c r="C799" s="8" t="s">
        <v>1</v>
      </c>
      <c r="D799" s="9">
        <v>7757.4612197669467</v>
      </c>
      <c r="E799" s="10">
        <v>0.01</v>
      </c>
      <c r="F799" s="8" t="s">
        <v>15</v>
      </c>
      <c r="G799" s="8">
        <v>25</v>
      </c>
      <c r="H799" s="11"/>
    </row>
    <row r="800" spans="1:8" x14ac:dyDescent="0.2">
      <c r="A800" s="6" t="s">
        <v>31</v>
      </c>
      <c r="B800" s="7">
        <v>1</v>
      </c>
      <c r="C800" s="8" t="s">
        <v>12</v>
      </c>
      <c r="D800" s="9">
        <v>7848.7146939446757</v>
      </c>
      <c r="E800" s="10">
        <v>0.02</v>
      </c>
      <c r="F800" s="8" t="s">
        <v>13</v>
      </c>
      <c r="G800" s="8">
        <v>56</v>
      </c>
      <c r="H800" s="11"/>
    </row>
    <row r="801" spans="1:8" x14ac:dyDescent="0.2">
      <c r="A801" s="6" t="s">
        <v>11</v>
      </c>
      <c r="B801" s="7">
        <v>3</v>
      </c>
      <c r="C801" s="8" t="s">
        <v>12</v>
      </c>
      <c r="D801" s="9">
        <v>7790.9386890414044</v>
      </c>
      <c r="E801" s="10">
        <v>0.03</v>
      </c>
      <c r="F801" s="8" t="s">
        <v>15</v>
      </c>
      <c r="G801" s="8">
        <v>29</v>
      </c>
      <c r="H801" s="11"/>
    </row>
    <row r="802" spans="1:8" x14ac:dyDescent="0.2">
      <c r="A802" s="6" t="s">
        <v>24</v>
      </c>
      <c r="B802" s="7">
        <v>7</v>
      </c>
      <c r="C802" s="8" t="s">
        <v>1</v>
      </c>
      <c r="D802" s="9">
        <v>7915.1448524674743</v>
      </c>
      <c r="E802" s="10">
        <v>0.03</v>
      </c>
      <c r="F802" s="8" t="s">
        <v>13</v>
      </c>
      <c r="G802" s="8">
        <v>16</v>
      </c>
      <c r="H802" s="11"/>
    </row>
    <row r="803" spans="1:8" x14ac:dyDescent="0.2">
      <c r="A803" s="6" t="s">
        <v>33</v>
      </c>
      <c r="B803" s="7">
        <v>9</v>
      </c>
      <c r="C803" s="8" t="s">
        <v>1</v>
      </c>
      <c r="D803" s="9">
        <v>8087.5832361633275</v>
      </c>
      <c r="E803" s="10">
        <v>0.02</v>
      </c>
      <c r="F803" s="8" t="s">
        <v>15</v>
      </c>
      <c r="G803" s="8">
        <v>31</v>
      </c>
      <c r="H803" s="11"/>
    </row>
    <row r="804" spans="1:8" x14ac:dyDescent="0.2">
      <c r="A804" s="6" t="s">
        <v>29</v>
      </c>
      <c r="B804" s="7">
        <v>6</v>
      </c>
      <c r="C804" s="8" t="s">
        <v>2</v>
      </c>
      <c r="D804" s="9">
        <v>8047.9384571320406</v>
      </c>
      <c r="E804" s="10">
        <v>0.03</v>
      </c>
      <c r="F804" s="8" t="s">
        <v>15</v>
      </c>
      <c r="G804" s="8">
        <v>25</v>
      </c>
      <c r="H804" s="11"/>
    </row>
    <row r="805" spans="1:8" x14ac:dyDescent="0.2">
      <c r="A805" s="6" t="s">
        <v>22</v>
      </c>
      <c r="B805" s="7">
        <v>8</v>
      </c>
      <c r="C805" s="8" t="s">
        <v>1</v>
      </c>
      <c r="D805" s="9">
        <v>8137.668019519997</v>
      </c>
      <c r="E805" s="10">
        <v>0.02</v>
      </c>
      <c r="F805" s="8" t="s">
        <v>13</v>
      </c>
      <c r="G805" s="8">
        <v>24</v>
      </c>
      <c r="H805" s="11"/>
    </row>
    <row r="806" spans="1:8" x14ac:dyDescent="0.2">
      <c r="A806" s="6" t="s">
        <v>31</v>
      </c>
      <c r="B806" s="7">
        <v>4</v>
      </c>
      <c r="C806" s="8" t="s">
        <v>12</v>
      </c>
      <c r="D806" s="9">
        <v>7575.6958922503372</v>
      </c>
      <c r="E806" s="10">
        <v>0.03</v>
      </c>
      <c r="F806" s="8" t="s">
        <v>13</v>
      </c>
      <c r="G806" s="8">
        <v>20</v>
      </c>
      <c r="H806" s="11"/>
    </row>
    <row r="807" spans="1:8" x14ac:dyDescent="0.2">
      <c r="A807" s="6" t="s">
        <v>29</v>
      </c>
      <c r="B807" s="7">
        <v>8</v>
      </c>
      <c r="C807" s="8" t="s">
        <v>1</v>
      </c>
      <c r="D807" s="9">
        <v>7543.4648746923767</v>
      </c>
      <c r="E807" s="10">
        <v>0</v>
      </c>
      <c r="F807" s="8" t="s">
        <v>15</v>
      </c>
      <c r="G807" s="8">
        <v>39</v>
      </c>
      <c r="H807" s="11"/>
    </row>
    <row r="808" spans="1:8" x14ac:dyDescent="0.2">
      <c r="A808" s="6" t="s">
        <v>24</v>
      </c>
      <c r="B808" s="7">
        <v>4</v>
      </c>
      <c r="C808" s="8" t="s">
        <v>12</v>
      </c>
      <c r="D808" s="9">
        <v>7752.1268144927899</v>
      </c>
      <c r="E808" s="10">
        <v>0.02</v>
      </c>
      <c r="F808" s="8" t="s">
        <v>15</v>
      </c>
      <c r="G808" s="8">
        <v>37</v>
      </c>
      <c r="H808" s="11"/>
    </row>
    <row r="809" spans="1:8" x14ac:dyDescent="0.2">
      <c r="A809" s="6" t="s">
        <v>33</v>
      </c>
      <c r="B809" s="7">
        <v>8</v>
      </c>
      <c r="C809" s="8" t="s">
        <v>1</v>
      </c>
      <c r="D809" s="9">
        <v>7927.5024532380803</v>
      </c>
      <c r="E809" s="10">
        <v>0.03</v>
      </c>
      <c r="F809" s="8" t="s">
        <v>15</v>
      </c>
      <c r="G809" s="8">
        <v>50</v>
      </c>
      <c r="H809" s="11"/>
    </row>
    <row r="810" spans="1:8" x14ac:dyDescent="0.2">
      <c r="A810" s="6" t="s">
        <v>31</v>
      </c>
      <c r="B810" s="7">
        <v>1</v>
      </c>
      <c r="C810" s="8" t="s">
        <v>12</v>
      </c>
      <c r="D810" s="9">
        <v>7982.4748255217901</v>
      </c>
      <c r="E810" s="10">
        <v>0</v>
      </c>
      <c r="F810" s="8" t="s">
        <v>15</v>
      </c>
      <c r="G810" s="8">
        <v>39</v>
      </c>
      <c r="H810" s="11"/>
    </row>
    <row r="811" spans="1:8" x14ac:dyDescent="0.2">
      <c r="A811" s="6" t="s">
        <v>31</v>
      </c>
      <c r="B811" s="7">
        <v>7</v>
      </c>
      <c r="C811" s="8" t="s">
        <v>1</v>
      </c>
      <c r="D811" s="9">
        <v>8068.6550759736429</v>
      </c>
      <c r="E811" s="10">
        <v>0</v>
      </c>
      <c r="F811" s="8" t="s">
        <v>13</v>
      </c>
      <c r="G811" s="8">
        <v>59</v>
      </c>
      <c r="H811" s="11"/>
    </row>
    <row r="812" spans="1:8" x14ac:dyDescent="0.2">
      <c r="A812" s="6" t="s">
        <v>14</v>
      </c>
      <c r="B812" s="7">
        <v>6</v>
      </c>
      <c r="C812" s="8" t="s">
        <v>2</v>
      </c>
      <c r="D812" s="9">
        <v>7829.4036083056881</v>
      </c>
      <c r="E812" s="10">
        <v>0.02</v>
      </c>
      <c r="F812" s="8" t="s">
        <v>15</v>
      </c>
      <c r="G812" s="8">
        <v>22</v>
      </c>
      <c r="H812" s="11"/>
    </row>
    <row r="813" spans="1:8" x14ac:dyDescent="0.2">
      <c r="A813" s="6" t="s">
        <v>18</v>
      </c>
      <c r="B813" s="7">
        <v>2</v>
      </c>
      <c r="C813" s="8" t="s">
        <v>12</v>
      </c>
      <c r="D813" s="9">
        <v>7568.7916825896582</v>
      </c>
      <c r="E813" s="10">
        <v>0.01</v>
      </c>
      <c r="F813" s="8" t="s">
        <v>15</v>
      </c>
      <c r="G813" s="8">
        <v>45</v>
      </c>
      <c r="H813" s="11"/>
    </row>
    <row r="814" spans="1:8" x14ac:dyDescent="0.2">
      <c r="A814" s="6" t="s">
        <v>22</v>
      </c>
      <c r="B814" s="7">
        <v>5</v>
      </c>
      <c r="C814" s="8" t="s">
        <v>2</v>
      </c>
      <c r="D814" s="9">
        <v>7859.7982000607408</v>
      </c>
      <c r="E814" s="10">
        <v>0.03</v>
      </c>
      <c r="F814" s="8" t="s">
        <v>15</v>
      </c>
      <c r="G814" s="8">
        <v>24</v>
      </c>
      <c r="H814" s="11"/>
    </row>
    <row r="815" spans="1:8" x14ac:dyDescent="0.2">
      <c r="A815" s="6" t="s">
        <v>31</v>
      </c>
      <c r="B815" s="7">
        <v>3</v>
      </c>
      <c r="C815" s="8" t="s">
        <v>12</v>
      </c>
      <c r="D815" s="9">
        <v>8075.1383574142437</v>
      </c>
      <c r="E815" s="10">
        <v>0.02</v>
      </c>
      <c r="F815" s="8" t="s">
        <v>15</v>
      </c>
      <c r="G815" s="8">
        <v>23</v>
      </c>
      <c r="H815" s="11"/>
    </row>
    <row r="816" spans="1:8" x14ac:dyDescent="0.2">
      <c r="A816" s="6" t="s">
        <v>18</v>
      </c>
      <c r="B816" s="7">
        <v>1</v>
      </c>
      <c r="C816" s="8" t="s">
        <v>12</v>
      </c>
      <c r="D816" s="9">
        <v>8160.8271126199543</v>
      </c>
      <c r="E816" s="10">
        <v>0</v>
      </c>
      <c r="F816" s="8" t="s">
        <v>13</v>
      </c>
      <c r="G816" s="8">
        <v>42</v>
      </c>
      <c r="H816" s="11"/>
    </row>
    <row r="817" spans="1:8" x14ac:dyDescent="0.2">
      <c r="A817" s="6" t="s">
        <v>18</v>
      </c>
      <c r="B817" s="7">
        <v>4</v>
      </c>
      <c r="C817" s="8" t="s">
        <v>12</v>
      </c>
      <c r="D817" s="9">
        <v>7546.416860904169</v>
      </c>
      <c r="E817" s="10">
        <v>0</v>
      </c>
      <c r="F817" s="8" t="s">
        <v>15</v>
      </c>
      <c r="G817" s="8">
        <v>21</v>
      </c>
      <c r="H817" s="11"/>
    </row>
    <row r="818" spans="1:8" x14ac:dyDescent="0.2">
      <c r="A818" s="6" t="s">
        <v>24</v>
      </c>
      <c r="B818" s="7">
        <v>7</v>
      </c>
      <c r="C818" s="8" t="s">
        <v>1</v>
      </c>
      <c r="D818" s="9">
        <v>8016.3916847193514</v>
      </c>
      <c r="E818" s="10">
        <v>0.02</v>
      </c>
      <c r="F818" s="8" t="s">
        <v>13</v>
      </c>
      <c r="G818" s="8">
        <v>64</v>
      </c>
      <c r="H818" s="11"/>
    </row>
    <row r="819" spans="1:8" x14ac:dyDescent="0.2">
      <c r="A819" s="6" t="s">
        <v>14</v>
      </c>
      <c r="B819" s="7">
        <v>8</v>
      </c>
      <c r="C819" s="8" t="s">
        <v>1</v>
      </c>
      <c r="D819" s="9">
        <v>7647.9693553771949</v>
      </c>
      <c r="E819" s="10">
        <v>0.02</v>
      </c>
      <c r="F819" s="8" t="s">
        <v>15</v>
      </c>
      <c r="G819" s="8">
        <v>21</v>
      </c>
      <c r="H819" s="11"/>
    </row>
    <row r="820" spans="1:8" x14ac:dyDescent="0.2">
      <c r="A820" s="6" t="s">
        <v>14</v>
      </c>
      <c r="B820" s="7">
        <v>6</v>
      </c>
      <c r="C820" s="8" t="s">
        <v>2</v>
      </c>
      <c r="D820" s="9">
        <v>7618.4425282553866</v>
      </c>
      <c r="E820" s="10">
        <v>0.01</v>
      </c>
      <c r="F820" s="8" t="s">
        <v>13</v>
      </c>
      <c r="G820" s="8">
        <v>43</v>
      </c>
      <c r="H820" s="11"/>
    </row>
    <row r="821" spans="1:8" x14ac:dyDescent="0.2">
      <c r="A821" s="6" t="s">
        <v>18</v>
      </c>
      <c r="B821" s="7">
        <v>2</v>
      </c>
      <c r="C821" s="8" t="s">
        <v>12</v>
      </c>
      <c r="D821" s="9">
        <v>7594.3187875112881</v>
      </c>
      <c r="E821" s="10">
        <v>0.03</v>
      </c>
      <c r="F821" s="8" t="s">
        <v>13</v>
      </c>
      <c r="G821" s="8">
        <v>16</v>
      </c>
      <c r="H821" s="11"/>
    </row>
    <row r="822" spans="1:8" x14ac:dyDescent="0.2">
      <c r="A822" s="6" t="s">
        <v>33</v>
      </c>
      <c r="B822" s="7">
        <v>4</v>
      </c>
      <c r="C822" s="8" t="s">
        <v>12</v>
      </c>
      <c r="D822" s="9">
        <v>8076.2909797265138</v>
      </c>
      <c r="E822" s="10">
        <v>0</v>
      </c>
      <c r="F822" s="8" t="s">
        <v>15</v>
      </c>
      <c r="G822" s="8">
        <v>41</v>
      </c>
      <c r="H822" s="11"/>
    </row>
    <row r="823" spans="1:8" x14ac:dyDescent="0.2">
      <c r="A823" s="6" t="s">
        <v>29</v>
      </c>
      <c r="B823" s="7">
        <v>6</v>
      </c>
      <c r="C823" s="8" t="s">
        <v>2</v>
      </c>
      <c r="D823" s="9">
        <v>8008.4643142645791</v>
      </c>
      <c r="E823" s="10">
        <v>0.02</v>
      </c>
      <c r="F823" s="8" t="s">
        <v>15</v>
      </c>
      <c r="G823" s="8">
        <v>44</v>
      </c>
      <c r="H823" s="11"/>
    </row>
    <row r="824" spans="1:8" x14ac:dyDescent="0.2">
      <c r="A824" s="6" t="s">
        <v>32</v>
      </c>
      <c r="B824" s="7">
        <v>4</v>
      </c>
      <c r="C824" s="8" t="s">
        <v>12</v>
      </c>
      <c r="D824" s="9">
        <v>8132.0427319278542</v>
      </c>
      <c r="E824" s="10">
        <v>0.03</v>
      </c>
      <c r="F824" s="8" t="s">
        <v>15</v>
      </c>
      <c r="G824" s="8">
        <v>35</v>
      </c>
      <c r="H824" s="11"/>
    </row>
    <row r="825" spans="1:8" x14ac:dyDescent="0.2">
      <c r="A825" s="6" t="s">
        <v>32</v>
      </c>
      <c r="B825" s="7">
        <v>1</v>
      </c>
      <c r="C825" s="8" t="s">
        <v>12</v>
      </c>
      <c r="D825" s="9">
        <v>8067.5678985086051</v>
      </c>
      <c r="E825" s="10">
        <v>0.03</v>
      </c>
      <c r="F825" s="8" t="s">
        <v>13</v>
      </c>
      <c r="G825" s="8">
        <v>37</v>
      </c>
      <c r="H825" s="11"/>
    </row>
    <row r="826" spans="1:8" x14ac:dyDescent="0.2">
      <c r="A826" s="6" t="s">
        <v>33</v>
      </c>
      <c r="B826" s="7">
        <v>6</v>
      </c>
      <c r="C826" s="8" t="s">
        <v>2</v>
      </c>
      <c r="D826" s="9">
        <v>7868.3400826402521</v>
      </c>
      <c r="E826" s="10">
        <v>0</v>
      </c>
      <c r="F826" s="8" t="s">
        <v>15</v>
      </c>
      <c r="G826" s="8">
        <v>58</v>
      </c>
      <c r="H826" s="11"/>
    </row>
    <row r="827" spans="1:8" x14ac:dyDescent="0.2">
      <c r="A827" s="6" t="s">
        <v>18</v>
      </c>
      <c r="B827" s="7">
        <v>3</v>
      </c>
      <c r="C827" s="8" t="s">
        <v>12</v>
      </c>
      <c r="D827" s="9">
        <v>8261.9808492547418</v>
      </c>
      <c r="E827" s="10">
        <v>0</v>
      </c>
      <c r="F827" s="8" t="s">
        <v>15</v>
      </c>
      <c r="G827" s="8">
        <v>42</v>
      </c>
      <c r="H827" s="11"/>
    </row>
    <row r="828" spans="1:8" x14ac:dyDescent="0.2">
      <c r="A828" s="6" t="s">
        <v>11</v>
      </c>
      <c r="B828" s="7">
        <v>8</v>
      </c>
      <c r="C828" s="8" t="s">
        <v>1</v>
      </c>
      <c r="D828" s="9">
        <v>7644.7257571996215</v>
      </c>
      <c r="E828" s="10">
        <v>0.02</v>
      </c>
      <c r="F828" s="8" t="s">
        <v>15</v>
      </c>
      <c r="G828" s="8">
        <v>40</v>
      </c>
      <c r="H828" s="11"/>
    </row>
    <row r="829" spans="1:8" x14ac:dyDescent="0.2">
      <c r="A829" s="6" t="s">
        <v>24</v>
      </c>
      <c r="B829" s="7">
        <v>5</v>
      </c>
      <c r="C829" s="8" t="s">
        <v>2</v>
      </c>
      <c r="D829" s="9">
        <v>8147.3383245453442</v>
      </c>
      <c r="E829" s="10">
        <v>0.02</v>
      </c>
      <c r="F829" s="8" t="s">
        <v>15</v>
      </c>
      <c r="G829" s="8">
        <v>24</v>
      </c>
      <c r="H829" s="11"/>
    </row>
    <row r="830" spans="1:8" x14ac:dyDescent="0.2">
      <c r="A830" s="6" t="s">
        <v>31</v>
      </c>
      <c r="B830" s="7">
        <v>2</v>
      </c>
      <c r="C830" s="8" t="s">
        <v>12</v>
      </c>
      <c r="D830" s="9">
        <v>7538.971040255451</v>
      </c>
      <c r="E830" s="10">
        <v>0.02</v>
      </c>
      <c r="F830" s="8" t="s">
        <v>15</v>
      </c>
      <c r="G830" s="8">
        <v>55</v>
      </c>
      <c r="H830" s="11"/>
    </row>
    <row r="831" spans="1:8" x14ac:dyDescent="0.2">
      <c r="A831" s="6" t="s">
        <v>31</v>
      </c>
      <c r="B831" s="7">
        <v>3</v>
      </c>
      <c r="C831" s="8" t="s">
        <v>12</v>
      </c>
      <c r="D831" s="9">
        <v>7639.05482398412</v>
      </c>
      <c r="E831" s="10">
        <v>0.01</v>
      </c>
      <c r="F831" s="8" t="s">
        <v>13</v>
      </c>
      <c r="G831" s="8">
        <v>36</v>
      </c>
      <c r="H831" s="11"/>
    </row>
    <row r="832" spans="1:8" x14ac:dyDescent="0.2">
      <c r="A832" s="6" t="s">
        <v>14</v>
      </c>
      <c r="B832" s="7">
        <v>2</v>
      </c>
      <c r="C832" s="8" t="s">
        <v>12</v>
      </c>
      <c r="D832" s="9">
        <v>7662.4767911261506</v>
      </c>
      <c r="E832" s="10">
        <v>0</v>
      </c>
      <c r="F832" s="8" t="s">
        <v>15</v>
      </c>
      <c r="G832" s="8">
        <v>47</v>
      </c>
      <c r="H832" s="11"/>
    </row>
    <row r="833" spans="1:8" x14ac:dyDescent="0.2">
      <c r="A833" s="6" t="s">
        <v>22</v>
      </c>
      <c r="B833" s="7">
        <v>7</v>
      </c>
      <c r="C833" s="8" t="s">
        <v>1</v>
      </c>
      <c r="D833" s="9">
        <v>7635.9438954502775</v>
      </c>
      <c r="E833" s="10">
        <v>0</v>
      </c>
      <c r="F833" s="8" t="s">
        <v>15</v>
      </c>
      <c r="G833" s="8">
        <v>40</v>
      </c>
      <c r="H833" s="11"/>
    </row>
    <row r="834" spans="1:8" x14ac:dyDescent="0.2">
      <c r="A834" s="6" t="s">
        <v>33</v>
      </c>
      <c r="B834" s="7">
        <v>5</v>
      </c>
      <c r="C834" s="8" t="s">
        <v>2</v>
      </c>
      <c r="D834" s="9">
        <v>7918.987341399411</v>
      </c>
      <c r="E834" s="10">
        <v>0.03</v>
      </c>
      <c r="F834" s="8" t="s">
        <v>15</v>
      </c>
      <c r="G834" s="8">
        <v>40</v>
      </c>
      <c r="H834" s="11"/>
    </row>
    <row r="835" spans="1:8" x14ac:dyDescent="0.2">
      <c r="A835" s="6" t="s">
        <v>33</v>
      </c>
      <c r="B835" s="7">
        <v>2</v>
      </c>
      <c r="C835" s="8" t="s">
        <v>12</v>
      </c>
      <c r="D835" s="9">
        <v>7606.197535355218</v>
      </c>
      <c r="E835" s="10">
        <v>0.02</v>
      </c>
      <c r="F835" s="8" t="s">
        <v>15</v>
      </c>
      <c r="G835" s="8">
        <v>39</v>
      </c>
      <c r="H835" s="11"/>
    </row>
    <row r="836" spans="1:8" x14ac:dyDescent="0.2">
      <c r="A836" s="6" t="s">
        <v>24</v>
      </c>
      <c r="B836" s="7">
        <v>7</v>
      </c>
      <c r="C836" s="8" t="s">
        <v>1</v>
      </c>
      <c r="D836" s="9">
        <v>7721.4274554479425</v>
      </c>
      <c r="E836" s="10">
        <v>0.01</v>
      </c>
      <c r="F836" s="8" t="s">
        <v>15</v>
      </c>
      <c r="G836" s="8">
        <v>23</v>
      </c>
      <c r="H836" s="11"/>
    </row>
    <row r="837" spans="1:8" x14ac:dyDescent="0.2">
      <c r="A837" s="6" t="s">
        <v>33</v>
      </c>
      <c r="B837" s="7">
        <v>8</v>
      </c>
      <c r="C837" s="8" t="s">
        <v>1</v>
      </c>
      <c r="D837" s="9">
        <v>7505.0296371294053</v>
      </c>
      <c r="E837" s="10">
        <v>0</v>
      </c>
      <c r="F837" s="8" t="s">
        <v>15</v>
      </c>
      <c r="G837" s="8">
        <v>21</v>
      </c>
      <c r="H837" s="11"/>
    </row>
    <row r="838" spans="1:8" x14ac:dyDescent="0.2">
      <c r="A838" s="6" t="s">
        <v>31</v>
      </c>
      <c r="B838" s="7">
        <v>5</v>
      </c>
      <c r="C838" s="8" t="s">
        <v>2</v>
      </c>
      <c r="D838" s="9">
        <v>8095.9965223050358</v>
      </c>
      <c r="E838" s="10">
        <v>0</v>
      </c>
      <c r="F838" s="8" t="s">
        <v>13</v>
      </c>
      <c r="G838" s="8">
        <v>24</v>
      </c>
      <c r="H838" s="11"/>
    </row>
    <row r="839" spans="1:8" x14ac:dyDescent="0.2">
      <c r="A839" s="6" t="s">
        <v>30</v>
      </c>
      <c r="B839" s="7">
        <v>6</v>
      </c>
      <c r="C839" s="8" t="s">
        <v>2</v>
      </c>
      <c r="D839" s="9">
        <v>7667.0591853699352</v>
      </c>
      <c r="E839" s="10">
        <v>0.02</v>
      </c>
      <c r="F839" s="8" t="s">
        <v>15</v>
      </c>
      <c r="G839" s="8">
        <v>38</v>
      </c>
      <c r="H839" s="11"/>
    </row>
    <row r="840" spans="1:8" x14ac:dyDescent="0.2">
      <c r="A840" s="6" t="s">
        <v>18</v>
      </c>
      <c r="B840" s="7">
        <v>9</v>
      </c>
      <c r="C840" s="8" t="s">
        <v>1</v>
      </c>
      <c r="D840" s="9">
        <v>7590.4850651077732</v>
      </c>
      <c r="E840" s="10">
        <v>0.03</v>
      </c>
      <c r="F840" s="8" t="s">
        <v>15</v>
      </c>
      <c r="G840" s="8">
        <v>31</v>
      </c>
      <c r="H840" s="11"/>
    </row>
    <row r="841" spans="1:8" x14ac:dyDescent="0.2">
      <c r="A841" s="6" t="s">
        <v>30</v>
      </c>
      <c r="B841" s="7">
        <v>3</v>
      </c>
      <c r="C841" s="8" t="s">
        <v>12</v>
      </c>
      <c r="D841" s="9">
        <v>7964.0315238189532</v>
      </c>
      <c r="E841" s="10">
        <v>0</v>
      </c>
      <c r="F841" s="8" t="s">
        <v>13</v>
      </c>
      <c r="G841" s="8">
        <v>44</v>
      </c>
      <c r="H841" s="11"/>
    </row>
    <row r="842" spans="1:8" x14ac:dyDescent="0.2">
      <c r="A842" s="6" t="s">
        <v>33</v>
      </c>
      <c r="B842" s="7">
        <v>2</v>
      </c>
      <c r="C842" s="8" t="s">
        <v>12</v>
      </c>
      <c r="D842" s="9">
        <v>7626.7254756094235</v>
      </c>
      <c r="E842" s="10">
        <v>0.01</v>
      </c>
      <c r="F842" s="8" t="s">
        <v>15</v>
      </c>
      <c r="G842" s="8">
        <v>38</v>
      </c>
      <c r="H842" s="11"/>
    </row>
    <row r="843" spans="1:8" x14ac:dyDescent="0.2">
      <c r="A843" s="6" t="s">
        <v>22</v>
      </c>
      <c r="B843" s="7">
        <v>2</v>
      </c>
      <c r="C843" s="8" t="s">
        <v>12</v>
      </c>
      <c r="D843" s="9">
        <v>7891.6769377323862</v>
      </c>
      <c r="E843" s="10">
        <v>0.02</v>
      </c>
      <c r="F843" s="8" t="s">
        <v>13</v>
      </c>
      <c r="G843" s="8">
        <v>23</v>
      </c>
      <c r="H843" s="11"/>
    </row>
    <row r="844" spans="1:8" x14ac:dyDescent="0.2">
      <c r="A844" s="6" t="s">
        <v>22</v>
      </c>
      <c r="B844" s="7">
        <v>4</v>
      </c>
      <c r="C844" s="8" t="s">
        <v>12</v>
      </c>
      <c r="D844" s="9">
        <v>7898.2786418368278</v>
      </c>
      <c r="E844" s="10">
        <v>0.01</v>
      </c>
      <c r="F844" s="8" t="s">
        <v>15</v>
      </c>
      <c r="G844" s="8">
        <v>22</v>
      </c>
      <c r="H844" s="11"/>
    </row>
    <row r="845" spans="1:8" x14ac:dyDescent="0.2">
      <c r="A845" s="6" t="s">
        <v>33</v>
      </c>
      <c r="B845" s="7">
        <v>2</v>
      </c>
      <c r="C845" s="8" t="s">
        <v>12</v>
      </c>
      <c r="D845" s="9">
        <v>7947.9904932076215</v>
      </c>
      <c r="E845" s="10">
        <v>0.02</v>
      </c>
      <c r="F845" s="8" t="s">
        <v>15</v>
      </c>
      <c r="G845" s="8">
        <v>39</v>
      </c>
      <c r="H845" s="11"/>
    </row>
    <row r="846" spans="1:8" x14ac:dyDescent="0.2">
      <c r="A846" s="6" t="s">
        <v>33</v>
      </c>
      <c r="B846" s="7">
        <v>4</v>
      </c>
      <c r="C846" s="8" t="s">
        <v>12</v>
      </c>
      <c r="D846" s="9">
        <v>7760.3386197206919</v>
      </c>
      <c r="E846" s="10">
        <v>0.03</v>
      </c>
      <c r="F846" s="8" t="s">
        <v>15</v>
      </c>
      <c r="G846" s="8">
        <v>24</v>
      </c>
      <c r="H846" s="11"/>
    </row>
    <row r="847" spans="1:8" x14ac:dyDescent="0.2">
      <c r="A847" s="6" t="s">
        <v>20</v>
      </c>
      <c r="B847" s="7">
        <v>8</v>
      </c>
      <c r="C847" s="8" t="s">
        <v>1</v>
      </c>
      <c r="D847" s="9">
        <v>7590.8631364320399</v>
      </c>
      <c r="E847" s="10">
        <v>0.03</v>
      </c>
      <c r="F847" s="8" t="s">
        <v>13</v>
      </c>
      <c r="G847" s="8">
        <v>37</v>
      </c>
      <c r="H847" s="11"/>
    </row>
    <row r="848" spans="1:8" x14ac:dyDescent="0.2">
      <c r="A848" s="6" t="s">
        <v>28</v>
      </c>
      <c r="B848" s="7">
        <v>3</v>
      </c>
      <c r="C848" s="8" t="s">
        <v>12</v>
      </c>
      <c r="D848" s="9">
        <v>7514.3125603330282</v>
      </c>
      <c r="E848" s="10">
        <v>0.01</v>
      </c>
      <c r="F848" s="8" t="s">
        <v>15</v>
      </c>
      <c r="G848" s="8">
        <v>48</v>
      </c>
      <c r="H848" s="11"/>
    </row>
    <row r="849" spans="1:8" x14ac:dyDescent="0.2">
      <c r="A849" s="6" t="s">
        <v>33</v>
      </c>
      <c r="B849" s="7">
        <v>3</v>
      </c>
      <c r="C849" s="8" t="s">
        <v>12</v>
      </c>
      <c r="D849" s="9">
        <v>7670.6829231794654</v>
      </c>
      <c r="E849" s="10">
        <v>0.01</v>
      </c>
      <c r="F849" s="8" t="s">
        <v>15</v>
      </c>
      <c r="G849" s="8">
        <v>39</v>
      </c>
      <c r="H849" s="11"/>
    </row>
    <row r="850" spans="1:8" x14ac:dyDescent="0.2">
      <c r="A850" s="6" t="s">
        <v>24</v>
      </c>
      <c r="B850" s="7">
        <v>1</v>
      </c>
      <c r="C850" s="8" t="s">
        <v>12</v>
      </c>
      <c r="D850" s="9">
        <v>8236.9382076204693</v>
      </c>
      <c r="E850" s="10">
        <v>0.02</v>
      </c>
      <c r="F850" s="8" t="s">
        <v>15</v>
      </c>
      <c r="G850" s="8">
        <v>39</v>
      </c>
      <c r="H850" s="11"/>
    </row>
    <row r="851" spans="1:8" x14ac:dyDescent="0.2">
      <c r="A851" s="6" t="s">
        <v>32</v>
      </c>
      <c r="B851" s="7">
        <v>6</v>
      </c>
      <c r="C851" s="8" t="s">
        <v>2</v>
      </c>
      <c r="D851" s="9">
        <v>7834.8825270802854</v>
      </c>
      <c r="E851" s="10">
        <v>0.02</v>
      </c>
      <c r="F851" s="8" t="s">
        <v>15</v>
      </c>
      <c r="G851" s="8">
        <v>50</v>
      </c>
      <c r="H851" s="11"/>
    </row>
    <row r="852" spans="1:8" x14ac:dyDescent="0.2">
      <c r="A852" s="6" t="s">
        <v>31</v>
      </c>
      <c r="B852" s="7">
        <v>4</v>
      </c>
      <c r="C852" s="8" t="s">
        <v>12</v>
      </c>
      <c r="D852" s="9">
        <v>7873.8899674510321</v>
      </c>
      <c r="E852" s="10">
        <v>0.02</v>
      </c>
      <c r="F852" s="8" t="s">
        <v>13</v>
      </c>
      <c r="G852" s="8">
        <v>26</v>
      </c>
      <c r="H852" s="11"/>
    </row>
    <row r="853" spans="1:8" x14ac:dyDescent="0.2">
      <c r="A853" s="6" t="s">
        <v>30</v>
      </c>
      <c r="B853" s="7">
        <v>5</v>
      </c>
      <c r="C853" s="8" t="s">
        <v>2</v>
      </c>
      <c r="D853" s="9">
        <v>7755.0920477056889</v>
      </c>
      <c r="E853" s="10">
        <v>0.03</v>
      </c>
      <c r="F853" s="8" t="s">
        <v>15</v>
      </c>
      <c r="G853" s="8">
        <v>45</v>
      </c>
      <c r="H853" s="11"/>
    </row>
    <row r="854" spans="1:8" x14ac:dyDescent="0.2">
      <c r="A854" s="6" t="s">
        <v>28</v>
      </c>
      <c r="B854" s="7">
        <v>9</v>
      </c>
      <c r="C854" s="8" t="s">
        <v>1</v>
      </c>
      <c r="D854" s="9">
        <v>7735.853123111051</v>
      </c>
      <c r="E854" s="10">
        <v>0.01</v>
      </c>
      <c r="F854" s="8" t="s">
        <v>13</v>
      </c>
      <c r="G854" s="8">
        <v>32</v>
      </c>
      <c r="H854" s="11"/>
    </row>
    <row r="855" spans="1:8" x14ac:dyDescent="0.2">
      <c r="A855" s="6" t="s">
        <v>31</v>
      </c>
      <c r="B855" s="7">
        <v>2</v>
      </c>
      <c r="C855" s="8" t="s">
        <v>12</v>
      </c>
      <c r="D855" s="9">
        <v>8094.3734196982541</v>
      </c>
      <c r="E855" s="10">
        <v>0</v>
      </c>
      <c r="F855" s="8" t="s">
        <v>15</v>
      </c>
      <c r="G855" s="8">
        <v>26</v>
      </c>
      <c r="H855" s="11"/>
    </row>
    <row r="856" spans="1:8" x14ac:dyDescent="0.2">
      <c r="A856" s="6" t="s">
        <v>14</v>
      </c>
      <c r="B856" s="7">
        <v>2</v>
      </c>
      <c r="C856" s="8" t="s">
        <v>12</v>
      </c>
      <c r="D856" s="9">
        <v>7836.314878184553</v>
      </c>
      <c r="E856" s="10">
        <v>0.01</v>
      </c>
      <c r="F856" s="8" t="s">
        <v>13</v>
      </c>
      <c r="G856" s="8">
        <v>35</v>
      </c>
      <c r="H856" s="11"/>
    </row>
    <row r="857" spans="1:8" x14ac:dyDescent="0.2">
      <c r="A857" s="6" t="s">
        <v>28</v>
      </c>
      <c r="B857" s="7">
        <v>1</v>
      </c>
      <c r="C857" s="8" t="s">
        <v>12</v>
      </c>
      <c r="D857" s="9">
        <v>7979.3237421124968</v>
      </c>
      <c r="E857" s="10">
        <v>0</v>
      </c>
      <c r="F857" s="8" t="s">
        <v>15</v>
      </c>
      <c r="G857" s="8">
        <v>23</v>
      </c>
      <c r="H857" s="11"/>
    </row>
    <row r="858" spans="1:8" x14ac:dyDescent="0.2">
      <c r="A858" s="6" t="s">
        <v>22</v>
      </c>
      <c r="B858" s="7">
        <v>8</v>
      </c>
      <c r="C858" s="8" t="s">
        <v>1</v>
      </c>
      <c r="D858" s="9">
        <v>7614.5709357722853</v>
      </c>
      <c r="E858" s="10">
        <v>0.02</v>
      </c>
      <c r="F858" s="8" t="s">
        <v>15</v>
      </c>
      <c r="G858" s="8">
        <v>41</v>
      </c>
      <c r="H858" s="11"/>
    </row>
    <row r="859" spans="1:8" x14ac:dyDescent="0.2">
      <c r="A859" s="6" t="s">
        <v>14</v>
      </c>
      <c r="B859" s="7">
        <v>8</v>
      </c>
      <c r="C859" s="8" t="s">
        <v>1</v>
      </c>
      <c r="D859" s="9">
        <v>7964.7600960539967</v>
      </c>
      <c r="E859" s="10">
        <v>0</v>
      </c>
      <c r="F859" s="8" t="s">
        <v>15</v>
      </c>
      <c r="G859" s="8">
        <v>25</v>
      </c>
      <c r="H859" s="11"/>
    </row>
    <row r="860" spans="1:8" x14ac:dyDescent="0.2">
      <c r="A860" s="6" t="s">
        <v>20</v>
      </c>
      <c r="B860" s="7">
        <v>8</v>
      </c>
      <c r="C860" s="8" t="s">
        <v>1</v>
      </c>
      <c r="D860" s="9">
        <v>7765.4766113238929</v>
      </c>
      <c r="E860" s="10">
        <v>0</v>
      </c>
      <c r="F860" s="8" t="s">
        <v>13</v>
      </c>
      <c r="G860" s="8">
        <v>64</v>
      </c>
      <c r="H860" s="11"/>
    </row>
    <row r="861" spans="1:8" x14ac:dyDescent="0.2">
      <c r="A861" s="6" t="s">
        <v>22</v>
      </c>
      <c r="B861" s="7">
        <v>3</v>
      </c>
      <c r="C861" s="8" t="s">
        <v>12</v>
      </c>
      <c r="D861" s="9">
        <v>8197.8186631703284</v>
      </c>
      <c r="E861" s="10">
        <v>0</v>
      </c>
      <c r="F861" s="8" t="s">
        <v>15</v>
      </c>
      <c r="G861" s="8">
        <v>33</v>
      </c>
      <c r="H861" s="11"/>
    </row>
    <row r="862" spans="1:8" x14ac:dyDescent="0.2">
      <c r="A862" s="6" t="s">
        <v>33</v>
      </c>
      <c r="B862" s="7">
        <v>8</v>
      </c>
      <c r="C862" s="8" t="s">
        <v>1</v>
      </c>
      <c r="D862" s="9">
        <v>7758.6834990149327</v>
      </c>
      <c r="E862" s="10">
        <v>0.03</v>
      </c>
      <c r="F862" s="8" t="s">
        <v>15</v>
      </c>
      <c r="G862" s="8">
        <v>43</v>
      </c>
      <c r="H862" s="11"/>
    </row>
    <row r="863" spans="1:8" x14ac:dyDescent="0.2">
      <c r="A863" s="6" t="s">
        <v>29</v>
      </c>
      <c r="B863" s="7">
        <v>3</v>
      </c>
      <c r="C863" s="8" t="s">
        <v>12</v>
      </c>
      <c r="D863" s="9">
        <v>8181.2714515173047</v>
      </c>
      <c r="E863" s="10">
        <v>0</v>
      </c>
      <c r="F863" s="8" t="s">
        <v>15</v>
      </c>
      <c r="G863" s="8">
        <v>45</v>
      </c>
      <c r="H863" s="11"/>
    </row>
    <row r="864" spans="1:8" x14ac:dyDescent="0.2">
      <c r="A864" s="6" t="s">
        <v>20</v>
      </c>
      <c r="B864" s="7">
        <v>4</v>
      </c>
      <c r="C864" s="8" t="s">
        <v>12</v>
      </c>
      <c r="D864" s="9">
        <v>7865.4811424515583</v>
      </c>
      <c r="E864" s="10">
        <v>0</v>
      </c>
      <c r="F864" s="8" t="s">
        <v>13</v>
      </c>
      <c r="G864" s="8">
        <v>38</v>
      </c>
      <c r="H864" s="11"/>
    </row>
    <row r="865" spans="1:8" x14ac:dyDescent="0.2">
      <c r="A865" s="6" t="s">
        <v>32</v>
      </c>
      <c r="B865" s="7">
        <v>2</v>
      </c>
      <c r="C865" s="8" t="s">
        <v>12</v>
      </c>
      <c r="D865" s="9">
        <v>7606.2390844655556</v>
      </c>
      <c r="E865" s="10">
        <v>0</v>
      </c>
      <c r="F865" s="8" t="s">
        <v>15</v>
      </c>
      <c r="G865" s="8">
        <v>34</v>
      </c>
      <c r="H865" s="11"/>
    </row>
    <row r="866" spans="1:8" x14ac:dyDescent="0.2">
      <c r="A866" s="6" t="s">
        <v>14</v>
      </c>
      <c r="B866" s="7">
        <v>6</v>
      </c>
      <c r="C866" s="8" t="s">
        <v>2</v>
      </c>
      <c r="D866" s="9">
        <v>7667.0591853699352</v>
      </c>
      <c r="E866" s="10">
        <v>0.03</v>
      </c>
      <c r="F866" s="8" t="s">
        <v>15</v>
      </c>
      <c r="G866" s="8">
        <v>44</v>
      </c>
      <c r="H866" s="11"/>
    </row>
    <row r="867" spans="1:8" x14ac:dyDescent="0.2">
      <c r="A867" s="6" t="s">
        <v>11</v>
      </c>
      <c r="B867" s="7">
        <v>5</v>
      </c>
      <c r="C867" s="8" t="s">
        <v>2</v>
      </c>
      <c r="D867" s="9">
        <v>7889.0534820201856</v>
      </c>
      <c r="E867" s="10">
        <v>0.03</v>
      </c>
      <c r="F867" s="8" t="s">
        <v>15</v>
      </c>
      <c r="G867" s="8">
        <v>41</v>
      </c>
      <c r="H867" s="11"/>
    </row>
    <row r="868" spans="1:8" x14ac:dyDescent="0.2">
      <c r="A868" s="6" t="s">
        <v>14</v>
      </c>
      <c r="B868" s="7">
        <v>6</v>
      </c>
      <c r="C868" s="8" t="s">
        <v>2</v>
      </c>
      <c r="D868" s="9">
        <v>7902.1529095921005</v>
      </c>
      <c r="E868" s="10">
        <v>0.03</v>
      </c>
      <c r="F868" s="8" t="s">
        <v>15</v>
      </c>
      <c r="G868" s="8">
        <v>22</v>
      </c>
      <c r="H868" s="11"/>
    </row>
    <row r="869" spans="1:8" x14ac:dyDescent="0.2">
      <c r="A869" s="6" t="s">
        <v>20</v>
      </c>
      <c r="B869" s="7">
        <v>3</v>
      </c>
      <c r="C869" s="8" t="s">
        <v>12</v>
      </c>
      <c r="D869" s="9">
        <v>8097.8973379873423</v>
      </c>
      <c r="E869" s="10">
        <v>0.01</v>
      </c>
      <c r="F869" s="8" t="s">
        <v>15</v>
      </c>
      <c r="G869" s="8">
        <v>24</v>
      </c>
      <c r="H869" s="11"/>
    </row>
    <row r="870" spans="1:8" x14ac:dyDescent="0.2">
      <c r="A870" s="6" t="s">
        <v>20</v>
      </c>
      <c r="B870" s="7">
        <v>5</v>
      </c>
      <c r="C870" s="8" t="s">
        <v>2</v>
      </c>
      <c r="D870" s="9">
        <v>7811.7781602785408</v>
      </c>
      <c r="E870" s="10">
        <v>0</v>
      </c>
      <c r="F870" s="8" t="s">
        <v>15</v>
      </c>
      <c r="G870" s="8">
        <v>30</v>
      </c>
      <c r="H870" s="11"/>
    </row>
    <row r="871" spans="1:8" x14ac:dyDescent="0.2">
      <c r="A871" s="6" t="s">
        <v>11</v>
      </c>
      <c r="B871" s="7">
        <v>2</v>
      </c>
      <c r="C871" s="8" t="s">
        <v>12</v>
      </c>
      <c r="D871" s="9">
        <v>7611.2633264232454</v>
      </c>
      <c r="E871" s="10">
        <v>0</v>
      </c>
      <c r="F871" s="8" t="s">
        <v>15</v>
      </c>
      <c r="G871" s="8">
        <v>36</v>
      </c>
      <c r="H871" s="11"/>
    </row>
    <row r="872" spans="1:8" x14ac:dyDescent="0.2">
      <c r="A872" s="6" t="s">
        <v>28</v>
      </c>
      <c r="B872" s="7">
        <v>3</v>
      </c>
      <c r="C872" s="8" t="s">
        <v>12</v>
      </c>
      <c r="D872" s="9">
        <v>7835.1149596871301</v>
      </c>
      <c r="E872" s="10">
        <v>0</v>
      </c>
      <c r="F872" s="8" t="s">
        <v>15</v>
      </c>
      <c r="G872" s="8">
        <v>46</v>
      </c>
      <c r="H872" s="11"/>
    </row>
    <row r="873" spans="1:8" x14ac:dyDescent="0.2">
      <c r="A873" s="6" t="s">
        <v>28</v>
      </c>
      <c r="B873" s="7">
        <v>4</v>
      </c>
      <c r="C873" s="8" t="s">
        <v>12</v>
      </c>
      <c r="D873" s="9">
        <v>7903.3645648857555</v>
      </c>
      <c r="E873" s="10">
        <v>0.03</v>
      </c>
      <c r="F873" s="8" t="s">
        <v>15</v>
      </c>
      <c r="G873" s="8">
        <v>26</v>
      </c>
      <c r="H873" s="11"/>
    </row>
    <row r="874" spans="1:8" x14ac:dyDescent="0.2">
      <c r="A874" s="6" t="s">
        <v>11</v>
      </c>
      <c r="B874" s="7">
        <v>7</v>
      </c>
      <c r="C874" s="8" t="s">
        <v>1</v>
      </c>
      <c r="D874" s="9">
        <v>7626.4534908448195</v>
      </c>
      <c r="E874" s="10">
        <v>0.03</v>
      </c>
      <c r="F874" s="8" t="s">
        <v>15</v>
      </c>
      <c r="G874" s="8">
        <v>33</v>
      </c>
      <c r="H874" s="11"/>
    </row>
    <row r="875" spans="1:8" x14ac:dyDescent="0.2">
      <c r="A875" s="6" t="s">
        <v>31</v>
      </c>
      <c r="B875" s="7">
        <v>9</v>
      </c>
      <c r="C875" s="8" t="s">
        <v>1</v>
      </c>
      <c r="D875" s="9">
        <v>7694.7830482575955</v>
      </c>
      <c r="E875" s="10">
        <v>0.02</v>
      </c>
      <c r="F875" s="8" t="s">
        <v>15</v>
      </c>
      <c r="G875" s="8">
        <v>48</v>
      </c>
      <c r="H875" s="11"/>
    </row>
    <row r="876" spans="1:8" x14ac:dyDescent="0.2">
      <c r="A876" s="6" t="s">
        <v>18</v>
      </c>
      <c r="B876" s="7">
        <v>6</v>
      </c>
      <c r="C876" s="8" t="s">
        <v>2</v>
      </c>
      <c r="D876" s="9">
        <v>7609.1834210120669</v>
      </c>
      <c r="E876" s="10">
        <v>0.01</v>
      </c>
      <c r="F876" s="8" t="s">
        <v>15</v>
      </c>
      <c r="G876" s="8">
        <v>28</v>
      </c>
      <c r="H876" s="11"/>
    </row>
    <row r="877" spans="1:8" x14ac:dyDescent="0.2">
      <c r="A877" s="6" t="s">
        <v>33</v>
      </c>
      <c r="B877" s="7">
        <v>9</v>
      </c>
      <c r="C877" s="8" t="s">
        <v>1</v>
      </c>
      <c r="D877" s="9">
        <v>8172.2476387449024</v>
      </c>
      <c r="E877" s="10">
        <v>0.01</v>
      </c>
      <c r="F877" s="8" t="s">
        <v>13</v>
      </c>
      <c r="G877" s="8">
        <v>18</v>
      </c>
      <c r="H877" s="11"/>
    </row>
    <row r="878" spans="1:8" x14ac:dyDescent="0.2">
      <c r="A878" s="6" t="s">
        <v>30</v>
      </c>
      <c r="B878" s="7">
        <v>7</v>
      </c>
      <c r="C878" s="8" t="s">
        <v>1</v>
      </c>
      <c r="D878" s="9">
        <v>7885.7656955381663</v>
      </c>
      <c r="E878" s="10">
        <v>0.01</v>
      </c>
      <c r="F878" s="8" t="s">
        <v>15</v>
      </c>
      <c r="G878" s="8">
        <v>35</v>
      </c>
      <c r="H878" s="11"/>
    </row>
    <row r="879" spans="1:8" x14ac:dyDescent="0.2">
      <c r="A879" s="6" t="s">
        <v>33</v>
      </c>
      <c r="B879" s="7">
        <v>2</v>
      </c>
      <c r="C879" s="8" t="s">
        <v>12</v>
      </c>
      <c r="D879" s="9">
        <v>8029.315163128158</v>
      </c>
      <c r="E879" s="10">
        <v>0.03</v>
      </c>
      <c r="F879" s="8" t="s">
        <v>15</v>
      </c>
      <c r="G879" s="8">
        <v>18</v>
      </c>
      <c r="H879" s="11"/>
    </row>
    <row r="880" spans="1:8" x14ac:dyDescent="0.2">
      <c r="A880" s="6" t="s">
        <v>33</v>
      </c>
      <c r="B880" s="7">
        <v>2</v>
      </c>
      <c r="C880" s="8" t="s">
        <v>12</v>
      </c>
      <c r="D880" s="9">
        <v>7824.9330393589935</v>
      </c>
      <c r="E880" s="10">
        <v>0.02</v>
      </c>
      <c r="F880" s="8" t="s">
        <v>13</v>
      </c>
      <c r="G880" s="8">
        <v>44</v>
      </c>
      <c r="H880" s="11"/>
    </row>
    <row r="881" spans="1:8" x14ac:dyDescent="0.2">
      <c r="A881" s="6" t="s">
        <v>33</v>
      </c>
      <c r="B881" s="7">
        <v>5</v>
      </c>
      <c r="C881" s="8" t="s">
        <v>2</v>
      </c>
      <c r="D881" s="9">
        <v>7946.9471841982704</v>
      </c>
      <c r="E881" s="10">
        <v>0</v>
      </c>
      <c r="F881" s="8" t="s">
        <v>13</v>
      </c>
      <c r="G881" s="8">
        <v>42</v>
      </c>
      <c r="H881" s="11"/>
    </row>
    <row r="882" spans="1:8" x14ac:dyDescent="0.2">
      <c r="A882" s="6" t="s">
        <v>18</v>
      </c>
      <c r="B882" s="7">
        <v>5</v>
      </c>
      <c r="C882" s="8" t="s">
        <v>2</v>
      </c>
      <c r="D882" s="9">
        <v>8184.7521891438282</v>
      </c>
      <c r="E882" s="10">
        <v>0</v>
      </c>
      <c r="F882" s="8" t="s">
        <v>13</v>
      </c>
      <c r="G882" s="8">
        <v>54</v>
      </c>
      <c r="H882" s="11"/>
    </row>
    <row r="883" spans="1:8" x14ac:dyDescent="0.2">
      <c r="A883" s="6" t="s">
        <v>32</v>
      </c>
      <c r="B883" s="7">
        <v>2</v>
      </c>
      <c r="C883" s="8" t="s">
        <v>12</v>
      </c>
      <c r="D883" s="9">
        <v>7808.8041308005631</v>
      </c>
      <c r="E883" s="10">
        <v>0.02</v>
      </c>
      <c r="F883" s="8" t="s">
        <v>13</v>
      </c>
      <c r="G883" s="8">
        <v>55</v>
      </c>
      <c r="H883" s="11"/>
    </row>
    <row r="884" spans="1:8" x14ac:dyDescent="0.2">
      <c r="A884" s="6" t="s">
        <v>31</v>
      </c>
      <c r="B884" s="7">
        <v>2</v>
      </c>
      <c r="C884" s="8" t="s">
        <v>12</v>
      </c>
      <c r="D884" s="9">
        <v>7590.8235146003517</v>
      </c>
      <c r="E884" s="10">
        <v>0.01</v>
      </c>
      <c r="F884" s="8" t="s">
        <v>13</v>
      </c>
      <c r="G884" s="8">
        <v>49</v>
      </c>
      <c r="H884" s="11"/>
    </row>
    <row r="885" spans="1:8" x14ac:dyDescent="0.2">
      <c r="A885" s="6" t="s">
        <v>32</v>
      </c>
      <c r="B885" s="7">
        <v>9</v>
      </c>
      <c r="C885" s="8" t="s">
        <v>1</v>
      </c>
      <c r="D885" s="9">
        <v>8236.884599373243</v>
      </c>
      <c r="E885" s="10">
        <v>0.03</v>
      </c>
      <c r="F885" s="8" t="s">
        <v>15</v>
      </c>
      <c r="G885" s="8">
        <v>46</v>
      </c>
      <c r="H885" s="11"/>
    </row>
    <row r="886" spans="1:8" x14ac:dyDescent="0.2">
      <c r="A886" s="6" t="s">
        <v>11</v>
      </c>
      <c r="B886" s="7">
        <v>5</v>
      </c>
      <c r="C886" s="8" t="s">
        <v>2</v>
      </c>
      <c r="D886" s="9">
        <v>8081.584502676078</v>
      </c>
      <c r="E886" s="10">
        <v>0.02</v>
      </c>
      <c r="F886" s="8" t="s">
        <v>15</v>
      </c>
      <c r="G886" s="8">
        <v>36</v>
      </c>
      <c r="H886" s="11"/>
    </row>
    <row r="887" spans="1:8" x14ac:dyDescent="0.2">
      <c r="A887" s="6" t="s">
        <v>20</v>
      </c>
      <c r="B887" s="7">
        <v>2</v>
      </c>
      <c r="C887" s="8" t="s">
        <v>12</v>
      </c>
      <c r="D887" s="9">
        <v>7871.2047059924589</v>
      </c>
      <c r="E887" s="10">
        <v>0.03</v>
      </c>
      <c r="F887" s="8" t="s">
        <v>15</v>
      </c>
      <c r="G887" s="8">
        <v>30</v>
      </c>
      <c r="H887" s="11"/>
    </row>
    <row r="888" spans="1:8" x14ac:dyDescent="0.2">
      <c r="A888" s="6" t="s">
        <v>33</v>
      </c>
      <c r="B888" s="7">
        <v>2</v>
      </c>
      <c r="C888" s="8" t="s">
        <v>12</v>
      </c>
      <c r="D888" s="9">
        <v>7833.6507593073929</v>
      </c>
      <c r="E888" s="10">
        <v>0</v>
      </c>
      <c r="F888" s="8" t="s">
        <v>13</v>
      </c>
      <c r="G888" s="8">
        <v>49</v>
      </c>
      <c r="H888" s="11"/>
    </row>
    <row r="889" spans="1:8" x14ac:dyDescent="0.2">
      <c r="A889" s="6" t="s">
        <v>20</v>
      </c>
      <c r="B889" s="7">
        <v>5</v>
      </c>
      <c r="C889" s="8" t="s">
        <v>2</v>
      </c>
      <c r="D889" s="9">
        <v>7833.1772179278596</v>
      </c>
      <c r="E889" s="10">
        <v>0</v>
      </c>
      <c r="F889" s="8" t="s">
        <v>15</v>
      </c>
      <c r="G889" s="8">
        <v>27</v>
      </c>
      <c r="H889" s="11"/>
    </row>
    <row r="890" spans="1:8" x14ac:dyDescent="0.2">
      <c r="A890" s="6" t="s">
        <v>14</v>
      </c>
      <c r="B890" s="7">
        <v>4</v>
      </c>
      <c r="C890" s="8" t="s">
        <v>12</v>
      </c>
      <c r="D890" s="9">
        <v>7658.209238188856</v>
      </c>
      <c r="E890" s="10">
        <v>0.02</v>
      </c>
      <c r="F890" s="8" t="s">
        <v>15</v>
      </c>
      <c r="G890" s="8">
        <v>42</v>
      </c>
      <c r="H890" s="11"/>
    </row>
    <row r="891" spans="1:8" x14ac:dyDescent="0.2">
      <c r="A891" s="6" t="s">
        <v>30</v>
      </c>
      <c r="B891" s="7">
        <v>1</v>
      </c>
      <c r="C891" s="8" t="s">
        <v>12</v>
      </c>
      <c r="D891" s="9">
        <v>7610.1578109000548</v>
      </c>
      <c r="E891" s="10">
        <v>0.02</v>
      </c>
      <c r="F891" s="8" t="s">
        <v>15</v>
      </c>
      <c r="G891" s="8">
        <v>48</v>
      </c>
      <c r="H891" s="11"/>
    </row>
    <row r="892" spans="1:8" x14ac:dyDescent="0.2">
      <c r="A892" s="6" t="s">
        <v>24</v>
      </c>
      <c r="B892" s="7">
        <v>8</v>
      </c>
      <c r="C892" s="8" t="s">
        <v>1</v>
      </c>
      <c r="D892" s="9">
        <v>8194.2000857229232</v>
      </c>
      <c r="E892" s="10">
        <v>0.03</v>
      </c>
      <c r="F892" s="8" t="s">
        <v>15</v>
      </c>
      <c r="G892" s="8">
        <v>42</v>
      </c>
      <c r="H892" s="11"/>
    </row>
    <row r="893" spans="1:8" x14ac:dyDescent="0.2">
      <c r="A893" s="6" t="s">
        <v>11</v>
      </c>
      <c r="B893" s="7">
        <v>3</v>
      </c>
      <c r="C893" s="8" t="s">
        <v>12</v>
      </c>
      <c r="D893" s="9">
        <v>7552.0909688618531</v>
      </c>
      <c r="E893" s="10">
        <v>0.01</v>
      </c>
      <c r="F893" s="8" t="s">
        <v>15</v>
      </c>
      <c r="G893" s="8">
        <v>48</v>
      </c>
      <c r="H893" s="11"/>
    </row>
    <row r="894" spans="1:8" x14ac:dyDescent="0.2">
      <c r="A894" s="6" t="s">
        <v>11</v>
      </c>
      <c r="B894" s="7">
        <v>4</v>
      </c>
      <c r="C894" s="8" t="s">
        <v>12</v>
      </c>
      <c r="D894" s="9">
        <v>7866.4207204001423</v>
      </c>
      <c r="E894" s="10">
        <v>0</v>
      </c>
      <c r="F894" s="8" t="s">
        <v>15</v>
      </c>
      <c r="G894" s="8">
        <v>21</v>
      </c>
      <c r="H894" s="11"/>
    </row>
    <row r="895" spans="1:8" x14ac:dyDescent="0.2">
      <c r="A895" s="6" t="s">
        <v>22</v>
      </c>
      <c r="B895" s="7">
        <v>6</v>
      </c>
      <c r="C895" s="8" t="s">
        <v>2</v>
      </c>
      <c r="D895" s="9">
        <v>7590.5395709730374</v>
      </c>
      <c r="E895" s="10">
        <v>0.01</v>
      </c>
      <c r="F895" s="8" t="s">
        <v>15</v>
      </c>
      <c r="G895" s="8">
        <v>33</v>
      </c>
      <c r="H895" s="11"/>
    </row>
    <row r="896" spans="1:8" x14ac:dyDescent="0.2">
      <c r="A896" s="6" t="s">
        <v>20</v>
      </c>
      <c r="B896" s="7">
        <v>8</v>
      </c>
      <c r="C896" s="8" t="s">
        <v>1</v>
      </c>
      <c r="D896" s="9">
        <v>7783.2037337160409</v>
      </c>
      <c r="E896" s="10">
        <v>0.03</v>
      </c>
      <c r="F896" s="8" t="s">
        <v>15</v>
      </c>
      <c r="G896" s="8">
        <v>22</v>
      </c>
      <c r="H896" s="11"/>
    </row>
    <row r="897" spans="1:8" x14ac:dyDescent="0.2">
      <c r="A897" s="6" t="s">
        <v>29</v>
      </c>
      <c r="B897" s="7">
        <v>7</v>
      </c>
      <c r="C897" s="8" t="s">
        <v>1</v>
      </c>
      <c r="D897" s="9">
        <v>7978.5874363031553</v>
      </c>
      <c r="E897" s="10">
        <v>0.01</v>
      </c>
      <c r="F897" s="8" t="s">
        <v>15</v>
      </c>
      <c r="G897" s="8">
        <v>23</v>
      </c>
      <c r="H897" s="11"/>
    </row>
    <row r="898" spans="1:8" x14ac:dyDescent="0.2">
      <c r="A898" s="6" t="s">
        <v>32</v>
      </c>
      <c r="B898" s="7">
        <v>6</v>
      </c>
      <c r="C898" s="8" t="s">
        <v>2</v>
      </c>
      <c r="D898" s="9">
        <v>7618.2640240218507</v>
      </c>
      <c r="E898" s="10">
        <v>0</v>
      </c>
      <c r="F898" s="8" t="s">
        <v>15</v>
      </c>
      <c r="G898" s="8">
        <v>49</v>
      </c>
      <c r="H898" s="11"/>
    </row>
    <row r="899" spans="1:8" x14ac:dyDescent="0.2">
      <c r="A899" s="6" t="s">
        <v>32</v>
      </c>
      <c r="B899" s="7">
        <v>5</v>
      </c>
      <c r="C899" s="8" t="s">
        <v>2</v>
      </c>
      <c r="D899" s="9">
        <v>8123.1177197013085</v>
      </c>
      <c r="E899" s="10">
        <v>0.01</v>
      </c>
      <c r="F899" s="8" t="s">
        <v>15</v>
      </c>
      <c r="G899" s="8">
        <v>45</v>
      </c>
      <c r="H899" s="11"/>
    </row>
    <row r="900" spans="1:8" x14ac:dyDescent="0.2">
      <c r="A900" s="6" t="s">
        <v>24</v>
      </c>
      <c r="B900" s="7">
        <v>2</v>
      </c>
      <c r="C900" s="8" t="s">
        <v>12</v>
      </c>
      <c r="D900" s="9">
        <v>8104.1629126677662</v>
      </c>
      <c r="E900" s="10">
        <v>0.02</v>
      </c>
      <c r="F900" s="8" t="s">
        <v>13</v>
      </c>
      <c r="G900" s="8">
        <v>38</v>
      </c>
      <c r="H900" s="11"/>
    </row>
    <row r="901" spans="1:8" x14ac:dyDescent="0.2">
      <c r="A901" s="6" t="s">
        <v>24</v>
      </c>
      <c r="B901" s="7">
        <v>7</v>
      </c>
      <c r="C901" s="8" t="s">
        <v>1</v>
      </c>
      <c r="D901" s="9">
        <v>7767.1356000580226</v>
      </c>
      <c r="E901" s="10">
        <v>0.01</v>
      </c>
      <c r="F901" s="8" t="s">
        <v>15</v>
      </c>
      <c r="G901" s="8">
        <v>33</v>
      </c>
      <c r="H901" s="11"/>
    </row>
    <row r="902" spans="1:8" x14ac:dyDescent="0.2">
      <c r="A902" s="6" t="s">
        <v>28</v>
      </c>
      <c r="B902" s="7">
        <v>8</v>
      </c>
      <c r="C902" s="8" t="s">
        <v>1</v>
      </c>
      <c r="D902" s="9">
        <v>7664.9421507039824</v>
      </c>
      <c r="E902" s="10">
        <v>0.02</v>
      </c>
      <c r="F902" s="8" t="s">
        <v>15</v>
      </c>
      <c r="G902" s="8">
        <v>44</v>
      </c>
      <c r="H902" s="11"/>
    </row>
    <row r="903" spans="1:8" x14ac:dyDescent="0.2">
      <c r="A903" s="6" t="s">
        <v>32</v>
      </c>
      <c r="B903" s="7">
        <v>7</v>
      </c>
      <c r="C903" s="8" t="s">
        <v>1</v>
      </c>
      <c r="D903" s="9">
        <v>8251.2524186516202</v>
      </c>
      <c r="E903" s="10">
        <v>0.02</v>
      </c>
      <c r="F903" s="8" t="s">
        <v>15</v>
      </c>
      <c r="G903" s="8">
        <v>35</v>
      </c>
      <c r="H903" s="11"/>
    </row>
    <row r="904" spans="1:8" x14ac:dyDescent="0.2">
      <c r="A904" s="6" t="s">
        <v>18</v>
      </c>
      <c r="B904" s="7">
        <v>3</v>
      </c>
      <c r="C904" s="8" t="s">
        <v>12</v>
      </c>
      <c r="D904" s="9">
        <v>7756.5315968943105</v>
      </c>
      <c r="E904" s="10">
        <v>0.03</v>
      </c>
      <c r="F904" s="8" t="s">
        <v>13</v>
      </c>
      <c r="G904" s="8">
        <v>32</v>
      </c>
      <c r="H904" s="11"/>
    </row>
    <row r="905" spans="1:8" x14ac:dyDescent="0.2">
      <c r="A905" s="6" t="s">
        <v>24</v>
      </c>
      <c r="B905" s="7">
        <v>7</v>
      </c>
      <c r="C905" s="8" t="s">
        <v>1</v>
      </c>
      <c r="D905" s="9">
        <v>7688.3119888746023</v>
      </c>
      <c r="E905" s="10">
        <v>0</v>
      </c>
      <c r="F905" s="8" t="s">
        <v>13</v>
      </c>
      <c r="G905" s="8">
        <v>39</v>
      </c>
      <c r="H905" s="11"/>
    </row>
    <row r="906" spans="1:8" x14ac:dyDescent="0.2">
      <c r="A906" s="6" t="s">
        <v>32</v>
      </c>
      <c r="B906" s="7">
        <v>2</v>
      </c>
      <c r="C906" s="8" t="s">
        <v>12</v>
      </c>
      <c r="D906" s="9">
        <v>8241.5523429774294</v>
      </c>
      <c r="E906" s="10">
        <v>0.01</v>
      </c>
      <c r="F906" s="8" t="s">
        <v>15</v>
      </c>
      <c r="G906" s="8">
        <v>45</v>
      </c>
      <c r="H906" s="11"/>
    </row>
    <row r="907" spans="1:8" x14ac:dyDescent="0.2">
      <c r="A907" s="6" t="s">
        <v>20</v>
      </c>
      <c r="B907" s="7">
        <v>5</v>
      </c>
      <c r="C907" s="8" t="s">
        <v>2</v>
      </c>
      <c r="D907" s="9">
        <v>8029.9757007396602</v>
      </c>
      <c r="E907" s="10">
        <v>0.01</v>
      </c>
      <c r="F907" s="8" t="s">
        <v>15</v>
      </c>
      <c r="G907" s="8">
        <v>35</v>
      </c>
      <c r="H907" s="11"/>
    </row>
    <row r="908" spans="1:8" x14ac:dyDescent="0.2">
      <c r="A908" s="6" t="s">
        <v>30</v>
      </c>
      <c r="B908" s="7">
        <v>2</v>
      </c>
      <c r="C908" s="8" t="s">
        <v>12</v>
      </c>
      <c r="D908" s="9">
        <v>7976.0138545971131</v>
      </c>
      <c r="E908" s="10">
        <v>0.03</v>
      </c>
      <c r="F908" s="8" t="s">
        <v>15</v>
      </c>
      <c r="G908" s="8">
        <v>40</v>
      </c>
      <c r="H908" s="11"/>
    </row>
    <row r="909" spans="1:8" x14ac:dyDescent="0.2">
      <c r="A909" s="6" t="s">
        <v>32</v>
      </c>
      <c r="B909" s="7">
        <v>7</v>
      </c>
      <c r="C909" s="8" t="s">
        <v>1</v>
      </c>
      <c r="D909" s="9">
        <v>7692.3766446394529</v>
      </c>
      <c r="E909" s="10">
        <v>0.01</v>
      </c>
      <c r="F909" s="8" t="s">
        <v>15</v>
      </c>
      <c r="G909" s="8">
        <v>31</v>
      </c>
      <c r="H909" s="11"/>
    </row>
    <row r="910" spans="1:8" x14ac:dyDescent="0.2">
      <c r="A910" s="6" t="s">
        <v>18</v>
      </c>
      <c r="B910" s="7">
        <v>2</v>
      </c>
      <c r="C910" s="8" t="s">
        <v>12</v>
      </c>
      <c r="D910" s="9">
        <v>7893.1799613506337</v>
      </c>
      <c r="E910" s="10">
        <v>0</v>
      </c>
      <c r="F910" s="8" t="s">
        <v>15</v>
      </c>
      <c r="G910" s="8">
        <v>37</v>
      </c>
      <c r="H910" s="11"/>
    </row>
    <row r="911" spans="1:8" x14ac:dyDescent="0.2">
      <c r="A911" s="6" t="s">
        <v>22</v>
      </c>
      <c r="B911" s="7">
        <v>6</v>
      </c>
      <c r="C911" s="8" t="s">
        <v>2</v>
      </c>
      <c r="D911" s="9">
        <v>7583.7001828543271</v>
      </c>
      <c r="E911" s="10">
        <v>0.02</v>
      </c>
      <c r="F911" s="8" t="s">
        <v>15</v>
      </c>
      <c r="G911" s="8">
        <v>39</v>
      </c>
      <c r="H911" s="11"/>
    </row>
    <row r="912" spans="1:8" x14ac:dyDescent="0.2">
      <c r="A912" s="6" t="s">
        <v>24</v>
      </c>
      <c r="B912" s="7">
        <v>3</v>
      </c>
      <c r="C912" s="8" t="s">
        <v>12</v>
      </c>
      <c r="D912" s="9">
        <v>8245.8989279852904</v>
      </c>
      <c r="E912" s="10">
        <v>0</v>
      </c>
      <c r="F912" s="8" t="s">
        <v>13</v>
      </c>
      <c r="G912" s="8">
        <v>29</v>
      </c>
      <c r="H912" s="11"/>
    </row>
    <row r="913" spans="1:8" x14ac:dyDescent="0.2">
      <c r="A913" s="6" t="s">
        <v>29</v>
      </c>
      <c r="B913" s="7">
        <v>3</v>
      </c>
      <c r="C913" s="8" t="s">
        <v>12</v>
      </c>
      <c r="D913" s="9">
        <v>7537.5660801837466</v>
      </c>
      <c r="E913" s="10">
        <v>0</v>
      </c>
      <c r="F913" s="8" t="s">
        <v>13</v>
      </c>
      <c r="G913" s="8">
        <v>30</v>
      </c>
      <c r="H913" s="11"/>
    </row>
    <row r="914" spans="1:8" x14ac:dyDescent="0.2">
      <c r="A914" s="6" t="s">
        <v>33</v>
      </c>
      <c r="B914" s="7">
        <v>4</v>
      </c>
      <c r="C914" s="8" t="s">
        <v>12</v>
      </c>
      <c r="D914" s="9">
        <v>7972.1645135301924</v>
      </c>
      <c r="E914" s="10">
        <v>0.03</v>
      </c>
      <c r="F914" s="8" t="s">
        <v>13</v>
      </c>
      <c r="G914" s="8">
        <v>30</v>
      </c>
      <c r="H914" s="11"/>
    </row>
    <row r="915" spans="1:8" x14ac:dyDescent="0.2">
      <c r="A915" s="6" t="s">
        <v>18</v>
      </c>
      <c r="B915" s="7">
        <v>6</v>
      </c>
      <c r="C915" s="8" t="s">
        <v>2</v>
      </c>
      <c r="D915" s="9">
        <v>7621.4913127380851</v>
      </c>
      <c r="E915" s="10">
        <v>0.01</v>
      </c>
      <c r="F915" s="8" t="s">
        <v>13</v>
      </c>
      <c r="G915" s="8">
        <v>42</v>
      </c>
      <c r="H915" s="11"/>
    </row>
    <row r="916" spans="1:8" x14ac:dyDescent="0.2">
      <c r="A916" s="6" t="s">
        <v>32</v>
      </c>
      <c r="B916" s="7">
        <v>1</v>
      </c>
      <c r="C916" s="8" t="s">
        <v>12</v>
      </c>
      <c r="D916" s="9">
        <v>8001.2345322136252</v>
      </c>
      <c r="E916" s="10">
        <v>0.01</v>
      </c>
      <c r="F916" s="8" t="s">
        <v>13</v>
      </c>
      <c r="G916" s="8">
        <v>43</v>
      </c>
      <c r="H916" s="11"/>
    </row>
    <row r="917" spans="1:8" x14ac:dyDescent="0.2">
      <c r="A917" s="6" t="s">
        <v>30</v>
      </c>
      <c r="B917" s="7">
        <v>1</v>
      </c>
      <c r="C917" s="8" t="s">
        <v>12</v>
      </c>
      <c r="D917" s="9">
        <v>7855.9394907094565</v>
      </c>
      <c r="E917" s="10">
        <v>0.02</v>
      </c>
      <c r="F917" s="8" t="s">
        <v>15</v>
      </c>
      <c r="G917" s="8">
        <v>28</v>
      </c>
      <c r="H917" s="11"/>
    </row>
    <row r="918" spans="1:8" x14ac:dyDescent="0.2">
      <c r="A918" s="6" t="s">
        <v>11</v>
      </c>
      <c r="B918" s="7">
        <v>2</v>
      </c>
      <c r="C918" s="8" t="s">
        <v>12</v>
      </c>
      <c r="D918" s="9">
        <v>7743.7102935036137</v>
      </c>
      <c r="E918" s="10">
        <v>0.03</v>
      </c>
      <c r="F918" s="8" t="s">
        <v>15</v>
      </c>
      <c r="G918" s="8">
        <v>40</v>
      </c>
      <c r="H918" s="11"/>
    </row>
    <row r="919" spans="1:8" x14ac:dyDescent="0.2">
      <c r="A919" s="6" t="s">
        <v>18</v>
      </c>
      <c r="B919" s="7">
        <v>2</v>
      </c>
      <c r="C919" s="8" t="s">
        <v>12</v>
      </c>
      <c r="D919" s="9">
        <v>7907.0284871825925</v>
      </c>
      <c r="E919" s="10">
        <v>0.03</v>
      </c>
      <c r="F919" s="8" t="s">
        <v>15</v>
      </c>
      <c r="G919" s="8">
        <v>48</v>
      </c>
      <c r="H919" s="11"/>
    </row>
    <row r="920" spans="1:8" x14ac:dyDescent="0.2">
      <c r="A920" s="6" t="s">
        <v>18</v>
      </c>
      <c r="B920" s="7">
        <v>8</v>
      </c>
      <c r="C920" s="8" t="s">
        <v>1</v>
      </c>
      <c r="D920" s="9">
        <v>7506.9025482542311</v>
      </c>
      <c r="E920" s="10">
        <v>0.03</v>
      </c>
      <c r="F920" s="8" t="s">
        <v>15</v>
      </c>
      <c r="G920" s="8">
        <v>22</v>
      </c>
      <c r="H920" s="11"/>
    </row>
    <row r="921" spans="1:8" x14ac:dyDescent="0.2">
      <c r="A921" s="6" t="s">
        <v>30</v>
      </c>
      <c r="B921" s="7">
        <v>4</v>
      </c>
      <c r="C921" s="8" t="s">
        <v>12</v>
      </c>
      <c r="D921" s="9">
        <v>8100.187555254488</v>
      </c>
      <c r="E921" s="10">
        <v>0.02</v>
      </c>
      <c r="F921" s="8" t="s">
        <v>15</v>
      </c>
      <c r="G921" s="8">
        <v>47</v>
      </c>
      <c r="H921" s="11"/>
    </row>
    <row r="922" spans="1:8" x14ac:dyDescent="0.2">
      <c r="A922" s="6" t="s">
        <v>18</v>
      </c>
      <c r="B922" s="7">
        <v>9</v>
      </c>
      <c r="C922" s="8" t="s">
        <v>1</v>
      </c>
      <c r="D922" s="9">
        <v>7539.1725681614207</v>
      </c>
      <c r="E922" s="10">
        <v>0.01</v>
      </c>
      <c r="F922" s="8" t="s">
        <v>15</v>
      </c>
      <c r="G922" s="8">
        <v>24</v>
      </c>
      <c r="H922" s="11"/>
    </row>
    <row r="923" spans="1:8" x14ac:dyDescent="0.2">
      <c r="A923" s="6" t="s">
        <v>22</v>
      </c>
      <c r="B923" s="7">
        <v>5</v>
      </c>
      <c r="C923" s="8" t="s">
        <v>2</v>
      </c>
      <c r="D923" s="9">
        <v>8096.903840162031</v>
      </c>
      <c r="E923" s="10">
        <v>0.01</v>
      </c>
      <c r="F923" s="8" t="s">
        <v>13</v>
      </c>
      <c r="G923" s="8">
        <v>36</v>
      </c>
      <c r="H923" s="11"/>
    </row>
    <row r="924" spans="1:8" x14ac:dyDescent="0.2">
      <c r="A924" s="6" t="s">
        <v>11</v>
      </c>
      <c r="B924" s="7">
        <v>7</v>
      </c>
      <c r="C924" s="8" t="s">
        <v>1</v>
      </c>
      <c r="D924" s="9">
        <v>8005.9686781754772</v>
      </c>
      <c r="E924" s="10">
        <v>0.01</v>
      </c>
      <c r="F924" s="8" t="s">
        <v>15</v>
      </c>
      <c r="G924" s="8">
        <v>21</v>
      </c>
      <c r="H924" s="11"/>
    </row>
    <row r="925" spans="1:8" x14ac:dyDescent="0.2">
      <c r="A925" s="6" t="s">
        <v>20</v>
      </c>
      <c r="B925" s="7">
        <v>4</v>
      </c>
      <c r="C925" s="8" t="s">
        <v>12</v>
      </c>
      <c r="D925" s="9">
        <v>8205.7307598204352</v>
      </c>
      <c r="E925" s="10">
        <v>0.01</v>
      </c>
      <c r="F925" s="8" t="s">
        <v>15</v>
      </c>
      <c r="G925" s="8">
        <v>29</v>
      </c>
      <c r="H925" s="11"/>
    </row>
    <row r="926" spans="1:8" x14ac:dyDescent="0.2">
      <c r="A926" s="6" t="s">
        <v>33</v>
      </c>
      <c r="B926" s="7">
        <v>9</v>
      </c>
      <c r="C926" s="8" t="s">
        <v>1</v>
      </c>
      <c r="D926" s="9">
        <v>7637.4280342177917</v>
      </c>
      <c r="E926" s="10">
        <v>0.01</v>
      </c>
      <c r="F926" s="8" t="s">
        <v>15</v>
      </c>
      <c r="G926" s="8">
        <v>48</v>
      </c>
      <c r="H926" s="11"/>
    </row>
    <row r="927" spans="1:8" x14ac:dyDescent="0.2">
      <c r="A927" s="6" t="s">
        <v>31</v>
      </c>
      <c r="B927" s="7">
        <v>5</v>
      </c>
      <c r="C927" s="8" t="s">
        <v>2</v>
      </c>
      <c r="D927" s="9">
        <v>8185.2102269419174</v>
      </c>
      <c r="E927" s="10">
        <v>0</v>
      </c>
      <c r="F927" s="8" t="s">
        <v>15</v>
      </c>
      <c r="G927" s="8">
        <v>32</v>
      </c>
      <c r="H927" s="11"/>
    </row>
    <row r="928" spans="1:8" x14ac:dyDescent="0.2">
      <c r="A928" s="6" t="s">
        <v>29</v>
      </c>
      <c r="B928" s="7">
        <v>2</v>
      </c>
      <c r="C928" s="8" t="s">
        <v>12</v>
      </c>
      <c r="D928" s="9">
        <v>8139.9985378785641</v>
      </c>
      <c r="E928" s="10">
        <v>0.01</v>
      </c>
      <c r="F928" s="8" t="s">
        <v>15</v>
      </c>
      <c r="G928" s="8">
        <v>31</v>
      </c>
      <c r="H928" s="11"/>
    </row>
    <row r="929" spans="1:8" x14ac:dyDescent="0.2">
      <c r="A929" s="6" t="s">
        <v>30</v>
      </c>
      <c r="B929" s="7">
        <v>3</v>
      </c>
      <c r="C929" s="8" t="s">
        <v>12</v>
      </c>
      <c r="D929" s="9">
        <v>8211.5181185247457</v>
      </c>
      <c r="E929" s="10">
        <v>0</v>
      </c>
      <c r="F929" s="8" t="s">
        <v>15</v>
      </c>
      <c r="G929" s="8">
        <v>40</v>
      </c>
      <c r="H929" s="11"/>
    </row>
    <row r="930" spans="1:8" x14ac:dyDescent="0.2">
      <c r="A930" s="6" t="s">
        <v>29</v>
      </c>
      <c r="B930" s="7">
        <v>9</v>
      </c>
      <c r="C930" s="8" t="s">
        <v>1</v>
      </c>
      <c r="D930" s="9">
        <v>7880.8569068197448</v>
      </c>
      <c r="E930" s="10">
        <v>0.03</v>
      </c>
      <c r="F930" s="8" t="s">
        <v>13</v>
      </c>
      <c r="G930" s="8">
        <v>64</v>
      </c>
      <c r="H930" s="11"/>
    </row>
    <row r="931" spans="1:8" x14ac:dyDescent="0.2">
      <c r="A931" s="6" t="s">
        <v>31</v>
      </c>
      <c r="B931" s="7">
        <v>9</v>
      </c>
      <c r="C931" s="8" t="s">
        <v>1</v>
      </c>
      <c r="D931" s="9">
        <v>7564.82225607906</v>
      </c>
      <c r="E931" s="10">
        <v>0.03</v>
      </c>
      <c r="F931" s="8" t="s">
        <v>15</v>
      </c>
      <c r="G931" s="8">
        <v>23</v>
      </c>
      <c r="H931" s="11"/>
    </row>
    <row r="932" spans="1:8" x14ac:dyDescent="0.2">
      <c r="A932" s="6" t="s">
        <v>30</v>
      </c>
      <c r="B932" s="7">
        <v>2</v>
      </c>
      <c r="C932" s="8" t="s">
        <v>12</v>
      </c>
      <c r="D932" s="9">
        <v>7580.1561062353812</v>
      </c>
      <c r="E932" s="10">
        <v>0.02</v>
      </c>
      <c r="F932" s="8" t="s">
        <v>15</v>
      </c>
      <c r="G932" s="8">
        <v>37</v>
      </c>
      <c r="H932" s="11"/>
    </row>
    <row r="933" spans="1:8" x14ac:dyDescent="0.2">
      <c r="A933" s="6" t="s">
        <v>14</v>
      </c>
      <c r="B933" s="7">
        <v>5</v>
      </c>
      <c r="C933" s="8" t="s">
        <v>2</v>
      </c>
      <c r="D933" s="9">
        <v>7972.2806699896501</v>
      </c>
      <c r="E933" s="10">
        <v>0</v>
      </c>
      <c r="F933" s="8" t="s">
        <v>15</v>
      </c>
      <c r="G933" s="8">
        <v>35</v>
      </c>
      <c r="H933" s="11"/>
    </row>
    <row r="934" spans="1:8" x14ac:dyDescent="0.2">
      <c r="A934" s="6" t="s">
        <v>18</v>
      </c>
      <c r="B934" s="7">
        <v>8</v>
      </c>
      <c r="C934" s="8" t="s">
        <v>1</v>
      </c>
      <c r="D934" s="9">
        <v>8111.7535002444765</v>
      </c>
      <c r="E934" s="10">
        <v>0.01</v>
      </c>
      <c r="F934" s="8" t="s">
        <v>15</v>
      </c>
      <c r="G934" s="8">
        <v>34</v>
      </c>
      <c r="H934" s="11"/>
    </row>
    <row r="935" spans="1:8" x14ac:dyDescent="0.2">
      <c r="A935" s="6" t="s">
        <v>11</v>
      </c>
      <c r="B935" s="7">
        <v>4</v>
      </c>
      <c r="C935" s="8" t="s">
        <v>12</v>
      </c>
      <c r="D935" s="9">
        <v>8215.8419334220889</v>
      </c>
      <c r="E935" s="10">
        <v>0</v>
      </c>
      <c r="F935" s="8" t="s">
        <v>15</v>
      </c>
      <c r="G935" s="8">
        <v>45</v>
      </c>
      <c r="H935" s="11"/>
    </row>
    <row r="936" spans="1:8" x14ac:dyDescent="0.2">
      <c r="A936" s="6" t="s">
        <v>22</v>
      </c>
      <c r="B936" s="7">
        <v>5</v>
      </c>
      <c r="C936" s="8" t="s">
        <v>2</v>
      </c>
      <c r="D936" s="9">
        <v>7994.52304742867</v>
      </c>
      <c r="E936" s="10">
        <v>0.01</v>
      </c>
      <c r="F936" s="8" t="s">
        <v>15</v>
      </c>
      <c r="G936" s="8">
        <v>30</v>
      </c>
      <c r="H936" s="11"/>
    </row>
    <row r="937" spans="1:8" x14ac:dyDescent="0.2">
      <c r="A937" s="6" t="s">
        <v>29</v>
      </c>
      <c r="B937" s="7">
        <v>1</v>
      </c>
      <c r="C937" s="8" t="s">
        <v>12</v>
      </c>
      <c r="D937" s="9">
        <v>8248.2121294842909</v>
      </c>
      <c r="E937" s="10">
        <v>0.01</v>
      </c>
      <c r="F937" s="8" t="s">
        <v>15</v>
      </c>
      <c r="G937" s="8">
        <v>46</v>
      </c>
      <c r="H937" s="11"/>
    </row>
    <row r="938" spans="1:8" x14ac:dyDescent="0.2">
      <c r="A938" s="6" t="s">
        <v>28</v>
      </c>
      <c r="B938" s="7">
        <v>1</v>
      </c>
      <c r="C938" s="8" t="s">
        <v>12</v>
      </c>
      <c r="D938" s="9">
        <v>7654.6137109571919</v>
      </c>
      <c r="E938" s="10">
        <v>0.02</v>
      </c>
      <c r="F938" s="8" t="s">
        <v>15</v>
      </c>
      <c r="G938" s="8">
        <v>32</v>
      </c>
      <c r="H938" s="11"/>
    </row>
    <row r="939" spans="1:8" x14ac:dyDescent="0.2">
      <c r="A939" s="6" t="s">
        <v>22</v>
      </c>
      <c r="B939" s="7">
        <v>9</v>
      </c>
      <c r="C939" s="8" t="s">
        <v>1</v>
      </c>
      <c r="D939" s="9">
        <v>8001.5339427063736</v>
      </c>
      <c r="E939" s="10">
        <v>0.01</v>
      </c>
      <c r="F939" s="8" t="s">
        <v>15</v>
      </c>
      <c r="G939" s="8">
        <v>33</v>
      </c>
      <c r="H939" s="11"/>
    </row>
    <row r="940" spans="1:8" x14ac:dyDescent="0.2">
      <c r="A940" s="6" t="s">
        <v>14</v>
      </c>
      <c r="B940" s="7">
        <v>8</v>
      </c>
      <c r="C940" s="8" t="s">
        <v>1</v>
      </c>
      <c r="D940" s="9">
        <v>8167.8741008365705</v>
      </c>
      <c r="E940" s="10">
        <v>0</v>
      </c>
      <c r="F940" s="8" t="s">
        <v>13</v>
      </c>
      <c r="G940" s="8">
        <v>17</v>
      </c>
      <c r="H940" s="11"/>
    </row>
    <row r="941" spans="1:8" x14ac:dyDescent="0.2">
      <c r="A941" s="6" t="s">
        <v>20</v>
      </c>
      <c r="B941" s="7">
        <v>6</v>
      </c>
      <c r="C941" s="8" t="s">
        <v>2</v>
      </c>
      <c r="D941" s="9">
        <v>7782.1968219735982</v>
      </c>
      <c r="E941" s="10">
        <v>0.03</v>
      </c>
      <c r="F941" s="8" t="s">
        <v>15</v>
      </c>
      <c r="G941" s="8">
        <v>22</v>
      </c>
      <c r="H941" s="11"/>
    </row>
    <row r="942" spans="1:8" x14ac:dyDescent="0.2">
      <c r="A942" s="6" t="s">
        <v>33</v>
      </c>
      <c r="B942" s="7">
        <v>2</v>
      </c>
      <c r="C942" s="8" t="s">
        <v>12</v>
      </c>
      <c r="D942" s="9">
        <v>8079.8622473151181</v>
      </c>
      <c r="E942" s="10">
        <v>0.01</v>
      </c>
      <c r="F942" s="8" t="s">
        <v>15</v>
      </c>
      <c r="G942" s="8">
        <v>48</v>
      </c>
      <c r="H942" s="11"/>
    </row>
    <row r="943" spans="1:8" x14ac:dyDescent="0.2">
      <c r="A943" s="6" t="s">
        <v>30</v>
      </c>
      <c r="B943" s="7">
        <v>1</v>
      </c>
      <c r="C943" s="8" t="s">
        <v>12</v>
      </c>
      <c r="D943" s="9">
        <v>8060.9101121048889</v>
      </c>
      <c r="E943" s="10">
        <v>0.01</v>
      </c>
      <c r="F943" s="8" t="s">
        <v>15</v>
      </c>
      <c r="G943" s="8">
        <v>49</v>
      </c>
      <c r="H943" s="11"/>
    </row>
    <row r="944" spans="1:8" x14ac:dyDescent="0.2">
      <c r="A944" s="6" t="s">
        <v>11</v>
      </c>
      <c r="B944" s="7">
        <v>4</v>
      </c>
      <c r="C944" s="8" t="s">
        <v>12</v>
      </c>
      <c r="D944" s="9">
        <v>7658.853247606271</v>
      </c>
      <c r="E944" s="10">
        <v>0.01</v>
      </c>
      <c r="F944" s="8" t="s">
        <v>15</v>
      </c>
      <c r="G944" s="8">
        <v>49</v>
      </c>
      <c r="H944" s="11"/>
    </row>
    <row r="945" spans="1:8" x14ac:dyDescent="0.2">
      <c r="A945" s="6" t="s">
        <v>28</v>
      </c>
      <c r="B945" s="7">
        <v>7</v>
      </c>
      <c r="C945" s="8" t="s">
        <v>1</v>
      </c>
      <c r="D945" s="9">
        <v>7851.1230813046905</v>
      </c>
      <c r="E945" s="10">
        <v>0.02</v>
      </c>
      <c r="F945" s="8" t="s">
        <v>13</v>
      </c>
      <c r="G945" s="8">
        <v>57</v>
      </c>
      <c r="H945" s="11"/>
    </row>
    <row r="946" spans="1:8" x14ac:dyDescent="0.2">
      <c r="A946" s="6" t="s">
        <v>33</v>
      </c>
      <c r="B946" s="7">
        <v>5</v>
      </c>
      <c r="C946" s="8" t="s">
        <v>2</v>
      </c>
      <c r="D946" s="9">
        <v>8309.9026404357392</v>
      </c>
      <c r="E946" s="10">
        <v>0</v>
      </c>
      <c r="F946" s="8" t="s">
        <v>15</v>
      </c>
      <c r="G946" s="8">
        <v>21</v>
      </c>
      <c r="H946" s="11"/>
    </row>
    <row r="947" spans="1:8" x14ac:dyDescent="0.2">
      <c r="A947" s="6" t="s">
        <v>28</v>
      </c>
      <c r="B947" s="7">
        <v>6</v>
      </c>
      <c r="C947" s="8" t="s">
        <v>2</v>
      </c>
      <c r="D947" s="9">
        <v>7914.7234331733398</v>
      </c>
      <c r="E947" s="10">
        <v>0</v>
      </c>
      <c r="F947" s="8" t="s">
        <v>15</v>
      </c>
      <c r="G947" s="8">
        <v>28</v>
      </c>
      <c r="H947" s="11"/>
    </row>
    <row r="948" spans="1:8" x14ac:dyDescent="0.2">
      <c r="A948" s="6" t="s">
        <v>33</v>
      </c>
      <c r="B948" s="7">
        <v>9</v>
      </c>
      <c r="C948" s="8" t="s">
        <v>1</v>
      </c>
      <c r="D948" s="9">
        <v>8209.1640233918588</v>
      </c>
      <c r="E948" s="10">
        <v>0</v>
      </c>
      <c r="F948" s="8" t="s">
        <v>13</v>
      </c>
      <c r="G948" s="8">
        <v>50</v>
      </c>
      <c r="H948" s="11"/>
    </row>
    <row r="949" spans="1:8" x14ac:dyDescent="0.2">
      <c r="A949" s="6" t="s">
        <v>32</v>
      </c>
      <c r="B949" s="7">
        <v>8</v>
      </c>
      <c r="C949" s="8" t="s">
        <v>1</v>
      </c>
      <c r="D949" s="9">
        <v>7668.3200052693246</v>
      </c>
      <c r="E949" s="10">
        <v>0</v>
      </c>
      <c r="F949" s="8" t="s">
        <v>15</v>
      </c>
      <c r="G949" s="8">
        <v>23</v>
      </c>
      <c r="H949" s="11"/>
    </row>
    <row r="950" spans="1:8" x14ac:dyDescent="0.2">
      <c r="A950" s="6" t="s">
        <v>18</v>
      </c>
      <c r="B950" s="7">
        <v>8</v>
      </c>
      <c r="C950" s="8" t="s">
        <v>1</v>
      </c>
      <c r="D950" s="9">
        <v>7957.5130145095955</v>
      </c>
      <c r="E950" s="10">
        <v>0</v>
      </c>
      <c r="F950" s="8" t="s">
        <v>15</v>
      </c>
      <c r="G950" s="8">
        <v>23</v>
      </c>
      <c r="H950" s="11"/>
    </row>
    <row r="951" spans="1:8" x14ac:dyDescent="0.2">
      <c r="A951" s="6" t="s">
        <v>11</v>
      </c>
      <c r="B951" s="7">
        <v>1</v>
      </c>
      <c r="C951" s="8" t="s">
        <v>12</v>
      </c>
      <c r="D951" s="9">
        <v>8247.0711582215881</v>
      </c>
      <c r="E951" s="10">
        <v>0.03</v>
      </c>
      <c r="F951" s="8" t="s">
        <v>15</v>
      </c>
      <c r="G951" s="8">
        <v>37</v>
      </c>
      <c r="H951" s="11"/>
    </row>
    <row r="952" spans="1:8" x14ac:dyDescent="0.2">
      <c r="A952" s="6" t="s">
        <v>31</v>
      </c>
      <c r="B952" s="7">
        <v>5</v>
      </c>
      <c r="C952" s="8" t="s">
        <v>2</v>
      </c>
      <c r="D952" s="9">
        <v>8324.0114391385905</v>
      </c>
      <c r="E952" s="10">
        <v>0.03</v>
      </c>
      <c r="F952" s="8" t="s">
        <v>15</v>
      </c>
      <c r="G952" s="8">
        <v>30</v>
      </c>
      <c r="H952" s="11"/>
    </row>
    <row r="953" spans="1:8" x14ac:dyDescent="0.2">
      <c r="A953" s="6" t="s">
        <v>18</v>
      </c>
      <c r="B953" s="7">
        <v>8</v>
      </c>
      <c r="C953" s="8" t="s">
        <v>1</v>
      </c>
      <c r="D953" s="9">
        <v>7998.7196216428902</v>
      </c>
      <c r="E953" s="10">
        <v>0.03</v>
      </c>
      <c r="F953" s="8" t="s">
        <v>13</v>
      </c>
      <c r="G953" s="8">
        <v>43</v>
      </c>
      <c r="H953" s="11"/>
    </row>
    <row r="954" spans="1:8" x14ac:dyDescent="0.2">
      <c r="A954" s="6" t="s">
        <v>29</v>
      </c>
      <c r="B954" s="7">
        <v>7</v>
      </c>
      <c r="C954" s="8" t="s">
        <v>1</v>
      </c>
      <c r="D954" s="9">
        <v>7949.3332442173278</v>
      </c>
      <c r="E954" s="10">
        <v>0.03</v>
      </c>
      <c r="F954" s="8" t="s">
        <v>15</v>
      </c>
      <c r="G954" s="8">
        <v>32</v>
      </c>
      <c r="H954" s="11"/>
    </row>
    <row r="955" spans="1:8" x14ac:dyDescent="0.2">
      <c r="A955" s="6" t="s">
        <v>30</v>
      </c>
      <c r="B955" s="7">
        <v>1</v>
      </c>
      <c r="C955" s="8" t="s">
        <v>12</v>
      </c>
      <c r="D955" s="9">
        <v>8065.5789208185479</v>
      </c>
      <c r="E955" s="10">
        <v>0.03</v>
      </c>
      <c r="F955" s="8" t="s">
        <v>15</v>
      </c>
      <c r="G955" s="8">
        <v>33</v>
      </c>
      <c r="H955" s="11"/>
    </row>
    <row r="956" spans="1:8" x14ac:dyDescent="0.2">
      <c r="A956" s="6" t="s">
        <v>32</v>
      </c>
      <c r="B956" s="7">
        <v>3</v>
      </c>
      <c r="C956" s="8" t="s">
        <v>12</v>
      </c>
      <c r="D956" s="9">
        <v>7668.2418245641065</v>
      </c>
      <c r="E956" s="10">
        <v>0.03</v>
      </c>
      <c r="F956" s="8" t="s">
        <v>15</v>
      </c>
      <c r="G956" s="8">
        <v>22</v>
      </c>
      <c r="H956" s="11"/>
    </row>
    <row r="957" spans="1:8" x14ac:dyDescent="0.2">
      <c r="A957" s="6" t="s">
        <v>24</v>
      </c>
      <c r="B957" s="7">
        <v>7</v>
      </c>
      <c r="C957" s="8" t="s">
        <v>1</v>
      </c>
      <c r="D957" s="9">
        <v>7664.2195601483945</v>
      </c>
      <c r="E957" s="10">
        <v>0</v>
      </c>
      <c r="F957" s="8" t="s">
        <v>15</v>
      </c>
      <c r="G957" s="8">
        <v>43</v>
      </c>
      <c r="H957" s="11"/>
    </row>
    <row r="958" spans="1:8" x14ac:dyDescent="0.2">
      <c r="A958" s="6" t="s">
        <v>22</v>
      </c>
      <c r="B958" s="7">
        <v>3</v>
      </c>
      <c r="C958" s="8" t="s">
        <v>12</v>
      </c>
      <c r="D958" s="9">
        <v>8243.3010949909567</v>
      </c>
      <c r="E958" s="10">
        <v>0.01</v>
      </c>
      <c r="F958" s="8" t="s">
        <v>15</v>
      </c>
      <c r="G958" s="8">
        <v>46</v>
      </c>
      <c r="H958" s="11"/>
    </row>
    <row r="959" spans="1:8" x14ac:dyDescent="0.2">
      <c r="A959" s="6" t="s">
        <v>14</v>
      </c>
      <c r="B959" s="7">
        <v>7</v>
      </c>
      <c r="C959" s="8" t="s">
        <v>1</v>
      </c>
      <c r="D959" s="9">
        <v>8217.5986604419722</v>
      </c>
      <c r="E959" s="10">
        <v>0.01</v>
      </c>
      <c r="F959" s="8" t="s">
        <v>15</v>
      </c>
      <c r="G959" s="8">
        <v>38</v>
      </c>
      <c r="H959" s="11"/>
    </row>
    <row r="960" spans="1:8" x14ac:dyDescent="0.2">
      <c r="A960" s="6" t="s">
        <v>11</v>
      </c>
      <c r="B960" s="7">
        <v>1</v>
      </c>
      <c r="C960" s="8" t="s">
        <v>12</v>
      </c>
      <c r="D960" s="9">
        <v>7678.6219240585251</v>
      </c>
      <c r="E960" s="10">
        <v>0.03</v>
      </c>
      <c r="F960" s="8" t="s">
        <v>15</v>
      </c>
      <c r="G960" s="8">
        <v>31</v>
      </c>
      <c r="H960" s="11"/>
    </row>
    <row r="961" spans="1:8" x14ac:dyDescent="0.2">
      <c r="A961" s="6" t="s">
        <v>29</v>
      </c>
      <c r="B961" s="7">
        <v>5</v>
      </c>
      <c r="C961" s="8" t="s">
        <v>2</v>
      </c>
      <c r="D961" s="9">
        <v>7818.3739250661893</v>
      </c>
      <c r="E961" s="10">
        <v>0</v>
      </c>
      <c r="F961" s="8" t="s">
        <v>15</v>
      </c>
      <c r="G961" s="8">
        <v>38</v>
      </c>
      <c r="H961" s="11"/>
    </row>
    <row r="962" spans="1:8" x14ac:dyDescent="0.2">
      <c r="A962" s="6" t="s">
        <v>11</v>
      </c>
      <c r="B962" s="7">
        <v>4</v>
      </c>
      <c r="C962" s="8" t="s">
        <v>12</v>
      </c>
      <c r="D962" s="9">
        <v>8152.9449366298741</v>
      </c>
      <c r="E962" s="10">
        <v>0.01</v>
      </c>
      <c r="F962" s="8" t="s">
        <v>15</v>
      </c>
      <c r="G962" s="8">
        <v>25</v>
      </c>
      <c r="H962" s="11"/>
    </row>
    <row r="963" spans="1:8" x14ac:dyDescent="0.2">
      <c r="A963" s="6" t="s">
        <v>29</v>
      </c>
      <c r="B963" s="7">
        <v>7</v>
      </c>
      <c r="C963" s="8" t="s">
        <v>1</v>
      </c>
      <c r="D963" s="9">
        <v>7973.5937857773069</v>
      </c>
      <c r="E963" s="10">
        <v>0</v>
      </c>
      <c r="F963" s="8" t="s">
        <v>15</v>
      </c>
      <c r="G963" s="8">
        <v>41</v>
      </c>
      <c r="H963" s="11"/>
    </row>
    <row r="964" spans="1:8" x14ac:dyDescent="0.2">
      <c r="A964" s="6" t="s">
        <v>22</v>
      </c>
      <c r="B964" s="7">
        <v>2</v>
      </c>
      <c r="C964" s="8" t="s">
        <v>12</v>
      </c>
      <c r="D964" s="9">
        <v>7817.0976461118835</v>
      </c>
      <c r="E964" s="10">
        <v>0.01</v>
      </c>
      <c r="F964" s="8" t="s">
        <v>15</v>
      </c>
      <c r="G964" s="8">
        <v>50</v>
      </c>
      <c r="H964" s="11"/>
    </row>
    <row r="965" spans="1:8" x14ac:dyDescent="0.2">
      <c r="A965" s="6" t="s">
        <v>30</v>
      </c>
      <c r="B965" s="7">
        <v>3</v>
      </c>
      <c r="C965" s="8" t="s">
        <v>12</v>
      </c>
      <c r="D965" s="9">
        <v>8095.1662956752853</v>
      </c>
      <c r="E965" s="10">
        <v>0.01</v>
      </c>
      <c r="F965" s="8" t="s">
        <v>13</v>
      </c>
      <c r="G965" s="8">
        <v>21</v>
      </c>
      <c r="H965" s="11"/>
    </row>
    <row r="966" spans="1:8" x14ac:dyDescent="0.2">
      <c r="A966" s="6" t="s">
        <v>30</v>
      </c>
      <c r="B966" s="7">
        <v>5</v>
      </c>
      <c r="C966" s="8" t="s">
        <v>2</v>
      </c>
      <c r="D966" s="9">
        <v>8012.9883454758556</v>
      </c>
      <c r="E966" s="10">
        <v>0.03</v>
      </c>
      <c r="F966" s="8" t="s">
        <v>13</v>
      </c>
      <c r="G966" s="8">
        <v>22</v>
      </c>
      <c r="H966" s="11"/>
    </row>
    <row r="967" spans="1:8" x14ac:dyDescent="0.2">
      <c r="A967" s="6" t="s">
        <v>20</v>
      </c>
      <c r="B967" s="7">
        <v>9</v>
      </c>
      <c r="C967" s="8" t="s">
        <v>1</v>
      </c>
      <c r="D967" s="9">
        <v>7767.359191892906</v>
      </c>
      <c r="E967" s="10">
        <v>0</v>
      </c>
      <c r="F967" s="8" t="s">
        <v>15</v>
      </c>
      <c r="G967" s="8">
        <v>48</v>
      </c>
      <c r="H967" s="11"/>
    </row>
    <row r="968" spans="1:8" x14ac:dyDescent="0.2">
      <c r="A968" s="6" t="s">
        <v>32</v>
      </c>
      <c r="B968" s="7">
        <v>8</v>
      </c>
      <c r="C968" s="8" t="s">
        <v>1</v>
      </c>
      <c r="D968" s="9">
        <v>8022.8772015571167</v>
      </c>
      <c r="E968" s="10">
        <v>0</v>
      </c>
      <c r="F968" s="8" t="s">
        <v>15</v>
      </c>
      <c r="G968" s="8">
        <v>21</v>
      </c>
      <c r="H968" s="11"/>
    </row>
    <row r="969" spans="1:8" x14ac:dyDescent="0.2">
      <c r="A969" s="6" t="s">
        <v>18</v>
      </c>
      <c r="B969" s="7">
        <v>8</v>
      </c>
      <c r="C969" s="8" t="s">
        <v>1</v>
      </c>
      <c r="D969" s="9">
        <v>7706.7184719613169</v>
      </c>
      <c r="E969" s="10">
        <v>0.03</v>
      </c>
      <c r="F969" s="8" t="s">
        <v>15</v>
      </c>
      <c r="G969" s="8">
        <v>43</v>
      </c>
      <c r="H969" s="11"/>
    </row>
    <row r="970" spans="1:8" x14ac:dyDescent="0.2">
      <c r="A970" s="6" t="s">
        <v>29</v>
      </c>
      <c r="B970" s="7">
        <v>9</v>
      </c>
      <c r="C970" s="8" t="s">
        <v>1</v>
      </c>
      <c r="D970" s="9">
        <v>7513.6621340849752</v>
      </c>
      <c r="E970" s="10">
        <v>0.02</v>
      </c>
      <c r="F970" s="8" t="s">
        <v>15</v>
      </c>
      <c r="G970" s="8">
        <v>48</v>
      </c>
      <c r="H970" s="11"/>
    </row>
    <row r="971" spans="1:8" x14ac:dyDescent="0.2">
      <c r="A971" s="6" t="s">
        <v>22</v>
      </c>
      <c r="B971" s="7">
        <v>9</v>
      </c>
      <c r="C971" s="8" t="s">
        <v>1</v>
      </c>
      <c r="D971" s="9">
        <v>8131.9669158048737</v>
      </c>
      <c r="E971" s="10">
        <v>0</v>
      </c>
      <c r="F971" s="8" t="s">
        <v>13</v>
      </c>
      <c r="G971" s="8">
        <v>27</v>
      </c>
      <c r="H971" s="11"/>
    </row>
    <row r="972" spans="1:8" x14ac:dyDescent="0.2">
      <c r="A972" s="6" t="s">
        <v>20</v>
      </c>
      <c r="B972" s="7">
        <v>5</v>
      </c>
      <c r="C972" s="8" t="s">
        <v>2</v>
      </c>
      <c r="D972" s="9">
        <v>8057.2278034755118</v>
      </c>
      <c r="E972" s="10">
        <v>0</v>
      </c>
      <c r="F972" s="8" t="s">
        <v>15</v>
      </c>
      <c r="G972" s="8">
        <v>35</v>
      </c>
      <c r="H972" s="11"/>
    </row>
    <row r="973" spans="1:8" x14ac:dyDescent="0.2">
      <c r="A973" s="6" t="s">
        <v>28</v>
      </c>
      <c r="B973" s="7">
        <v>8</v>
      </c>
      <c r="C973" s="8" t="s">
        <v>1</v>
      </c>
      <c r="D973" s="9">
        <v>7619.2166157211841</v>
      </c>
      <c r="E973" s="10">
        <v>0.03</v>
      </c>
      <c r="F973" s="8" t="s">
        <v>13</v>
      </c>
      <c r="G973" s="8">
        <v>47</v>
      </c>
      <c r="H973" s="11"/>
    </row>
    <row r="974" spans="1:8" x14ac:dyDescent="0.2">
      <c r="A974" s="6" t="s">
        <v>31</v>
      </c>
      <c r="B974" s="7">
        <v>2</v>
      </c>
      <c r="C974" s="8" t="s">
        <v>12</v>
      </c>
      <c r="D974" s="9">
        <v>7827.4064788780333</v>
      </c>
      <c r="E974" s="10">
        <v>0.01</v>
      </c>
      <c r="F974" s="8" t="s">
        <v>15</v>
      </c>
      <c r="G974" s="8">
        <v>42</v>
      </c>
      <c r="H974" s="11"/>
    </row>
    <row r="975" spans="1:8" x14ac:dyDescent="0.2">
      <c r="A975" s="6" t="s">
        <v>28</v>
      </c>
      <c r="B975" s="7">
        <v>6</v>
      </c>
      <c r="C975" s="8" t="s">
        <v>2</v>
      </c>
      <c r="D975" s="9">
        <v>7618.4425282553866</v>
      </c>
      <c r="E975" s="10">
        <v>0.01</v>
      </c>
      <c r="F975" s="8" t="s">
        <v>15</v>
      </c>
      <c r="G975" s="8">
        <v>28</v>
      </c>
      <c r="H975" s="11"/>
    </row>
    <row r="976" spans="1:8" x14ac:dyDescent="0.2">
      <c r="A976" s="6" t="s">
        <v>11</v>
      </c>
      <c r="B976" s="7">
        <v>8</v>
      </c>
      <c r="C976" s="8" t="s">
        <v>1</v>
      </c>
      <c r="D976" s="9">
        <v>7868.767325823369</v>
      </c>
      <c r="E976" s="10">
        <v>0</v>
      </c>
      <c r="F976" s="8" t="s">
        <v>13</v>
      </c>
      <c r="G976" s="8">
        <v>65</v>
      </c>
      <c r="H976" s="11"/>
    </row>
    <row r="977" spans="1:8" x14ac:dyDescent="0.2">
      <c r="A977" s="6" t="s">
        <v>24</v>
      </c>
      <c r="B977" s="7">
        <v>6</v>
      </c>
      <c r="C977" s="8" t="s">
        <v>2</v>
      </c>
      <c r="D977" s="9">
        <v>7986.8474807491157</v>
      </c>
      <c r="E977" s="10">
        <v>0.02</v>
      </c>
      <c r="F977" s="8" t="s">
        <v>15</v>
      </c>
      <c r="G977" s="8">
        <v>24</v>
      </c>
      <c r="H977" s="11"/>
    </row>
    <row r="978" spans="1:8" x14ac:dyDescent="0.2">
      <c r="A978" s="6" t="s">
        <v>18</v>
      </c>
      <c r="B978" s="7">
        <v>1</v>
      </c>
      <c r="C978" s="8" t="s">
        <v>12</v>
      </c>
      <c r="D978" s="9">
        <v>8037.4652746025413</v>
      </c>
      <c r="E978" s="10">
        <v>0</v>
      </c>
      <c r="F978" s="8" t="s">
        <v>15</v>
      </c>
      <c r="G978" s="8">
        <v>42</v>
      </c>
      <c r="H978" s="11"/>
    </row>
    <row r="979" spans="1:8" x14ac:dyDescent="0.2">
      <c r="A979" s="6" t="s">
        <v>20</v>
      </c>
      <c r="B979" s="7">
        <v>6</v>
      </c>
      <c r="C979" s="8" t="s">
        <v>2</v>
      </c>
      <c r="D979" s="9">
        <v>7500.6086266506099</v>
      </c>
      <c r="E979" s="10">
        <v>0.01</v>
      </c>
      <c r="F979" s="8" t="s">
        <v>15</v>
      </c>
      <c r="G979" s="8">
        <v>30</v>
      </c>
      <c r="H979" s="11"/>
    </row>
    <row r="980" spans="1:8" x14ac:dyDescent="0.2">
      <c r="A980" s="6" t="s">
        <v>14</v>
      </c>
      <c r="B980" s="7">
        <v>3</v>
      </c>
      <c r="C980" s="8" t="s">
        <v>12</v>
      </c>
      <c r="D980" s="9">
        <v>8090.3499688078318</v>
      </c>
      <c r="E980" s="10">
        <v>0.01</v>
      </c>
      <c r="F980" s="8" t="s">
        <v>15</v>
      </c>
      <c r="G980" s="8">
        <v>30</v>
      </c>
      <c r="H980" s="11"/>
    </row>
    <row r="981" spans="1:8" x14ac:dyDescent="0.2">
      <c r="A981" s="6" t="s">
        <v>33</v>
      </c>
      <c r="B981" s="7">
        <v>7</v>
      </c>
      <c r="C981" s="8" t="s">
        <v>1</v>
      </c>
      <c r="D981" s="9">
        <v>7539.3542794552486</v>
      </c>
      <c r="E981" s="10">
        <v>0</v>
      </c>
      <c r="F981" s="8" t="s">
        <v>13</v>
      </c>
      <c r="G981" s="8">
        <v>20</v>
      </c>
      <c r="H981" s="11"/>
    </row>
    <row r="982" spans="1:8" x14ac:dyDescent="0.2">
      <c r="A982" s="6" t="s">
        <v>29</v>
      </c>
      <c r="B982" s="7">
        <v>1</v>
      </c>
      <c r="C982" s="8" t="s">
        <v>12</v>
      </c>
      <c r="D982" s="9">
        <v>8130.1937265334527</v>
      </c>
      <c r="E982" s="10">
        <v>0.02</v>
      </c>
      <c r="F982" s="8" t="s">
        <v>13</v>
      </c>
      <c r="G982" s="8">
        <v>45</v>
      </c>
      <c r="H982" s="11"/>
    </row>
    <row r="983" spans="1:8" x14ac:dyDescent="0.2">
      <c r="A983" s="6" t="s">
        <v>28</v>
      </c>
      <c r="B983" s="7">
        <v>1</v>
      </c>
      <c r="C983" s="8" t="s">
        <v>12</v>
      </c>
      <c r="D983" s="9">
        <v>7645.4189434973887</v>
      </c>
      <c r="E983" s="10">
        <v>0</v>
      </c>
      <c r="F983" s="8" t="s">
        <v>13</v>
      </c>
      <c r="G983" s="8">
        <v>40</v>
      </c>
      <c r="H983" s="11"/>
    </row>
    <row r="984" spans="1:8" x14ac:dyDescent="0.2">
      <c r="A984" s="6" t="s">
        <v>11</v>
      </c>
      <c r="B984" s="7">
        <v>2</v>
      </c>
      <c r="C984" s="8" t="s">
        <v>12</v>
      </c>
      <c r="D984" s="9">
        <v>7507.6733200556328</v>
      </c>
      <c r="E984" s="10">
        <v>0.01</v>
      </c>
      <c r="F984" s="8" t="s">
        <v>15</v>
      </c>
      <c r="G984" s="8">
        <v>27</v>
      </c>
      <c r="H984" s="11"/>
    </row>
    <row r="985" spans="1:8" x14ac:dyDescent="0.2">
      <c r="A985" s="6" t="s">
        <v>28</v>
      </c>
      <c r="B985" s="7">
        <v>5</v>
      </c>
      <c r="C985" s="8" t="s">
        <v>2</v>
      </c>
      <c r="D985" s="9">
        <v>7705.0938730043708</v>
      </c>
      <c r="E985" s="10">
        <v>0</v>
      </c>
      <c r="F985" s="8" t="s">
        <v>13</v>
      </c>
      <c r="G985" s="8">
        <v>32</v>
      </c>
      <c r="H985" s="11"/>
    </row>
    <row r="986" spans="1:8" x14ac:dyDescent="0.2">
      <c r="A986" s="6" t="s">
        <v>28</v>
      </c>
      <c r="B986" s="7">
        <v>1</v>
      </c>
      <c r="C986" s="8" t="s">
        <v>12</v>
      </c>
      <c r="D986" s="9">
        <v>7550.1010273622614</v>
      </c>
      <c r="E986" s="10">
        <v>0.02</v>
      </c>
      <c r="F986" s="8" t="s">
        <v>15</v>
      </c>
      <c r="G986" s="8">
        <v>29</v>
      </c>
      <c r="H986" s="11"/>
    </row>
    <row r="987" spans="1:8" x14ac:dyDescent="0.2">
      <c r="A987" s="6" t="s">
        <v>30</v>
      </c>
      <c r="B987" s="7">
        <v>6</v>
      </c>
      <c r="C987" s="8" t="s">
        <v>2</v>
      </c>
      <c r="D987" s="9">
        <v>7667.0591853699352</v>
      </c>
      <c r="E987" s="10">
        <v>0.02</v>
      </c>
      <c r="F987" s="8" t="s">
        <v>15</v>
      </c>
      <c r="G987" s="8">
        <v>32</v>
      </c>
      <c r="H987" s="11"/>
    </row>
    <row r="988" spans="1:8" x14ac:dyDescent="0.2">
      <c r="A988" s="6" t="s">
        <v>31</v>
      </c>
      <c r="B988" s="7">
        <v>9</v>
      </c>
      <c r="C988" s="8" t="s">
        <v>1</v>
      </c>
      <c r="D988" s="9">
        <v>7602.9910741045614</v>
      </c>
      <c r="E988" s="10">
        <v>0.03</v>
      </c>
      <c r="F988" s="8" t="s">
        <v>15</v>
      </c>
      <c r="G988" s="8">
        <v>47</v>
      </c>
      <c r="H988" s="11"/>
    </row>
    <row r="989" spans="1:8" x14ac:dyDescent="0.2">
      <c r="A989" s="6" t="s">
        <v>24</v>
      </c>
      <c r="B989" s="7">
        <v>5</v>
      </c>
      <c r="C989" s="8" t="s">
        <v>2</v>
      </c>
      <c r="D989" s="9">
        <v>8233.2984010487053</v>
      </c>
      <c r="E989" s="10">
        <v>0.02</v>
      </c>
      <c r="F989" s="8" t="s">
        <v>13</v>
      </c>
      <c r="G989" s="8">
        <v>37</v>
      </c>
      <c r="H989" s="11"/>
    </row>
    <row r="990" spans="1:8" x14ac:dyDescent="0.2">
      <c r="A990" s="6" t="s">
        <v>22</v>
      </c>
      <c r="B990" s="7">
        <v>2</v>
      </c>
      <c r="C990" s="8" t="s">
        <v>12</v>
      </c>
      <c r="D990" s="9">
        <v>8146.4902877844906</v>
      </c>
      <c r="E990" s="10">
        <v>0.01</v>
      </c>
      <c r="F990" s="8" t="s">
        <v>15</v>
      </c>
      <c r="G990" s="8">
        <v>37</v>
      </c>
      <c r="H990" s="11"/>
    </row>
    <row r="991" spans="1:8" x14ac:dyDescent="0.2">
      <c r="A991" s="6" t="s">
        <v>11</v>
      </c>
      <c r="B991" s="7">
        <v>1</v>
      </c>
      <c r="C991" s="8" t="s">
        <v>12</v>
      </c>
      <c r="D991" s="9">
        <v>8128.1101350844756</v>
      </c>
      <c r="E991" s="10">
        <v>0.03</v>
      </c>
      <c r="F991" s="8" t="s">
        <v>13</v>
      </c>
      <c r="G991" s="8">
        <v>22</v>
      </c>
      <c r="H991" s="11"/>
    </row>
    <row r="992" spans="1:8" x14ac:dyDescent="0.2">
      <c r="A992" s="6" t="s">
        <v>22</v>
      </c>
      <c r="B992" s="7">
        <v>8</v>
      </c>
      <c r="C992" s="8" t="s">
        <v>1</v>
      </c>
      <c r="D992" s="9">
        <v>7904.9688543480715</v>
      </c>
      <c r="E992" s="10">
        <v>0.03</v>
      </c>
      <c r="F992" s="8" t="s">
        <v>15</v>
      </c>
      <c r="G992" s="8">
        <v>31</v>
      </c>
      <c r="H992" s="11"/>
    </row>
    <row r="993" spans="1:8" x14ac:dyDescent="0.2">
      <c r="A993" s="6" t="s">
        <v>28</v>
      </c>
      <c r="B993" s="7">
        <v>9</v>
      </c>
      <c r="C993" s="8" t="s">
        <v>1</v>
      </c>
      <c r="D993" s="9">
        <v>7688.530666034967</v>
      </c>
      <c r="E993" s="10">
        <v>0.01</v>
      </c>
      <c r="F993" s="8" t="s">
        <v>15</v>
      </c>
      <c r="G993" s="8">
        <v>39</v>
      </c>
      <c r="H993" s="11"/>
    </row>
    <row r="994" spans="1:8" x14ac:dyDescent="0.2">
      <c r="A994" s="6" t="s">
        <v>33</v>
      </c>
      <c r="B994" s="7">
        <v>4</v>
      </c>
      <c r="C994" s="8" t="s">
        <v>12</v>
      </c>
      <c r="D994" s="9">
        <v>7516.4097850840062</v>
      </c>
      <c r="E994" s="10">
        <v>0.03</v>
      </c>
      <c r="F994" s="8" t="s">
        <v>15</v>
      </c>
      <c r="G994" s="8">
        <v>50</v>
      </c>
      <c r="H994" s="11"/>
    </row>
    <row r="995" spans="1:8" x14ac:dyDescent="0.2">
      <c r="A995" s="6" t="s">
        <v>18</v>
      </c>
      <c r="B995" s="7">
        <v>4</v>
      </c>
      <c r="C995" s="8" t="s">
        <v>12</v>
      </c>
      <c r="D995" s="9">
        <v>7954.0242662319906</v>
      </c>
      <c r="E995" s="10">
        <v>0</v>
      </c>
      <c r="F995" s="8" t="s">
        <v>15</v>
      </c>
      <c r="G995" s="8">
        <v>62</v>
      </c>
      <c r="H995" s="11"/>
    </row>
    <row r="996" spans="1:8" x14ac:dyDescent="0.2">
      <c r="A996" s="6" t="s">
        <v>24</v>
      </c>
      <c r="B996" s="7">
        <v>4</v>
      </c>
      <c r="C996" s="8" t="s">
        <v>12</v>
      </c>
      <c r="D996" s="9">
        <v>8066.8787020713989</v>
      </c>
      <c r="E996" s="10">
        <v>0.02</v>
      </c>
      <c r="F996" s="8" t="s">
        <v>15</v>
      </c>
      <c r="G996" s="8">
        <v>33</v>
      </c>
      <c r="H996" s="11"/>
    </row>
    <row r="997" spans="1:8" x14ac:dyDescent="0.2">
      <c r="A997" s="6" t="s">
        <v>24</v>
      </c>
      <c r="B997" s="7">
        <v>4</v>
      </c>
      <c r="C997" s="8" t="s">
        <v>12</v>
      </c>
      <c r="D997" s="9">
        <v>8154.2656306990102</v>
      </c>
      <c r="E997" s="10">
        <v>0.02</v>
      </c>
      <c r="F997" s="8" t="s">
        <v>13</v>
      </c>
      <c r="G997" s="8">
        <v>50</v>
      </c>
      <c r="H997" s="11"/>
    </row>
    <row r="998" spans="1:8" x14ac:dyDescent="0.2">
      <c r="A998" s="6" t="s">
        <v>14</v>
      </c>
      <c r="B998" s="7">
        <v>4</v>
      </c>
      <c r="C998" s="8" t="s">
        <v>12</v>
      </c>
      <c r="D998" s="9">
        <v>8001.78238135426</v>
      </c>
      <c r="E998" s="10">
        <v>0.01</v>
      </c>
      <c r="F998" s="8" t="s">
        <v>15</v>
      </c>
      <c r="G998" s="8">
        <v>38</v>
      </c>
      <c r="H998" s="11"/>
    </row>
    <row r="999" spans="1:8" x14ac:dyDescent="0.2">
      <c r="A999" s="6" t="s">
        <v>30</v>
      </c>
      <c r="B999" s="7">
        <v>5</v>
      </c>
      <c r="C999" s="8" t="s">
        <v>2</v>
      </c>
      <c r="D999" s="9">
        <v>8195.2195958919674</v>
      </c>
      <c r="E999" s="10">
        <v>0.01</v>
      </c>
      <c r="F999" s="8" t="s">
        <v>15</v>
      </c>
      <c r="G999" s="8">
        <v>31</v>
      </c>
      <c r="H999" s="11"/>
    </row>
    <row r="1000" spans="1:8" x14ac:dyDescent="0.2">
      <c r="A1000" s="6" t="s">
        <v>29</v>
      </c>
      <c r="B1000" s="7">
        <v>8</v>
      </c>
      <c r="C1000" s="8" t="s">
        <v>1</v>
      </c>
      <c r="D1000" s="9">
        <v>7788.2375143353647</v>
      </c>
      <c r="E1000" s="10">
        <v>0.03</v>
      </c>
      <c r="F1000" s="8" t="s">
        <v>15</v>
      </c>
      <c r="G1000" s="8">
        <v>30</v>
      </c>
      <c r="H1000" s="11"/>
    </row>
    <row r="1001" spans="1:8" x14ac:dyDescent="0.2">
      <c r="A1001" s="6" t="s">
        <v>22</v>
      </c>
      <c r="B1001" s="7">
        <v>1</v>
      </c>
      <c r="C1001" s="8" t="s">
        <v>12</v>
      </c>
      <c r="D1001" s="9">
        <v>7980.2965578865314</v>
      </c>
      <c r="E1001" s="10">
        <v>0</v>
      </c>
      <c r="F1001" s="8" t="s">
        <v>13</v>
      </c>
      <c r="G1001" s="8">
        <v>35</v>
      </c>
      <c r="H1001" s="11"/>
    </row>
    <row r="1002" spans="1:8" x14ac:dyDescent="0.2">
      <c r="A1002" s="6" t="s">
        <v>30</v>
      </c>
      <c r="B1002" s="7">
        <v>3</v>
      </c>
      <c r="C1002" s="8" t="s">
        <v>12</v>
      </c>
      <c r="D1002" s="9">
        <v>8096.7687878734432</v>
      </c>
      <c r="E1002" s="10">
        <v>0.03</v>
      </c>
      <c r="F1002" s="8" t="s">
        <v>15</v>
      </c>
      <c r="G1002" s="8">
        <v>29</v>
      </c>
      <c r="H1002" s="11"/>
    </row>
    <row r="1003" spans="1:8" x14ac:dyDescent="0.2">
      <c r="A1003" s="6" t="s">
        <v>11</v>
      </c>
      <c r="B1003" s="7">
        <v>4</v>
      </c>
      <c r="C1003" s="8" t="s">
        <v>12</v>
      </c>
      <c r="D1003" s="9">
        <v>7581.6325775517998</v>
      </c>
      <c r="E1003" s="10">
        <v>0.02</v>
      </c>
      <c r="F1003" s="8" t="s">
        <v>15</v>
      </c>
      <c r="G1003" s="8">
        <v>42</v>
      </c>
      <c r="H1003" s="11"/>
    </row>
    <row r="1004" spans="1:8" x14ac:dyDescent="0.2">
      <c r="A1004" s="6" t="s">
        <v>30</v>
      </c>
      <c r="B1004" s="7">
        <v>7</v>
      </c>
      <c r="C1004" s="8" t="s">
        <v>1</v>
      </c>
      <c r="D1004" s="9">
        <v>8151.5322807095981</v>
      </c>
      <c r="E1004" s="10">
        <v>0</v>
      </c>
      <c r="F1004" s="8" t="s">
        <v>15</v>
      </c>
      <c r="G1004" s="8">
        <v>39</v>
      </c>
      <c r="H1004" s="11"/>
    </row>
    <row r="1005" spans="1:8" x14ac:dyDescent="0.2">
      <c r="A1005" s="6" t="s">
        <v>29</v>
      </c>
      <c r="B1005" s="7">
        <v>6</v>
      </c>
      <c r="C1005" s="8" t="s">
        <v>2</v>
      </c>
      <c r="D1005" s="9">
        <v>7689.1176782534376</v>
      </c>
      <c r="E1005" s="10">
        <v>0.03</v>
      </c>
      <c r="F1005" s="8" t="s">
        <v>15</v>
      </c>
      <c r="G1005" s="8">
        <v>22</v>
      </c>
      <c r="H1005" s="11"/>
    </row>
    <row r="1006" spans="1:8" x14ac:dyDescent="0.2">
      <c r="A1006" s="6" t="s">
        <v>18</v>
      </c>
      <c r="B1006" s="7">
        <v>1</v>
      </c>
      <c r="C1006" s="8" t="s">
        <v>12</v>
      </c>
      <c r="D1006" s="9">
        <v>7857.4325838715095</v>
      </c>
      <c r="E1006" s="10">
        <v>0.02</v>
      </c>
      <c r="F1006" s="8" t="s">
        <v>15</v>
      </c>
      <c r="G1006" s="8">
        <v>23</v>
      </c>
      <c r="H1006" s="11"/>
    </row>
    <row r="1007" spans="1:8" x14ac:dyDescent="0.2">
      <c r="A1007" s="6" t="s">
        <v>22</v>
      </c>
      <c r="B1007" s="7">
        <v>7</v>
      </c>
      <c r="C1007" s="8" t="s">
        <v>1</v>
      </c>
      <c r="D1007" s="9">
        <v>7710.4952402471781</v>
      </c>
      <c r="E1007" s="10">
        <v>0.02</v>
      </c>
      <c r="F1007" s="8" t="s">
        <v>15</v>
      </c>
      <c r="G1007" s="8">
        <v>29</v>
      </c>
      <c r="H1007" s="11"/>
    </row>
    <row r="1008" spans="1:8" x14ac:dyDescent="0.2">
      <c r="A1008" s="6" t="s">
        <v>20</v>
      </c>
      <c r="B1008" s="7">
        <v>2</v>
      </c>
      <c r="C1008" s="8" t="s">
        <v>12</v>
      </c>
      <c r="D1008" s="9">
        <v>7956.4790873703578</v>
      </c>
      <c r="E1008" s="10">
        <v>0.01</v>
      </c>
      <c r="F1008" s="8" t="s">
        <v>15</v>
      </c>
      <c r="G1008" s="8">
        <v>37</v>
      </c>
      <c r="H1008" s="11"/>
    </row>
    <row r="1009" spans="1:8" x14ac:dyDescent="0.2">
      <c r="A1009" s="6" t="s">
        <v>29</v>
      </c>
      <c r="B1009" s="7">
        <v>4</v>
      </c>
      <c r="C1009" s="8" t="s">
        <v>12</v>
      </c>
      <c r="D1009" s="9">
        <v>7951.1552459700897</v>
      </c>
      <c r="E1009" s="10">
        <v>0</v>
      </c>
      <c r="F1009" s="8" t="s">
        <v>15</v>
      </c>
      <c r="G1009" s="8">
        <v>26</v>
      </c>
      <c r="H1009" s="11"/>
    </row>
    <row r="1010" spans="1:8" x14ac:dyDescent="0.2">
      <c r="A1010" s="6" t="s">
        <v>14</v>
      </c>
      <c r="B1010" s="7">
        <v>3</v>
      </c>
      <c r="C1010" s="8" t="s">
        <v>12</v>
      </c>
      <c r="D1010" s="9">
        <v>8028.837271586076</v>
      </c>
      <c r="E1010" s="10">
        <v>0.03</v>
      </c>
      <c r="F1010" s="8" t="s">
        <v>13</v>
      </c>
      <c r="G1010" s="8">
        <v>27</v>
      </c>
      <c r="H1010" s="11"/>
    </row>
    <row r="1011" spans="1:8" x14ac:dyDescent="0.2">
      <c r="A1011" s="6" t="s">
        <v>14</v>
      </c>
      <c r="B1011" s="7">
        <v>6</v>
      </c>
      <c r="C1011" s="8" t="s">
        <v>2</v>
      </c>
      <c r="D1011" s="9">
        <v>7847.3070158155633</v>
      </c>
      <c r="E1011" s="10">
        <v>0.02</v>
      </c>
      <c r="F1011" s="8" t="s">
        <v>15</v>
      </c>
      <c r="G1011" s="8">
        <v>44</v>
      </c>
      <c r="H1011" s="11"/>
    </row>
    <row r="1012" spans="1:8" x14ac:dyDescent="0.2">
      <c r="A1012" s="6" t="s">
        <v>28</v>
      </c>
      <c r="B1012" s="7">
        <v>8</v>
      </c>
      <c r="C1012" s="8" t="s">
        <v>1</v>
      </c>
      <c r="D1012" s="9">
        <v>7589.7407376013962</v>
      </c>
      <c r="E1012" s="10">
        <v>0.03</v>
      </c>
      <c r="F1012" s="8" t="s">
        <v>15</v>
      </c>
      <c r="G1012" s="8">
        <v>31</v>
      </c>
      <c r="H1012" s="11"/>
    </row>
    <row r="1013" spans="1:8" x14ac:dyDescent="0.2">
      <c r="A1013" s="6" t="s">
        <v>28</v>
      </c>
      <c r="B1013" s="7">
        <v>1</v>
      </c>
      <c r="C1013" s="8" t="s">
        <v>12</v>
      </c>
      <c r="D1013" s="9">
        <v>7656.4345111674083</v>
      </c>
      <c r="E1013" s="10">
        <v>0.03</v>
      </c>
      <c r="F1013" s="8" t="s">
        <v>15</v>
      </c>
      <c r="G1013" s="8">
        <v>35</v>
      </c>
      <c r="H1013" s="11"/>
    </row>
    <row r="1014" spans="1:8" x14ac:dyDescent="0.2">
      <c r="A1014" s="6" t="s">
        <v>18</v>
      </c>
      <c r="B1014" s="7">
        <v>6</v>
      </c>
      <c r="C1014" s="8" t="s">
        <v>2</v>
      </c>
      <c r="D1014" s="9">
        <v>7560.4780601441871</v>
      </c>
      <c r="E1014" s="10">
        <v>0</v>
      </c>
      <c r="F1014" s="8" t="s">
        <v>13</v>
      </c>
      <c r="G1014" s="8">
        <v>42</v>
      </c>
      <c r="H1014" s="11"/>
    </row>
    <row r="1015" spans="1:8" x14ac:dyDescent="0.2">
      <c r="A1015" s="6" t="s">
        <v>14</v>
      </c>
      <c r="B1015" s="7">
        <v>1</v>
      </c>
      <c r="C1015" s="8" t="s">
        <v>12</v>
      </c>
      <c r="D1015" s="9">
        <v>7523.7560351436332</v>
      </c>
      <c r="E1015" s="10">
        <v>0.01</v>
      </c>
      <c r="F1015" s="8" t="s">
        <v>15</v>
      </c>
      <c r="G1015" s="8">
        <v>48</v>
      </c>
      <c r="H1015" s="11"/>
    </row>
    <row r="1016" spans="1:8" x14ac:dyDescent="0.2">
      <c r="A1016" s="6" t="s">
        <v>29</v>
      </c>
      <c r="B1016" s="7">
        <v>2</v>
      </c>
      <c r="C1016" s="8" t="s">
        <v>12</v>
      </c>
      <c r="D1016" s="9">
        <v>7886.0653028477554</v>
      </c>
      <c r="E1016" s="10">
        <v>0</v>
      </c>
      <c r="F1016" s="8" t="s">
        <v>15</v>
      </c>
      <c r="G1016" s="8">
        <v>26</v>
      </c>
      <c r="H1016" s="11"/>
    </row>
    <row r="1017" spans="1:8" x14ac:dyDescent="0.2">
      <c r="A1017" s="6" t="s">
        <v>29</v>
      </c>
      <c r="B1017" s="7">
        <v>3</v>
      </c>
      <c r="C1017" s="8" t="s">
        <v>12</v>
      </c>
      <c r="D1017" s="9">
        <v>8165.1567268157487</v>
      </c>
      <c r="E1017" s="10">
        <v>0.01</v>
      </c>
      <c r="F1017" s="8" t="s">
        <v>15</v>
      </c>
      <c r="G1017" s="8">
        <v>48</v>
      </c>
      <c r="H1017" s="11"/>
    </row>
    <row r="1018" spans="1:8" x14ac:dyDescent="0.2">
      <c r="A1018" s="6" t="s">
        <v>14</v>
      </c>
      <c r="B1018" s="7">
        <v>1</v>
      </c>
      <c r="C1018" s="8" t="s">
        <v>12</v>
      </c>
      <c r="D1018" s="9">
        <v>7582.2161746203983</v>
      </c>
      <c r="E1018" s="10">
        <v>0.03</v>
      </c>
      <c r="F1018" s="8" t="s">
        <v>15</v>
      </c>
      <c r="G1018" s="8">
        <v>41</v>
      </c>
      <c r="H1018" s="11"/>
    </row>
    <row r="1019" spans="1:8" x14ac:dyDescent="0.2">
      <c r="A1019" s="6" t="s">
        <v>31</v>
      </c>
      <c r="B1019" s="7">
        <v>8</v>
      </c>
      <c r="C1019" s="8" t="s">
        <v>1</v>
      </c>
      <c r="D1019" s="9">
        <v>8245.3445109306631</v>
      </c>
      <c r="E1019" s="10">
        <v>0</v>
      </c>
      <c r="F1019" s="8" t="s">
        <v>15</v>
      </c>
      <c r="G1019" s="8">
        <v>29</v>
      </c>
      <c r="H1019" s="11"/>
    </row>
    <row r="1020" spans="1:8" x14ac:dyDescent="0.2">
      <c r="A1020" s="6" t="s">
        <v>32</v>
      </c>
      <c r="B1020" s="7">
        <v>3</v>
      </c>
      <c r="C1020" s="8" t="s">
        <v>12</v>
      </c>
      <c r="D1020" s="9">
        <v>8072.0508587841869</v>
      </c>
      <c r="E1020" s="10">
        <v>0.02</v>
      </c>
      <c r="F1020" s="8" t="s">
        <v>13</v>
      </c>
      <c r="G1020" s="8">
        <v>27</v>
      </c>
      <c r="H1020" s="11"/>
    </row>
    <row r="1021" spans="1:8" x14ac:dyDescent="0.2">
      <c r="A1021" s="6" t="s">
        <v>33</v>
      </c>
      <c r="B1021" s="7">
        <v>6</v>
      </c>
      <c r="C1021" s="8" t="s">
        <v>2</v>
      </c>
      <c r="D1021" s="9">
        <v>7594.1643659178135</v>
      </c>
      <c r="E1021" s="10">
        <v>0.01</v>
      </c>
      <c r="F1021" s="8" t="s">
        <v>15</v>
      </c>
      <c r="G1021" s="8">
        <v>40</v>
      </c>
      <c r="H1021" s="11"/>
    </row>
    <row r="1022" spans="1:8" x14ac:dyDescent="0.2">
      <c r="A1022" s="6" t="s">
        <v>29</v>
      </c>
      <c r="B1022" s="7">
        <v>4</v>
      </c>
      <c r="C1022" s="8" t="s">
        <v>12</v>
      </c>
      <c r="D1022" s="9">
        <v>7731.2925177950092</v>
      </c>
      <c r="E1022" s="10">
        <v>0</v>
      </c>
      <c r="F1022" s="8" t="s">
        <v>15</v>
      </c>
      <c r="G1022" s="8">
        <v>47</v>
      </c>
      <c r="H1022" s="11"/>
    </row>
    <row r="1023" spans="1:8" x14ac:dyDescent="0.2">
      <c r="A1023" s="6" t="s">
        <v>28</v>
      </c>
      <c r="B1023" s="7">
        <v>2</v>
      </c>
      <c r="C1023" s="8" t="s">
        <v>12</v>
      </c>
      <c r="D1023" s="9">
        <v>7560.8737755636048</v>
      </c>
      <c r="E1023" s="10">
        <v>0.03</v>
      </c>
      <c r="F1023" s="8" t="s">
        <v>15</v>
      </c>
      <c r="G1023" s="8">
        <v>42</v>
      </c>
      <c r="H1023" s="11"/>
    </row>
    <row r="1024" spans="1:8" x14ac:dyDescent="0.2">
      <c r="A1024" s="6" t="s">
        <v>24</v>
      </c>
      <c r="B1024" s="7">
        <v>1</v>
      </c>
      <c r="C1024" s="8" t="s">
        <v>12</v>
      </c>
      <c r="D1024" s="9">
        <v>7824.333395091835</v>
      </c>
      <c r="E1024" s="10">
        <v>0</v>
      </c>
      <c r="F1024" s="8" t="s">
        <v>15</v>
      </c>
      <c r="G1024" s="8">
        <v>34</v>
      </c>
      <c r="H1024" s="11"/>
    </row>
    <row r="1025" spans="1:8" x14ac:dyDescent="0.2">
      <c r="A1025" s="6" t="s">
        <v>32</v>
      </c>
      <c r="B1025" s="7">
        <v>4</v>
      </c>
      <c r="C1025" s="8" t="s">
        <v>12</v>
      </c>
      <c r="D1025" s="9">
        <v>8102.9404523904941</v>
      </c>
      <c r="E1025" s="10">
        <v>0.01</v>
      </c>
      <c r="F1025" s="8" t="s">
        <v>15</v>
      </c>
      <c r="G1025" s="8">
        <v>35</v>
      </c>
      <c r="H1025" s="11"/>
    </row>
    <row r="1026" spans="1:8" x14ac:dyDescent="0.2">
      <c r="A1026" s="6" t="s">
        <v>31</v>
      </c>
      <c r="B1026" s="7">
        <v>1</v>
      </c>
      <c r="C1026" s="8" t="s">
        <v>12</v>
      </c>
      <c r="D1026" s="9">
        <v>7585.4005512245567</v>
      </c>
      <c r="E1026" s="10">
        <v>0.03</v>
      </c>
      <c r="F1026" s="8" t="s">
        <v>15</v>
      </c>
      <c r="G1026" s="8">
        <v>42</v>
      </c>
      <c r="H1026" s="11"/>
    </row>
    <row r="1027" spans="1:8" x14ac:dyDescent="0.2">
      <c r="A1027" s="6" t="s">
        <v>30</v>
      </c>
      <c r="B1027" s="7">
        <v>2</v>
      </c>
      <c r="C1027" s="8" t="s">
        <v>12</v>
      </c>
      <c r="D1027" s="9">
        <v>7989.8084218414169</v>
      </c>
      <c r="E1027" s="10">
        <v>0.03</v>
      </c>
      <c r="F1027" s="8" t="s">
        <v>13</v>
      </c>
      <c r="G1027" s="8">
        <v>29</v>
      </c>
      <c r="H1027" s="11"/>
    </row>
    <row r="1028" spans="1:8" x14ac:dyDescent="0.2">
      <c r="A1028" s="6" t="s">
        <v>33</v>
      </c>
      <c r="B1028" s="7">
        <v>8</v>
      </c>
      <c r="C1028" s="8" t="s">
        <v>1</v>
      </c>
      <c r="D1028" s="9">
        <v>8045.7587339701968</v>
      </c>
      <c r="E1028" s="10">
        <v>0.01</v>
      </c>
      <c r="F1028" s="8" t="s">
        <v>15</v>
      </c>
      <c r="G1028" s="8">
        <v>21</v>
      </c>
      <c r="H1028" s="11"/>
    </row>
    <row r="1029" spans="1:8" x14ac:dyDescent="0.2">
      <c r="A1029" s="6" t="s">
        <v>30</v>
      </c>
      <c r="B1029" s="7">
        <v>3</v>
      </c>
      <c r="C1029" s="8" t="s">
        <v>12</v>
      </c>
      <c r="D1029" s="9">
        <v>8216.2664249992577</v>
      </c>
      <c r="E1029" s="10">
        <v>0.01</v>
      </c>
      <c r="F1029" s="8" t="s">
        <v>13</v>
      </c>
      <c r="G1029" s="8">
        <v>50</v>
      </c>
      <c r="H1029" s="11"/>
    </row>
    <row r="1030" spans="1:8" x14ac:dyDescent="0.2">
      <c r="A1030" s="6" t="s">
        <v>29</v>
      </c>
      <c r="B1030" s="7">
        <v>5</v>
      </c>
      <c r="C1030" s="8" t="s">
        <v>2</v>
      </c>
      <c r="D1030" s="9">
        <v>7906.5039870069677</v>
      </c>
      <c r="E1030" s="10">
        <v>0.01</v>
      </c>
      <c r="F1030" s="8" t="s">
        <v>13</v>
      </c>
      <c r="G1030" s="8">
        <v>42</v>
      </c>
      <c r="H1030" s="11"/>
    </row>
    <row r="1031" spans="1:8" x14ac:dyDescent="0.2">
      <c r="A1031" s="6" t="s">
        <v>14</v>
      </c>
      <c r="B1031" s="7">
        <v>8</v>
      </c>
      <c r="C1031" s="8" t="s">
        <v>1</v>
      </c>
      <c r="D1031" s="9">
        <v>7993.6637194820696</v>
      </c>
      <c r="E1031" s="10">
        <v>0</v>
      </c>
      <c r="F1031" s="8" t="s">
        <v>13</v>
      </c>
      <c r="G1031" s="8">
        <v>60</v>
      </c>
      <c r="H1031" s="11"/>
    </row>
    <row r="1032" spans="1:8" x14ac:dyDescent="0.2">
      <c r="A1032" s="6" t="s">
        <v>18</v>
      </c>
      <c r="B1032" s="7">
        <v>3</v>
      </c>
      <c r="C1032" s="8" t="s">
        <v>12</v>
      </c>
      <c r="D1032" s="9">
        <v>7648.716162821861</v>
      </c>
      <c r="E1032" s="10">
        <v>0.02</v>
      </c>
      <c r="F1032" s="8" t="s">
        <v>15</v>
      </c>
      <c r="G1032" s="8">
        <v>47</v>
      </c>
      <c r="H1032" s="11"/>
    </row>
    <row r="1033" spans="1:8" x14ac:dyDescent="0.2">
      <c r="A1033" s="6" t="s">
        <v>24</v>
      </c>
      <c r="B1033" s="7">
        <v>8</v>
      </c>
      <c r="C1033" s="8" t="s">
        <v>1</v>
      </c>
      <c r="D1033" s="9">
        <v>7857.7135204314573</v>
      </c>
      <c r="E1033" s="10">
        <v>0</v>
      </c>
      <c r="F1033" s="8" t="s">
        <v>15</v>
      </c>
      <c r="G1033" s="8">
        <v>47</v>
      </c>
      <c r="H1033" s="11"/>
    </row>
    <row r="1034" spans="1:8" x14ac:dyDescent="0.2">
      <c r="A1034" s="6" t="s">
        <v>28</v>
      </c>
      <c r="B1034" s="7">
        <v>9</v>
      </c>
      <c r="C1034" s="8" t="s">
        <v>1</v>
      </c>
      <c r="D1034" s="9">
        <v>7673.7046917224552</v>
      </c>
      <c r="E1034" s="10">
        <v>0.03</v>
      </c>
      <c r="F1034" s="8" t="s">
        <v>15</v>
      </c>
      <c r="G1034" s="8">
        <v>32</v>
      </c>
      <c r="H1034" s="11"/>
    </row>
    <row r="1035" spans="1:8" x14ac:dyDescent="0.2">
      <c r="A1035" s="6" t="s">
        <v>28</v>
      </c>
      <c r="B1035" s="7">
        <v>6</v>
      </c>
      <c r="C1035" s="8" t="s">
        <v>2</v>
      </c>
      <c r="D1035" s="9">
        <v>8143.3917445966517</v>
      </c>
      <c r="E1035" s="10">
        <v>0.03</v>
      </c>
      <c r="F1035" s="8" t="s">
        <v>15</v>
      </c>
      <c r="G1035" s="8">
        <v>33</v>
      </c>
      <c r="H1035" s="11"/>
    </row>
    <row r="1036" spans="1:8" x14ac:dyDescent="0.2">
      <c r="A1036" s="6" t="s">
        <v>14</v>
      </c>
      <c r="B1036" s="7">
        <v>1</v>
      </c>
      <c r="C1036" s="8" t="s">
        <v>12</v>
      </c>
      <c r="D1036" s="9">
        <v>7982.4187277030751</v>
      </c>
      <c r="E1036" s="10">
        <v>0.02</v>
      </c>
      <c r="F1036" s="8" t="s">
        <v>15</v>
      </c>
      <c r="G1036" s="8">
        <v>24</v>
      </c>
      <c r="H1036" s="11"/>
    </row>
    <row r="1037" spans="1:8" x14ac:dyDescent="0.2">
      <c r="A1037" s="6" t="s">
        <v>22</v>
      </c>
      <c r="B1037" s="7">
        <v>1</v>
      </c>
      <c r="C1037" s="8" t="s">
        <v>12</v>
      </c>
      <c r="D1037" s="9">
        <v>7900.3147869376016</v>
      </c>
      <c r="E1037" s="10">
        <v>0.03</v>
      </c>
      <c r="F1037" s="8" t="s">
        <v>15</v>
      </c>
      <c r="G1037" s="8">
        <v>29</v>
      </c>
      <c r="H1037" s="11"/>
    </row>
    <row r="1038" spans="1:8" x14ac:dyDescent="0.2">
      <c r="A1038" s="6" t="s">
        <v>31</v>
      </c>
      <c r="B1038" s="7">
        <v>1</v>
      </c>
      <c r="C1038" s="8" t="s">
        <v>12</v>
      </c>
      <c r="D1038" s="9">
        <v>7846.9783698046149</v>
      </c>
      <c r="E1038" s="10">
        <v>0.02</v>
      </c>
      <c r="F1038" s="8" t="s">
        <v>15</v>
      </c>
      <c r="G1038" s="8">
        <v>28</v>
      </c>
      <c r="H1038" s="11"/>
    </row>
    <row r="1039" spans="1:8" x14ac:dyDescent="0.2">
      <c r="A1039" s="6" t="s">
        <v>20</v>
      </c>
      <c r="B1039" s="7">
        <v>9</v>
      </c>
      <c r="C1039" s="8" t="s">
        <v>1</v>
      </c>
      <c r="D1039" s="9">
        <v>8138.067800267404</v>
      </c>
      <c r="E1039" s="10">
        <v>0</v>
      </c>
      <c r="F1039" s="8" t="s">
        <v>15</v>
      </c>
      <c r="G1039" s="8">
        <v>43</v>
      </c>
      <c r="H1039" s="11"/>
    </row>
    <row r="1040" spans="1:8" x14ac:dyDescent="0.2">
      <c r="A1040" s="6" t="s">
        <v>28</v>
      </c>
      <c r="B1040" s="7">
        <v>3</v>
      </c>
      <c r="C1040" s="8" t="s">
        <v>12</v>
      </c>
      <c r="D1040" s="9">
        <v>8046.1271018957586</v>
      </c>
      <c r="E1040" s="10">
        <v>0.01</v>
      </c>
      <c r="F1040" s="8" t="s">
        <v>15</v>
      </c>
      <c r="G1040" s="8">
        <v>49</v>
      </c>
      <c r="H1040" s="11"/>
    </row>
    <row r="1041" spans="1:8" x14ac:dyDescent="0.2">
      <c r="A1041" s="6" t="s">
        <v>11</v>
      </c>
      <c r="B1041" s="7">
        <v>6</v>
      </c>
      <c r="C1041" s="8" t="s">
        <v>2</v>
      </c>
      <c r="D1041" s="9">
        <v>7618.4425282553866</v>
      </c>
      <c r="E1041" s="10">
        <v>0.01</v>
      </c>
      <c r="F1041" s="8" t="s">
        <v>15</v>
      </c>
      <c r="G1041" s="8">
        <v>47</v>
      </c>
      <c r="H1041" s="11"/>
    </row>
    <row r="1042" spans="1:8" x14ac:dyDescent="0.2">
      <c r="A1042" s="6" t="s">
        <v>20</v>
      </c>
      <c r="B1042" s="7">
        <v>1</v>
      </c>
      <c r="C1042" s="8" t="s">
        <v>12</v>
      </c>
      <c r="D1042" s="9">
        <v>7519.0649673986763</v>
      </c>
      <c r="E1042" s="10">
        <v>0</v>
      </c>
      <c r="F1042" s="8" t="s">
        <v>13</v>
      </c>
      <c r="G1042" s="8">
        <v>39</v>
      </c>
      <c r="H1042" s="11"/>
    </row>
    <row r="1043" spans="1:8" x14ac:dyDescent="0.2">
      <c r="A1043" s="6" t="s">
        <v>32</v>
      </c>
      <c r="B1043" s="7">
        <v>3</v>
      </c>
      <c r="C1043" s="8" t="s">
        <v>12</v>
      </c>
      <c r="D1043" s="9">
        <v>8060.2736200704976</v>
      </c>
      <c r="E1043" s="10">
        <v>0.03</v>
      </c>
      <c r="F1043" s="8" t="s">
        <v>15</v>
      </c>
      <c r="G1043" s="8">
        <v>25</v>
      </c>
      <c r="H1043" s="11"/>
    </row>
    <row r="1044" spans="1:8" x14ac:dyDescent="0.2">
      <c r="A1044" s="6" t="s">
        <v>22</v>
      </c>
      <c r="B1044" s="7">
        <v>7</v>
      </c>
      <c r="C1044" s="8" t="s">
        <v>1</v>
      </c>
      <c r="D1044" s="9">
        <v>7776.5347671125664</v>
      </c>
      <c r="E1044" s="10">
        <v>0.02</v>
      </c>
      <c r="F1044" s="8" t="s">
        <v>15</v>
      </c>
      <c r="G1044" s="8">
        <v>23</v>
      </c>
      <c r="H1044" s="11"/>
    </row>
    <row r="1045" spans="1:8" x14ac:dyDescent="0.2">
      <c r="A1045" s="6" t="s">
        <v>22</v>
      </c>
      <c r="B1045" s="7">
        <v>5</v>
      </c>
      <c r="C1045" s="8" t="s">
        <v>2</v>
      </c>
      <c r="D1045" s="9">
        <v>8150.9919871651846</v>
      </c>
      <c r="E1045" s="10">
        <v>0</v>
      </c>
      <c r="F1045" s="8" t="s">
        <v>15</v>
      </c>
      <c r="G1045" s="8">
        <v>45</v>
      </c>
      <c r="H1045" s="11"/>
    </row>
    <row r="1046" spans="1:8" x14ac:dyDescent="0.2">
      <c r="A1046" s="6" t="s">
        <v>24</v>
      </c>
      <c r="B1046" s="7">
        <v>3</v>
      </c>
      <c r="C1046" s="8" t="s">
        <v>12</v>
      </c>
      <c r="D1046" s="9">
        <v>8087.683766185778</v>
      </c>
      <c r="E1046" s="10">
        <v>0.02</v>
      </c>
      <c r="F1046" s="8" t="s">
        <v>13</v>
      </c>
      <c r="G1046" s="8">
        <v>33</v>
      </c>
      <c r="H1046" s="11"/>
    </row>
    <row r="1047" spans="1:8" x14ac:dyDescent="0.2">
      <c r="A1047" s="6" t="s">
        <v>31</v>
      </c>
      <c r="B1047" s="7">
        <v>3</v>
      </c>
      <c r="C1047" s="8" t="s">
        <v>12</v>
      </c>
      <c r="D1047" s="9">
        <v>7863.9627834093926</v>
      </c>
      <c r="E1047" s="10">
        <v>0.01</v>
      </c>
      <c r="F1047" s="8" t="s">
        <v>13</v>
      </c>
      <c r="G1047" s="8">
        <v>41</v>
      </c>
      <c r="H1047" s="11"/>
    </row>
    <row r="1048" spans="1:8" x14ac:dyDescent="0.2">
      <c r="A1048" s="6" t="s">
        <v>18</v>
      </c>
      <c r="B1048" s="7">
        <v>3</v>
      </c>
      <c r="C1048" s="8" t="s">
        <v>12</v>
      </c>
      <c r="D1048" s="9">
        <v>7617.1274846755796</v>
      </c>
      <c r="E1048" s="10">
        <v>0.03</v>
      </c>
      <c r="F1048" s="8" t="s">
        <v>15</v>
      </c>
      <c r="G1048" s="8">
        <v>26</v>
      </c>
      <c r="H1048" s="11"/>
    </row>
    <row r="1049" spans="1:8" x14ac:dyDescent="0.2">
      <c r="A1049" s="6" t="s">
        <v>32</v>
      </c>
      <c r="B1049" s="7">
        <v>3</v>
      </c>
      <c r="C1049" s="8" t="s">
        <v>12</v>
      </c>
      <c r="D1049" s="9">
        <v>7623.3798924205303</v>
      </c>
      <c r="E1049" s="10">
        <v>0.02</v>
      </c>
      <c r="F1049" s="8" t="s">
        <v>15</v>
      </c>
      <c r="G1049" s="8">
        <v>46</v>
      </c>
      <c r="H1049" s="11"/>
    </row>
    <row r="1050" spans="1:8" x14ac:dyDescent="0.2">
      <c r="A1050" s="6" t="s">
        <v>20</v>
      </c>
      <c r="B1050" s="7">
        <v>3</v>
      </c>
      <c r="C1050" s="8" t="s">
        <v>12</v>
      </c>
      <c r="D1050" s="9">
        <v>7968.5708573401052</v>
      </c>
      <c r="E1050" s="10">
        <v>0</v>
      </c>
      <c r="F1050" s="8" t="s">
        <v>15</v>
      </c>
      <c r="G1050" s="8">
        <v>37</v>
      </c>
      <c r="H1050" s="11"/>
    </row>
    <row r="1051" spans="1:8" x14ac:dyDescent="0.2">
      <c r="A1051" s="6" t="s">
        <v>31</v>
      </c>
      <c r="B1051" s="7">
        <v>4</v>
      </c>
      <c r="C1051" s="8" t="s">
        <v>12</v>
      </c>
      <c r="D1051" s="9">
        <v>7681.5126785006441</v>
      </c>
      <c r="E1051" s="10">
        <v>0</v>
      </c>
      <c r="F1051" s="8" t="s">
        <v>15</v>
      </c>
      <c r="G1051" s="8">
        <v>65</v>
      </c>
      <c r="H1051" s="11"/>
    </row>
    <row r="1052" spans="1:8" x14ac:dyDescent="0.2">
      <c r="A1052" s="6" t="s">
        <v>29</v>
      </c>
      <c r="B1052" s="7">
        <v>7</v>
      </c>
      <c r="C1052" s="8" t="s">
        <v>1</v>
      </c>
      <c r="D1052" s="9">
        <v>7594.5988842445104</v>
      </c>
      <c r="E1052" s="10">
        <v>0.02</v>
      </c>
      <c r="F1052" s="8" t="s">
        <v>15</v>
      </c>
      <c r="G1052" s="8">
        <v>25</v>
      </c>
      <c r="H1052" s="11"/>
    </row>
    <row r="1053" spans="1:8" x14ac:dyDescent="0.2">
      <c r="A1053" s="6" t="s">
        <v>11</v>
      </c>
      <c r="B1053" s="7">
        <v>5</v>
      </c>
      <c r="C1053" s="8" t="s">
        <v>2</v>
      </c>
      <c r="D1053" s="9">
        <v>8037.3529814655967</v>
      </c>
      <c r="E1053" s="10">
        <v>0</v>
      </c>
      <c r="F1053" s="8" t="s">
        <v>15</v>
      </c>
      <c r="G1053" s="8">
        <v>45</v>
      </c>
      <c r="H1053" s="11"/>
    </row>
    <row r="1054" spans="1:8" x14ac:dyDescent="0.2">
      <c r="A1054" s="6" t="s">
        <v>14</v>
      </c>
      <c r="B1054" s="7">
        <v>2</v>
      </c>
      <c r="C1054" s="8" t="s">
        <v>12</v>
      </c>
      <c r="D1054" s="9">
        <v>7950.5838547008671</v>
      </c>
      <c r="E1054" s="10">
        <v>0.02</v>
      </c>
      <c r="F1054" s="8" t="s">
        <v>15</v>
      </c>
      <c r="G1054" s="8">
        <v>48</v>
      </c>
      <c r="H1054" s="11"/>
    </row>
    <row r="1055" spans="1:8" x14ac:dyDescent="0.2">
      <c r="A1055" s="6" t="s">
        <v>14</v>
      </c>
      <c r="B1055" s="7">
        <v>1</v>
      </c>
      <c r="C1055" s="8" t="s">
        <v>12</v>
      </c>
      <c r="D1055" s="9">
        <v>7948.6412544735776</v>
      </c>
      <c r="E1055" s="10">
        <v>0.01</v>
      </c>
      <c r="F1055" s="8" t="s">
        <v>15</v>
      </c>
      <c r="G1055" s="8">
        <v>21</v>
      </c>
      <c r="H1055" s="11"/>
    </row>
    <row r="1056" spans="1:8" x14ac:dyDescent="0.2">
      <c r="A1056" s="6" t="s">
        <v>29</v>
      </c>
      <c r="B1056" s="7">
        <v>1</v>
      </c>
      <c r="C1056" s="8" t="s">
        <v>12</v>
      </c>
      <c r="D1056" s="9">
        <v>7613.0618689430776</v>
      </c>
      <c r="E1056" s="10">
        <v>0</v>
      </c>
      <c r="F1056" s="8" t="s">
        <v>15</v>
      </c>
      <c r="G1056" s="8">
        <v>45</v>
      </c>
      <c r="H1056" s="11"/>
    </row>
    <row r="1057" spans="1:8" x14ac:dyDescent="0.2">
      <c r="A1057" s="6" t="s">
        <v>31</v>
      </c>
      <c r="B1057" s="7">
        <v>8</v>
      </c>
      <c r="C1057" s="8" t="s">
        <v>1</v>
      </c>
      <c r="D1057" s="9">
        <v>7553.9791217923002</v>
      </c>
      <c r="E1057" s="10">
        <v>0.01</v>
      </c>
      <c r="F1057" s="8" t="s">
        <v>15</v>
      </c>
      <c r="G1057" s="8">
        <v>23</v>
      </c>
      <c r="H1057" s="11"/>
    </row>
    <row r="1058" spans="1:8" x14ac:dyDescent="0.2">
      <c r="A1058" s="6" t="s">
        <v>11</v>
      </c>
      <c r="B1058" s="7">
        <v>1</v>
      </c>
      <c r="C1058" s="8" t="s">
        <v>12</v>
      </c>
      <c r="D1058" s="9">
        <v>7500.5374147465909</v>
      </c>
      <c r="E1058" s="10">
        <v>0.03</v>
      </c>
      <c r="F1058" s="8" t="s">
        <v>15</v>
      </c>
      <c r="G1058" s="8">
        <v>30</v>
      </c>
      <c r="H1058" s="11"/>
    </row>
    <row r="1059" spans="1:8" x14ac:dyDescent="0.2">
      <c r="A1059" s="6" t="s">
        <v>30</v>
      </c>
      <c r="B1059" s="7">
        <v>6</v>
      </c>
      <c r="C1059" s="8" t="s">
        <v>2</v>
      </c>
      <c r="D1059" s="9">
        <v>7527.5024944337929</v>
      </c>
      <c r="E1059" s="10">
        <v>0.01</v>
      </c>
      <c r="F1059" s="8" t="s">
        <v>15</v>
      </c>
      <c r="G1059" s="8">
        <v>46</v>
      </c>
      <c r="H1059" s="11"/>
    </row>
    <row r="1060" spans="1:8" x14ac:dyDescent="0.2">
      <c r="A1060" s="6" t="s">
        <v>33</v>
      </c>
      <c r="B1060" s="7">
        <v>5</v>
      </c>
      <c r="C1060" s="8" t="s">
        <v>2</v>
      </c>
      <c r="D1060" s="9">
        <v>8262.3253370314433</v>
      </c>
      <c r="E1060" s="10">
        <v>0.02</v>
      </c>
      <c r="F1060" s="8" t="s">
        <v>15</v>
      </c>
      <c r="G1060" s="8">
        <v>35</v>
      </c>
      <c r="H1060" s="11"/>
    </row>
    <row r="1061" spans="1:8" x14ac:dyDescent="0.2">
      <c r="A1061" s="6" t="s">
        <v>29</v>
      </c>
      <c r="B1061" s="7">
        <v>7</v>
      </c>
      <c r="C1061" s="8" t="s">
        <v>1</v>
      </c>
      <c r="D1061" s="9">
        <v>8123.850586764861</v>
      </c>
      <c r="E1061" s="10">
        <v>0</v>
      </c>
      <c r="F1061" s="8" t="s">
        <v>15</v>
      </c>
      <c r="G1061" s="8">
        <v>25</v>
      </c>
      <c r="H1061" s="11"/>
    </row>
    <row r="1062" spans="1:8" x14ac:dyDescent="0.2">
      <c r="A1062" s="6" t="s">
        <v>14</v>
      </c>
      <c r="B1062" s="7">
        <v>6</v>
      </c>
      <c r="C1062" s="8" t="s">
        <v>2</v>
      </c>
      <c r="D1062" s="9">
        <v>8002.3107577271867</v>
      </c>
      <c r="E1062" s="10">
        <v>0</v>
      </c>
      <c r="F1062" s="8" t="s">
        <v>15</v>
      </c>
      <c r="G1062" s="8">
        <v>41</v>
      </c>
      <c r="H1062" s="11"/>
    </row>
    <row r="1063" spans="1:8" x14ac:dyDescent="0.2">
      <c r="A1063" s="6" t="s">
        <v>31</v>
      </c>
      <c r="B1063" s="7">
        <v>3</v>
      </c>
      <c r="C1063" s="8" t="s">
        <v>12</v>
      </c>
      <c r="D1063" s="9">
        <v>8090.6655900366468</v>
      </c>
      <c r="E1063" s="10">
        <v>0.02</v>
      </c>
      <c r="F1063" s="8" t="s">
        <v>15</v>
      </c>
      <c r="G1063" s="8">
        <v>28</v>
      </c>
      <c r="H1063" s="11"/>
    </row>
    <row r="1064" spans="1:8" x14ac:dyDescent="0.2">
      <c r="A1064" s="6" t="s">
        <v>14</v>
      </c>
      <c r="B1064" s="7">
        <v>7</v>
      </c>
      <c r="C1064" s="8" t="s">
        <v>1</v>
      </c>
      <c r="D1064" s="9">
        <v>7644.688781866821</v>
      </c>
      <c r="E1064" s="10">
        <v>0</v>
      </c>
      <c r="F1064" s="8" t="s">
        <v>15</v>
      </c>
      <c r="G1064" s="8">
        <v>33</v>
      </c>
      <c r="H1064" s="11"/>
    </row>
    <row r="1065" spans="1:8" x14ac:dyDescent="0.2">
      <c r="A1065" s="6" t="s">
        <v>18</v>
      </c>
      <c r="B1065" s="7">
        <v>6</v>
      </c>
      <c r="C1065" s="8" t="s">
        <v>2</v>
      </c>
      <c r="D1065" s="9">
        <v>7942.9314358923921</v>
      </c>
      <c r="E1065" s="10">
        <v>0.03</v>
      </c>
      <c r="F1065" s="8" t="s">
        <v>13</v>
      </c>
      <c r="G1065" s="8">
        <v>26</v>
      </c>
      <c r="H1065" s="11"/>
    </row>
    <row r="1066" spans="1:8" x14ac:dyDescent="0.2">
      <c r="A1066" s="6" t="s">
        <v>20</v>
      </c>
      <c r="B1066" s="7">
        <v>4</v>
      </c>
      <c r="C1066" s="8" t="s">
        <v>12</v>
      </c>
      <c r="D1066" s="9">
        <v>7950.8375542631029</v>
      </c>
      <c r="E1066" s="10">
        <v>0</v>
      </c>
      <c r="F1066" s="8" t="s">
        <v>13</v>
      </c>
      <c r="G1066" s="8">
        <v>40</v>
      </c>
      <c r="H1066" s="11"/>
    </row>
    <row r="1067" spans="1:8" x14ac:dyDescent="0.2">
      <c r="A1067" s="6" t="s">
        <v>20</v>
      </c>
      <c r="B1067" s="7">
        <v>1</v>
      </c>
      <c r="C1067" s="8" t="s">
        <v>12</v>
      </c>
      <c r="D1067" s="9">
        <v>7852.3822223837715</v>
      </c>
      <c r="E1067" s="10">
        <v>0.03</v>
      </c>
      <c r="F1067" s="8" t="s">
        <v>15</v>
      </c>
      <c r="G1067" s="8">
        <v>30</v>
      </c>
      <c r="H1067" s="11"/>
    </row>
    <row r="1068" spans="1:8" x14ac:dyDescent="0.2">
      <c r="A1068" s="6" t="s">
        <v>14</v>
      </c>
      <c r="B1068" s="7">
        <v>6</v>
      </c>
      <c r="C1068" s="8" t="s">
        <v>2</v>
      </c>
      <c r="D1068" s="9">
        <v>8087.9954824654806</v>
      </c>
      <c r="E1068" s="10">
        <v>0.01</v>
      </c>
      <c r="F1068" s="8" t="s">
        <v>13</v>
      </c>
      <c r="G1068" s="8">
        <v>32</v>
      </c>
      <c r="H1068" s="11"/>
    </row>
    <row r="1069" spans="1:8" x14ac:dyDescent="0.2">
      <c r="A1069" s="6" t="s">
        <v>11</v>
      </c>
      <c r="B1069" s="7">
        <v>6</v>
      </c>
      <c r="C1069" s="8" t="s">
        <v>2</v>
      </c>
      <c r="D1069" s="9">
        <v>7587.3738222210204</v>
      </c>
      <c r="E1069" s="10">
        <v>0.03</v>
      </c>
      <c r="F1069" s="8" t="s">
        <v>15</v>
      </c>
      <c r="G1069" s="8">
        <v>28</v>
      </c>
      <c r="H1069" s="11"/>
    </row>
    <row r="1070" spans="1:8" x14ac:dyDescent="0.2">
      <c r="A1070" s="6" t="s">
        <v>24</v>
      </c>
      <c r="B1070" s="7">
        <v>8</v>
      </c>
      <c r="C1070" s="8" t="s">
        <v>1</v>
      </c>
      <c r="D1070" s="9">
        <v>8143.1273270574638</v>
      </c>
      <c r="E1070" s="10">
        <v>0.01</v>
      </c>
      <c r="F1070" s="8" t="s">
        <v>15</v>
      </c>
      <c r="G1070" s="8">
        <v>33</v>
      </c>
      <c r="H1070" s="11"/>
    </row>
    <row r="1071" spans="1:8" x14ac:dyDescent="0.2">
      <c r="A1071" s="6" t="s">
        <v>11</v>
      </c>
      <c r="B1071" s="7">
        <v>6</v>
      </c>
      <c r="C1071" s="8" t="s">
        <v>2</v>
      </c>
      <c r="D1071" s="9">
        <v>7618.4425282553866</v>
      </c>
      <c r="E1071" s="10">
        <v>0</v>
      </c>
      <c r="F1071" s="8" t="s">
        <v>15</v>
      </c>
      <c r="G1071" s="8">
        <v>29</v>
      </c>
      <c r="H1071" s="11"/>
    </row>
    <row r="1072" spans="1:8" x14ac:dyDescent="0.2">
      <c r="A1072" s="6" t="s">
        <v>20</v>
      </c>
      <c r="B1072" s="7">
        <v>8</v>
      </c>
      <c r="C1072" s="8" t="s">
        <v>1</v>
      </c>
      <c r="D1072" s="9">
        <v>7527.8258068740934</v>
      </c>
      <c r="E1072" s="10">
        <v>0.03</v>
      </c>
      <c r="F1072" s="8" t="s">
        <v>15</v>
      </c>
      <c r="G1072" s="8">
        <v>32</v>
      </c>
      <c r="H1072" s="11"/>
    </row>
    <row r="1073" spans="1:8" x14ac:dyDescent="0.2">
      <c r="A1073" s="6" t="s">
        <v>30</v>
      </c>
      <c r="B1073" s="7">
        <v>6</v>
      </c>
      <c r="C1073" s="8" t="s">
        <v>2</v>
      </c>
      <c r="D1073" s="9">
        <v>7667.0591853699352</v>
      </c>
      <c r="E1073" s="10">
        <v>0</v>
      </c>
      <c r="F1073" s="8" t="s">
        <v>13</v>
      </c>
      <c r="G1073" s="8">
        <v>41</v>
      </c>
      <c r="H1073" s="11"/>
    </row>
    <row r="1074" spans="1:8" x14ac:dyDescent="0.2">
      <c r="A1074" s="6" t="s">
        <v>32</v>
      </c>
      <c r="B1074" s="7">
        <v>3</v>
      </c>
      <c r="C1074" s="8" t="s">
        <v>12</v>
      </c>
      <c r="D1074" s="9">
        <v>7588.4781193929075</v>
      </c>
      <c r="E1074" s="10">
        <v>0.02</v>
      </c>
      <c r="F1074" s="8" t="s">
        <v>15</v>
      </c>
      <c r="G1074" s="8">
        <v>43</v>
      </c>
      <c r="H1074" s="11"/>
    </row>
    <row r="1075" spans="1:8" x14ac:dyDescent="0.2">
      <c r="A1075" s="6" t="s">
        <v>18</v>
      </c>
      <c r="B1075" s="7">
        <v>7</v>
      </c>
      <c r="C1075" s="8" t="s">
        <v>1</v>
      </c>
      <c r="D1075" s="9">
        <v>7938.1736652277914</v>
      </c>
      <c r="E1075" s="10">
        <v>0</v>
      </c>
      <c r="F1075" s="8" t="s">
        <v>15</v>
      </c>
      <c r="G1075" s="8">
        <v>48</v>
      </c>
      <c r="H1075" s="11"/>
    </row>
    <row r="1076" spans="1:8" x14ac:dyDescent="0.2">
      <c r="A1076" s="6" t="s">
        <v>29</v>
      </c>
      <c r="B1076" s="7">
        <v>7</v>
      </c>
      <c r="C1076" s="8" t="s">
        <v>1</v>
      </c>
      <c r="D1076" s="9">
        <v>8096.6342958814812</v>
      </c>
      <c r="E1076" s="10">
        <v>0</v>
      </c>
      <c r="F1076" s="8" t="s">
        <v>15</v>
      </c>
      <c r="G1076" s="8">
        <v>29</v>
      </c>
      <c r="H1076" s="11"/>
    </row>
    <row r="1077" spans="1:8" x14ac:dyDescent="0.2">
      <c r="A1077" s="6" t="s">
        <v>28</v>
      </c>
      <c r="B1077" s="7">
        <v>3</v>
      </c>
      <c r="C1077" s="8" t="s">
        <v>12</v>
      </c>
      <c r="D1077" s="9">
        <v>7902.0225386088759</v>
      </c>
      <c r="E1077" s="10">
        <v>0.03</v>
      </c>
      <c r="F1077" s="8" t="s">
        <v>15</v>
      </c>
      <c r="G1077" s="8">
        <v>25</v>
      </c>
      <c r="H1077" s="11"/>
    </row>
    <row r="1078" spans="1:8" x14ac:dyDescent="0.2">
      <c r="A1078" s="6" t="s">
        <v>33</v>
      </c>
      <c r="B1078" s="7">
        <v>1</v>
      </c>
      <c r="C1078" s="8" t="s">
        <v>12</v>
      </c>
      <c r="D1078" s="9">
        <v>7557.6957237453962</v>
      </c>
      <c r="E1078" s="10">
        <v>0.03</v>
      </c>
      <c r="F1078" s="8" t="s">
        <v>15</v>
      </c>
      <c r="G1078" s="8">
        <v>50</v>
      </c>
      <c r="H1078" s="11"/>
    </row>
    <row r="1079" spans="1:8" x14ac:dyDescent="0.2">
      <c r="A1079" s="6" t="s">
        <v>29</v>
      </c>
      <c r="B1079" s="7">
        <v>4</v>
      </c>
      <c r="C1079" s="8" t="s">
        <v>12</v>
      </c>
      <c r="D1079" s="9">
        <v>7640.3027036813955</v>
      </c>
      <c r="E1079" s="10">
        <v>0.02</v>
      </c>
      <c r="F1079" s="8" t="s">
        <v>15</v>
      </c>
      <c r="G1079" s="8">
        <v>50</v>
      </c>
      <c r="H1079" s="11"/>
    </row>
    <row r="1080" spans="1:8" x14ac:dyDescent="0.2">
      <c r="A1080" s="6" t="s">
        <v>31</v>
      </c>
      <c r="B1080" s="7">
        <v>6</v>
      </c>
      <c r="C1080" s="8" t="s">
        <v>2</v>
      </c>
      <c r="D1080" s="9">
        <v>7698.6777896228841</v>
      </c>
      <c r="E1080" s="10">
        <v>0.03</v>
      </c>
      <c r="F1080" s="8" t="s">
        <v>15</v>
      </c>
      <c r="G1080" s="8">
        <v>41</v>
      </c>
      <c r="H1080" s="11"/>
    </row>
    <row r="1081" spans="1:8" x14ac:dyDescent="0.2">
      <c r="A1081" s="6" t="s">
        <v>14</v>
      </c>
      <c r="B1081" s="7">
        <v>6</v>
      </c>
      <c r="C1081" s="8" t="s">
        <v>2</v>
      </c>
      <c r="D1081" s="9">
        <v>7731.9937558280481</v>
      </c>
      <c r="E1081" s="10">
        <v>0</v>
      </c>
      <c r="F1081" s="8" t="s">
        <v>15</v>
      </c>
      <c r="G1081" s="8">
        <v>41</v>
      </c>
      <c r="H1081" s="11"/>
    </row>
    <row r="1082" spans="1:8" x14ac:dyDescent="0.2">
      <c r="A1082" s="6" t="s">
        <v>29</v>
      </c>
      <c r="B1082" s="7">
        <v>5</v>
      </c>
      <c r="C1082" s="8" t="s">
        <v>2</v>
      </c>
      <c r="D1082" s="9">
        <v>7817.407242187719</v>
      </c>
      <c r="E1082" s="10">
        <v>0.03</v>
      </c>
      <c r="F1082" s="8" t="s">
        <v>15</v>
      </c>
      <c r="G1082" s="8">
        <v>37</v>
      </c>
      <c r="H1082" s="11"/>
    </row>
    <row r="1083" spans="1:8" x14ac:dyDescent="0.2">
      <c r="A1083" s="6" t="s">
        <v>24</v>
      </c>
      <c r="B1083" s="7">
        <v>4</v>
      </c>
      <c r="C1083" s="8" t="s">
        <v>12</v>
      </c>
      <c r="D1083" s="9">
        <v>7914.0675257727344</v>
      </c>
      <c r="E1083" s="10">
        <v>0.03</v>
      </c>
      <c r="F1083" s="8" t="s">
        <v>13</v>
      </c>
      <c r="G1083" s="8">
        <v>28</v>
      </c>
      <c r="H1083" s="11"/>
    </row>
    <row r="1084" spans="1:8" x14ac:dyDescent="0.2">
      <c r="A1084" s="6" t="s">
        <v>24</v>
      </c>
      <c r="B1084" s="7">
        <v>2</v>
      </c>
      <c r="C1084" s="8" t="s">
        <v>12</v>
      </c>
      <c r="D1084" s="9">
        <v>7780.5849486301759</v>
      </c>
      <c r="E1084" s="10">
        <v>0</v>
      </c>
      <c r="F1084" s="8" t="s">
        <v>15</v>
      </c>
      <c r="G1084" s="8">
        <v>29</v>
      </c>
      <c r="H1084" s="11"/>
    </row>
    <row r="1085" spans="1:8" x14ac:dyDescent="0.2">
      <c r="A1085" s="6" t="s">
        <v>32</v>
      </c>
      <c r="B1085" s="7">
        <v>9</v>
      </c>
      <c r="C1085" s="8" t="s">
        <v>1</v>
      </c>
      <c r="D1085" s="9">
        <v>8251.6054652568528</v>
      </c>
      <c r="E1085" s="10">
        <v>0.02</v>
      </c>
      <c r="F1085" s="8" t="s">
        <v>13</v>
      </c>
      <c r="G1085" s="8">
        <v>65</v>
      </c>
      <c r="H1085" s="11"/>
    </row>
    <row r="1086" spans="1:8" x14ac:dyDescent="0.2">
      <c r="A1086" s="6" t="s">
        <v>14</v>
      </c>
      <c r="B1086" s="7">
        <v>4</v>
      </c>
      <c r="C1086" s="8" t="s">
        <v>12</v>
      </c>
      <c r="D1086" s="9">
        <v>7789.3907654768918</v>
      </c>
      <c r="E1086" s="10">
        <v>0.01</v>
      </c>
      <c r="F1086" s="8" t="s">
        <v>15</v>
      </c>
      <c r="G1086" s="8">
        <v>38</v>
      </c>
      <c r="H1086" s="11"/>
    </row>
    <row r="1087" spans="1:8" x14ac:dyDescent="0.2">
      <c r="A1087" s="6" t="s">
        <v>18</v>
      </c>
      <c r="B1087" s="7">
        <v>3</v>
      </c>
      <c r="C1087" s="8" t="s">
        <v>12</v>
      </c>
      <c r="D1087" s="9">
        <v>7668.2641929224064</v>
      </c>
      <c r="E1087" s="10">
        <v>0.02</v>
      </c>
      <c r="F1087" s="8" t="s">
        <v>13</v>
      </c>
      <c r="G1087" s="8">
        <v>17</v>
      </c>
      <c r="H1087" s="11"/>
    </row>
    <row r="1088" spans="1:8" x14ac:dyDescent="0.2">
      <c r="A1088" s="6" t="s">
        <v>11</v>
      </c>
      <c r="B1088" s="7">
        <v>6</v>
      </c>
      <c r="C1088" s="8" t="s">
        <v>2</v>
      </c>
      <c r="D1088" s="9">
        <v>7912.1158969405042</v>
      </c>
      <c r="E1088" s="10">
        <v>0.02</v>
      </c>
      <c r="F1088" s="8" t="s">
        <v>15</v>
      </c>
      <c r="G1088" s="8">
        <v>30</v>
      </c>
      <c r="H1088" s="11"/>
    </row>
    <row r="1089" spans="1:8" x14ac:dyDescent="0.2">
      <c r="A1089" s="6" t="s">
        <v>28</v>
      </c>
      <c r="B1089" s="7">
        <v>4</v>
      </c>
      <c r="C1089" s="8" t="s">
        <v>12</v>
      </c>
      <c r="D1089" s="9">
        <v>7862.3938490042838</v>
      </c>
      <c r="E1089" s="10">
        <v>0.01</v>
      </c>
      <c r="F1089" s="8" t="s">
        <v>15</v>
      </c>
      <c r="G1089" s="8">
        <v>37</v>
      </c>
      <c r="H1089" s="11"/>
    </row>
    <row r="1090" spans="1:8" x14ac:dyDescent="0.2">
      <c r="A1090" s="6" t="s">
        <v>24</v>
      </c>
      <c r="B1090" s="7">
        <v>4</v>
      </c>
      <c r="C1090" s="8" t="s">
        <v>12</v>
      </c>
      <c r="D1090" s="9">
        <v>7833.7042114286305</v>
      </c>
      <c r="E1090" s="10">
        <v>0.01</v>
      </c>
      <c r="F1090" s="8" t="s">
        <v>13</v>
      </c>
      <c r="G1090" s="8">
        <v>56</v>
      </c>
      <c r="H1090" s="11"/>
    </row>
    <row r="1091" spans="1:8" x14ac:dyDescent="0.2">
      <c r="A1091" s="6" t="s">
        <v>11</v>
      </c>
      <c r="B1091" s="7">
        <v>3</v>
      </c>
      <c r="C1091" s="8" t="s">
        <v>12</v>
      </c>
      <c r="D1091" s="9">
        <v>8042.5754511913055</v>
      </c>
      <c r="E1091" s="10">
        <v>0</v>
      </c>
      <c r="F1091" s="8" t="s">
        <v>13</v>
      </c>
      <c r="G1091" s="8">
        <v>59</v>
      </c>
      <c r="H1091" s="11"/>
    </row>
    <row r="1092" spans="1:8" x14ac:dyDescent="0.2">
      <c r="A1092" s="6" t="s">
        <v>22</v>
      </c>
      <c r="B1092" s="7">
        <v>1</v>
      </c>
      <c r="C1092" s="8" t="s">
        <v>12</v>
      </c>
      <c r="D1092" s="9">
        <v>7508.5630488915058</v>
      </c>
      <c r="E1092" s="10">
        <v>0.02</v>
      </c>
      <c r="F1092" s="8" t="s">
        <v>13</v>
      </c>
      <c r="G1092" s="8">
        <v>53</v>
      </c>
      <c r="H1092" s="11"/>
    </row>
    <row r="1093" spans="1:8" x14ac:dyDescent="0.2">
      <c r="A1093" s="6" t="s">
        <v>22</v>
      </c>
      <c r="B1093" s="7">
        <v>5</v>
      </c>
      <c r="C1093" s="8" t="s">
        <v>2</v>
      </c>
      <c r="D1093" s="9">
        <v>7903.1225924369619</v>
      </c>
      <c r="E1093" s="10">
        <v>0.01</v>
      </c>
      <c r="F1093" s="8" t="s">
        <v>15</v>
      </c>
      <c r="G1093" s="8">
        <v>35</v>
      </c>
      <c r="H1093" s="11"/>
    </row>
    <row r="1094" spans="1:8" x14ac:dyDescent="0.2">
      <c r="A1094" s="6" t="s">
        <v>11</v>
      </c>
      <c r="B1094" s="7">
        <v>3</v>
      </c>
      <c r="C1094" s="8" t="s">
        <v>12</v>
      </c>
      <c r="D1094" s="9">
        <v>7991.8734641739275</v>
      </c>
      <c r="E1094" s="10">
        <v>0.03</v>
      </c>
      <c r="F1094" s="8" t="s">
        <v>15</v>
      </c>
      <c r="G1094" s="8">
        <v>40</v>
      </c>
      <c r="H1094" s="11"/>
    </row>
    <row r="1095" spans="1:8" x14ac:dyDescent="0.2">
      <c r="A1095" s="6" t="s">
        <v>28</v>
      </c>
      <c r="B1095" s="7">
        <v>7</v>
      </c>
      <c r="C1095" s="8" t="s">
        <v>1</v>
      </c>
      <c r="D1095" s="9">
        <v>8121.7087275744279</v>
      </c>
      <c r="E1095" s="10">
        <v>0.03</v>
      </c>
      <c r="F1095" s="8" t="s">
        <v>15</v>
      </c>
      <c r="G1095" s="8">
        <v>39</v>
      </c>
      <c r="H1095" s="11"/>
    </row>
    <row r="1096" spans="1:8" x14ac:dyDescent="0.2">
      <c r="A1096" s="6" t="s">
        <v>20</v>
      </c>
      <c r="B1096" s="7">
        <v>7</v>
      </c>
      <c r="C1096" s="8" t="s">
        <v>1</v>
      </c>
      <c r="D1096" s="9">
        <v>8202.6121590511684</v>
      </c>
      <c r="E1096" s="10">
        <v>0.02</v>
      </c>
      <c r="F1096" s="8" t="s">
        <v>15</v>
      </c>
      <c r="G1096" s="8">
        <v>42</v>
      </c>
      <c r="H1096" s="11"/>
    </row>
    <row r="1097" spans="1:8" x14ac:dyDescent="0.2">
      <c r="A1097" s="6" t="s">
        <v>18</v>
      </c>
      <c r="B1097" s="7">
        <v>9</v>
      </c>
      <c r="C1097" s="8" t="s">
        <v>1</v>
      </c>
      <c r="D1097" s="9">
        <v>7572.0456620799268</v>
      </c>
      <c r="E1097" s="10">
        <v>0.02</v>
      </c>
      <c r="F1097" s="8" t="s">
        <v>15</v>
      </c>
      <c r="G1097" s="8">
        <v>35</v>
      </c>
      <c r="H1097" s="11"/>
    </row>
    <row r="1098" spans="1:8" x14ac:dyDescent="0.2">
      <c r="A1098" s="6" t="s">
        <v>28</v>
      </c>
      <c r="B1098" s="7">
        <v>2</v>
      </c>
      <c r="C1098" s="8" t="s">
        <v>12</v>
      </c>
      <c r="D1098" s="9">
        <v>7587.4781888466077</v>
      </c>
      <c r="E1098" s="10">
        <v>0.02</v>
      </c>
      <c r="F1098" s="8" t="s">
        <v>13</v>
      </c>
      <c r="G1098" s="8">
        <v>29</v>
      </c>
      <c r="H1098" s="11"/>
    </row>
    <row r="1099" spans="1:8" x14ac:dyDescent="0.2">
      <c r="A1099" s="6" t="s">
        <v>29</v>
      </c>
      <c r="B1099" s="7">
        <v>3</v>
      </c>
      <c r="C1099" s="8" t="s">
        <v>12</v>
      </c>
      <c r="D1099" s="9">
        <v>8244.241780199045</v>
      </c>
      <c r="E1099" s="10">
        <v>0.01</v>
      </c>
      <c r="F1099" s="8" t="s">
        <v>15</v>
      </c>
      <c r="G1099" s="8">
        <v>53</v>
      </c>
      <c r="H1099" s="11"/>
    </row>
    <row r="1100" spans="1:8" x14ac:dyDescent="0.2">
      <c r="A1100" s="6" t="s">
        <v>18</v>
      </c>
      <c r="B1100" s="7">
        <v>9</v>
      </c>
      <c r="C1100" s="8" t="s">
        <v>1</v>
      </c>
      <c r="D1100" s="9">
        <v>8147.7839756074718</v>
      </c>
      <c r="E1100" s="10">
        <v>0.01</v>
      </c>
      <c r="F1100" s="8" t="s">
        <v>15</v>
      </c>
      <c r="G1100" s="8">
        <v>50</v>
      </c>
      <c r="H1100" s="11"/>
    </row>
    <row r="1101" spans="1:8" x14ac:dyDescent="0.2">
      <c r="A1101" s="6" t="s">
        <v>29</v>
      </c>
      <c r="B1101" s="7">
        <v>7</v>
      </c>
      <c r="C1101" s="8" t="s">
        <v>1</v>
      </c>
      <c r="D1101" s="9">
        <v>7611.7044829354836</v>
      </c>
      <c r="E1101" s="10">
        <v>0</v>
      </c>
      <c r="F1101" s="8" t="s">
        <v>15</v>
      </c>
      <c r="G1101" s="8">
        <v>35</v>
      </c>
      <c r="H1101" s="11"/>
    </row>
    <row r="1102" spans="1:8" x14ac:dyDescent="0.2">
      <c r="A1102" s="6" t="s">
        <v>11</v>
      </c>
      <c r="B1102" s="7">
        <v>2</v>
      </c>
      <c r="C1102" s="8" t="s">
        <v>12</v>
      </c>
      <c r="D1102" s="9">
        <v>7608.9618175306168</v>
      </c>
      <c r="E1102" s="10">
        <v>0</v>
      </c>
      <c r="F1102" s="8" t="s">
        <v>13</v>
      </c>
      <c r="G1102" s="8">
        <v>64</v>
      </c>
      <c r="H1102" s="11"/>
    </row>
    <row r="1103" spans="1:8" x14ac:dyDescent="0.2">
      <c r="A1103" s="6" t="s">
        <v>11</v>
      </c>
      <c r="B1103" s="7">
        <v>7</v>
      </c>
      <c r="C1103" s="8" t="s">
        <v>1</v>
      </c>
      <c r="D1103" s="9">
        <v>8074.0595754646074</v>
      </c>
      <c r="E1103" s="10">
        <v>0.03</v>
      </c>
      <c r="F1103" s="8" t="s">
        <v>15</v>
      </c>
      <c r="G1103" s="8">
        <v>24</v>
      </c>
      <c r="H1103" s="11"/>
    </row>
    <row r="1104" spans="1:8" x14ac:dyDescent="0.2">
      <c r="A1104" s="6" t="s">
        <v>32</v>
      </c>
      <c r="B1104" s="7">
        <v>8</v>
      </c>
      <c r="C1104" s="8" t="s">
        <v>1</v>
      </c>
      <c r="D1104" s="9">
        <v>7591.0501002695491</v>
      </c>
      <c r="E1104" s="10">
        <v>0.02</v>
      </c>
      <c r="F1104" s="8" t="s">
        <v>15</v>
      </c>
      <c r="G1104" s="8">
        <v>42</v>
      </c>
      <c r="H1104" s="11"/>
    </row>
    <row r="1105" spans="1:8" x14ac:dyDescent="0.2">
      <c r="A1105" s="6" t="s">
        <v>32</v>
      </c>
      <c r="B1105" s="7">
        <v>4</v>
      </c>
      <c r="C1105" s="8" t="s">
        <v>12</v>
      </c>
      <c r="D1105" s="9">
        <v>7571.7664804650758</v>
      </c>
      <c r="E1105" s="10">
        <v>0.02</v>
      </c>
      <c r="F1105" s="8" t="s">
        <v>13</v>
      </c>
      <c r="G1105" s="8">
        <v>17</v>
      </c>
      <c r="H1105" s="11"/>
    </row>
    <row r="1106" spans="1:8" x14ac:dyDescent="0.2">
      <c r="A1106" s="6" t="s">
        <v>11</v>
      </c>
      <c r="B1106" s="7">
        <v>8</v>
      </c>
      <c r="C1106" s="8" t="s">
        <v>1</v>
      </c>
      <c r="D1106" s="9">
        <v>8207.5703291437821</v>
      </c>
      <c r="E1106" s="10">
        <v>0.02</v>
      </c>
      <c r="F1106" s="8" t="s">
        <v>15</v>
      </c>
      <c r="G1106" s="8">
        <v>38</v>
      </c>
      <c r="H1106" s="11"/>
    </row>
    <row r="1107" spans="1:8" x14ac:dyDescent="0.2">
      <c r="A1107" s="6" t="s">
        <v>22</v>
      </c>
      <c r="B1107" s="7">
        <v>3</v>
      </c>
      <c r="C1107" s="8" t="s">
        <v>12</v>
      </c>
      <c r="D1107" s="9">
        <v>7755.7571391129341</v>
      </c>
      <c r="E1107" s="10">
        <v>0</v>
      </c>
      <c r="F1107" s="8" t="s">
        <v>13</v>
      </c>
      <c r="G1107" s="8">
        <v>25</v>
      </c>
      <c r="H1107" s="11"/>
    </row>
    <row r="1108" spans="1:8" x14ac:dyDescent="0.2">
      <c r="A1108" s="6" t="s">
        <v>30</v>
      </c>
      <c r="B1108" s="7">
        <v>1</v>
      </c>
      <c r="C1108" s="8" t="s">
        <v>12</v>
      </c>
      <c r="D1108" s="9">
        <v>7981.8039785280462</v>
      </c>
      <c r="E1108" s="10">
        <v>0.01</v>
      </c>
      <c r="F1108" s="8" t="s">
        <v>13</v>
      </c>
      <c r="G1108" s="8">
        <v>39</v>
      </c>
      <c r="H1108" s="11"/>
    </row>
    <row r="1109" spans="1:8" x14ac:dyDescent="0.2">
      <c r="A1109" s="6" t="s">
        <v>14</v>
      </c>
      <c r="B1109" s="7">
        <v>3</v>
      </c>
      <c r="C1109" s="8" t="s">
        <v>12</v>
      </c>
      <c r="D1109" s="9">
        <v>7617.8868000003968</v>
      </c>
      <c r="E1109" s="10">
        <v>0.02</v>
      </c>
      <c r="F1109" s="8" t="s">
        <v>13</v>
      </c>
      <c r="G1109" s="8">
        <v>40</v>
      </c>
      <c r="H1109" s="11"/>
    </row>
    <row r="1110" spans="1:8" x14ac:dyDescent="0.2">
      <c r="A1110" s="6" t="s">
        <v>30</v>
      </c>
      <c r="B1110" s="7">
        <v>4</v>
      </c>
      <c r="C1110" s="8" t="s">
        <v>12</v>
      </c>
      <c r="D1110" s="9">
        <v>8003.0535492046238</v>
      </c>
      <c r="E1110" s="10">
        <v>0</v>
      </c>
      <c r="F1110" s="8" t="s">
        <v>15</v>
      </c>
      <c r="G1110" s="8">
        <v>48</v>
      </c>
      <c r="H1110" s="11"/>
    </row>
    <row r="1111" spans="1:8" x14ac:dyDescent="0.2">
      <c r="A1111" s="6" t="s">
        <v>29</v>
      </c>
      <c r="B1111" s="7">
        <v>3</v>
      </c>
      <c r="C1111" s="8" t="s">
        <v>12</v>
      </c>
      <c r="D1111" s="9">
        <v>7685.4089895645302</v>
      </c>
      <c r="E1111" s="10">
        <v>0.02</v>
      </c>
      <c r="F1111" s="8" t="s">
        <v>13</v>
      </c>
      <c r="G1111" s="8">
        <v>42</v>
      </c>
      <c r="H1111" s="11"/>
    </row>
    <row r="1112" spans="1:8" x14ac:dyDescent="0.2">
      <c r="A1112" s="6" t="s">
        <v>22</v>
      </c>
      <c r="B1112" s="7">
        <v>5</v>
      </c>
      <c r="C1112" s="8" t="s">
        <v>2</v>
      </c>
      <c r="D1112" s="9">
        <v>8270.1624513638035</v>
      </c>
      <c r="E1112" s="10">
        <v>0.03</v>
      </c>
      <c r="F1112" s="8" t="s">
        <v>15</v>
      </c>
      <c r="G1112" s="8">
        <v>26</v>
      </c>
      <c r="H1112" s="11"/>
    </row>
    <row r="1113" spans="1:8" x14ac:dyDescent="0.2">
      <c r="A1113" s="6" t="s">
        <v>30</v>
      </c>
      <c r="B1113" s="7">
        <v>9</v>
      </c>
      <c r="C1113" s="8" t="s">
        <v>1</v>
      </c>
      <c r="D1113" s="9">
        <v>8237.5159428233928</v>
      </c>
      <c r="E1113" s="10">
        <v>0.01</v>
      </c>
      <c r="F1113" s="8" t="s">
        <v>15</v>
      </c>
      <c r="G1113" s="8">
        <v>46</v>
      </c>
      <c r="H1113" s="11"/>
    </row>
    <row r="1114" spans="1:8" x14ac:dyDescent="0.2">
      <c r="A1114" s="6" t="s">
        <v>22</v>
      </c>
      <c r="B1114" s="7">
        <v>1</v>
      </c>
      <c r="C1114" s="8" t="s">
        <v>12</v>
      </c>
      <c r="D1114" s="9">
        <v>7780.5764481200458</v>
      </c>
      <c r="E1114" s="10">
        <v>0.01</v>
      </c>
      <c r="F1114" s="8" t="s">
        <v>15</v>
      </c>
      <c r="G1114" s="8">
        <v>28</v>
      </c>
      <c r="H1114" s="11"/>
    </row>
    <row r="1115" spans="1:8" x14ac:dyDescent="0.2">
      <c r="A1115" s="6" t="s">
        <v>14</v>
      </c>
      <c r="B1115" s="7">
        <v>5</v>
      </c>
      <c r="C1115" s="8" t="s">
        <v>2</v>
      </c>
      <c r="D1115" s="9">
        <v>7759.2920628374213</v>
      </c>
      <c r="E1115" s="10">
        <v>0.03</v>
      </c>
      <c r="F1115" s="8" t="s">
        <v>15</v>
      </c>
      <c r="G1115" s="8">
        <v>46</v>
      </c>
      <c r="H1115" s="11"/>
    </row>
    <row r="1116" spans="1:8" x14ac:dyDescent="0.2">
      <c r="A1116" s="6" t="s">
        <v>28</v>
      </c>
      <c r="B1116" s="7">
        <v>3</v>
      </c>
      <c r="C1116" s="8" t="s">
        <v>12</v>
      </c>
      <c r="D1116" s="9">
        <v>8034.5656356249128</v>
      </c>
      <c r="E1116" s="10">
        <v>0</v>
      </c>
      <c r="F1116" s="8" t="s">
        <v>15</v>
      </c>
      <c r="G1116" s="8">
        <v>30</v>
      </c>
      <c r="H1116" s="11"/>
    </row>
    <row r="1117" spans="1:8" x14ac:dyDescent="0.2">
      <c r="A1117" s="6" t="s">
        <v>24</v>
      </c>
      <c r="B1117" s="7">
        <v>1</v>
      </c>
      <c r="C1117" s="8" t="s">
        <v>12</v>
      </c>
      <c r="D1117" s="9">
        <v>8177.9836402814817</v>
      </c>
      <c r="E1117" s="10">
        <v>0.02</v>
      </c>
      <c r="F1117" s="8" t="s">
        <v>15</v>
      </c>
      <c r="G1117" s="8">
        <v>33</v>
      </c>
      <c r="H1117" s="11"/>
    </row>
    <row r="1118" spans="1:8" x14ac:dyDescent="0.2">
      <c r="A1118" s="6" t="s">
        <v>29</v>
      </c>
      <c r="B1118" s="7">
        <v>8</v>
      </c>
      <c r="C1118" s="8" t="s">
        <v>1</v>
      </c>
      <c r="D1118" s="9">
        <v>7808.9710894057362</v>
      </c>
      <c r="E1118" s="10">
        <v>0</v>
      </c>
      <c r="F1118" s="8" t="s">
        <v>13</v>
      </c>
      <c r="G1118" s="8">
        <v>60</v>
      </c>
      <c r="H1118" s="11"/>
    </row>
    <row r="1119" spans="1:8" x14ac:dyDescent="0.2">
      <c r="A1119" s="6" t="s">
        <v>28</v>
      </c>
      <c r="B1119" s="7">
        <v>1</v>
      </c>
      <c r="C1119" s="8" t="s">
        <v>12</v>
      </c>
      <c r="D1119" s="9">
        <v>7528.6684536739267</v>
      </c>
      <c r="E1119" s="10">
        <v>0.02</v>
      </c>
      <c r="F1119" s="8" t="s">
        <v>13</v>
      </c>
      <c r="G1119" s="8">
        <v>43</v>
      </c>
      <c r="H1119" s="11"/>
    </row>
    <row r="1120" spans="1:8" x14ac:dyDescent="0.2">
      <c r="A1120" s="6" t="s">
        <v>20</v>
      </c>
      <c r="B1120" s="7">
        <v>9</v>
      </c>
      <c r="C1120" s="8" t="s">
        <v>1</v>
      </c>
      <c r="D1120" s="9">
        <v>8047.1889124550671</v>
      </c>
      <c r="E1120" s="10">
        <v>0</v>
      </c>
      <c r="F1120" s="8" t="s">
        <v>15</v>
      </c>
      <c r="G1120" s="8">
        <v>46</v>
      </c>
      <c r="H1120" s="11"/>
    </row>
    <row r="1121" spans="1:8" x14ac:dyDescent="0.2">
      <c r="A1121" s="6" t="s">
        <v>14</v>
      </c>
      <c r="B1121" s="7">
        <v>3</v>
      </c>
      <c r="C1121" s="8" t="s">
        <v>12</v>
      </c>
      <c r="D1121" s="9">
        <v>7884.198419630975</v>
      </c>
      <c r="E1121" s="10">
        <v>0.01</v>
      </c>
      <c r="F1121" s="8" t="s">
        <v>15</v>
      </c>
      <c r="G1121" s="8">
        <v>40</v>
      </c>
      <c r="H1121" s="11"/>
    </row>
    <row r="1122" spans="1:8" x14ac:dyDescent="0.2">
      <c r="A1122" s="6" t="s">
        <v>30</v>
      </c>
      <c r="B1122" s="7">
        <v>6</v>
      </c>
      <c r="C1122" s="8" t="s">
        <v>2</v>
      </c>
      <c r="D1122" s="9">
        <v>7667.0591853699352</v>
      </c>
      <c r="E1122" s="10">
        <v>0.03</v>
      </c>
      <c r="F1122" s="8" t="s">
        <v>15</v>
      </c>
      <c r="G1122" s="8">
        <v>55</v>
      </c>
      <c r="H1122" s="11"/>
    </row>
    <row r="1123" spans="1:8" x14ac:dyDescent="0.2">
      <c r="A1123" s="6" t="s">
        <v>32</v>
      </c>
      <c r="B1123" s="7">
        <v>4</v>
      </c>
      <c r="C1123" s="8" t="s">
        <v>12</v>
      </c>
      <c r="D1123" s="9">
        <v>8189.3335574436333</v>
      </c>
      <c r="E1123" s="10">
        <v>0.02</v>
      </c>
      <c r="F1123" s="8" t="s">
        <v>15</v>
      </c>
      <c r="G1123" s="8">
        <v>41</v>
      </c>
      <c r="H1123" s="11"/>
    </row>
    <row r="1124" spans="1:8" x14ac:dyDescent="0.2">
      <c r="A1124" s="6" t="s">
        <v>29</v>
      </c>
      <c r="B1124" s="7">
        <v>7</v>
      </c>
      <c r="C1124" s="8" t="s">
        <v>1</v>
      </c>
      <c r="D1124" s="9">
        <v>8116.8491064852287</v>
      </c>
      <c r="E1124" s="10">
        <v>0.03</v>
      </c>
      <c r="F1124" s="8" t="s">
        <v>15</v>
      </c>
      <c r="G1124" s="8">
        <v>48</v>
      </c>
      <c r="H1124" s="11"/>
    </row>
    <row r="1125" spans="1:8" x14ac:dyDescent="0.2">
      <c r="A1125" s="6" t="s">
        <v>18</v>
      </c>
      <c r="B1125" s="7">
        <v>3</v>
      </c>
      <c r="C1125" s="8" t="s">
        <v>12</v>
      </c>
      <c r="D1125" s="9">
        <v>7600.8923703547362</v>
      </c>
      <c r="E1125" s="10">
        <v>0.02</v>
      </c>
      <c r="F1125" s="8" t="s">
        <v>15</v>
      </c>
      <c r="G1125" s="8">
        <v>30</v>
      </c>
      <c r="H1125" s="11"/>
    </row>
    <row r="1126" spans="1:8" x14ac:dyDescent="0.2">
      <c r="A1126" s="6" t="s">
        <v>30</v>
      </c>
      <c r="B1126" s="7">
        <v>9</v>
      </c>
      <c r="C1126" s="8" t="s">
        <v>1</v>
      </c>
      <c r="D1126" s="9">
        <v>7870.657654575557</v>
      </c>
      <c r="E1126" s="10">
        <v>0.02</v>
      </c>
      <c r="F1126" s="8" t="s">
        <v>13</v>
      </c>
      <c r="G1126" s="8">
        <v>39</v>
      </c>
      <c r="H1126" s="11"/>
    </row>
    <row r="1127" spans="1:8" x14ac:dyDescent="0.2">
      <c r="A1127" s="6" t="s">
        <v>28</v>
      </c>
      <c r="B1127" s="7">
        <v>1</v>
      </c>
      <c r="C1127" s="8" t="s">
        <v>12</v>
      </c>
      <c r="D1127" s="9">
        <v>7528.3294897912083</v>
      </c>
      <c r="E1127" s="10">
        <v>0.03</v>
      </c>
      <c r="F1127" s="8" t="s">
        <v>13</v>
      </c>
      <c r="G1127" s="8">
        <v>41</v>
      </c>
      <c r="H1127" s="11"/>
    </row>
    <row r="1128" spans="1:8" x14ac:dyDescent="0.2">
      <c r="A1128" s="6" t="s">
        <v>30</v>
      </c>
      <c r="B1128" s="7">
        <v>4</v>
      </c>
      <c r="C1128" s="8" t="s">
        <v>12</v>
      </c>
      <c r="D1128" s="9">
        <v>7751.0958358415928</v>
      </c>
      <c r="E1128" s="10">
        <v>0.01</v>
      </c>
      <c r="F1128" s="8" t="s">
        <v>15</v>
      </c>
      <c r="G1128" s="8">
        <v>38</v>
      </c>
      <c r="H1128" s="11"/>
    </row>
    <row r="1129" spans="1:8" x14ac:dyDescent="0.2">
      <c r="A1129" s="6" t="s">
        <v>20</v>
      </c>
      <c r="B1129" s="7">
        <v>6</v>
      </c>
      <c r="C1129" s="8" t="s">
        <v>2</v>
      </c>
      <c r="D1129" s="9">
        <v>7836.776967024357</v>
      </c>
      <c r="E1129" s="10">
        <v>0</v>
      </c>
      <c r="F1129" s="8" t="s">
        <v>15</v>
      </c>
      <c r="G1129" s="8">
        <v>40</v>
      </c>
      <c r="H1129" s="11"/>
    </row>
    <row r="1130" spans="1:8" x14ac:dyDescent="0.2">
      <c r="A1130" s="6" t="s">
        <v>24</v>
      </c>
      <c r="B1130" s="7">
        <v>3</v>
      </c>
      <c r="C1130" s="8" t="s">
        <v>12</v>
      </c>
      <c r="D1130" s="9">
        <v>7809.2697588635792</v>
      </c>
      <c r="E1130" s="10">
        <v>0.01</v>
      </c>
      <c r="F1130" s="8" t="s">
        <v>15</v>
      </c>
      <c r="G1130" s="8">
        <v>50</v>
      </c>
      <c r="H1130" s="11"/>
    </row>
    <row r="1131" spans="1:8" x14ac:dyDescent="0.2">
      <c r="A1131" s="6" t="s">
        <v>33</v>
      </c>
      <c r="B1131" s="7">
        <v>8</v>
      </c>
      <c r="C1131" s="8" t="s">
        <v>1</v>
      </c>
      <c r="D1131" s="9">
        <v>7886.3438555899802</v>
      </c>
      <c r="E1131" s="10">
        <v>0.03</v>
      </c>
      <c r="F1131" s="8" t="s">
        <v>13</v>
      </c>
      <c r="G1131" s="8">
        <v>30</v>
      </c>
      <c r="H1131" s="11"/>
    </row>
    <row r="1132" spans="1:8" x14ac:dyDescent="0.2">
      <c r="A1132" s="6" t="s">
        <v>22</v>
      </c>
      <c r="B1132" s="7">
        <v>7</v>
      </c>
      <c r="C1132" s="8" t="s">
        <v>1</v>
      </c>
      <c r="D1132" s="9">
        <v>7596.3526413249974</v>
      </c>
      <c r="E1132" s="10">
        <v>0.03</v>
      </c>
      <c r="F1132" s="8" t="s">
        <v>15</v>
      </c>
      <c r="G1132" s="8">
        <v>23</v>
      </c>
      <c r="H1132" s="11"/>
    </row>
    <row r="1133" spans="1:8" x14ac:dyDescent="0.2">
      <c r="A1133" s="6" t="s">
        <v>11</v>
      </c>
      <c r="B1133" s="7">
        <v>7</v>
      </c>
      <c r="C1133" s="8" t="s">
        <v>1</v>
      </c>
      <c r="D1133" s="9">
        <v>7769.324794967747</v>
      </c>
      <c r="E1133" s="10">
        <v>0.01</v>
      </c>
      <c r="F1133" s="8" t="s">
        <v>13</v>
      </c>
      <c r="G1133" s="8">
        <v>41</v>
      </c>
      <c r="H1133" s="11"/>
    </row>
    <row r="1134" spans="1:8" x14ac:dyDescent="0.2">
      <c r="A1134" s="6" t="s">
        <v>11</v>
      </c>
      <c r="B1134" s="7">
        <v>4</v>
      </c>
      <c r="C1134" s="8" t="s">
        <v>12</v>
      </c>
      <c r="D1134" s="9">
        <v>7574.940638005969</v>
      </c>
      <c r="E1134" s="10">
        <v>0.01</v>
      </c>
      <c r="F1134" s="8" t="s">
        <v>13</v>
      </c>
      <c r="G1134" s="8">
        <v>35</v>
      </c>
      <c r="H1134" s="11"/>
    </row>
    <row r="1135" spans="1:8" x14ac:dyDescent="0.2">
      <c r="A1135" s="6" t="s">
        <v>24</v>
      </c>
      <c r="B1135" s="7">
        <v>6</v>
      </c>
      <c r="C1135" s="8" t="s">
        <v>2</v>
      </c>
      <c r="D1135" s="9">
        <v>7905.9238565530586</v>
      </c>
      <c r="E1135" s="10">
        <v>0.02</v>
      </c>
      <c r="F1135" s="8" t="s">
        <v>15</v>
      </c>
      <c r="G1135" s="8">
        <v>41</v>
      </c>
      <c r="H1135" s="11"/>
    </row>
    <row r="1136" spans="1:8" x14ac:dyDescent="0.2">
      <c r="A1136" s="6" t="s">
        <v>18</v>
      </c>
      <c r="B1136" s="7">
        <v>6</v>
      </c>
      <c r="C1136" s="8" t="s">
        <v>2</v>
      </c>
      <c r="D1136" s="9">
        <v>7579.8131599529024</v>
      </c>
      <c r="E1136" s="10">
        <v>0.01</v>
      </c>
      <c r="F1136" s="8" t="s">
        <v>13</v>
      </c>
      <c r="G1136" s="8">
        <v>16</v>
      </c>
      <c r="H1136" s="11"/>
    </row>
    <row r="1137" spans="1:8" x14ac:dyDescent="0.2">
      <c r="A1137" s="6" t="s">
        <v>32</v>
      </c>
      <c r="B1137" s="7">
        <v>9</v>
      </c>
      <c r="C1137" s="8" t="s">
        <v>1</v>
      </c>
      <c r="D1137" s="9">
        <v>7815.0548256931779</v>
      </c>
      <c r="E1137" s="10">
        <v>0.03</v>
      </c>
      <c r="F1137" s="8" t="s">
        <v>15</v>
      </c>
      <c r="G1137" s="8">
        <v>45</v>
      </c>
      <c r="H1137" s="11"/>
    </row>
    <row r="1138" spans="1:8" x14ac:dyDescent="0.2">
      <c r="A1138" s="6" t="s">
        <v>33</v>
      </c>
      <c r="B1138" s="7">
        <v>1</v>
      </c>
      <c r="C1138" s="8" t="s">
        <v>12</v>
      </c>
      <c r="D1138" s="9">
        <v>7720.2136318219327</v>
      </c>
      <c r="E1138" s="10">
        <v>0.03</v>
      </c>
      <c r="F1138" s="8" t="s">
        <v>15</v>
      </c>
      <c r="G1138" s="8">
        <v>46</v>
      </c>
      <c r="H1138" s="11"/>
    </row>
    <row r="1139" spans="1:8" x14ac:dyDescent="0.2">
      <c r="A1139" s="6" t="s">
        <v>32</v>
      </c>
      <c r="B1139" s="7">
        <v>9</v>
      </c>
      <c r="C1139" s="8" t="s">
        <v>1</v>
      </c>
      <c r="D1139" s="9">
        <v>8100.0948099730385</v>
      </c>
      <c r="E1139" s="10">
        <v>0</v>
      </c>
      <c r="F1139" s="8" t="s">
        <v>15</v>
      </c>
      <c r="G1139" s="8">
        <v>41</v>
      </c>
      <c r="H1139" s="11"/>
    </row>
    <row r="1140" spans="1:8" x14ac:dyDescent="0.2">
      <c r="A1140" s="6" t="s">
        <v>30</v>
      </c>
      <c r="B1140" s="7">
        <v>1</v>
      </c>
      <c r="C1140" s="8" t="s">
        <v>12</v>
      </c>
      <c r="D1140" s="9">
        <v>7503.4847561731522</v>
      </c>
      <c r="E1140" s="10">
        <v>0.01</v>
      </c>
      <c r="F1140" s="8" t="s">
        <v>15</v>
      </c>
      <c r="G1140" s="8">
        <v>36</v>
      </c>
      <c r="H1140" s="11"/>
    </row>
    <row r="1141" spans="1:8" x14ac:dyDescent="0.2">
      <c r="A1141" s="6" t="s">
        <v>31</v>
      </c>
      <c r="B1141" s="7">
        <v>5</v>
      </c>
      <c r="C1141" s="8" t="s">
        <v>2</v>
      </c>
      <c r="D1141" s="9">
        <v>8122.91435034203</v>
      </c>
      <c r="E1141" s="10">
        <v>0.01</v>
      </c>
      <c r="F1141" s="8" t="s">
        <v>13</v>
      </c>
      <c r="G1141" s="8">
        <v>30</v>
      </c>
      <c r="H1141" s="11"/>
    </row>
    <row r="1142" spans="1:8" x14ac:dyDescent="0.2">
      <c r="A1142" s="6" t="s">
        <v>33</v>
      </c>
      <c r="B1142" s="7">
        <v>2</v>
      </c>
      <c r="C1142" s="8" t="s">
        <v>12</v>
      </c>
      <c r="D1142" s="9">
        <v>7921.1586353378198</v>
      </c>
      <c r="E1142" s="10">
        <v>0.02</v>
      </c>
      <c r="F1142" s="8" t="s">
        <v>15</v>
      </c>
      <c r="G1142" s="8">
        <v>44</v>
      </c>
      <c r="H1142" s="11"/>
    </row>
    <row r="1143" spans="1:8" x14ac:dyDescent="0.2">
      <c r="A1143" s="6" t="s">
        <v>28</v>
      </c>
      <c r="B1143" s="7">
        <v>6</v>
      </c>
      <c r="C1143" s="8" t="s">
        <v>2</v>
      </c>
      <c r="D1143" s="9">
        <v>8202.5369458107343</v>
      </c>
      <c r="E1143" s="10">
        <v>0.01</v>
      </c>
      <c r="F1143" s="8" t="s">
        <v>15</v>
      </c>
      <c r="G1143" s="8">
        <v>34</v>
      </c>
      <c r="H1143" s="11"/>
    </row>
    <row r="1144" spans="1:8" x14ac:dyDescent="0.2">
      <c r="A1144" s="6" t="s">
        <v>33</v>
      </c>
      <c r="B1144" s="7">
        <v>6</v>
      </c>
      <c r="C1144" s="8" t="s">
        <v>2</v>
      </c>
      <c r="D1144" s="9">
        <v>7662.0380171398347</v>
      </c>
      <c r="E1144" s="10">
        <v>0.02</v>
      </c>
      <c r="F1144" s="8" t="s">
        <v>13</v>
      </c>
      <c r="G1144" s="8">
        <v>49</v>
      </c>
      <c r="H1144" s="11"/>
    </row>
    <row r="1145" spans="1:8" x14ac:dyDescent="0.2">
      <c r="A1145" s="6" t="s">
        <v>32</v>
      </c>
      <c r="B1145" s="7">
        <v>2</v>
      </c>
      <c r="C1145" s="8" t="s">
        <v>12</v>
      </c>
      <c r="D1145" s="9">
        <v>7763.3148390009819</v>
      </c>
      <c r="E1145" s="10">
        <v>0.03</v>
      </c>
      <c r="F1145" s="8" t="s">
        <v>15</v>
      </c>
      <c r="G1145" s="8">
        <v>22</v>
      </c>
      <c r="H1145" s="11"/>
    </row>
    <row r="1146" spans="1:8" x14ac:dyDescent="0.2">
      <c r="A1146" s="6" t="s">
        <v>32</v>
      </c>
      <c r="B1146" s="7">
        <v>2</v>
      </c>
      <c r="C1146" s="8" t="s">
        <v>12</v>
      </c>
      <c r="D1146" s="9">
        <v>7860.8295539698111</v>
      </c>
      <c r="E1146" s="10">
        <v>0.02</v>
      </c>
      <c r="F1146" s="8" t="s">
        <v>15</v>
      </c>
      <c r="G1146" s="8">
        <v>19</v>
      </c>
      <c r="H1146" s="11"/>
    </row>
    <row r="1147" spans="1:8" x14ac:dyDescent="0.2">
      <c r="A1147" s="6" t="s">
        <v>30</v>
      </c>
      <c r="B1147" s="7">
        <v>7</v>
      </c>
      <c r="C1147" s="8" t="s">
        <v>1</v>
      </c>
      <c r="D1147" s="9">
        <v>8040.3272483474211</v>
      </c>
      <c r="E1147" s="10">
        <v>0.03</v>
      </c>
      <c r="F1147" s="8" t="s">
        <v>15</v>
      </c>
      <c r="G1147" s="8">
        <v>34</v>
      </c>
      <c r="H1147" s="11"/>
    </row>
    <row r="1148" spans="1:8" x14ac:dyDescent="0.2">
      <c r="A1148" s="6" t="s">
        <v>30</v>
      </c>
      <c r="B1148" s="7">
        <v>6</v>
      </c>
      <c r="C1148" s="8" t="s">
        <v>2</v>
      </c>
      <c r="D1148" s="9">
        <v>7676.4390188023117</v>
      </c>
      <c r="E1148" s="10">
        <v>0.01</v>
      </c>
      <c r="F1148" s="8" t="s">
        <v>13</v>
      </c>
      <c r="G1148" s="8">
        <v>33</v>
      </c>
      <c r="H1148" s="11"/>
    </row>
    <row r="1149" spans="1:8" x14ac:dyDescent="0.2">
      <c r="A1149" s="6" t="s">
        <v>18</v>
      </c>
      <c r="B1149" s="7">
        <v>6</v>
      </c>
      <c r="C1149" s="8" t="s">
        <v>2</v>
      </c>
      <c r="D1149" s="9">
        <v>8112.0232398361804</v>
      </c>
      <c r="E1149" s="10">
        <v>0.01</v>
      </c>
      <c r="F1149" s="8" t="s">
        <v>13</v>
      </c>
      <c r="G1149" s="8">
        <v>49</v>
      </c>
      <c r="H1149" s="11"/>
    </row>
    <row r="1150" spans="1:8" x14ac:dyDescent="0.2">
      <c r="A1150" s="6" t="s">
        <v>24</v>
      </c>
      <c r="B1150" s="7">
        <v>6</v>
      </c>
      <c r="C1150" s="8" t="s">
        <v>2</v>
      </c>
      <c r="D1150" s="9">
        <v>7914.0534197945726</v>
      </c>
      <c r="E1150" s="10">
        <v>0.01</v>
      </c>
      <c r="F1150" s="8" t="s">
        <v>15</v>
      </c>
      <c r="G1150" s="8">
        <v>28</v>
      </c>
      <c r="H1150" s="11"/>
    </row>
    <row r="1151" spans="1:8" x14ac:dyDescent="0.2">
      <c r="A1151" s="6" t="s">
        <v>20</v>
      </c>
      <c r="B1151" s="7">
        <v>2</v>
      </c>
      <c r="C1151" s="8" t="s">
        <v>12</v>
      </c>
      <c r="D1151" s="9">
        <v>8042.132657350885</v>
      </c>
      <c r="E1151" s="10">
        <v>0.02</v>
      </c>
      <c r="F1151" s="8" t="s">
        <v>15</v>
      </c>
      <c r="G1151" s="8">
        <v>43</v>
      </c>
      <c r="H1151" s="11"/>
    </row>
    <row r="1152" spans="1:8" x14ac:dyDescent="0.2">
      <c r="A1152" s="6" t="s">
        <v>18</v>
      </c>
      <c r="B1152" s="7">
        <v>4</v>
      </c>
      <c r="C1152" s="8" t="s">
        <v>12</v>
      </c>
      <c r="D1152" s="9">
        <v>8086.4517312529006</v>
      </c>
      <c r="E1152" s="10">
        <v>0.01</v>
      </c>
      <c r="F1152" s="8" t="s">
        <v>15</v>
      </c>
      <c r="G1152" s="8">
        <v>38</v>
      </c>
      <c r="H1152" s="11"/>
    </row>
    <row r="1153" spans="1:8" x14ac:dyDescent="0.2">
      <c r="A1153" s="6" t="s">
        <v>31</v>
      </c>
      <c r="B1153" s="7">
        <v>5</v>
      </c>
      <c r="C1153" s="8" t="s">
        <v>2</v>
      </c>
      <c r="D1153" s="9">
        <v>8251.6534378639517</v>
      </c>
      <c r="E1153" s="10">
        <v>0.03</v>
      </c>
      <c r="F1153" s="8" t="s">
        <v>15</v>
      </c>
      <c r="G1153" s="8">
        <v>43</v>
      </c>
      <c r="H1153" s="11"/>
    </row>
    <row r="1154" spans="1:8" x14ac:dyDescent="0.2">
      <c r="A1154" s="6" t="s">
        <v>20</v>
      </c>
      <c r="B1154" s="7">
        <v>3</v>
      </c>
      <c r="C1154" s="8" t="s">
        <v>12</v>
      </c>
      <c r="D1154" s="9">
        <v>7573.4830264177253</v>
      </c>
      <c r="E1154" s="10">
        <v>0.01</v>
      </c>
      <c r="F1154" s="8" t="s">
        <v>15</v>
      </c>
      <c r="G1154" s="8">
        <v>21</v>
      </c>
      <c r="H1154" s="11"/>
    </row>
    <row r="1155" spans="1:8" x14ac:dyDescent="0.2">
      <c r="A1155" s="6" t="s">
        <v>20</v>
      </c>
      <c r="B1155" s="7">
        <v>3</v>
      </c>
      <c r="C1155" s="8" t="s">
        <v>12</v>
      </c>
      <c r="D1155" s="9">
        <v>7791.7659313572858</v>
      </c>
      <c r="E1155" s="10">
        <v>0.02</v>
      </c>
      <c r="F1155" s="8" t="s">
        <v>13</v>
      </c>
      <c r="G1155" s="8">
        <v>32</v>
      </c>
      <c r="H1155" s="11"/>
    </row>
    <row r="1156" spans="1:8" x14ac:dyDescent="0.2">
      <c r="A1156" s="6" t="s">
        <v>28</v>
      </c>
      <c r="B1156" s="7">
        <v>6</v>
      </c>
      <c r="C1156" s="8" t="s">
        <v>2</v>
      </c>
      <c r="D1156" s="9">
        <v>7566.1844596109586</v>
      </c>
      <c r="E1156" s="10">
        <v>0.01</v>
      </c>
      <c r="F1156" s="8" t="s">
        <v>13</v>
      </c>
      <c r="G1156" s="8">
        <v>26</v>
      </c>
      <c r="H1156" s="11"/>
    </row>
    <row r="1157" spans="1:8" x14ac:dyDescent="0.2">
      <c r="A1157" s="6" t="s">
        <v>30</v>
      </c>
      <c r="B1157" s="7">
        <v>6</v>
      </c>
      <c r="C1157" s="8" t="s">
        <v>2</v>
      </c>
      <c r="D1157" s="9">
        <v>8046.7430208799578</v>
      </c>
      <c r="E1157" s="10">
        <v>0</v>
      </c>
      <c r="F1157" s="8" t="s">
        <v>15</v>
      </c>
      <c r="G1157" s="8">
        <v>28</v>
      </c>
      <c r="H1157" s="11"/>
    </row>
    <row r="1158" spans="1:8" x14ac:dyDescent="0.2">
      <c r="A1158" s="6" t="s">
        <v>18</v>
      </c>
      <c r="B1158" s="7">
        <v>9</v>
      </c>
      <c r="C1158" s="8" t="s">
        <v>1</v>
      </c>
      <c r="D1158" s="9">
        <v>7523.6837050128997</v>
      </c>
      <c r="E1158" s="10">
        <v>0</v>
      </c>
      <c r="F1158" s="8" t="s">
        <v>15</v>
      </c>
      <c r="G1158" s="8">
        <v>35</v>
      </c>
      <c r="H1158" s="11"/>
    </row>
    <row r="1159" spans="1:8" x14ac:dyDescent="0.2">
      <c r="A1159" s="6" t="s">
        <v>31</v>
      </c>
      <c r="B1159" s="7">
        <v>5</v>
      </c>
      <c r="C1159" s="8" t="s">
        <v>2</v>
      </c>
      <c r="D1159" s="9">
        <v>7990.6544536872661</v>
      </c>
      <c r="E1159" s="10">
        <v>0</v>
      </c>
      <c r="F1159" s="8" t="s">
        <v>15</v>
      </c>
      <c r="G1159" s="8">
        <v>31</v>
      </c>
      <c r="H1159" s="11"/>
    </row>
    <row r="1160" spans="1:8" x14ac:dyDescent="0.2">
      <c r="A1160" s="6" t="s">
        <v>20</v>
      </c>
      <c r="B1160" s="7">
        <v>2</v>
      </c>
      <c r="C1160" s="8" t="s">
        <v>12</v>
      </c>
      <c r="D1160" s="9">
        <v>8172.4753677410263</v>
      </c>
      <c r="E1160" s="10">
        <v>0</v>
      </c>
      <c r="F1160" s="8" t="s">
        <v>15</v>
      </c>
      <c r="G1160" s="8">
        <v>23</v>
      </c>
      <c r="H1160" s="11"/>
    </row>
    <row r="1161" spans="1:8" x14ac:dyDescent="0.2">
      <c r="A1161" s="6" t="s">
        <v>33</v>
      </c>
      <c r="B1161" s="7">
        <v>4</v>
      </c>
      <c r="C1161" s="8" t="s">
        <v>12</v>
      </c>
      <c r="D1161" s="9">
        <v>7689.110055614774</v>
      </c>
      <c r="E1161" s="10">
        <v>0</v>
      </c>
      <c r="F1161" s="8" t="s">
        <v>15</v>
      </c>
      <c r="G1161" s="8">
        <v>29</v>
      </c>
      <c r="H1161" s="11"/>
    </row>
    <row r="1162" spans="1:8" x14ac:dyDescent="0.2">
      <c r="A1162" s="6" t="s">
        <v>22</v>
      </c>
      <c r="B1162" s="7">
        <v>7</v>
      </c>
      <c r="C1162" s="8" t="s">
        <v>1</v>
      </c>
      <c r="D1162" s="9">
        <v>8077.140376576408</v>
      </c>
      <c r="E1162" s="10">
        <v>0.01</v>
      </c>
      <c r="F1162" s="8" t="s">
        <v>15</v>
      </c>
      <c r="G1162" s="8">
        <v>24</v>
      </c>
      <c r="H1162" s="11"/>
    </row>
    <row r="1163" spans="1:8" x14ac:dyDescent="0.2">
      <c r="A1163" s="6" t="s">
        <v>29</v>
      </c>
      <c r="B1163" s="7">
        <v>9</v>
      </c>
      <c r="C1163" s="8" t="s">
        <v>1</v>
      </c>
      <c r="D1163" s="9">
        <v>8138.7433222624441</v>
      </c>
      <c r="E1163" s="10">
        <v>0.02</v>
      </c>
      <c r="F1163" s="8" t="s">
        <v>15</v>
      </c>
      <c r="G1163" s="8">
        <v>25</v>
      </c>
      <c r="H1163" s="11"/>
    </row>
    <row r="1164" spans="1:8" x14ac:dyDescent="0.2">
      <c r="A1164" s="6" t="s">
        <v>31</v>
      </c>
      <c r="B1164" s="7">
        <v>3</v>
      </c>
      <c r="C1164" s="8" t="s">
        <v>12</v>
      </c>
      <c r="D1164" s="9">
        <v>7806.1698596293718</v>
      </c>
      <c r="E1164" s="10">
        <v>0</v>
      </c>
      <c r="F1164" s="8" t="s">
        <v>15</v>
      </c>
      <c r="G1164" s="8">
        <v>41</v>
      </c>
      <c r="H1164" s="11"/>
    </row>
    <row r="1165" spans="1:8" x14ac:dyDescent="0.2">
      <c r="A1165" s="6" t="s">
        <v>20</v>
      </c>
      <c r="B1165" s="7">
        <v>8</v>
      </c>
      <c r="C1165" s="8" t="s">
        <v>1</v>
      </c>
      <c r="D1165" s="9">
        <v>7953.5788413369391</v>
      </c>
      <c r="E1165" s="10">
        <v>0</v>
      </c>
      <c r="F1165" s="8" t="s">
        <v>15</v>
      </c>
      <c r="G1165" s="8">
        <v>41</v>
      </c>
      <c r="H1165" s="11"/>
    </row>
    <row r="1166" spans="1:8" x14ac:dyDescent="0.2">
      <c r="A1166" s="6" t="s">
        <v>30</v>
      </c>
      <c r="B1166" s="7">
        <v>6</v>
      </c>
      <c r="C1166" s="8" t="s">
        <v>2</v>
      </c>
      <c r="D1166" s="9">
        <v>7636.7677301797266</v>
      </c>
      <c r="E1166" s="10">
        <v>0.01</v>
      </c>
      <c r="F1166" s="8" t="s">
        <v>13</v>
      </c>
      <c r="G1166" s="8">
        <v>56</v>
      </c>
      <c r="H1166" s="11"/>
    </row>
    <row r="1167" spans="1:8" x14ac:dyDescent="0.2">
      <c r="A1167" s="6" t="s">
        <v>11</v>
      </c>
      <c r="B1167" s="7">
        <v>2</v>
      </c>
      <c r="C1167" s="8" t="s">
        <v>12</v>
      </c>
      <c r="D1167" s="9">
        <v>7653.0775523657485</v>
      </c>
      <c r="E1167" s="10">
        <v>0.01</v>
      </c>
      <c r="F1167" s="8" t="s">
        <v>13</v>
      </c>
      <c r="G1167" s="8">
        <v>44</v>
      </c>
      <c r="H1167" s="11"/>
    </row>
    <row r="1168" spans="1:8" x14ac:dyDescent="0.2">
      <c r="A1168" s="6" t="s">
        <v>20</v>
      </c>
      <c r="B1168" s="7">
        <v>4</v>
      </c>
      <c r="C1168" s="8" t="s">
        <v>12</v>
      </c>
      <c r="D1168" s="9">
        <v>7778.3942507579559</v>
      </c>
      <c r="E1168" s="10">
        <v>0.02</v>
      </c>
      <c r="F1168" s="8" t="s">
        <v>15</v>
      </c>
      <c r="G1168" s="8">
        <v>26</v>
      </c>
      <c r="H1168" s="11"/>
    </row>
    <row r="1169" spans="1:8" x14ac:dyDescent="0.2">
      <c r="A1169" s="6" t="s">
        <v>18</v>
      </c>
      <c r="B1169" s="7">
        <v>5</v>
      </c>
      <c r="C1169" s="8" t="s">
        <v>2</v>
      </c>
      <c r="D1169" s="9">
        <v>7835.2817798182969</v>
      </c>
      <c r="E1169" s="10">
        <v>0.02</v>
      </c>
      <c r="F1169" s="8" t="s">
        <v>13</v>
      </c>
      <c r="G1169" s="8">
        <v>60</v>
      </c>
      <c r="H1169" s="11"/>
    </row>
    <row r="1170" spans="1:8" x14ac:dyDescent="0.2">
      <c r="A1170" s="6" t="s">
        <v>11</v>
      </c>
      <c r="B1170" s="7">
        <v>9</v>
      </c>
      <c r="C1170" s="8" t="s">
        <v>1</v>
      </c>
      <c r="D1170" s="9">
        <v>8223.7923357212821</v>
      </c>
      <c r="E1170" s="10">
        <v>0</v>
      </c>
      <c r="F1170" s="8" t="s">
        <v>15</v>
      </c>
      <c r="G1170" s="8">
        <v>27</v>
      </c>
      <c r="H1170" s="11"/>
    </row>
    <row r="1171" spans="1:8" x14ac:dyDescent="0.2">
      <c r="A1171" s="6" t="s">
        <v>33</v>
      </c>
      <c r="B1171" s="7">
        <v>2</v>
      </c>
      <c r="C1171" s="8" t="s">
        <v>12</v>
      </c>
      <c r="D1171" s="9">
        <v>8173.0216971664231</v>
      </c>
      <c r="E1171" s="10">
        <v>0.02</v>
      </c>
      <c r="F1171" s="8" t="s">
        <v>15</v>
      </c>
      <c r="G1171" s="8">
        <v>39</v>
      </c>
      <c r="H1171" s="11"/>
    </row>
    <row r="1172" spans="1:8" x14ac:dyDescent="0.2">
      <c r="A1172" s="6" t="s">
        <v>22</v>
      </c>
      <c r="B1172" s="7">
        <v>5</v>
      </c>
      <c r="C1172" s="8" t="s">
        <v>2</v>
      </c>
      <c r="D1172" s="9">
        <v>7972.5109501126553</v>
      </c>
      <c r="E1172" s="10">
        <v>0.03</v>
      </c>
      <c r="F1172" s="8" t="s">
        <v>15</v>
      </c>
      <c r="G1172" s="8">
        <v>41</v>
      </c>
      <c r="H1172" s="11"/>
    </row>
    <row r="1173" spans="1:8" x14ac:dyDescent="0.2">
      <c r="A1173" s="6" t="s">
        <v>20</v>
      </c>
      <c r="B1173" s="7">
        <v>2</v>
      </c>
      <c r="C1173" s="8" t="s">
        <v>12</v>
      </c>
      <c r="D1173" s="9">
        <v>8260.1570654446186</v>
      </c>
      <c r="E1173" s="10">
        <v>0</v>
      </c>
      <c r="F1173" s="8" t="s">
        <v>15</v>
      </c>
      <c r="G1173" s="8">
        <v>28</v>
      </c>
      <c r="H1173" s="11"/>
    </row>
    <row r="1174" spans="1:8" x14ac:dyDescent="0.2">
      <c r="A1174" s="6" t="s">
        <v>20</v>
      </c>
      <c r="B1174" s="7">
        <v>5</v>
      </c>
      <c r="C1174" s="8" t="s">
        <v>2</v>
      </c>
      <c r="D1174" s="9">
        <v>7867.0941567255186</v>
      </c>
      <c r="E1174" s="10">
        <v>0.01</v>
      </c>
      <c r="F1174" s="8" t="s">
        <v>15</v>
      </c>
      <c r="G1174" s="8">
        <v>49</v>
      </c>
      <c r="H1174" s="11"/>
    </row>
    <row r="1175" spans="1:8" x14ac:dyDescent="0.2">
      <c r="A1175" s="6" t="s">
        <v>33</v>
      </c>
      <c r="B1175" s="7">
        <v>6</v>
      </c>
      <c r="C1175" s="8" t="s">
        <v>2</v>
      </c>
      <c r="D1175" s="9">
        <v>7618.4425282553866</v>
      </c>
      <c r="E1175" s="10">
        <v>0</v>
      </c>
      <c r="F1175" s="8" t="s">
        <v>13</v>
      </c>
      <c r="G1175" s="8">
        <v>23</v>
      </c>
      <c r="H1175" s="11"/>
    </row>
    <row r="1176" spans="1:8" x14ac:dyDescent="0.2">
      <c r="A1176" s="6" t="s">
        <v>30</v>
      </c>
      <c r="B1176" s="7">
        <v>4</v>
      </c>
      <c r="C1176" s="8" t="s">
        <v>12</v>
      </c>
      <c r="D1176" s="9">
        <v>8100.005580187235</v>
      </c>
      <c r="E1176" s="10">
        <v>0.02</v>
      </c>
      <c r="F1176" s="8" t="s">
        <v>15</v>
      </c>
      <c r="G1176" s="8">
        <v>22</v>
      </c>
      <c r="H1176" s="11"/>
    </row>
    <row r="1177" spans="1:8" x14ac:dyDescent="0.2">
      <c r="A1177" s="6" t="s">
        <v>18</v>
      </c>
      <c r="B1177" s="7">
        <v>8</v>
      </c>
      <c r="C1177" s="8" t="s">
        <v>1</v>
      </c>
      <c r="D1177" s="9">
        <v>7690.2310026824489</v>
      </c>
      <c r="E1177" s="10">
        <v>0.02</v>
      </c>
      <c r="F1177" s="8" t="s">
        <v>13</v>
      </c>
      <c r="G1177" s="8">
        <v>36</v>
      </c>
      <c r="H1177" s="11"/>
    </row>
    <row r="1178" spans="1:8" x14ac:dyDescent="0.2">
      <c r="A1178" s="6" t="s">
        <v>33</v>
      </c>
      <c r="B1178" s="7">
        <v>9</v>
      </c>
      <c r="C1178" s="8" t="s">
        <v>1</v>
      </c>
      <c r="D1178" s="9">
        <v>7865.8115641163477</v>
      </c>
      <c r="E1178" s="10">
        <v>0.01</v>
      </c>
      <c r="F1178" s="8" t="s">
        <v>15</v>
      </c>
      <c r="G1178" s="8">
        <v>25</v>
      </c>
      <c r="H1178" s="11"/>
    </row>
    <row r="1179" spans="1:8" x14ac:dyDescent="0.2">
      <c r="A1179" s="6" t="s">
        <v>20</v>
      </c>
      <c r="B1179" s="7">
        <v>8</v>
      </c>
      <c r="C1179" s="8" t="s">
        <v>1</v>
      </c>
      <c r="D1179" s="9">
        <v>7893.6415917938393</v>
      </c>
      <c r="E1179" s="10">
        <v>0.01</v>
      </c>
      <c r="F1179" s="8" t="s">
        <v>15</v>
      </c>
      <c r="G1179" s="8">
        <v>62</v>
      </c>
      <c r="H1179" s="11"/>
    </row>
    <row r="1180" spans="1:8" x14ac:dyDescent="0.2">
      <c r="A1180" s="6" t="s">
        <v>32</v>
      </c>
      <c r="B1180" s="7">
        <v>1</v>
      </c>
      <c r="C1180" s="8" t="s">
        <v>12</v>
      </c>
      <c r="D1180" s="9">
        <v>7928.5627431547528</v>
      </c>
      <c r="E1180" s="10">
        <v>0.01</v>
      </c>
      <c r="F1180" s="8" t="s">
        <v>15</v>
      </c>
      <c r="G1180" s="8">
        <v>33</v>
      </c>
      <c r="H1180" s="11"/>
    </row>
    <row r="1181" spans="1:8" x14ac:dyDescent="0.2">
      <c r="A1181" s="6" t="s">
        <v>11</v>
      </c>
      <c r="B1181" s="7">
        <v>8</v>
      </c>
      <c r="C1181" s="8" t="s">
        <v>1</v>
      </c>
      <c r="D1181" s="9">
        <v>7579.9399547051144</v>
      </c>
      <c r="E1181" s="10">
        <v>0.02</v>
      </c>
      <c r="F1181" s="8" t="s">
        <v>13</v>
      </c>
      <c r="G1181" s="8">
        <v>25</v>
      </c>
      <c r="H1181" s="11"/>
    </row>
    <row r="1182" spans="1:8" x14ac:dyDescent="0.2">
      <c r="A1182" s="6" t="s">
        <v>24</v>
      </c>
      <c r="B1182" s="7">
        <v>5</v>
      </c>
      <c r="C1182" s="8" t="s">
        <v>2</v>
      </c>
      <c r="D1182" s="9">
        <v>8020.3750587831837</v>
      </c>
      <c r="E1182" s="10">
        <v>0</v>
      </c>
      <c r="F1182" s="8" t="s">
        <v>13</v>
      </c>
      <c r="G1182" s="8">
        <v>21</v>
      </c>
      <c r="H1182" s="11"/>
    </row>
    <row r="1183" spans="1:8" x14ac:dyDescent="0.2">
      <c r="A1183" s="6" t="s">
        <v>33</v>
      </c>
      <c r="B1183" s="7">
        <v>4</v>
      </c>
      <c r="C1183" s="8" t="s">
        <v>12</v>
      </c>
      <c r="D1183" s="9">
        <v>8246.5978006164551</v>
      </c>
      <c r="E1183" s="10">
        <v>0.01</v>
      </c>
      <c r="F1183" s="8" t="s">
        <v>13</v>
      </c>
      <c r="G1183" s="8">
        <v>44</v>
      </c>
      <c r="H1183" s="11"/>
    </row>
    <row r="1184" spans="1:8" x14ac:dyDescent="0.2">
      <c r="A1184" s="6" t="s">
        <v>11</v>
      </c>
      <c r="B1184" s="7">
        <v>3</v>
      </c>
      <c r="C1184" s="8" t="s">
        <v>12</v>
      </c>
      <c r="D1184" s="9">
        <v>7816.5223855324211</v>
      </c>
      <c r="E1184" s="10">
        <v>0.01</v>
      </c>
      <c r="F1184" s="8" t="s">
        <v>13</v>
      </c>
      <c r="G1184" s="8">
        <v>61</v>
      </c>
      <c r="H1184" s="11"/>
    </row>
    <row r="1185" spans="1:8" x14ac:dyDescent="0.2">
      <c r="A1185" s="6" t="s">
        <v>30</v>
      </c>
      <c r="B1185" s="7">
        <v>4</v>
      </c>
      <c r="C1185" s="8" t="s">
        <v>12</v>
      </c>
      <c r="D1185" s="9">
        <v>7712.3188338929549</v>
      </c>
      <c r="E1185" s="10">
        <v>0.01</v>
      </c>
      <c r="F1185" s="8" t="s">
        <v>15</v>
      </c>
      <c r="G1185" s="8">
        <v>47</v>
      </c>
      <c r="H1185" s="11"/>
    </row>
    <row r="1186" spans="1:8" x14ac:dyDescent="0.2">
      <c r="A1186" s="6" t="s">
        <v>18</v>
      </c>
      <c r="B1186" s="7">
        <v>8</v>
      </c>
      <c r="C1186" s="8" t="s">
        <v>1</v>
      </c>
      <c r="D1186" s="9">
        <v>7877.6485196151725</v>
      </c>
      <c r="E1186" s="10">
        <v>0.02</v>
      </c>
      <c r="F1186" s="8" t="s">
        <v>15</v>
      </c>
      <c r="G1186" s="8">
        <v>36</v>
      </c>
      <c r="H1186" s="11"/>
    </row>
    <row r="1187" spans="1:8" x14ac:dyDescent="0.2">
      <c r="A1187" s="6" t="s">
        <v>18</v>
      </c>
      <c r="B1187" s="7">
        <v>5</v>
      </c>
      <c r="C1187" s="8" t="s">
        <v>2</v>
      </c>
      <c r="D1187" s="9">
        <v>7835.5477372722635</v>
      </c>
      <c r="E1187" s="10">
        <v>0</v>
      </c>
      <c r="F1187" s="8" t="s">
        <v>15</v>
      </c>
      <c r="G1187" s="8">
        <v>33</v>
      </c>
      <c r="H1187" s="11"/>
    </row>
    <row r="1188" spans="1:8" x14ac:dyDescent="0.2">
      <c r="A1188" s="6" t="s">
        <v>31</v>
      </c>
      <c r="B1188" s="7">
        <v>3</v>
      </c>
      <c r="C1188" s="8" t="s">
        <v>12</v>
      </c>
      <c r="D1188" s="9">
        <v>7640.1636118383522</v>
      </c>
      <c r="E1188" s="10">
        <v>0.01</v>
      </c>
      <c r="F1188" s="8" t="s">
        <v>15</v>
      </c>
      <c r="G1188" s="8">
        <v>23</v>
      </c>
      <c r="H1188" s="11"/>
    </row>
    <row r="1189" spans="1:8" x14ac:dyDescent="0.2">
      <c r="A1189" s="6" t="s">
        <v>29</v>
      </c>
      <c r="B1189" s="7">
        <v>1</v>
      </c>
      <c r="C1189" s="8" t="s">
        <v>12</v>
      </c>
      <c r="D1189" s="9">
        <v>7518.2928910789633</v>
      </c>
      <c r="E1189" s="10">
        <v>0.02</v>
      </c>
      <c r="F1189" s="8" t="s">
        <v>15</v>
      </c>
      <c r="G1189" s="8">
        <v>33</v>
      </c>
      <c r="H1189" s="11"/>
    </row>
    <row r="1190" spans="1:8" x14ac:dyDescent="0.2">
      <c r="A1190" s="6" t="s">
        <v>28</v>
      </c>
      <c r="B1190" s="7">
        <v>1</v>
      </c>
      <c r="C1190" s="8" t="s">
        <v>12</v>
      </c>
      <c r="D1190" s="9">
        <v>7848.963175320323</v>
      </c>
      <c r="E1190" s="10">
        <v>0.03</v>
      </c>
      <c r="F1190" s="8" t="s">
        <v>15</v>
      </c>
      <c r="G1190" s="8">
        <v>35</v>
      </c>
      <c r="H1190" s="11"/>
    </row>
    <row r="1191" spans="1:8" x14ac:dyDescent="0.2">
      <c r="A1191" s="6" t="s">
        <v>30</v>
      </c>
      <c r="B1191" s="7">
        <v>1</v>
      </c>
      <c r="C1191" s="8" t="s">
        <v>12</v>
      </c>
      <c r="D1191" s="9">
        <v>7580.5232410702047</v>
      </c>
      <c r="E1191" s="10">
        <v>0.02</v>
      </c>
      <c r="F1191" s="8" t="s">
        <v>15</v>
      </c>
      <c r="G1191" s="8">
        <v>30</v>
      </c>
      <c r="H1191" s="11"/>
    </row>
    <row r="1192" spans="1:8" x14ac:dyDescent="0.2">
      <c r="A1192" s="6" t="s">
        <v>33</v>
      </c>
      <c r="B1192" s="7">
        <v>2</v>
      </c>
      <c r="C1192" s="8" t="s">
        <v>12</v>
      </c>
      <c r="D1192" s="9">
        <v>8058.2255732226167</v>
      </c>
      <c r="E1192" s="10">
        <v>0</v>
      </c>
      <c r="F1192" s="8" t="s">
        <v>15</v>
      </c>
      <c r="G1192" s="8">
        <v>28</v>
      </c>
      <c r="H1192" s="11"/>
    </row>
    <row r="1193" spans="1:8" x14ac:dyDescent="0.2">
      <c r="A1193" s="6" t="s">
        <v>14</v>
      </c>
      <c r="B1193" s="7">
        <v>5</v>
      </c>
      <c r="C1193" s="8" t="s">
        <v>2</v>
      </c>
      <c r="D1193" s="9">
        <v>8176.9481667932632</v>
      </c>
      <c r="E1193" s="10">
        <v>0.01</v>
      </c>
      <c r="F1193" s="8" t="s">
        <v>15</v>
      </c>
      <c r="G1193" s="8">
        <v>34</v>
      </c>
      <c r="H1193" s="11"/>
    </row>
    <row r="1194" spans="1:8" x14ac:dyDescent="0.2">
      <c r="A1194" s="6" t="s">
        <v>33</v>
      </c>
      <c r="B1194" s="7">
        <v>4</v>
      </c>
      <c r="C1194" s="8" t="s">
        <v>12</v>
      </c>
      <c r="D1194" s="9">
        <v>7670.5269574558952</v>
      </c>
      <c r="E1194" s="10">
        <v>0.01</v>
      </c>
      <c r="F1194" s="8" t="s">
        <v>15</v>
      </c>
      <c r="G1194" s="8">
        <v>48</v>
      </c>
      <c r="H1194" s="11"/>
    </row>
    <row r="1195" spans="1:8" x14ac:dyDescent="0.2">
      <c r="A1195" s="6" t="s">
        <v>22</v>
      </c>
      <c r="B1195" s="7">
        <v>3</v>
      </c>
      <c r="C1195" s="8" t="s">
        <v>12</v>
      </c>
      <c r="D1195" s="9">
        <v>8191.1760629380569</v>
      </c>
      <c r="E1195" s="10">
        <v>0.02</v>
      </c>
      <c r="F1195" s="8" t="s">
        <v>13</v>
      </c>
      <c r="G1195" s="8">
        <v>21</v>
      </c>
      <c r="H1195" s="11"/>
    </row>
    <row r="1196" spans="1:8" x14ac:dyDescent="0.2">
      <c r="A1196" s="6" t="s">
        <v>11</v>
      </c>
      <c r="B1196" s="7">
        <v>6</v>
      </c>
      <c r="C1196" s="8" t="s">
        <v>2</v>
      </c>
      <c r="D1196" s="9">
        <v>7618.4425282553866</v>
      </c>
      <c r="E1196" s="10">
        <v>0.01</v>
      </c>
      <c r="F1196" s="8" t="s">
        <v>13</v>
      </c>
      <c r="G1196" s="8">
        <v>49</v>
      </c>
      <c r="H1196" s="11"/>
    </row>
    <row r="1197" spans="1:8" x14ac:dyDescent="0.2">
      <c r="A1197" s="6" t="s">
        <v>32</v>
      </c>
      <c r="B1197" s="7">
        <v>7</v>
      </c>
      <c r="C1197" s="8" t="s">
        <v>1</v>
      </c>
      <c r="D1197" s="9">
        <v>8263.4796907802593</v>
      </c>
      <c r="E1197" s="10">
        <v>0.01</v>
      </c>
      <c r="F1197" s="8" t="s">
        <v>15</v>
      </c>
      <c r="G1197" s="8">
        <v>45</v>
      </c>
      <c r="H1197" s="11"/>
    </row>
    <row r="1198" spans="1:8" x14ac:dyDescent="0.2">
      <c r="A1198" s="6" t="s">
        <v>22</v>
      </c>
      <c r="B1198" s="7">
        <v>1</v>
      </c>
      <c r="C1198" s="8" t="s">
        <v>12</v>
      </c>
      <c r="D1198" s="9">
        <v>8157.3145850140463</v>
      </c>
      <c r="E1198" s="10">
        <v>0.03</v>
      </c>
      <c r="F1198" s="8" t="s">
        <v>13</v>
      </c>
      <c r="G1198" s="8">
        <v>25</v>
      </c>
      <c r="H1198" s="11"/>
    </row>
    <row r="1199" spans="1:8" x14ac:dyDescent="0.2">
      <c r="A1199" s="6" t="s">
        <v>29</v>
      </c>
      <c r="B1199" s="7">
        <v>9</v>
      </c>
      <c r="C1199" s="8" t="s">
        <v>1</v>
      </c>
      <c r="D1199" s="9">
        <v>8104.3386100819544</v>
      </c>
      <c r="E1199" s="10">
        <v>0</v>
      </c>
      <c r="F1199" s="8" t="s">
        <v>15</v>
      </c>
      <c r="G1199" s="8">
        <v>43</v>
      </c>
      <c r="H1199" s="11"/>
    </row>
    <row r="1200" spans="1:8" x14ac:dyDescent="0.2">
      <c r="A1200" s="6" t="s">
        <v>28</v>
      </c>
      <c r="B1200" s="7">
        <v>9</v>
      </c>
      <c r="C1200" s="8" t="s">
        <v>1</v>
      </c>
      <c r="D1200" s="9">
        <v>7916.3306978079572</v>
      </c>
      <c r="E1200" s="10">
        <v>0.02</v>
      </c>
      <c r="F1200" s="8" t="s">
        <v>15</v>
      </c>
      <c r="G1200" s="8">
        <v>23</v>
      </c>
      <c r="H1200" s="11"/>
    </row>
    <row r="1201" spans="1:8" x14ac:dyDescent="0.2">
      <c r="A1201" s="6" t="s">
        <v>11</v>
      </c>
      <c r="B1201" s="7">
        <v>8</v>
      </c>
      <c r="C1201" s="8" t="s">
        <v>1</v>
      </c>
      <c r="D1201" s="9">
        <v>8234.5407761410024</v>
      </c>
      <c r="E1201" s="10">
        <v>0</v>
      </c>
      <c r="F1201" s="8" t="s">
        <v>15</v>
      </c>
      <c r="G1201" s="8">
        <v>29</v>
      </c>
      <c r="H1201" s="11"/>
    </row>
    <row r="1202" spans="1:8" x14ac:dyDescent="0.2">
      <c r="A1202" s="6" t="s">
        <v>14</v>
      </c>
      <c r="B1202" s="7">
        <v>3</v>
      </c>
      <c r="C1202" s="8" t="s">
        <v>12</v>
      </c>
      <c r="D1202" s="9">
        <v>7982.0340240361929</v>
      </c>
      <c r="E1202" s="10">
        <v>0</v>
      </c>
      <c r="F1202" s="8" t="s">
        <v>15</v>
      </c>
      <c r="G1202" s="8">
        <v>41</v>
      </c>
      <c r="H1202" s="11"/>
    </row>
    <row r="1203" spans="1:8" x14ac:dyDescent="0.2">
      <c r="A1203" s="6" t="s">
        <v>29</v>
      </c>
      <c r="B1203" s="7">
        <v>1</v>
      </c>
      <c r="C1203" s="8" t="s">
        <v>12</v>
      </c>
      <c r="D1203" s="9">
        <v>7804.8545368493251</v>
      </c>
      <c r="E1203" s="10">
        <v>0.01</v>
      </c>
      <c r="F1203" s="8" t="s">
        <v>13</v>
      </c>
      <c r="G1203" s="8">
        <v>21</v>
      </c>
      <c r="H1203" s="11"/>
    </row>
    <row r="1204" spans="1:8" x14ac:dyDescent="0.2">
      <c r="A1204" s="6" t="s">
        <v>28</v>
      </c>
      <c r="B1204" s="7">
        <v>4</v>
      </c>
      <c r="C1204" s="8" t="s">
        <v>12</v>
      </c>
      <c r="D1204" s="9">
        <v>8077.0749349933158</v>
      </c>
      <c r="E1204" s="10">
        <v>0</v>
      </c>
      <c r="F1204" s="8" t="s">
        <v>15</v>
      </c>
      <c r="G1204" s="8">
        <v>37</v>
      </c>
      <c r="H1204" s="11"/>
    </row>
    <row r="1205" spans="1:8" x14ac:dyDescent="0.2">
      <c r="A1205" s="6" t="s">
        <v>30</v>
      </c>
      <c r="B1205" s="7">
        <v>3</v>
      </c>
      <c r="C1205" s="8" t="s">
        <v>12</v>
      </c>
      <c r="D1205" s="9">
        <v>7695.8026685227742</v>
      </c>
      <c r="E1205" s="10">
        <v>0</v>
      </c>
      <c r="F1205" s="8" t="s">
        <v>15</v>
      </c>
      <c r="G1205" s="8">
        <v>45</v>
      </c>
      <c r="H1205" s="11"/>
    </row>
    <row r="1206" spans="1:8" x14ac:dyDescent="0.2">
      <c r="A1206" s="6" t="s">
        <v>20</v>
      </c>
      <c r="B1206" s="7">
        <v>2</v>
      </c>
      <c r="C1206" s="8" t="s">
        <v>12</v>
      </c>
      <c r="D1206" s="9">
        <v>7930.0606783012063</v>
      </c>
      <c r="E1206" s="10">
        <v>0.01</v>
      </c>
      <c r="F1206" s="8" t="s">
        <v>15</v>
      </c>
      <c r="G1206" s="8">
        <v>44</v>
      </c>
      <c r="H1206" s="11"/>
    </row>
    <row r="1207" spans="1:8" x14ac:dyDescent="0.2">
      <c r="A1207" s="6" t="s">
        <v>32</v>
      </c>
      <c r="B1207" s="7">
        <v>5</v>
      </c>
      <c r="C1207" s="8" t="s">
        <v>2</v>
      </c>
      <c r="D1207" s="9">
        <v>8182.0140766150689</v>
      </c>
      <c r="E1207" s="10">
        <v>0.01</v>
      </c>
      <c r="F1207" s="8" t="s">
        <v>13</v>
      </c>
      <c r="G1207" s="8">
        <v>45</v>
      </c>
      <c r="H1207" s="11"/>
    </row>
    <row r="1208" spans="1:8" x14ac:dyDescent="0.2">
      <c r="A1208" s="6" t="s">
        <v>24</v>
      </c>
      <c r="B1208" s="7">
        <v>3</v>
      </c>
      <c r="C1208" s="8" t="s">
        <v>12</v>
      </c>
      <c r="D1208" s="9">
        <v>8201.1682692355589</v>
      </c>
      <c r="E1208" s="10">
        <v>0.02</v>
      </c>
      <c r="F1208" s="8" t="s">
        <v>15</v>
      </c>
      <c r="G1208" s="8">
        <v>34</v>
      </c>
      <c r="H1208" s="11"/>
    </row>
    <row r="1209" spans="1:8" x14ac:dyDescent="0.2">
      <c r="A1209" s="6" t="s">
        <v>32</v>
      </c>
      <c r="B1209" s="7">
        <v>5</v>
      </c>
      <c r="C1209" s="8" t="s">
        <v>2</v>
      </c>
      <c r="D1209" s="9">
        <v>8258.9146149469379</v>
      </c>
      <c r="E1209" s="10">
        <v>0.03</v>
      </c>
      <c r="F1209" s="8" t="s">
        <v>13</v>
      </c>
      <c r="G1209" s="8">
        <v>25</v>
      </c>
      <c r="H1209" s="11"/>
    </row>
    <row r="1210" spans="1:8" x14ac:dyDescent="0.2">
      <c r="A1210" s="6" t="s">
        <v>14</v>
      </c>
      <c r="B1210" s="7">
        <v>6</v>
      </c>
      <c r="C1210" s="8" t="s">
        <v>2</v>
      </c>
      <c r="D1210" s="9">
        <v>7568.0800862379647</v>
      </c>
      <c r="E1210" s="10">
        <v>0.02</v>
      </c>
      <c r="F1210" s="8" t="s">
        <v>15</v>
      </c>
      <c r="G1210" s="8">
        <v>25</v>
      </c>
      <c r="H1210" s="11"/>
    </row>
    <row r="1211" spans="1:8" x14ac:dyDescent="0.2">
      <c r="A1211" s="6" t="s">
        <v>31</v>
      </c>
      <c r="B1211" s="7">
        <v>1</v>
      </c>
      <c r="C1211" s="8" t="s">
        <v>12</v>
      </c>
      <c r="D1211" s="9">
        <v>7570.7568596010651</v>
      </c>
      <c r="E1211" s="10">
        <v>0.02</v>
      </c>
      <c r="F1211" s="8" t="s">
        <v>13</v>
      </c>
      <c r="G1211" s="8">
        <v>42</v>
      </c>
      <c r="H1211" s="11"/>
    </row>
    <row r="1212" spans="1:8" x14ac:dyDescent="0.2">
      <c r="A1212" s="6" t="s">
        <v>11</v>
      </c>
      <c r="B1212" s="7">
        <v>1</v>
      </c>
      <c r="C1212" s="8" t="s">
        <v>12</v>
      </c>
      <c r="D1212" s="9">
        <v>8088.7188811893566</v>
      </c>
      <c r="E1212" s="10">
        <v>0.01</v>
      </c>
      <c r="F1212" s="8" t="s">
        <v>13</v>
      </c>
      <c r="G1212" s="8">
        <v>62</v>
      </c>
      <c r="H1212" s="11"/>
    </row>
    <row r="1213" spans="1:8" x14ac:dyDescent="0.2">
      <c r="A1213" s="6" t="s">
        <v>32</v>
      </c>
      <c r="B1213" s="7">
        <v>7</v>
      </c>
      <c r="C1213" s="8" t="s">
        <v>1</v>
      </c>
      <c r="D1213" s="9">
        <v>7830.914200653483</v>
      </c>
      <c r="E1213" s="10">
        <v>0.03</v>
      </c>
      <c r="F1213" s="8" t="s">
        <v>13</v>
      </c>
      <c r="G1213" s="8">
        <v>64</v>
      </c>
      <c r="H1213" s="11"/>
    </row>
    <row r="1214" spans="1:8" x14ac:dyDescent="0.2">
      <c r="A1214" s="6" t="s">
        <v>28</v>
      </c>
      <c r="B1214" s="7">
        <v>9</v>
      </c>
      <c r="C1214" s="8" t="s">
        <v>1</v>
      </c>
      <c r="D1214" s="9">
        <v>7977.8605622882287</v>
      </c>
      <c r="E1214" s="10">
        <v>0.01</v>
      </c>
      <c r="F1214" s="8" t="s">
        <v>13</v>
      </c>
      <c r="G1214" s="8">
        <v>54</v>
      </c>
      <c r="H1214" s="11"/>
    </row>
    <row r="1215" spans="1:8" x14ac:dyDescent="0.2">
      <c r="A1215" s="6" t="s">
        <v>18</v>
      </c>
      <c r="B1215" s="7">
        <v>9</v>
      </c>
      <c r="C1215" s="8" t="s">
        <v>1</v>
      </c>
      <c r="D1215" s="9">
        <v>7709.1514050807245</v>
      </c>
      <c r="E1215" s="10">
        <v>0.02</v>
      </c>
      <c r="F1215" s="8" t="s">
        <v>15</v>
      </c>
      <c r="G1215" s="8">
        <v>32</v>
      </c>
      <c r="H1215" s="11"/>
    </row>
    <row r="1216" spans="1:8" x14ac:dyDescent="0.2">
      <c r="A1216" s="6" t="s">
        <v>32</v>
      </c>
      <c r="B1216" s="7">
        <v>3</v>
      </c>
      <c r="C1216" s="8" t="s">
        <v>12</v>
      </c>
      <c r="D1216" s="9">
        <v>7964.6533840517122</v>
      </c>
      <c r="E1216" s="10">
        <v>0.03</v>
      </c>
      <c r="F1216" s="8" t="s">
        <v>15</v>
      </c>
      <c r="G1216" s="8">
        <v>28</v>
      </c>
      <c r="H1216" s="11"/>
    </row>
    <row r="1217" spans="1:8" x14ac:dyDescent="0.2">
      <c r="A1217" s="6" t="s">
        <v>22</v>
      </c>
      <c r="B1217" s="7">
        <v>6</v>
      </c>
      <c r="C1217" s="8" t="s">
        <v>2</v>
      </c>
      <c r="D1217" s="9">
        <v>7692.6057169681508</v>
      </c>
      <c r="E1217" s="10">
        <v>0.02</v>
      </c>
      <c r="F1217" s="8" t="s">
        <v>15</v>
      </c>
      <c r="G1217" s="8">
        <v>27</v>
      </c>
      <c r="H1217" s="11"/>
    </row>
    <row r="1218" spans="1:8" x14ac:dyDescent="0.2">
      <c r="A1218" s="6" t="s">
        <v>14</v>
      </c>
      <c r="B1218" s="7">
        <v>5</v>
      </c>
      <c r="C1218" s="8" t="s">
        <v>2</v>
      </c>
      <c r="D1218" s="9">
        <v>8030.255638268959</v>
      </c>
      <c r="E1218" s="10">
        <v>0.01</v>
      </c>
      <c r="F1218" s="8" t="s">
        <v>15</v>
      </c>
      <c r="G1218" s="8">
        <v>36</v>
      </c>
      <c r="H1218" s="11"/>
    </row>
    <row r="1219" spans="1:8" x14ac:dyDescent="0.2">
      <c r="A1219" s="6" t="s">
        <v>18</v>
      </c>
      <c r="B1219" s="7">
        <v>2</v>
      </c>
      <c r="C1219" s="8" t="s">
        <v>12</v>
      </c>
      <c r="D1219" s="9">
        <v>7621.5036533591729</v>
      </c>
      <c r="E1219" s="10">
        <v>0.03</v>
      </c>
      <c r="F1219" s="8" t="s">
        <v>13</v>
      </c>
      <c r="G1219" s="8">
        <v>63</v>
      </c>
      <c r="H1219" s="11"/>
    </row>
    <row r="1220" spans="1:8" x14ac:dyDescent="0.2">
      <c r="A1220" s="6" t="s">
        <v>11</v>
      </c>
      <c r="B1220" s="7">
        <v>1</v>
      </c>
      <c r="C1220" s="8" t="s">
        <v>12</v>
      </c>
      <c r="D1220" s="9">
        <v>7969.0244738490992</v>
      </c>
      <c r="E1220" s="10">
        <v>0</v>
      </c>
      <c r="F1220" s="8" t="s">
        <v>13</v>
      </c>
      <c r="G1220" s="8">
        <v>45</v>
      </c>
      <c r="H1220" s="11"/>
    </row>
    <row r="1221" spans="1:8" x14ac:dyDescent="0.2">
      <c r="A1221" s="6" t="s">
        <v>30</v>
      </c>
      <c r="B1221" s="7">
        <v>7</v>
      </c>
      <c r="C1221" s="8" t="s">
        <v>1</v>
      </c>
      <c r="D1221" s="9">
        <v>7994.5790698116753</v>
      </c>
      <c r="E1221" s="10">
        <v>0.03</v>
      </c>
      <c r="F1221" s="8" t="s">
        <v>15</v>
      </c>
      <c r="G1221" s="8">
        <v>41</v>
      </c>
      <c r="H1221" s="11"/>
    </row>
    <row r="1222" spans="1:8" x14ac:dyDescent="0.2">
      <c r="A1222" s="6" t="s">
        <v>18</v>
      </c>
      <c r="B1222" s="7">
        <v>8</v>
      </c>
      <c r="C1222" s="8" t="s">
        <v>1</v>
      </c>
      <c r="D1222" s="9">
        <v>8039.5516072052033</v>
      </c>
      <c r="E1222" s="10">
        <v>0.03</v>
      </c>
      <c r="F1222" s="8" t="s">
        <v>15</v>
      </c>
      <c r="G1222" s="8">
        <v>22</v>
      </c>
      <c r="H1222" s="11"/>
    </row>
    <row r="1223" spans="1:8" x14ac:dyDescent="0.2">
      <c r="A1223" s="6" t="s">
        <v>28</v>
      </c>
      <c r="B1223" s="7">
        <v>6</v>
      </c>
      <c r="C1223" s="8" t="s">
        <v>2</v>
      </c>
      <c r="D1223" s="9">
        <v>7667.0591853699352</v>
      </c>
      <c r="E1223" s="10">
        <v>0</v>
      </c>
      <c r="F1223" s="8" t="s">
        <v>13</v>
      </c>
      <c r="G1223" s="8">
        <v>28</v>
      </c>
      <c r="H1223" s="11"/>
    </row>
    <row r="1224" spans="1:8" x14ac:dyDescent="0.2">
      <c r="A1224" s="6" t="s">
        <v>28</v>
      </c>
      <c r="B1224" s="7">
        <v>4</v>
      </c>
      <c r="C1224" s="8" t="s">
        <v>12</v>
      </c>
      <c r="D1224" s="9">
        <v>8047.2835497808728</v>
      </c>
      <c r="E1224" s="10">
        <v>0</v>
      </c>
      <c r="F1224" s="8" t="s">
        <v>15</v>
      </c>
      <c r="G1224" s="8">
        <v>29</v>
      </c>
      <c r="H1224" s="11"/>
    </row>
    <row r="1225" spans="1:8" x14ac:dyDescent="0.2">
      <c r="A1225" s="6" t="s">
        <v>32</v>
      </c>
      <c r="B1225" s="7">
        <v>1</v>
      </c>
      <c r="C1225" s="8" t="s">
        <v>12</v>
      </c>
      <c r="D1225" s="9">
        <v>7977.7555720409964</v>
      </c>
      <c r="E1225" s="10">
        <v>0.02</v>
      </c>
      <c r="F1225" s="8" t="s">
        <v>13</v>
      </c>
      <c r="G1225" s="8">
        <v>50</v>
      </c>
      <c r="H1225" s="11"/>
    </row>
    <row r="1226" spans="1:8" x14ac:dyDescent="0.2">
      <c r="A1226" s="6" t="s">
        <v>29</v>
      </c>
      <c r="B1226" s="7">
        <v>7</v>
      </c>
      <c r="C1226" s="8" t="s">
        <v>1</v>
      </c>
      <c r="D1226" s="9">
        <v>8156.2876656798653</v>
      </c>
      <c r="E1226" s="10">
        <v>0</v>
      </c>
      <c r="F1226" s="8" t="s">
        <v>15</v>
      </c>
      <c r="G1226" s="8">
        <v>43</v>
      </c>
      <c r="H1226" s="11"/>
    </row>
    <row r="1227" spans="1:8" x14ac:dyDescent="0.2">
      <c r="A1227" s="6" t="s">
        <v>30</v>
      </c>
      <c r="B1227" s="7">
        <v>8</v>
      </c>
      <c r="C1227" s="8" t="s">
        <v>1</v>
      </c>
      <c r="D1227" s="9">
        <v>8051.4163002676196</v>
      </c>
      <c r="E1227" s="10">
        <v>0.03</v>
      </c>
      <c r="F1227" s="8" t="s">
        <v>13</v>
      </c>
      <c r="G1227" s="8">
        <v>62</v>
      </c>
      <c r="H1227" s="11"/>
    </row>
    <row r="1228" spans="1:8" x14ac:dyDescent="0.2">
      <c r="A1228" s="6" t="s">
        <v>18</v>
      </c>
      <c r="B1228" s="7">
        <v>5</v>
      </c>
      <c r="C1228" s="8" t="s">
        <v>2</v>
      </c>
      <c r="D1228" s="9">
        <v>7983.0493269355429</v>
      </c>
      <c r="E1228" s="10">
        <v>0.03</v>
      </c>
      <c r="F1228" s="8" t="s">
        <v>15</v>
      </c>
      <c r="G1228" s="8">
        <v>38</v>
      </c>
      <c r="H1228" s="11"/>
    </row>
    <row r="1229" spans="1:8" x14ac:dyDescent="0.2">
      <c r="A1229" s="6" t="s">
        <v>31</v>
      </c>
      <c r="B1229" s="7">
        <v>4</v>
      </c>
      <c r="C1229" s="8" t="s">
        <v>12</v>
      </c>
      <c r="D1229" s="9">
        <v>8028.5486495640089</v>
      </c>
      <c r="E1229" s="10">
        <v>0</v>
      </c>
      <c r="F1229" s="8" t="s">
        <v>15</v>
      </c>
      <c r="G1229" s="8">
        <v>45</v>
      </c>
      <c r="H1229" s="11"/>
    </row>
    <row r="1230" spans="1:8" x14ac:dyDescent="0.2">
      <c r="A1230" s="6" t="s">
        <v>30</v>
      </c>
      <c r="B1230" s="7">
        <v>4</v>
      </c>
      <c r="C1230" s="8" t="s">
        <v>12</v>
      </c>
      <c r="D1230" s="9">
        <v>7976.4206419306538</v>
      </c>
      <c r="E1230" s="10">
        <v>0.03</v>
      </c>
      <c r="F1230" s="8" t="s">
        <v>13</v>
      </c>
      <c r="G1230" s="8">
        <v>39</v>
      </c>
      <c r="H1230" s="11"/>
    </row>
    <row r="1231" spans="1:8" x14ac:dyDescent="0.2">
      <c r="A1231" s="6" t="s">
        <v>11</v>
      </c>
      <c r="B1231" s="7">
        <v>2</v>
      </c>
      <c r="C1231" s="8" t="s">
        <v>12</v>
      </c>
      <c r="D1231" s="9">
        <v>7677.1078357130227</v>
      </c>
      <c r="E1231" s="10">
        <v>0.01</v>
      </c>
      <c r="F1231" s="8" t="s">
        <v>15</v>
      </c>
      <c r="G1231" s="8">
        <v>35</v>
      </c>
      <c r="H1231" s="11"/>
    </row>
    <row r="1232" spans="1:8" x14ac:dyDescent="0.2">
      <c r="A1232" s="6" t="s">
        <v>14</v>
      </c>
      <c r="B1232" s="7">
        <v>6</v>
      </c>
      <c r="C1232" s="8" t="s">
        <v>2</v>
      </c>
      <c r="D1232" s="9">
        <v>7669.4690132301184</v>
      </c>
      <c r="E1232" s="10">
        <v>0.01</v>
      </c>
      <c r="F1232" s="8" t="s">
        <v>15</v>
      </c>
      <c r="G1232" s="8">
        <v>41</v>
      </c>
      <c r="H1232" s="11"/>
    </row>
    <row r="1233" spans="1:8" x14ac:dyDescent="0.2">
      <c r="A1233" s="6" t="s">
        <v>28</v>
      </c>
      <c r="B1233" s="7">
        <v>4</v>
      </c>
      <c r="C1233" s="8" t="s">
        <v>12</v>
      </c>
      <c r="D1233" s="9">
        <v>8243.8341666576252</v>
      </c>
      <c r="E1233" s="10">
        <v>0.03</v>
      </c>
      <c r="F1233" s="8" t="s">
        <v>15</v>
      </c>
      <c r="G1233" s="8">
        <v>23</v>
      </c>
      <c r="H1233" s="11"/>
    </row>
    <row r="1234" spans="1:8" x14ac:dyDescent="0.2">
      <c r="A1234" s="6" t="s">
        <v>20</v>
      </c>
      <c r="B1234" s="7">
        <v>2</v>
      </c>
      <c r="C1234" s="8" t="s">
        <v>12</v>
      </c>
      <c r="D1234" s="9">
        <v>7636.5727900359025</v>
      </c>
      <c r="E1234" s="10">
        <v>0.03</v>
      </c>
      <c r="F1234" s="8" t="s">
        <v>13</v>
      </c>
      <c r="G1234" s="8">
        <v>52</v>
      </c>
      <c r="H1234" s="11"/>
    </row>
    <row r="1235" spans="1:8" x14ac:dyDescent="0.2">
      <c r="A1235" s="6" t="s">
        <v>33</v>
      </c>
      <c r="B1235" s="7">
        <v>7</v>
      </c>
      <c r="C1235" s="8" t="s">
        <v>1</v>
      </c>
      <c r="D1235" s="9">
        <v>8234.9220749695269</v>
      </c>
      <c r="E1235" s="10">
        <v>0</v>
      </c>
      <c r="F1235" s="8" t="s">
        <v>15</v>
      </c>
      <c r="G1235" s="8">
        <v>33</v>
      </c>
      <c r="H1235" s="11"/>
    </row>
    <row r="1236" spans="1:8" x14ac:dyDescent="0.2">
      <c r="A1236" s="6" t="s">
        <v>14</v>
      </c>
      <c r="B1236" s="7">
        <v>3</v>
      </c>
      <c r="C1236" s="8" t="s">
        <v>12</v>
      </c>
      <c r="D1236" s="9">
        <v>7840.8055174292804</v>
      </c>
      <c r="E1236" s="10">
        <v>0.02</v>
      </c>
      <c r="F1236" s="8" t="s">
        <v>15</v>
      </c>
      <c r="G1236" s="8">
        <v>34</v>
      </c>
      <c r="H1236" s="11"/>
    </row>
    <row r="1237" spans="1:8" x14ac:dyDescent="0.2">
      <c r="A1237" s="6" t="s">
        <v>24</v>
      </c>
      <c r="B1237" s="7">
        <v>4</v>
      </c>
      <c r="C1237" s="8" t="s">
        <v>12</v>
      </c>
      <c r="D1237" s="9">
        <v>7752.2480929252561</v>
      </c>
      <c r="E1237" s="10">
        <v>0.01</v>
      </c>
      <c r="F1237" s="8" t="s">
        <v>13</v>
      </c>
      <c r="G1237" s="8">
        <v>45</v>
      </c>
      <c r="H1237" s="11"/>
    </row>
    <row r="1238" spans="1:8" x14ac:dyDescent="0.2">
      <c r="A1238" s="6" t="s">
        <v>14</v>
      </c>
      <c r="B1238" s="7">
        <v>7</v>
      </c>
      <c r="C1238" s="8" t="s">
        <v>1</v>
      </c>
      <c r="D1238" s="9">
        <v>7767.4021643299511</v>
      </c>
      <c r="E1238" s="10">
        <v>0</v>
      </c>
      <c r="F1238" s="8" t="s">
        <v>13</v>
      </c>
      <c r="G1238" s="8">
        <v>46</v>
      </c>
      <c r="H1238" s="11"/>
    </row>
    <row r="1239" spans="1:8" x14ac:dyDescent="0.2">
      <c r="A1239" s="6" t="s">
        <v>11</v>
      </c>
      <c r="B1239" s="7">
        <v>2</v>
      </c>
      <c r="C1239" s="8" t="s">
        <v>12</v>
      </c>
      <c r="D1239" s="9">
        <v>8197.0733147326064</v>
      </c>
      <c r="E1239" s="10">
        <v>0.02</v>
      </c>
      <c r="F1239" s="8" t="s">
        <v>15</v>
      </c>
      <c r="G1239" s="8">
        <v>50</v>
      </c>
      <c r="H1239" s="11"/>
    </row>
    <row r="1240" spans="1:8" x14ac:dyDescent="0.2">
      <c r="A1240" s="6" t="s">
        <v>29</v>
      </c>
      <c r="B1240" s="7">
        <v>6</v>
      </c>
      <c r="C1240" s="8" t="s">
        <v>2</v>
      </c>
      <c r="D1240" s="9">
        <v>7882.4896074233038</v>
      </c>
      <c r="E1240" s="10">
        <v>0.01</v>
      </c>
      <c r="F1240" s="8" t="s">
        <v>15</v>
      </c>
      <c r="G1240" s="8">
        <v>29</v>
      </c>
      <c r="H1240" s="11"/>
    </row>
    <row r="1241" spans="1:8" x14ac:dyDescent="0.2">
      <c r="A1241" s="6" t="s">
        <v>24</v>
      </c>
      <c r="B1241" s="7">
        <v>1</v>
      </c>
      <c r="C1241" s="8" t="s">
        <v>12</v>
      </c>
      <c r="D1241" s="9">
        <v>7557.487980505075</v>
      </c>
      <c r="E1241" s="10">
        <v>0.01</v>
      </c>
      <c r="F1241" s="8" t="s">
        <v>15</v>
      </c>
      <c r="G1241" s="8">
        <v>22</v>
      </c>
      <c r="H1241" s="11"/>
    </row>
    <row r="1242" spans="1:8" x14ac:dyDescent="0.2">
      <c r="A1242" s="6" t="s">
        <v>33</v>
      </c>
      <c r="B1242" s="7">
        <v>8</v>
      </c>
      <c r="C1242" s="8" t="s">
        <v>1</v>
      </c>
      <c r="D1242" s="9">
        <v>7857.160467736303</v>
      </c>
      <c r="E1242" s="10">
        <v>0.01</v>
      </c>
      <c r="F1242" s="8" t="s">
        <v>13</v>
      </c>
      <c r="G1242" s="8">
        <v>35</v>
      </c>
      <c r="H1242" s="11"/>
    </row>
    <row r="1243" spans="1:8" x14ac:dyDescent="0.2">
      <c r="A1243" s="6" t="s">
        <v>24</v>
      </c>
      <c r="B1243" s="7">
        <v>6</v>
      </c>
      <c r="C1243" s="8" t="s">
        <v>2</v>
      </c>
      <c r="D1243" s="9">
        <v>7618.4425282553866</v>
      </c>
      <c r="E1243" s="10">
        <v>0.02</v>
      </c>
      <c r="F1243" s="8" t="s">
        <v>15</v>
      </c>
      <c r="G1243" s="8">
        <v>29</v>
      </c>
      <c r="H1243" s="11"/>
    </row>
    <row r="1244" spans="1:8" x14ac:dyDescent="0.2">
      <c r="A1244" s="6" t="s">
        <v>33</v>
      </c>
      <c r="B1244" s="7">
        <v>9</v>
      </c>
      <c r="C1244" s="8" t="s">
        <v>1</v>
      </c>
      <c r="D1244" s="9">
        <v>7701.9060591612151</v>
      </c>
      <c r="E1244" s="10">
        <v>0.01</v>
      </c>
      <c r="F1244" s="8" t="s">
        <v>15</v>
      </c>
      <c r="G1244" s="8">
        <v>26</v>
      </c>
      <c r="H1244" s="11"/>
    </row>
    <row r="1245" spans="1:8" x14ac:dyDescent="0.2">
      <c r="A1245" s="6" t="s">
        <v>33</v>
      </c>
      <c r="B1245" s="7">
        <v>6</v>
      </c>
      <c r="C1245" s="8" t="s">
        <v>2</v>
      </c>
      <c r="D1245" s="9">
        <v>7651.8649759013306</v>
      </c>
      <c r="E1245" s="10">
        <v>0</v>
      </c>
      <c r="F1245" s="8" t="s">
        <v>15</v>
      </c>
      <c r="G1245" s="8">
        <v>22</v>
      </c>
      <c r="H1245" s="11"/>
    </row>
    <row r="1246" spans="1:8" x14ac:dyDescent="0.2">
      <c r="A1246" s="6" t="s">
        <v>33</v>
      </c>
      <c r="B1246" s="7">
        <v>3</v>
      </c>
      <c r="C1246" s="8" t="s">
        <v>12</v>
      </c>
      <c r="D1246" s="9">
        <v>7683.6487970436838</v>
      </c>
      <c r="E1246" s="10">
        <v>0.03</v>
      </c>
      <c r="F1246" s="8" t="s">
        <v>15</v>
      </c>
      <c r="G1246" s="8">
        <v>46</v>
      </c>
      <c r="H1246" s="11"/>
    </row>
    <row r="1247" spans="1:8" x14ac:dyDescent="0.2">
      <c r="A1247" s="6" t="s">
        <v>33</v>
      </c>
      <c r="B1247" s="7">
        <v>1</v>
      </c>
      <c r="C1247" s="8" t="s">
        <v>12</v>
      </c>
      <c r="D1247" s="9">
        <v>7741.7809263242225</v>
      </c>
      <c r="E1247" s="10">
        <v>0.03</v>
      </c>
      <c r="F1247" s="8" t="s">
        <v>15</v>
      </c>
      <c r="G1247" s="8">
        <v>29</v>
      </c>
      <c r="H1247" s="11"/>
    </row>
    <row r="1248" spans="1:8" x14ac:dyDescent="0.2">
      <c r="A1248" s="6" t="s">
        <v>32</v>
      </c>
      <c r="B1248" s="7">
        <v>2</v>
      </c>
      <c r="C1248" s="8" t="s">
        <v>12</v>
      </c>
      <c r="D1248" s="9">
        <v>7535.1289646320083</v>
      </c>
      <c r="E1248" s="10">
        <v>0.03</v>
      </c>
      <c r="F1248" s="8" t="s">
        <v>15</v>
      </c>
      <c r="G1248" s="8">
        <v>32</v>
      </c>
      <c r="H1248" s="11"/>
    </row>
    <row r="1249" spans="1:8" x14ac:dyDescent="0.2">
      <c r="A1249" s="6" t="s">
        <v>29</v>
      </c>
      <c r="B1249" s="7">
        <v>6</v>
      </c>
      <c r="C1249" s="8" t="s">
        <v>2</v>
      </c>
      <c r="D1249" s="9">
        <v>7649.0344839910858</v>
      </c>
      <c r="E1249" s="10">
        <v>0.01</v>
      </c>
      <c r="F1249" s="8" t="s">
        <v>15</v>
      </c>
      <c r="G1249" s="8">
        <v>46</v>
      </c>
      <c r="H1249" s="11"/>
    </row>
    <row r="1250" spans="1:8" x14ac:dyDescent="0.2">
      <c r="A1250" s="6" t="s">
        <v>14</v>
      </c>
      <c r="B1250" s="7">
        <v>1</v>
      </c>
      <c r="C1250" s="8" t="s">
        <v>12</v>
      </c>
      <c r="D1250" s="9">
        <v>7860.8751382899982</v>
      </c>
      <c r="E1250" s="10">
        <v>0.01</v>
      </c>
      <c r="F1250" s="8" t="s">
        <v>13</v>
      </c>
      <c r="G1250" s="8">
        <v>19</v>
      </c>
      <c r="H1250" s="11"/>
    </row>
    <row r="1251" spans="1:8" x14ac:dyDescent="0.2">
      <c r="A1251" s="6" t="s">
        <v>30</v>
      </c>
      <c r="B1251" s="7">
        <v>1</v>
      </c>
      <c r="C1251" s="8" t="s">
        <v>12</v>
      </c>
      <c r="D1251" s="9">
        <v>7731.14490377729</v>
      </c>
      <c r="E1251" s="10">
        <v>0.02</v>
      </c>
      <c r="F1251" s="8" t="s">
        <v>15</v>
      </c>
      <c r="G1251" s="8">
        <v>47</v>
      </c>
      <c r="H1251" s="11"/>
    </row>
    <row r="1252" spans="1:8" x14ac:dyDescent="0.2">
      <c r="A1252" s="6" t="s">
        <v>14</v>
      </c>
      <c r="B1252" s="7">
        <v>1</v>
      </c>
      <c r="C1252" s="8" t="s">
        <v>12</v>
      </c>
      <c r="D1252" s="9">
        <v>8000.5169006360165</v>
      </c>
      <c r="E1252" s="10">
        <v>0</v>
      </c>
      <c r="F1252" s="8" t="s">
        <v>13</v>
      </c>
      <c r="G1252" s="8">
        <v>48</v>
      </c>
      <c r="H1252" s="11"/>
    </row>
    <row r="1253" spans="1:8" x14ac:dyDescent="0.2">
      <c r="A1253" s="6" t="s">
        <v>33</v>
      </c>
      <c r="B1253" s="7">
        <v>3</v>
      </c>
      <c r="C1253" s="8" t="s">
        <v>12</v>
      </c>
      <c r="D1253" s="9">
        <v>7506.0825569332428</v>
      </c>
      <c r="E1253" s="10">
        <v>0</v>
      </c>
      <c r="F1253" s="8" t="s">
        <v>13</v>
      </c>
      <c r="G1253" s="8">
        <v>45</v>
      </c>
      <c r="H1253" s="11"/>
    </row>
    <row r="1254" spans="1:8" x14ac:dyDescent="0.2">
      <c r="A1254" s="6" t="s">
        <v>20</v>
      </c>
      <c r="B1254" s="7">
        <v>2</v>
      </c>
      <c r="C1254" s="8" t="s">
        <v>12</v>
      </c>
      <c r="D1254" s="9">
        <v>8106.576405742162</v>
      </c>
      <c r="E1254" s="10">
        <v>0</v>
      </c>
      <c r="F1254" s="8" t="s">
        <v>13</v>
      </c>
      <c r="G1254" s="8">
        <v>23</v>
      </c>
      <c r="H1254" s="11"/>
    </row>
    <row r="1255" spans="1:8" x14ac:dyDescent="0.2">
      <c r="A1255" s="6" t="s">
        <v>28</v>
      </c>
      <c r="B1255" s="7">
        <v>2</v>
      </c>
      <c r="C1255" s="8" t="s">
        <v>12</v>
      </c>
      <c r="D1255" s="9">
        <v>7630.9183099792517</v>
      </c>
      <c r="E1255" s="10">
        <v>0</v>
      </c>
      <c r="F1255" s="8" t="s">
        <v>15</v>
      </c>
      <c r="G1255" s="8">
        <v>32</v>
      </c>
      <c r="H1255" s="11"/>
    </row>
    <row r="1256" spans="1:8" x14ac:dyDescent="0.2">
      <c r="A1256" s="6" t="s">
        <v>24</v>
      </c>
      <c r="B1256" s="7">
        <v>1</v>
      </c>
      <c r="C1256" s="8" t="s">
        <v>12</v>
      </c>
      <c r="D1256" s="9">
        <v>8257.7450701754606</v>
      </c>
      <c r="E1256" s="10">
        <v>0.03</v>
      </c>
      <c r="F1256" s="8" t="s">
        <v>15</v>
      </c>
      <c r="G1256" s="8">
        <v>50</v>
      </c>
      <c r="H1256" s="11"/>
    </row>
    <row r="1257" spans="1:8" x14ac:dyDescent="0.2">
      <c r="A1257" s="6" t="s">
        <v>30</v>
      </c>
      <c r="B1257" s="7">
        <v>3</v>
      </c>
      <c r="C1257" s="8" t="s">
        <v>12</v>
      </c>
      <c r="D1257" s="9">
        <v>8170.9552721952059</v>
      </c>
      <c r="E1257" s="10">
        <v>0</v>
      </c>
      <c r="F1257" s="8" t="s">
        <v>15</v>
      </c>
      <c r="G1257" s="8">
        <v>48</v>
      </c>
      <c r="H1257" s="11"/>
    </row>
    <row r="1258" spans="1:8" x14ac:dyDescent="0.2">
      <c r="A1258" s="6" t="s">
        <v>33</v>
      </c>
      <c r="B1258" s="7">
        <v>3</v>
      </c>
      <c r="C1258" s="8" t="s">
        <v>12</v>
      </c>
      <c r="D1258" s="9">
        <v>7860.3736913265357</v>
      </c>
      <c r="E1258" s="10">
        <v>0.01</v>
      </c>
      <c r="F1258" s="8" t="s">
        <v>15</v>
      </c>
      <c r="G1258" s="8">
        <v>33</v>
      </c>
      <c r="H1258" s="11"/>
    </row>
    <row r="1259" spans="1:8" x14ac:dyDescent="0.2">
      <c r="A1259" s="6" t="s">
        <v>22</v>
      </c>
      <c r="B1259" s="7">
        <v>4</v>
      </c>
      <c r="C1259" s="8" t="s">
        <v>12</v>
      </c>
      <c r="D1259" s="9">
        <v>8083.5830361077251</v>
      </c>
      <c r="E1259" s="10">
        <v>0.01</v>
      </c>
      <c r="F1259" s="8" t="s">
        <v>13</v>
      </c>
      <c r="G1259" s="8">
        <v>37</v>
      </c>
      <c r="H1259" s="11"/>
    </row>
    <row r="1260" spans="1:8" x14ac:dyDescent="0.2">
      <c r="A1260" s="6" t="s">
        <v>32</v>
      </c>
      <c r="B1260" s="7">
        <v>5</v>
      </c>
      <c r="C1260" s="8" t="s">
        <v>2</v>
      </c>
      <c r="D1260" s="9">
        <v>8082.1737298309336</v>
      </c>
      <c r="E1260" s="10">
        <v>0.03</v>
      </c>
      <c r="F1260" s="8" t="s">
        <v>13</v>
      </c>
      <c r="G1260" s="8">
        <v>52</v>
      </c>
      <c r="H1260" s="11"/>
    </row>
    <row r="1261" spans="1:8" x14ac:dyDescent="0.2">
      <c r="A1261" s="6" t="s">
        <v>24</v>
      </c>
      <c r="B1261" s="7">
        <v>1</v>
      </c>
      <c r="C1261" s="8" t="s">
        <v>12</v>
      </c>
      <c r="D1261" s="9">
        <v>7566.3129978490224</v>
      </c>
      <c r="E1261" s="10">
        <v>0.03</v>
      </c>
      <c r="F1261" s="8" t="s">
        <v>13</v>
      </c>
      <c r="G1261" s="8">
        <v>23</v>
      </c>
      <c r="H1261" s="11"/>
    </row>
    <row r="1262" spans="1:8" x14ac:dyDescent="0.2">
      <c r="A1262" s="6" t="s">
        <v>14</v>
      </c>
      <c r="B1262" s="7">
        <v>3</v>
      </c>
      <c r="C1262" s="8" t="s">
        <v>12</v>
      </c>
      <c r="D1262" s="9">
        <v>7637.9979923546261</v>
      </c>
      <c r="E1262" s="10">
        <v>0.03</v>
      </c>
      <c r="F1262" s="8" t="s">
        <v>15</v>
      </c>
      <c r="G1262" s="8">
        <v>37</v>
      </c>
      <c r="H1262" s="11"/>
    </row>
    <row r="1263" spans="1:8" x14ac:dyDescent="0.2">
      <c r="A1263" s="6" t="s">
        <v>31</v>
      </c>
      <c r="B1263" s="7">
        <v>7</v>
      </c>
      <c r="C1263" s="8" t="s">
        <v>1</v>
      </c>
      <c r="D1263" s="9">
        <v>8144.6486680172075</v>
      </c>
      <c r="E1263" s="10">
        <v>0.02</v>
      </c>
      <c r="F1263" s="8" t="s">
        <v>15</v>
      </c>
      <c r="G1263" s="8">
        <v>36</v>
      </c>
      <c r="H1263" s="11"/>
    </row>
    <row r="1264" spans="1:8" x14ac:dyDescent="0.2">
      <c r="A1264" s="6" t="s">
        <v>14</v>
      </c>
      <c r="B1264" s="7">
        <v>1</v>
      </c>
      <c r="C1264" s="8" t="s">
        <v>12</v>
      </c>
      <c r="D1264" s="9">
        <v>7591.9971822041771</v>
      </c>
      <c r="E1264" s="10">
        <v>0.03</v>
      </c>
      <c r="F1264" s="8" t="s">
        <v>15</v>
      </c>
      <c r="G1264" s="8">
        <v>21</v>
      </c>
      <c r="H1264" s="11"/>
    </row>
    <row r="1265" spans="1:8" x14ac:dyDescent="0.2">
      <c r="A1265" s="6" t="s">
        <v>29</v>
      </c>
      <c r="B1265" s="7">
        <v>9</v>
      </c>
      <c r="C1265" s="8" t="s">
        <v>1</v>
      </c>
      <c r="D1265" s="9">
        <v>7537.7221052501136</v>
      </c>
      <c r="E1265" s="10">
        <v>0</v>
      </c>
      <c r="F1265" s="8" t="s">
        <v>15</v>
      </c>
      <c r="G1265" s="8">
        <v>48</v>
      </c>
      <c r="H1265" s="11"/>
    </row>
    <row r="1266" spans="1:8" x14ac:dyDescent="0.2">
      <c r="A1266" s="6" t="s">
        <v>28</v>
      </c>
      <c r="B1266" s="7">
        <v>8</v>
      </c>
      <c r="C1266" s="8" t="s">
        <v>1</v>
      </c>
      <c r="D1266" s="9">
        <v>8221.224669397252</v>
      </c>
      <c r="E1266" s="10">
        <v>0.02</v>
      </c>
      <c r="F1266" s="8" t="s">
        <v>15</v>
      </c>
      <c r="G1266" s="8">
        <v>27</v>
      </c>
      <c r="H1266" s="11"/>
    </row>
    <row r="1267" spans="1:8" x14ac:dyDescent="0.2">
      <c r="A1267" s="6" t="s">
        <v>32</v>
      </c>
      <c r="B1267" s="7">
        <v>8</v>
      </c>
      <c r="C1267" s="8" t="s">
        <v>1</v>
      </c>
      <c r="D1267" s="9">
        <v>7662.080868992889</v>
      </c>
      <c r="E1267" s="10">
        <v>0.02</v>
      </c>
      <c r="F1267" s="8" t="s">
        <v>13</v>
      </c>
      <c r="G1267" s="8">
        <v>35</v>
      </c>
      <c r="H1267" s="11"/>
    </row>
    <row r="1268" spans="1:8" x14ac:dyDescent="0.2">
      <c r="A1268" s="6" t="s">
        <v>32</v>
      </c>
      <c r="B1268" s="7">
        <v>1</v>
      </c>
      <c r="C1268" s="8" t="s">
        <v>12</v>
      </c>
      <c r="D1268" s="9">
        <v>7685.5839589985862</v>
      </c>
      <c r="E1268" s="10">
        <v>0.02</v>
      </c>
      <c r="F1268" s="8" t="s">
        <v>15</v>
      </c>
      <c r="G1268" s="8">
        <v>46</v>
      </c>
      <c r="H1268" s="11"/>
    </row>
    <row r="1269" spans="1:8" x14ac:dyDescent="0.2">
      <c r="A1269" s="6" t="s">
        <v>30</v>
      </c>
      <c r="B1269" s="7">
        <v>1</v>
      </c>
      <c r="C1269" s="8" t="s">
        <v>12</v>
      </c>
      <c r="D1269" s="9">
        <v>7826.1022942560339</v>
      </c>
      <c r="E1269" s="10">
        <v>0.01</v>
      </c>
      <c r="F1269" s="8" t="s">
        <v>15</v>
      </c>
      <c r="G1269" s="8">
        <v>35</v>
      </c>
      <c r="H1269" s="11"/>
    </row>
    <row r="1270" spans="1:8" x14ac:dyDescent="0.2">
      <c r="A1270" s="6" t="s">
        <v>14</v>
      </c>
      <c r="B1270" s="7">
        <v>3</v>
      </c>
      <c r="C1270" s="8" t="s">
        <v>12</v>
      </c>
      <c r="D1270" s="9">
        <v>8138.8924889758982</v>
      </c>
      <c r="E1270" s="10">
        <v>0.01</v>
      </c>
      <c r="F1270" s="8" t="s">
        <v>15</v>
      </c>
      <c r="G1270" s="8">
        <v>37</v>
      </c>
      <c r="H1270" s="11"/>
    </row>
    <row r="1271" spans="1:8" x14ac:dyDescent="0.2">
      <c r="A1271" s="6" t="s">
        <v>22</v>
      </c>
      <c r="B1271" s="7">
        <v>9</v>
      </c>
      <c r="C1271" s="8" t="s">
        <v>1</v>
      </c>
      <c r="D1271" s="9">
        <v>8051.1047177227238</v>
      </c>
      <c r="E1271" s="10">
        <v>0.01</v>
      </c>
      <c r="F1271" s="8" t="s">
        <v>15</v>
      </c>
      <c r="G1271" s="8">
        <v>46</v>
      </c>
      <c r="H1271" s="11"/>
    </row>
    <row r="1272" spans="1:8" x14ac:dyDescent="0.2">
      <c r="A1272" s="6" t="s">
        <v>20</v>
      </c>
      <c r="B1272" s="7">
        <v>9</v>
      </c>
      <c r="C1272" s="8" t="s">
        <v>1</v>
      </c>
      <c r="D1272" s="9">
        <v>8114.2722345429456</v>
      </c>
      <c r="E1272" s="10">
        <v>0</v>
      </c>
      <c r="F1272" s="8" t="s">
        <v>15</v>
      </c>
      <c r="G1272" s="8">
        <v>24</v>
      </c>
      <c r="H1272" s="11"/>
    </row>
    <row r="1273" spans="1:8" x14ac:dyDescent="0.2">
      <c r="A1273" s="6" t="s">
        <v>11</v>
      </c>
      <c r="B1273" s="7">
        <v>3</v>
      </c>
      <c r="C1273" s="8" t="s">
        <v>12</v>
      </c>
      <c r="D1273" s="9">
        <v>8188.8553771450552</v>
      </c>
      <c r="E1273" s="10">
        <v>0.01</v>
      </c>
      <c r="F1273" s="8" t="s">
        <v>15</v>
      </c>
      <c r="G1273" s="8">
        <v>28</v>
      </c>
      <c r="H1273" s="11"/>
    </row>
    <row r="1274" spans="1:8" x14ac:dyDescent="0.2">
      <c r="A1274" s="6" t="s">
        <v>28</v>
      </c>
      <c r="B1274" s="7">
        <v>6</v>
      </c>
      <c r="C1274" s="8" t="s">
        <v>2</v>
      </c>
      <c r="D1274" s="9">
        <v>7618.4425282553866</v>
      </c>
      <c r="E1274" s="10">
        <v>0.03</v>
      </c>
      <c r="F1274" s="8" t="s">
        <v>15</v>
      </c>
      <c r="G1274" s="8">
        <v>23</v>
      </c>
      <c r="H1274" s="11"/>
    </row>
    <row r="1275" spans="1:8" x14ac:dyDescent="0.2">
      <c r="A1275" s="6" t="s">
        <v>22</v>
      </c>
      <c r="B1275" s="7">
        <v>7</v>
      </c>
      <c r="C1275" s="8" t="s">
        <v>1</v>
      </c>
      <c r="D1275" s="9">
        <v>7724.9563959718034</v>
      </c>
      <c r="E1275" s="10">
        <v>0.01</v>
      </c>
      <c r="F1275" s="8" t="s">
        <v>15</v>
      </c>
      <c r="G1275" s="8">
        <v>28</v>
      </c>
      <c r="H1275" s="11"/>
    </row>
    <row r="1276" spans="1:8" x14ac:dyDescent="0.2">
      <c r="A1276" s="6" t="s">
        <v>11</v>
      </c>
      <c r="B1276" s="7">
        <v>6</v>
      </c>
      <c r="C1276" s="8" t="s">
        <v>2</v>
      </c>
      <c r="D1276" s="9">
        <v>7618.4425282553866</v>
      </c>
      <c r="E1276" s="10">
        <v>0.02</v>
      </c>
      <c r="F1276" s="8" t="s">
        <v>13</v>
      </c>
      <c r="G1276" s="8">
        <v>17</v>
      </c>
      <c r="H1276" s="11"/>
    </row>
    <row r="1277" spans="1:8" x14ac:dyDescent="0.2">
      <c r="A1277" s="6" t="s">
        <v>14</v>
      </c>
      <c r="B1277" s="7">
        <v>9</v>
      </c>
      <c r="C1277" s="8" t="s">
        <v>1</v>
      </c>
      <c r="D1277" s="9">
        <v>8167.856021106054</v>
      </c>
      <c r="E1277" s="10">
        <v>0</v>
      </c>
      <c r="F1277" s="8" t="s">
        <v>13</v>
      </c>
      <c r="G1277" s="8">
        <v>46</v>
      </c>
      <c r="H1277" s="11"/>
    </row>
    <row r="1278" spans="1:8" x14ac:dyDescent="0.2">
      <c r="A1278" s="6" t="s">
        <v>11</v>
      </c>
      <c r="B1278" s="7">
        <v>6</v>
      </c>
      <c r="C1278" s="8" t="s">
        <v>2</v>
      </c>
      <c r="D1278" s="9">
        <v>7618.4425282553866</v>
      </c>
      <c r="E1278" s="10">
        <v>0</v>
      </c>
      <c r="F1278" s="8" t="s">
        <v>15</v>
      </c>
      <c r="G1278" s="8">
        <v>33</v>
      </c>
      <c r="H1278" s="11"/>
    </row>
    <row r="1279" spans="1:8" x14ac:dyDescent="0.2">
      <c r="A1279" s="6" t="s">
        <v>31</v>
      </c>
      <c r="B1279" s="7">
        <v>3</v>
      </c>
      <c r="C1279" s="8" t="s">
        <v>12</v>
      </c>
      <c r="D1279" s="9">
        <v>7697.1847307310281</v>
      </c>
      <c r="E1279" s="10">
        <v>0.01</v>
      </c>
      <c r="F1279" s="8" t="s">
        <v>15</v>
      </c>
      <c r="G1279" s="8">
        <v>47</v>
      </c>
      <c r="H1279" s="11"/>
    </row>
    <row r="1280" spans="1:8" x14ac:dyDescent="0.2">
      <c r="A1280" s="6" t="s">
        <v>11</v>
      </c>
      <c r="B1280" s="7">
        <v>3</v>
      </c>
      <c r="C1280" s="8" t="s">
        <v>12</v>
      </c>
      <c r="D1280" s="9">
        <v>8107.4183689112169</v>
      </c>
      <c r="E1280" s="10">
        <v>0.02</v>
      </c>
      <c r="F1280" s="8" t="s">
        <v>15</v>
      </c>
      <c r="G1280" s="8">
        <v>44</v>
      </c>
      <c r="H1280" s="11"/>
    </row>
    <row r="1281" spans="1:8" x14ac:dyDescent="0.2">
      <c r="A1281" s="6" t="s">
        <v>18</v>
      </c>
      <c r="B1281" s="7">
        <v>9</v>
      </c>
      <c r="C1281" s="8" t="s">
        <v>1</v>
      </c>
      <c r="D1281" s="9">
        <v>7839.8140604159062</v>
      </c>
      <c r="E1281" s="10">
        <v>0.02</v>
      </c>
      <c r="F1281" s="8" t="s">
        <v>15</v>
      </c>
      <c r="G1281" s="8">
        <v>25</v>
      </c>
      <c r="H1281" s="11"/>
    </row>
    <row r="1282" spans="1:8" x14ac:dyDescent="0.2">
      <c r="A1282" s="6" t="s">
        <v>24</v>
      </c>
      <c r="B1282" s="7">
        <v>9</v>
      </c>
      <c r="C1282" s="8" t="s">
        <v>1</v>
      </c>
      <c r="D1282" s="9">
        <v>8122.0291529653286</v>
      </c>
      <c r="E1282" s="10">
        <v>0.03</v>
      </c>
      <c r="F1282" s="8" t="s">
        <v>15</v>
      </c>
      <c r="G1282" s="8">
        <v>43</v>
      </c>
      <c r="H1282" s="11"/>
    </row>
    <row r="1283" spans="1:8" x14ac:dyDescent="0.2">
      <c r="A1283" s="6" t="s">
        <v>30</v>
      </c>
      <c r="B1283" s="7">
        <v>9</v>
      </c>
      <c r="C1283" s="8" t="s">
        <v>1</v>
      </c>
      <c r="D1283" s="9">
        <v>7713.5687807500335</v>
      </c>
      <c r="E1283" s="10">
        <v>0.03</v>
      </c>
      <c r="F1283" s="8" t="s">
        <v>15</v>
      </c>
      <c r="G1283" s="8">
        <v>42</v>
      </c>
      <c r="H1283" s="11"/>
    </row>
    <row r="1284" spans="1:8" x14ac:dyDescent="0.2">
      <c r="A1284" s="6" t="s">
        <v>29</v>
      </c>
      <c r="B1284" s="7">
        <v>6</v>
      </c>
      <c r="C1284" s="8" t="s">
        <v>2</v>
      </c>
      <c r="D1284" s="9">
        <v>8137.4153414624152</v>
      </c>
      <c r="E1284" s="10">
        <v>0</v>
      </c>
      <c r="F1284" s="8" t="s">
        <v>15</v>
      </c>
      <c r="G1284" s="8">
        <v>23</v>
      </c>
      <c r="H1284" s="11"/>
    </row>
    <row r="1285" spans="1:8" x14ac:dyDescent="0.2">
      <c r="A1285" s="6" t="s">
        <v>20</v>
      </c>
      <c r="B1285" s="7">
        <v>6</v>
      </c>
      <c r="C1285" s="8" t="s">
        <v>2</v>
      </c>
      <c r="D1285" s="9">
        <v>7745.1297492772437</v>
      </c>
      <c r="E1285" s="10">
        <v>0.01</v>
      </c>
      <c r="F1285" s="8" t="s">
        <v>15</v>
      </c>
      <c r="G1285" s="8">
        <v>42</v>
      </c>
      <c r="H1285" s="11"/>
    </row>
    <row r="1286" spans="1:8" x14ac:dyDescent="0.2">
      <c r="A1286" s="6" t="s">
        <v>11</v>
      </c>
      <c r="B1286" s="7">
        <v>4</v>
      </c>
      <c r="C1286" s="8" t="s">
        <v>12</v>
      </c>
      <c r="D1286" s="9">
        <v>7631.8767500246349</v>
      </c>
      <c r="E1286" s="10">
        <v>0.01</v>
      </c>
      <c r="F1286" s="8" t="s">
        <v>15</v>
      </c>
      <c r="G1286" s="8">
        <v>46</v>
      </c>
      <c r="H1286" s="11"/>
    </row>
    <row r="1287" spans="1:8" x14ac:dyDescent="0.2">
      <c r="A1287" s="6" t="s">
        <v>18</v>
      </c>
      <c r="B1287" s="7">
        <v>1</v>
      </c>
      <c r="C1287" s="8" t="s">
        <v>12</v>
      </c>
      <c r="D1287" s="9">
        <v>7866.2391176052961</v>
      </c>
      <c r="E1287" s="10">
        <v>0.02</v>
      </c>
      <c r="F1287" s="8" t="s">
        <v>15</v>
      </c>
      <c r="G1287" s="8">
        <v>29</v>
      </c>
      <c r="H1287" s="11"/>
    </row>
    <row r="1288" spans="1:8" x14ac:dyDescent="0.2">
      <c r="A1288" s="6" t="s">
        <v>31</v>
      </c>
      <c r="B1288" s="7">
        <v>6</v>
      </c>
      <c r="C1288" s="8" t="s">
        <v>2</v>
      </c>
      <c r="D1288" s="9">
        <v>7618.4425282553866</v>
      </c>
      <c r="E1288" s="10">
        <v>0.01</v>
      </c>
      <c r="F1288" s="8" t="s">
        <v>15</v>
      </c>
      <c r="G1288" s="8">
        <v>22</v>
      </c>
      <c r="H1288" s="11"/>
    </row>
    <row r="1289" spans="1:8" x14ac:dyDescent="0.2">
      <c r="A1289" s="6" t="s">
        <v>22</v>
      </c>
      <c r="B1289" s="7">
        <v>9</v>
      </c>
      <c r="C1289" s="8" t="s">
        <v>1</v>
      </c>
      <c r="D1289" s="9">
        <v>8070.3466202300024</v>
      </c>
      <c r="E1289" s="10">
        <v>0.01</v>
      </c>
      <c r="F1289" s="8" t="s">
        <v>15</v>
      </c>
      <c r="G1289" s="8">
        <v>48</v>
      </c>
      <c r="H1289" s="11"/>
    </row>
    <row r="1290" spans="1:8" x14ac:dyDescent="0.2">
      <c r="A1290" s="6" t="s">
        <v>31</v>
      </c>
      <c r="B1290" s="7">
        <v>2</v>
      </c>
      <c r="C1290" s="8" t="s">
        <v>12</v>
      </c>
      <c r="D1290" s="9">
        <v>8086.1478670579891</v>
      </c>
      <c r="E1290" s="10">
        <v>0</v>
      </c>
      <c r="F1290" s="8" t="s">
        <v>15</v>
      </c>
      <c r="G1290" s="8">
        <v>43</v>
      </c>
      <c r="H1290" s="11"/>
    </row>
    <row r="1291" spans="1:8" x14ac:dyDescent="0.2">
      <c r="A1291" s="6" t="s">
        <v>18</v>
      </c>
      <c r="B1291" s="7">
        <v>6</v>
      </c>
      <c r="C1291" s="8" t="s">
        <v>2</v>
      </c>
      <c r="D1291" s="9">
        <v>7695.8042396566907</v>
      </c>
      <c r="E1291" s="10">
        <v>0.03</v>
      </c>
      <c r="F1291" s="8" t="s">
        <v>15</v>
      </c>
      <c r="G1291" s="8">
        <v>27</v>
      </c>
      <c r="H1291" s="11"/>
    </row>
    <row r="1292" spans="1:8" x14ac:dyDescent="0.2">
      <c r="A1292" s="6" t="s">
        <v>18</v>
      </c>
      <c r="B1292" s="7">
        <v>2</v>
      </c>
      <c r="C1292" s="8" t="s">
        <v>12</v>
      </c>
      <c r="D1292" s="9">
        <v>7860.5224261765215</v>
      </c>
      <c r="E1292" s="10">
        <v>0.01</v>
      </c>
      <c r="F1292" s="8" t="s">
        <v>15</v>
      </c>
      <c r="G1292" s="8">
        <v>42</v>
      </c>
      <c r="H1292" s="11"/>
    </row>
    <row r="1293" spans="1:8" x14ac:dyDescent="0.2">
      <c r="A1293" s="6" t="s">
        <v>14</v>
      </c>
      <c r="B1293" s="7">
        <v>4</v>
      </c>
      <c r="C1293" s="8" t="s">
        <v>12</v>
      </c>
      <c r="D1293" s="9">
        <v>7750.0472369031104</v>
      </c>
      <c r="E1293" s="10">
        <v>0.03</v>
      </c>
      <c r="F1293" s="8" t="s">
        <v>13</v>
      </c>
      <c r="G1293" s="8">
        <v>35</v>
      </c>
      <c r="H1293" s="11"/>
    </row>
    <row r="1294" spans="1:8" x14ac:dyDescent="0.2">
      <c r="A1294" s="6" t="s">
        <v>18</v>
      </c>
      <c r="B1294" s="7">
        <v>8</v>
      </c>
      <c r="C1294" s="8" t="s">
        <v>1</v>
      </c>
      <c r="D1294" s="9">
        <v>8250.0108720896878</v>
      </c>
      <c r="E1294" s="10">
        <v>0.01</v>
      </c>
      <c r="F1294" s="8" t="s">
        <v>13</v>
      </c>
      <c r="G1294" s="8">
        <v>52</v>
      </c>
      <c r="H1294" s="11"/>
    </row>
    <row r="1295" spans="1:8" x14ac:dyDescent="0.2">
      <c r="A1295" s="6" t="s">
        <v>28</v>
      </c>
      <c r="B1295" s="7">
        <v>7</v>
      </c>
      <c r="C1295" s="8" t="s">
        <v>1</v>
      </c>
      <c r="D1295" s="9">
        <v>7827.881249243901</v>
      </c>
      <c r="E1295" s="10">
        <v>0.03</v>
      </c>
      <c r="F1295" s="8" t="s">
        <v>13</v>
      </c>
      <c r="G1295" s="8">
        <v>53</v>
      </c>
      <c r="H1295" s="11"/>
    </row>
    <row r="1296" spans="1:8" x14ac:dyDescent="0.2">
      <c r="A1296" s="6" t="s">
        <v>14</v>
      </c>
      <c r="B1296" s="7">
        <v>3</v>
      </c>
      <c r="C1296" s="8" t="s">
        <v>12</v>
      </c>
      <c r="D1296" s="9">
        <v>8016.3708473320366</v>
      </c>
      <c r="E1296" s="10">
        <v>0.03</v>
      </c>
      <c r="F1296" s="8" t="s">
        <v>15</v>
      </c>
      <c r="G1296" s="8">
        <v>33</v>
      </c>
      <c r="H1296" s="11"/>
    </row>
    <row r="1297" spans="1:8" x14ac:dyDescent="0.2">
      <c r="A1297" s="6" t="s">
        <v>18</v>
      </c>
      <c r="B1297" s="7">
        <v>4</v>
      </c>
      <c r="C1297" s="8" t="s">
        <v>12</v>
      </c>
      <c r="D1297" s="9">
        <v>7924.5430030512671</v>
      </c>
      <c r="E1297" s="10">
        <v>0.02</v>
      </c>
      <c r="F1297" s="8" t="s">
        <v>15</v>
      </c>
      <c r="G1297" s="8">
        <v>44</v>
      </c>
      <c r="H1297" s="11"/>
    </row>
    <row r="1298" spans="1:8" x14ac:dyDescent="0.2">
      <c r="A1298" s="6" t="s">
        <v>22</v>
      </c>
      <c r="B1298" s="7">
        <v>5</v>
      </c>
      <c r="C1298" s="8" t="s">
        <v>2</v>
      </c>
      <c r="D1298" s="9">
        <v>8165.2820777502893</v>
      </c>
      <c r="E1298" s="10">
        <v>0.02</v>
      </c>
      <c r="F1298" s="8" t="s">
        <v>15</v>
      </c>
      <c r="G1298" s="8">
        <v>49</v>
      </c>
      <c r="H1298" s="11"/>
    </row>
    <row r="1299" spans="1:8" x14ac:dyDescent="0.2">
      <c r="A1299" s="6" t="s">
        <v>24</v>
      </c>
      <c r="B1299" s="7">
        <v>5</v>
      </c>
      <c r="C1299" s="8" t="s">
        <v>2</v>
      </c>
      <c r="D1299" s="9">
        <v>8013.9110036611373</v>
      </c>
      <c r="E1299" s="10">
        <v>0</v>
      </c>
      <c r="F1299" s="8" t="s">
        <v>13</v>
      </c>
      <c r="G1299" s="8">
        <v>46</v>
      </c>
      <c r="H1299" s="11"/>
    </row>
    <row r="1300" spans="1:8" x14ac:dyDescent="0.2">
      <c r="A1300" s="6" t="s">
        <v>24</v>
      </c>
      <c r="B1300" s="7">
        <v>9</v>
      </c>
      <c r="C1300" s="8" t="s">
        <v>1</v>
      </c>
      <c r="D1300" s="9">
        <v>7872.1247377658301</v>
      </c>
      <c r="E1300" s="10">
        <v>0</v>
      </c>
      <c r="F1300" s="8" t="s">
        <v>15</v>
      </c>
      <c r="G1300" s="8">
        <v>33</v>
      </c>
      <c r="H1300" s="11"/>
    </row>
    <row r="1301" spans="1:8" x14ac:dyDescent="0.2">
      <c r="A1301" s="6" t="s">
        <v>28</v>
      </c>
      <c r="B1301" s="7">
        <v>8</v>
      </c>
      <c r="C1301" s="8" t="s">
        <v>1</v>
      </c>
      <c r="D1301" s="9">
        <v>7785.5151129183241</v>
      </c>
      <c r="E1301" s="10">
        <v>0</v>
      </c>
      <c r="F1301" s="8" t="s">
        <v>15</v>
      </c>
      <c r="G1301" s="8">
        <v>47</v>
      </c>
      <c r="H1301" s="11"/>
    </row>
    <row r="1302" spans="1:8" x14ac:dyDescent="0.2">
      <c r="A1302" s="6" t="s">
        <v>11</v>
      </c>
      <c r="B1302" s="7">
        <v>5</v>
      </c>
      <c r="C1302" s="8" t="s">
        <v>2</v>
      </c>
      <c r="D1302" s="9">
        <v>7779.9371442094025</v>
      </c>
      <c r="E1302" s="10">
        <v>0</v>
      </c>
      <c r="F1302" s="8" t="s">
        <v>15</v>
      </c>
      <c r="G1302" s="8">
        <v>29</v>
      </c>
      <c r="H1302" s="11"/>
    </row>
    <row r="1303" spans="1:8" x14ac:dyDescent="0.2">
      <c r="A1303" s="6" t="s">
        <v>28</v>
      </c>
      <c r="B1303" s="7">
        <v>2</v>
      </c>
      <c r="C1303" s="8" t="s">
        <v>12</v>
      </c>
      <c r="D1303" s="9">
        <v>7602.5958846234289</v>
      </c>
      <c r="E1303" s="10">
        <v>0</v>
      </c>
      <c r="F1303" s="8" t="s">
        <v>15</v>
      </c>
      <c r="G1303" s="8">
        <v>34</v>
      </c>
      <c r="H1303" s="11"/>
    </row>
    <row r="1304" spans="1:8" x14ac:dyDescent="0.2">
      <c r="A1304" s="6" t="s">
        <v>31</v>
      </c>
      <c r="B1304" s="7">
        <v>4</v>
      </c>
      <c r="C1304" s="8" t="s">
        <v>12</v>
      </c>
      <c r="D1304" s="9">
        <v>7738.3579745895577</v>
      </c>
      <c r="E1304" s="10">
        <v>0.03</v>
      </c>
      <c r="F1304" s="8" t="s">
        <v>15</v>
      </c>
      <c r="G1304" s="8">
        <v>40</v>
      </c>
      <c r="H1304" s="11"/>
    </row>
    <row r="1305" spans="1:8" x14ac:dyDescent="0.2">
      <c r="A1305" s="6" t="s">
        <v>33</v>
      </c>
      <c r="B1305" s="7">
        <v>7</v>
      </c>
      <c r="C1305" s="8" t="s">
        <v>1</v>
      </c>
      <c r="D1305" s="9">
        <v>7706.5636144345672</v>
      </c>
      <c r="E1305" s="10">
        <v>0.02</v>
      </c>
      <c r="F1305" s="8" t="s">
        <v>15</v>
      </c>
      <c r="G1305" s="8">
        <v>34</v>
      </c>
      <c r="H1305" s="11"/>
    </row>
    <row r="1306" spans="1:8" x14ac:dyDescent="0.2">
      <c r="A1306" s="6" t="s">
        <v>30</v>
      </c>
      <c r="B1306" s="7">
        <v>8</v>
      </c>
      <c r="C1306" s="8" t="s">
        <v>1</v>
      </c>
      <c r="D1306" s="9">
        <v>7573.3811086149717</v>
      </c>
      <c r="E1306" s="10">
        <v>0.02</v>
      </c>
      <c r="F1306" s="8" t="s">
        <v>15</v>
      </c>
      <c r="G1306" s="8">
        <v>28</v>
      </c>
      <c r="H1306" s="11"/>
    </row>
    <row r="1307" spans="1:8" x14ac:dyDescent="0.2">
      <c r="A1307" s="6" t="s">
        <v>22</v>
      </c>
      <c r="B1307" s="7">
        <v>5</v>
      </c>
      <c r="C1307" s="8" t="s">
        <v>2</v>
      </c>
      <c r="D1307" s="9">
        <v>8028.3996781734686</v>
      </c>
      <c r="E1307" s="10">
        <v>0.02</v>
      </c>
      <c r="F1307" s="8" t="s">
        <v>15</v>
      </c>
      <c r="G1307" s="8">
        <v>46</v>
      </c>
      <c r="H1307" s="11"/>
    </row>
    <row r="1308" spans="1:8" x14ac:dyDescent="0.2">
      <c r="A1308" s="6" t="s">
        <v>28</v>
      </c>
      <c r="B1308" s="7">
        <v>2</v>
      </c>
      <c r="C1308" s="8" t="s">
        <v>12</v>
      </c>
      <c r="D1308" s="9">
        <v>7633.309217983192</v>
      </c>
      <c r="E1308" s="10">
        <v>0.01</v>
      </c>
      <c r="F1308" s="8" t="s">
        <v>15</v>
      </c>
      <c r="G1308" s="8">
        <v>39</v>
      </c>
      <c r="H1308" s="11"/>
    </row>
    <row r="1309" spans="1:8" x14ac:dyDescent="0.2">
      <c r="A1309" s="6" t="s">
        <v>30</v>
      </c>
      <c r="B1309" s="7">
        <v>5</v>
      </c>
      <c r="C1309" s="8" t="s">
        <v>2</v>
      </c>
      <c r="D1309" s="9">
        <v>8043.0546229550737</v>
      </c>
      <c r="E1309" s="10">
        <v>0.03</v>
      </c>
      <c r="F1309" s="8" t="s">
        <v>15</v>
      </c>
      <c r="G1309" s="8">
        <v>33</v>
      </c>
      <c r="H1309" s="11"/>
    </row>
    <row r="1310" spans="1:8" x14ac:dyDescent="0.2">
      <c r="A1310" s="6" t="s">
        <v>14</v>
      </c>
      <c r="B1310" s="7">
        <v>3</v>
      </c>
      <c r="C1310" s="8" t="s">
        <v>12</v>
      </c>
      <c r="D1310" s="9">
        <v>7551.3025688927382</v>
      </c>
      <c r="E1310" s="10">
        <v>0</v>
      </c>
      <c r="F1310" s="8" t="s">
        <v>15</v>
      </c>
      <c r="G1310" s="8">
        <v>35</v>
      </c>
      <c r="H1310" s="11"/>
    </row>
    <row r="1311" spans="1:8" x14ac:dyDescent="0.2">
      <c r="A1311" s="6" t="s">
        <v>11</v>
      </c>
      <c r="B1311" s="7">
        <v>8</v>
      </c>
      <c r="C1311" s="8" t="s">
        <v>1</v>
      </c>
      <c r="D1311" s="9">
        <v>8129.4209056861291</v>
      </c>
      <c r="E1311" s="10">
        <v>0.03</v>
      </c>
      <c r="F1311" s="8" t="s">
        <v>15</v>
      </c>
      <c r="G1311" s="8">
        <v>21</v>
      </c>
      <c r="H1311" s="11"/>
    </row>
    <row r="1312" spans="1:8" x14ac:dyDescent="0.2">
      <c r="A1312" s="6" t="s">
        <v>29</v>
      </c>
      <c r="B1312" s="7">
        <v>6</v>
      </c>
      <c r="C1312" s="8" t="s">
        <v>2</v>
      </c>
      <c r="D1312" s="9">
        <v>7793.6807832258728</v>
      </c>
      <c r="E1312" s="10">
        <v>0.03</v>
      </c>
      <c r="F1312" s="8" t="s">
        <v>13</v>
      </c>
      <c r="G1312" s="8">
        <v>22</v>
      </c>
      <c r="H1312" s="11"/>
    </row>
    <row r="1313" spans="1:8" x14ac:dyDescent="0.2">
      <c r="A1313" s="6" t="s">
        <v>11</v>
      </c>
      <c r="B1313" s="7">
        <v>7</v>
      </c>
      <c r="C1313" s="8" t="s">
        <v>1</v>
      </c>
      <c r="D1313" s="9">
        <v>8222.4058128419892</v>
      </c>
      <c r="E1313" s="10">
        <v>0.02</v>
      </c>
      <c r="F1313" s="8" t="s">
        <v>15</v>
      </c>
      <c r="G1313" s="8">
        <v>19</v>
      </c>
      <c r="H1313" s="11"/>
    </row>
    <row r="1314" spans="1:8" x14ac:dyDescent="0.2">
      <c r="A1314" s="6" t="s">
        <v>29</v>
      </c>
      <c r="B1314" s="7">
        <v>8</v>
      </c>
      <c r="C1314" s="8" t="s">
        <v>1</v>
      </c>
      <c r="D1314" s="9">
        <v>8052.1832012098002</v>
      </c>
      <c r="E1314" s="10">
        <v>0.03</v>
      </c>
      <c r="F1314" s="8" t="s">
        <v>15</v>
      </c>
      <c r="G1314" s="8">
        <v>46</v>
      </c>
      <c r="H1314" s="11"/>
    </row>
    <row r="1315" spans="1:8" x14ac:dyDescent="0.2">
      <c r="A1315" s="6" t="s">
        <v>22</v>
      </c>
      <c r="B1315" s="7">
        <v>2</v>
      </c>
      <c r="C1315" s="8" t="s">
        <v>12</v>
      </c>
      <c r="D1315" s="9">
        <v>7702.8115827779766</v>
      </c>
      <c r="E1315" s="10">
        <v>0.03</v>
      </c>
      <c r="F1315" s="8" t="s">
        <v>15</v>
      </c>
      <c r="G1315" s="8">
        <v>50</v>
      </c>
      <c r="H1315" s="11"/>
    </row>
    <row r="1316" spans="1:8" x14ac:dyDescent="0.2">
      <c r="A1316" s="6" t="s">
        <v>32</v>
      </c>
      <c r="B1316" s="7">
        <v>3</v>
      </c>
      <c r="C1316" s="8" t="s">
        <v>12</v>
      </c>
      <c r="D1316" s="9">
        <v>8003.6402414025088</v>
      </c>
      <c r="E1316" s="10">
        <v>0.01</v>
      </c>
      <c r="F1316" s="8" t="s">
        <v>15</v>
      </c>
      <c r="G1316" s="8">
        <v>50</v>
      </c>
      <c r="H1316" s="11"/>
    </row>
    <row r="1317" spans="1:8" x14ac:dyDescent="0.2">
      <c r="A1317" s="6" t="s">
        <v>32</v>
      </c>
      <c r="B1317" s="7">
        <v>5</v>
      </c>
      <c r="C1317" s="8" t="s">
        <v>2</v>
      </c>
      <c r="D1317" s="9">
        <v>8183.3582675957405</v>
      </c>
      <c r="E1317" s="10">
        <v>0</v>
      </c>
      <c r="F1317" s="8" t="s">
        <v>15</v>
      </c>
      <c r="G1317" s="8">
        <v>23</v>
      </c>
      <c r="H1317" s="11"/>
    </row>
    <row r="1318" spans="1:8" x14ac:dyDescent="0.2">
      <c r="A1318" s="6" t="s">
        <v>22</v>
      </c>
      <c r="B1318" s="7">
        <v>3</v>
      </c>
      <c r="C1318" s="8" t="s">
        <v>12</v>
      </c>
      <c r="D1318" s="9">
        <v>7713.0282323268966</v>
      </c>
      <c r="E1318" s="10">
        <v>0</v>
      </c>
      <c r="F1318" s="8" t="s">
        <v>13</v>
      </c>
      <c r="G1318" s="8">
        <v>60</v>
      </c>
      <c r="H1318" s="11"/>
    </row>
    <row r="1319" spans="1:8" x14ac:dyDescent="0.2">
      <c r="A1319" s="6" t="s">
        <v>29</v>
      </c>
      <c r="B1319" s="7">
        <v>1</v>
      </c>
      <c r="C1319" s="8" t="s">
        <v>12</v>
      </c>
      <c r="D1319" s="9">
        <v>8100.973026151114</v>
      </c>
      <c r="E1319" s="10">
        <v>0</v>
      </c>
      <c r="F1319" s="8" t="s">
        <v>15</v>
      </c>
      <c r="G1319" s="8">
        <v>42</v>
      </c>
      <c r="H1319" s="11"/>
    </row>
    <row r="1320" spans="1:8" x14ac:dyDescent="0.2">
      <c r="A1320" s="6" t="s">
        <v>29</v>
      </c>
      <c r="B1320" s="7">
        <v>8</v>
      </c>
      <c r="C1320" s="8" t="s">
        <v>1</v>
      </c>
      <c r="D1320" s="9">
        <v>8042.8493774036997</v>
      </c>
      <c r="E1320" s="10">
        <v>0.01</v>
      </c>
      <c r="F1320" s="8" t="s">
        <v>15</v>
      </c>
      <c r="G1320" s="8">
        <v>46</v>
      </c>
      <c r="H1320" s="11"/>
    </row>
    <row r="1321" spans="1:8" x14ac:dyDescent="0.2">
      <c r="A1321" s="6" t="s">
        <v>28</v>
      </c>
      <c r="B1321" s="7">
        <v>5</v>
      </c>
      <c r="C1321" s="8" t="s">
        <v>2</v>
      </c>
      <c r="D1321" s="9">
        <v>8176.8916295720737</v>
      </c>
      <c r="E1321" s="10">
        <v>0.01</v>
      </c>
      <c r="F1321" s="8" t="s">
        <v>15</v>
      </c>
      <c r="G1321" s="8">
        <v>41</v>
      </c>
      <c r="H1321" s="11"/>
    </row>
    <row r="1322" spans="1:8" x14ac:dyDescent="0.2">
      <c r="A1322" s="6" t="s">
        <v>29</v>
      </c>
      <c r="B1322" s="7">
        <v>9</v>
      </c>
      <c r="C1322" s="8" t="s">
        <v>1</v>
      </c>
      <c r="D1322" s="9">
        <v>7739.8987124812083</v>
      </c>
      <c r="E1322" s="10">
        <v>0</v>
      </c>
      <c r="F1322" s="8" t="s">
        <v>15</v>
      </c>
      <c r="G1322" s="8">
        <v>28</v>
      </c>
      <c r="H1322" s="11"/>
    </row>
    <row r="1323" spans="1:8" x14ac:dyDescent="0.2">
      <c r="A1323" s="6" t="s">
        <v>14</v>
      </c>
      <c r="B1323" s="7">
        <v>1</v>
      </c>
      <c r="C1323" s="8" t="s">
        <v>12</v>
      </c>
      <c r="D1323" s="9">
        <v>7640.7750073955594</v>
      </c>
      <c r="E1323" s="10">
        <v>0</v>
      </c>
      <c r="F1323" s="8" t="s">
        <v>15</v>
      </c>
      <c r="G1323" s="8">
        <v>40</v>
      </c>
      <c r="H1323" s="11"/>
    </row>
    <row r="1324" spans="1:8" x14ac:dyDescent="0.2">
      <c r="A1324" s="6" t="s">
        <v>32</v>
      </c>
      <c r="B1324" s="7">
        <v>2</v>
      </c>
      <c r="C1324" s="8" t="s">
        <v>12</v>
      </c>
      <c r="D1324" s="9">
        <v>7563.8626025131816</v>
      </c>
      <c r="E1324" s="10">
        <v>0.03</v>
      </c>
      <c r="F1324" s="8" t="s">
        <v>13</v>
      </c>
      <c r="G1324" s="8">
        <v>45</v>
      </c>
      <c r="H1324" s="11"/>
    </row>
    <row r="1325" spans="1:8" x14ac:dyDescent="0.2">
      <c r="A1325" s="6" t="s">
        <v>14</v>
      </c>
      <c r="B1325" s="7">
        <v>4</v>
      </c>
      <c r="C1325" s="8" t="s">
        <v>12</v>
      </c>
      <c r="D1325" s="9">
        <v>8165.5272503155811</v>
      </c>
      <c r="E1325" s="10">
        <v>0</v>
      </c>
      <c r="F1325" s="8" t="s">
        <v>15</v>
      </c>
      <c r="G1325" s="8">
        <v>47</v>
      </c>
      <c r="H1325" s="11"/>
    </row>
    <row r="1326" spans="1:8" x14ac:dyDescent="0.2">
      <c r="A1326" s="6" t="s">
        <v>14</v>
      </c>
      <c r="B1326" s="7">
        <v>3</v>
      </c>
      <c r="C1326" s="8" t="s">
        <v>12</v>
      </c>
      <c r="D1326" s="9">
        <v>8024.7367776874762</v>
      </c>
      <c r="E1326" s="10">
        <v>0</v>
      </c>
      <c r="F1326" s="8" t="s">
        <v>15</v>
      </c>
      <c r="G1326" s="8">
        <v>23</v>
      </c>
      <c r="H1326" s="11"/>
    </row>
    <row r="1327" spans="1:8" x14ac:dyDescent="0.2">
      <c r="A1327" s="6" t="s">
        <v>14</v>
      </c>
      <c r="B1327" s="7">
        <v>6</v>
      </c>
      <c r="C1327" s="8" t="s">
        <v>2</v>
      </c>
      <c r="D1327" s="9">
        <v>7618.4425282553866</v>
      </c>
      <c r="E1327" s="10">
        <v>0.01</v>
      </c>
      <c r="F1327" s="8" t="s">
        <v>13</v>
      </c>
      <c r="G1327" s="8">
        <v>64</v>
      </c>
      <c r="H1327" s="11"/>
    </row>
    <row r="1328" spans="1:8" x14ac:dyDescent="0.2">
      <c r="A1328" s="6" t="s">
        <v>14</v>
      </c>
      <c r="B1328" s="7">
        <v>1</v>
      </c>
      <c r="C1328" s="8" t="s">
        <v>12</v>
      </c>
      <c r="D1328" s="9">
        <v>7848.0419234680812</v>
      </c>
      <c r="E1328" s="10">
        <v>0.02</v>
      </c>
      <c r="F1328" s="8" t="s">
        <v>15</v>
      </c>
      <c r="G1328" s="8">
        <v>39</v>
      </c>
      <c r="H1328" s="11"/>
    </row>
    <row r="1329" spans="1:8" x14ac:dyDescent="0.2">
      <c r="A1329" s="6" t="s">
        <v>14</v>
      </c>
      <c r="B1329" s="7">
        <v>3</v>
      </c>
      <c r="C1329" s="8" t="s">
        <v>12</v>
      </c>
      <c r="D1329" s="9">
        <v>8105.3521796727455</v>
      </c>
      <c r="E1329" s="10">
        <v>0.02</v>
      </c>
      <c r="F1329" s="8" t="s">
        <v>13</v>
      </c>
      <c r="G1329" s="8">
        <v>17</v>
      </c>
      <c r="H1329" s="11"/>
    </row>
    <row r="1330" spans="1:8" x14ac:dyDescent="0.2">
      <c r="A1330" s="6" t="s">
        <v>22</v>
      </c>
      <c r="B1330" s="7">
        <v>8</v>
      </c>
      <c r="C1330" s="8" t="s">
        <v>1</v>
      </c>
      <c r="D1330" s="9">
        <v>8211.7608861231383</v>
      </c>
      <c r="E1330" s="10">
        <v>0</v>
      </c>
      <c r="F1330" s="8" t="s">
        <v>15</v>
      </c>
      <c r="G1330" s="8">
        <v>26</v>
      </c>
      <c r="H1330" s="11"/>
    </row>
    <row r="1331" spans="1:8" x14ac:dyDescent="0.2">
      <c r="A1331" s="6" t="s">
        <v>28</v>
      </c>
      <c r="B1331" s="7">
        <v>3</v>
      </c>
      <c r="C1331" s="8" t="s">
        <v>12</v>
      </c>
      <c r="D1331" s="9">
        <v>7605.5005416313998</v>
      </c>
      <c r="E1331" s="10">
        <v>0.01</v>
      </c>
      <c r="F1331" s="8" t="s">
        <v>15</v>
      </c>
      <c r="G1331" s="8">
        <v>34</v>
      </c>
      <c r="H1331" s="11"/>
    </row>
    <row r="1332" spans="1:8" x14ac:dyDescent="0.2">
      <c r="A1332" s="6" t="s">
        <v>14</v>
      </c>
      <c r="B1332" s="7">
        <v>3</v>
      </c>
      <c r="C1332" s="8" t="s">
        <v>12</v>
      </c>
      <c r="D1332" s="9">
        <v>7635.859808614041</v>
      </c>
      <c r="E1332" s="10">
        <v>0.01</v>
      </c>
      <c r="F1332" s="8" t="s">
        <v>15</v>
      </c>
      <c r="G1332" s="8">
        <v>18</v>
      </c>
      <c r="H1332" s="11"/>
    </row>
    <row r="1333" spans="1:8" x14ac:dyDescent="0.2">
      <c r="A1333" s="6" t="s">
        <v>18</v>
      </c>
      <c r="B1333" s="7">
        <v>7</v>
      </c>
      <c r="C1333" s="8" t="s">
        <v>1</v>
      </c>
      <c r="D1333" s="9">
        <v>8123.7439702396023</v>
      </c>
      <c r="E1333" s="10">
        <v>0.03</v>
      </c>
      <c r="F1333" s="8" t="s">
        <v>15</v>
      </c>
      <c r="G1333" s="8">
        <v>34</v>
      </c>
      <c r="H1333" s="11"/>
    </row>
    <row r="1334" spans="1:8" x14ac:dyDescent="0.2">
      <c r="A1334" s="6" t="s">
        <v>18</v>
      </c>
      <c r="B1334" s="7">
        <v>7</v>
      </c>
      <c r="C1334" s="8" t="s">
        <v>1</v>
      </c>
      <c r="D1334" s="9">
        <v>8147.5546297557048</v>
      </c>
      <c r="E1334" s="10">
        <v>0</v>
      </c>
      <c r="F1334" s="8" t="s">
        <v>13</v>
      </c>
      <c r="G1334" s="8">
        <v>58</v>
      </c>
      <c r="H1334" s="11"/>
    </row>
    <row r="1335" spans="1:8" x14ac:dyDescent="0.2">
      <c r="A1335" s="6" t="s">
        <v>18</v>
      </c>
      <c r="B1335" s="7">
        <v>4</v>
      </c>
      <c r="C1335" s="8" t="s">
        <v>12</v>
      </c>
      <c r="D1335" s="9">
        <v>7506.3730345814838</v>
      </c>
      <c r="E1335" s="10">
        <v>0</v>
      </c>
      <c r="F1335" s="8" t="s">
        <v>15</v>
      </c>
      <c r="G1335" s="8">
        <v>38</v>
      </c>
      <c r="H1335" s="11"/>
    </row>
    <row r="1336" spans="1:8" x14ac:dyDescent="0.2">
      <c r="A1336" s="6" t="s">
        <v>29</v>
      </c>
      <c r="B1336" s="7">
        <v>6</v>
      </c>
      <c r="C1336" s="8" t="s">
        <v>2</v>
      </c>
      <c r="D1336" s="9">
        <v>7618.4425282553866</v>
      </c>
      <c r="E1336" s="10">
        <v>0.02</v>
      </c>
      <c r="F1336" s="8" t="s">
        <v>15</v>
      </c>
      <c r="G1336" s="8">
        <v>44</v>
      </c>
      <c r="H1336" s="11"/>
    </row>
    <row r="1337" spans="1:8" x14ac:dyDescent="0.2">
      <c r="A1337" s="6" t="s">
        <v>31</v>
      </c>
      <c r="B1337" s="7">
        <v>7</v>
      </c>
      <c r="C1337" s="8" t="s">
        <v>1</v>
      </c>
      <c r="D1337" s="9">
        <v>7944.9668961583347</v>
      </c>
      <c r="E1337" s="10">
        <v>0.02</v>
      </c>
      <c r="F1337" s="8" t="s">
        <v>13</v>
      </c>
      <c r="G1337" s="8">
        <v>39</v>
      </c>
      <c r="H1337" s="11"/>
    </row>
    <row r="1338" spans="1:8" x14ac:dyDescent="0.2">
      <c r="A1338" s="6" t="s">
        <v>29</v>
      </c>
      <c r="B1338" s="7">
        <v>8</v>
      </c>
      <c r="C1338" s="8" t="s">
        <v>1</v>
      </c>
      <c r="D1338" s="9">
        <v>7964.7057842991626</v>
      </c>
      <c r="E1338" s="10">
        <v>0.01</v>
      </c>
      <c r="F1338" s="8" t="s">
        <v>15</v>
      </c>
      <c r="G1338" s="8">
        <v>37</v>
      </c>
      <c r="H1338" s="11"/>
    </row>
    <row r="1339" spans="1:8" x14ac:dyDescent="0.2">
      <c r="A1339" s="6" t="s">
        <v>31</v>
      </c>
      <c r="B1339" s="7">
        <v>5</v>
      </c>
      <c r="C1339" s="8" t="s">
        <v>2</v>
      </c>
      <c r="D1339" s="9">
        <v>8157.8974425217075</v>
      </c>
      <c r="E1339" s="10">
        <v>0</v>
      </c>
      <c r="F1339" s="8" t="s">
        <v>15</v>
      </c>
      <c r="G1339" s="8">
        <v>25</v>
      </c>
      <c r="H1339" s="11"/>
    </row>
    <row r="1340" spans="1:8" x14ac:dyDescent="0.2">
      <c r="A1340" s="6" t="s">
        <v>14</v>
      </c>
      <c r="B1340" s="7">
        <v>3</v>
      </c>
      <c r="C1340" s="8" t="s">
        <v>12</v>
      </c>
      <c r="D1340" s="9">
        <v>8007.254178665753</v>
      </c>
      <c r="E1340" s="10">
        <v>0.02</v>
      </c>
      <c r="F1340" s="8" t="s">
        <v>13</v>
      </c>
      <c r="G1340" s="8">
        <v>45</v>
      </c>
      <c r="H1340" s="11"/>
    </row>
    <row r="1341" spans="1:8" x14ac:dyDescent="0.2">
      <c r="A1341" s="6" t="s">
        <v>31</v>
      </c>
      <c r="B1341" s="7">
        <v>1</v>
      </c>
      <c r="C1341" s="8" t="s">
        <v>12</v>
      </c>
      <c r="D1341" s="9">
        <v>7822.8115020650239</v>
      </c>
      <c r="E1341" s="10">
        <v>0.01</v>
      </c>
      <c r="F1341" s="8" t="s">
        <v>13</v>
      </c>
      <c r="G1341" s="8">
        <v>38</v>
      </c>
      <c r="H1341" s="11"/>
    </row>
    <row r="1342" spans="1:8" x14ac:dyDescent="0.2">
      <c r="A1342" s="6" t="s">
        <v>30</v>
      </c>
      <c r="B1342" s="7">
        <v>4</v>
      </c>
      <c r="C1342" s="8" t="s">
        <v>12</v>
      </c>
      <c r="D1342" s="9">
        <v>8202.0097854954111</v>
      </c>
      <c r="E1342" s="10">
        <v>0.02</v>
      </c>
      <c r="F1342" s="8" t="s">
        <v>13</v>
      </c>
      <c r="G1342" s="8">
        <v>64</v>
      </c>
      <c r="H1342" s="11"/>
    </row>
    <row r="1343" spans="1:8" x14ac:dyDescent="0.2">
      <c r="A1343" s="6" t="s">
        <v>28</v>
      </c>
      <c r="B1343" s="7">
        <v>1</v>
      </c>
      <c r="C1343" s="8" t="s">
        <v>12</v>
      </c>
      <c r="D1343" s="9">
        <v>7811.8685078131512</v>
      </c>
      <c r="E1343" s="10">
        <v>0.01</v>
      </c>
      <c r="F1343" s="8" t="s">
        <v>15</v>
      </c>
      <c r="G1343" s="8">
        <v>21</v>
      </c>
      <c r="H1343" s="11"/>
    </row>
    <row r="1344" spans="1:8" x14ac:dyDescent="0.2">
      <c r="A1344" s="6" t="s">
        <v>24</v>
      </c>
      <c r="B1344" s="7">
        <v>5</v>
      </c>
      <c r="C1344" s="8" t="s">
        <v>2</v>
      </c>
      <c r="D1344" s="9">
        <v>7816.0281788859356</v>
      </c>
      <c r="E1344" s="10">
        <v>0.02</v>
      </c>
      <c r="F1344" s="8" t="s">
        <v>13</v>
      </c>
      <c r="G1344" s="8">
        <v>32</v>
      </c>
      <c r="H1344" s="11"/>
    </row>
    <row r="1345" spans="1:8" x14ac:dyDescent="0.2">
      <c r="A1345" s="6" t="s">
        <v>22</v>
      </c>
      <c r="B1345" s="7">
        <v>5</v>
      </c>
      <c r="C1345" s="8" t="s">
        <v>2</v>
      </c>
      <c r="D1345" s="9">
        <v>8025.5343081980118</v>
      </c>
      <c r="E1345" s="10">
        <v>0</v>
      </c>
      <c r="F1345" s="8" t="s">
        <v>15</v>
      </c>
      <c r="G1345" s="8">
        <v>45</v>
      </c>
      <c r="H1345" s="11"/>
    </row>
    <row r="1346" spans="1:8" x14ac:dyDescent="0.2">
      <c r="A1346" s="6" t="s">
        <v>20</v>
      </c>
      <c r="B1346" s="7">
        <v>1</v>
      </c>
      <c r="C1346" s="8" t="s">
        <v>12</v>
      </c>
      <c r="D1346" s="9">
        <v>7944.6489534184911</v>
      </c>
      <c r="E1346" s="10">
        <v>0</v>
      </c>
      <c r="F1346" s="8" t="s">
        <v>13</v>
      </c>
      <c r="G1346" s="8">
        <v>17</v>
      </c>
      <c r="H1346" s="11"/>
    </row>
    <row r="1347" spans="1:8" x14ac:dyDescent="0.2">
      <c r="A1347" s="6" t="s">
        <v>29</v>
      </c>
      <c r="B1347" s="7">
        <v>6</v>
      </c>
      <c r="C1347" s="8" t="s">
        <v>2</v>
      </c>
      <c r="D1347" s="9">
        <v>7618.4425282553866</v>
      </c>
      <c r="E1347" s="10">
        <v>0.02</v>
      </c>
      <c r="F1347" s="8" t="s">
        <v>15</v>
      </c>
      <c r="G1347" s="8">
        <v>41</v>
      </c>
      <c r="H1347" s="11"/>
    </row>
    <row r="1348" spans="1:8" x14ac:dyDescent="0.2">
      <c r="A1348" s="6" t="s">
        <v>32</v>
      </c>
      <c r="B1348" s="7">
        <v>4</v>
      </c>
      <c r="C1348" s="8" t="s">
        <v>12</v>
      </c>
      <c r="D1348" s="9">
        <v>7772.1394456127246</v>
      </c>
      <c r="E1348" s="10">
        <v>0.01</v>
      </c>
      <c r="F1348" s="8" t="s">
        <v>13</v>
      </c>
      <c r="G1348" s="8">
        <v>33</v>
      </c>
      <c r="H1348" s="11"/>
    </row>
    <row r="1349" spans="1:8" x14ac:dyDescent="0.2">
      <c r="A1349" s="6" t="s">
        <v>24</v>
      </c>
      <c r="B1349" s="7">
        <v>9</v>
      </c>
      <c r="C1349" s="8" t="s">
        <v>1</v>
      </c>
      <c r="D1349" s="9">
        <v>7872.7382359626017</v>
      </c>
      <c r="E1349" s="10">
        <v>0.01</v>
      </c>
      <c r="F1349" s="8" t="s">
        <v>13</v>
      </c>
      <c r="G1349" s="8">
        <v>30</v>
      </c>
      <c r="H1349" s="11"/>
    </row>
    <row r="1350" spans="1:8" x14ac:dyDescent="0.2">
      <c r="A1350" s="6" t="s">
        <v>11</v>
      </c>
      <c r="B1350" s="7">
        <v>6</v>
      </c>
      <c r="C1350" s="8" t="s">
        <v>2</v>
      </c>
      <c r="D1350" s="9">
        <v>7759.2005972992456</v>
      </c>
      <c r="E1350" s="10">
        <v>0.03</v>
      </c>
      <c r="F1350" s="8" t="s">
        <v>13</v>
      </c>
      <c r="G1350" s="8">
        <v>59</v>
      </c>
      <c r="H1350" s="11"/>
    </row>
    <row r="1351" spans="1:8" x14ac:dyDescent="0.2">
      <c r="A1351" s="6" t="s">
        <v>28</v>
      </c>
      <c r="B1351" s="7">
        <v>5</v>
      </c>
      <c r="C1351" s="8" t="s">
        <v>2</v>
      </c>
      <c r="D1351" s="9">
        <v>8051.6400453816595</v>
      </c>
      <c r="E1351" s="10">
        <v>0.02</v>
      </c>
      <c r="F1351" s="8" t="s">
        <v>15</v>
      </c>
      <c r="G1351" s="8">
        <v>46</v>
      </c>
      <c r="H1351" s="11"/>
    </row>
    <row r="1352" spans="1:8" x14ac:dyDescent="0.2">
      <c r="A1352" s="6" t="s">
        <v>14</v>
      </c>
      <c r="B1352" s="7">
        <v>7</v>
      </c>
      <c r="C1352" s="8" t="s">
        <v>1</v>
      </c>
      <c r="D1352" s="9">
        <v>7583.7808380004435</v>
      </c>
      <c r="E1352" s="10">
        <v>0.03</v>
      </c>
      <c r="F1352" s="8" t="s">
        <v>15</v>
      </c>
      <c r="G1352" s="8">
        <v>44</v>
      </c>
      <c r="H1352" s="11"/>
    </row>
    <row r="1353" spans="1:8" x14ac:dyDescent="0.2">
      <c r="A1353" s="6" t="s">
        <v>33</v>
      </c>
      <c r="B1353" s="7">
        <v>1</v>
      </c>
      <c r="C1353" s="8" t="s">
        <v>12</v>
      </c>
      <c r="D1353" s="9">
        <v>7699.0625752955702</v>
      </c>
      <c r="E1353" s="10">
        <v>0.01</v>
      </c>
      <c r="F1353" s="8" t="s">
        <v>15</v>
      </c>
      <c r="G1353" s="8">
        <v>27</v>
      </c>
      <c r="H1353" s="11"/>
    </row>
    <row r="1354" spans="1:8" x14ac:dyDescent="0.2">
      <c r="A1354" s="6" t="s">
        <v>22</v>
      </c>
      <c r="B1354" s="7">
        <v>6</v>
      </c>
      <c r="C1354" s="8" t="s">
        <v>2</v>
      </c>
      <c r="D1354" s="9">
        <v>7618.4425282553866</v>
      </c>
      <c r="E1354" s="10">
        <v>0.03</v>
      </c>
      <c r="F1354" s="8" t="s">
        <v>15</v>
      </c>
      <c r="G1354" s="8">
        <v>24</v>
      </c>
      <c r="H1354" s="11"/>
    </row>
    <row r="1355" spans="1:8" x14ac:dyDescent="0.2">
      <c r="A1355" s="6" t="s">
        <v>20</v>
      </c>
      <c r="B1355" s="7">
        <v>5</v>
      </c>
      <c r="C1355" s="8" t="s">
        <v>2</v>
      </c>
      <c r="D1355" s="9">
        <v>7863.4434161962918</v>
      </c>
      <c r="E1355" s="10">
        <v>0.02</v>
      </c>
      <c r="F1355" s="8" t="s">
        <v>15</v>
      </c>
      <c r="G1355" s="8">
        <v>31</v>
      </c>
      <c r="H1355" s="11"/>
    </row>
    <row r="1356" spans="1:8" x14ac:dyDescent="0.2">
      <c r="A1356" s="6" t="s">
        <v>33</v>
      </c>
      <c r="B1356" s="7">
        <v>7</v>
      </c>
      <c r="C1356" s="8" t="s">
        <v>1</v>
      </c>
      <c r="D1356" s="9">
        <v>7615.7431967005914</v>
      </c>
      <c r="E1356" s="10">
        <v>0</v>
      </c>
      <c r="F1356" s="8" t="s">
        <v>15</v>
      </c>
      <c r="G1356" s="8">
        <v>22</v>
      </c>
      <c r="H1356" s="11"/>
    </row>
    <row r="1357" spans="1:8" x14ac:dyDescent="0.2">
      <c r="A1357" s="6" t="s">
        <v>18</v>
      </c>
      <c r="B1357" s="7">
        <v>4</v>
      </c>
      <c r="C1357" s="8" t="s">
        <v>12</v>
      </c>
      <c r="D1357" s="9">
        <v>7962.8539880346989</v>
      </c>
      <c r="E1357" s="10">
        <v>0.03</v>
      </c>
      <c r="F1357" s="8" t="s">
        <v>15</v>
      </c>
      <c r="G1357" s="8">
        <v>45</v>
      </c>
      <c r="H1357" s="11"/>
    </row>
    <row r="1358" spans="1:8" x14ac:dyDescent="0.2">
      <c r="A1358" s="6" t="s">
        <v>32</v>
      </c>
      <c r="B1358" s="7">
        <v>1</v>
      </c>
      <c r="C1358" s="8" t="s">
        <v>12</v>
      </c>
      <c r="D1358" s="9">
        <v>7619.0490691435662</v>
      </c>
      <c r="E1358" s="10">
        <v>0.01</v>
      </c>
      <c r="F1358" s="8" t="s">
        <v>15</v>
      </c>
      <c r="G1358" s="8">
        <v>43</v>
      </c>
      <c r="H1358" s="11"/>
    </row>
    <row r="1359" spans="1:8" x14ac:dyDescent="0.2">
      <c r="A1359" s="6" t="s">
        <v>33</v>
      </c>
      <c r="B1359" s="7">
        <v>3</v>
      </c>
      <c r="C1359" s="8" t="s">
        <v>12</v>
      </c>
      <c r="D1359" s="9">
        <v>7938.1278949736497</v>
      </c>
      <c r="E1359" s="10">
        <v>0.01</v>
      </c>
      <c r="F1359" s="8" t="s">
        <v>15</v>
      </c>
      <c r="G1359" s="8">
        <v>32</v>
      </c>
      <c r="H1359" s="11"/>
    </row>
    <row r="1360" spans="1:8" x14ac:dyDescent="0.2">
      <c r="A1360" s="6" t="s">
        <v>14</v>
      </c>
      <c r="B1360" s="7">
        <v>2</v>
      </c>
      <c r="C1360" s="8" t="s">
        <v>12</v>
      </c>
      <c r="D1360" s="9">
        <v>7656.6124184797809</v>
      </c>
      <c r="E1360" s="10">
        <v>0.03</v>
      </c>
      <c r="F1360" s="8" t="s">
        <v>15</v>
      </c>
      <c r="G1360" s="8">
        <v>45</v>
      </c>
      <c r="H1360" s="11"/>
    </row>
    <row r="1361" spans="1:8" x14ac:dyDescent="0.2">
      <c r="A1361" s="6" t="s">
        <v>20</v>
      </c>
      <c r="B1361" s="7">
        <v>2</v>
      </c>
      <c r="C1361" s="8" t="s">
        <v>12</v>
      </c>
      <c r="D1361" s="9">
        <v>7701.5003519915717</v>
      </c>
      <c r="E1361" s="10">
        <v>0</v>
      </c>
      <c r="F1361" s="8" t="s">
        <v>15</v>
      </c>
      <c r="G1361" s="8">
        <v>40</v>
      </c>
      <c r="H1361" s="11"/>
    </row>
    <row r="1362" spans="1:8" x14ac:dyDescent="0.2">
      <c r="A1362" s="6" t="s">
        <v>33</v>
      </c>
      <c r="B1362" s="7">
        <v>6</v>
      </c>
      <c r="C1362" s="8" t="s">
        <v>2</v>
      </c>
      <c r="D1362" s="9">
        <v>7618.4425282553866</v>
      </c>
      <c r="E1362" s="10">
        <v>0</v>
      </c>
      <c r="F1362" s="8" t="s">
        <v>15</v>
      </c>
      <c r="G1362" s="8">
        <v>36</v>
      </c>
      <c r="H1362" s="11"/>
    </row>
    <row r="1363" spans="1:8" x14ac:dyDescent="0.2">
      <c r="A1363" s="6" t="s">
        <v>14</v>
      </c>
      <c r="B1363" s="7">
        <v>3</v>
      </c>
      <c r="C1363" s="8" t="s">
        <v>12</v>
      </c>
      <c r="D1363" s="9">
        <v>8030.5467956157145</v>
      </c>
      <c r="E1363" s="10">
        <v>0.02</v>
      </c>
      <c r="F1363" s="8" t="s">
        <v>15</v>
      </c>
      <c r="G1363" s="8">
        <v>33</v>
      </c>
      <c r="H1363" s="11"/>
    </row>
    <row r="1364" spans="1:8" x14ac:dyDescent="0.2">
      <c r="A1364" s="6" t="s">
        <v>33</v>
      </c>
      <c r="B1364" s="7">
        <v>2</v>
      </c>
      <c r="C1364" s="8" t="s">
        <v>12</v>
      </c>
      <c r="D1364" s="9">
        <v>7586.0097893702414</v>
      </c>
      <c r="E1364" s="10">
        <v>0.01</v>
      </c>
      <c r="F1364" s="8" t="s">
        <v>15</v>
      </c>
      <c r="G1364" s="8">
        <v>30</v>
      </c>
      <c r="H1364" s="11"/>
    </row>
    <row r="1365" spans="1:8" x14ac:dyDescent="0.2">
      <c r="A1365" s="6" t="s">
        <v>31</v>
      </c>
      <c r="B1365" s="7">
        <v>8</v>
      </c>
      <c r="C1365" s="8" t="s">
        <v>1</v>
      </c>
      <c r="D1365" s="9">
        <v>7619.4072472370271</v>
      </c>
      <c r="E1365" s="10">
        <v>0.01</v>
      </c>
      <c r="F1365" s="8" t="s">
        <v>15</v>
      </c>
      <c r="G1365" s="8">
        <v>29</v>
      </c>
      <c r="H1365" s="11"/>
    </row>
    <row r="1366" spans="1:8" x14ac:dyDescent="0.2">
      <c r="A1366" s="6" t="s">
        <v>18</v>
      </c>
      <c r="B1366" s="7">
        <v>2</v>
      </c>
      <c r="C1366" s="8" t="s">
        <v>12</v>
      </c>
      <c r="D1366" s="9">
        <v>7773.3676864816198</v>
      </c>
      <c r="E1366" s="10">
        <v>0.02</v>
      </c>
      <c r="F1366" s="8" t="s">
        <v>13</v>
      </c>
      <c r="G1366" s="8">
        <v>44</v>
      </c>
      <c r="H1366" s="11"/>
    </row>
    <row r="1367" spans="1:8" x14ac:dyDescent="0.2">
      <c r="A1367" s="6" t="s">
        <v>18</v>
      </c>
      <c r="B1367" s="7">
        <v>4</v>
      </c>
      <c r="C1367" s="8" t="s">
        <v>12</v>
      </c>
      <c r="D1367" s="9">
        <v>7893.4779972521346</v>
      </c>
      <c r="E1367" s="10">
        <v>0</v>
      </c>
      <c r="F1367" s="8" t="s">
        <v>15</v>
      </c>
      <c r="G1367" s="8">
        <v>30</v>
      </c>
      <c r="H1367" s="11"/>
    </row>
    <row r="1368" spans="1:8" x14ac:dyDescent="0.2">
      <c r="A1368" s="6" t="s">
        <v>20</v>
      </c>
      <c r="B1368" s="7">
        <v>3</v>
      </c>
      <c r="C1368" s="8" t="s">
        <v>12</v>
      </c>
      <c r="D1368" s="9">
        <v>7755.4159169495551</v>
      </c>
      <c r="E1368" s="10">
        <v>0.03</v>
      </c>
      <c r="F1368" s="8" t="s">
        <v>15</v>
      </c>
      <c r="G1368" s="8">
        <v>34</v>
      </c>
      <c r="H1368" s="11"/>
    </row>
    <row r="1369" spans="1:8" x14ac:dyDescent="0.2">
      <c r="A1369" s="6" t="s">
        <v>33</v>
      </c>
      <c r="B1369" s="7">
        <v>9</v>
      </c>
      <c r="C1369" s="8" t="s">
        <v>1</v>
      </c>
      <c r="D1369" s="9">
        <v>8095.2746179379346</v>
      </c>
      <c r="E1369" s="10">
        <v>0.03</v>
      </c>
      <c r="F1369" s="8" t="s">
        <v>15</v>
      </c>
      <c r="G1369" s="8">
        <v>24</v>
      </c>
      <c r="H1369" s="11"/>
    </row>
    <row r="1370" spans="1:8" x14ac:dyDescent="0.2">
      <c r="A1370" s="6" t="s">
        <v>11</v>
      </c>
      <c r="B1370" s="7">
        <v>9</v>
      </c>
      <c r="C1370" s="8" t="s">
        <v>1</v>
      </c>
      <c r="D1370" s="9">
        <v>8205.2605223301362</v>
      </c>
      <c r="E1370" s="10">
        <v>0.02</v>
      </c>
      <c r="F1370" s="8" t="s">
        <v>13</v>
      </c>
      <c r="G1370" s="8">
        <v>46</v>
      </c>
      <c r="H1370" s="11"/>
    </row>
    <row r="1371" spans="1:8" x14ac:dyDescent="0.2">
      <c r="A1371" s="6" t="s">
        <v>14</v>
      </c>
      <c r="B1371" s="7">
        <v>7</v>
      </c>
      <c r="C1371" s="8" t="s">
        <v>1</v>
      </c>
      <c r="D1371" s="9">
        <v>8162.8098743442206</v>
      </c>
      <c r="E1371" s="10">
        <v>0.02</v>
      </c>
      <c r="F1371" s="8" t="s">
        <v>13</v>
      </c>
      <c r="G1371" s="8">
        <v>19</v>
      </c>
      <c r="H1371" s="11"/>
    </row>
    <row r="1372" spans="1:8" x14ac:dyDescent="0.2">
      <c r="A1372" s="6" t="s">
        <v>22</v>
      </c>
      <c r="B1372" s="7">
        <v>2</v>
      </c>
      <c r="C1372" s="8" t="s">
        <v>12</v>
      </c>
      <c r="D1372" s="9">
        <v>7958.2379534405391</v>
      </c>
      <c r="E1372" s="10">
        <v>0.01</v>
      </c>
      <c r="F1372" s="8" t="s">
        <v>15</v>
      </c>
      <c r="G1372" s="8">
        <v>45</v>
      </c>
      <c r="H1372" s="11"/>
    </row>
    <row r="1373" spans="1:8" x14ac:dyDescent="0.2">
      <c r="A1373" s="6" t="s">
        <v>14</v>
      </c>
      <c r="B1373" s="7">
        <v>3</v>
      </c>
      <c r="C1373" s="8" t="s">
        <v>12</v>
      </c>
      <c r="D1373" s="9">
        <v>8186.4602070829278</v>
      </c>
      <c r="E1373" s="10">
        <v>0.03</v>
      </c>
      <c r="F1373" s="8" t="s">
        <v>13</v>
      </c>
      <c r="G1373" s="8">
        <v>42</v>
      </c>
      <c r="H1373" s="11"/>
    </row>
    <row r="1374" spans="1:8" x14ac:dyDescent="0.2">
      <c r="A1374" s="6" t="s">
        <v>30</v>
      </c>
      <c r="B1374" s="7">
        <v>1</v>
      </c>
      <c r="C1374" s="8" t="s">
        <v>12</v>
      </c>
      <c r="D1374" s="9">
        <v>7557.6917037624253</v>
      </c>
      <c r="E1374" s="10">
        <v>0.01</v>
      </c>
      <c r="F1374" s="8" t="s">
        <v>13</v>
      </c>
      <c r="G1374" s="8">
        <v>57</v>
      </c>
      <c r="H1374" s="11"/>
    </row>
    <row r="1375" spans="1:8" x14ac:dyDescent="0.2">
      <c r="A1375" s="6" t="s">
        <v>30</v>
      </c>
      <c r="B1375" s="7">
        <v>5</v>
      </c>
      <c r="C1375" s="8" t="s">
        <v>2</v>
      </c>
      <c r="D1375" s="9">
        <v>8137.999984861749</v>
      </c>
      <c r="E1375" s="10">
        <v>0.01</v>
      </c>
      <c r="F1375" s="8" t="s">
        <v>15</v>
      </c>
      <c r="G1375" s="8">
        <v>28</v>
      </c>
      <c r="H1375" s="11"/>
    </row>
    <row r="1376" spans="1:8" x14ac:dyDescent="0.2">
      <c r="A1376" s="6" t="s">
        <v>11</v>
      </c>
      <c r="B1376" s="7">
        <v>3</v>
      </c>
      <c r="C1376" s="8" t="s">
        <v>12</v>
      </c>
      <c r="D1376" s="9">
        <v>7645.8733869944035</v>
      </c>
      <c r="E1376" s="10">
        <v>0</v>
      </c>
      <c r="F1376" s="8" t="s">
        <v>15</v>
      </c>
      <c r="G1376" s="8">
        <v>50</v>
      </c>
      <c r="H1376" s="11"/>
    </row>
    <row r="1377" spans="1:8" x14ac:dyDescent="0.2">
      <c r="A1377" s="6" t="s">
        <v>18</v>
      </c>
      <c r="B1377" s="7">
        <v>6</v>
      </c>
      <c r="C1377" s="8" t="s">
        <v>2</v>
      </c>
      <c r="D1377" s="9">
        <v>7884.3762963094423</v>
      </c>
      <c r="E1377" s="10">
        <v>0</v>
      </c>
      <c r="F1377" s="8" t="s">
        <v>13</v>
      </c>
      <c r="G1377" s="8">
        <v>65</v>
      </c>
      <c r="H1377" s="11"/>
    </row>
    <row r="1378" spans="1:8" x14ac:dyDescent="0.2">
      <c r="A1378" s="6" t="s">
        <v>29</v>
      </c>
      <c r="B1378" s="7">
        <v>8</v>
      </c>
      <c r="C1378" s="8" t="s">
        <v>1</v>
      </c>
      <c r="D1378" s="9">
        <v>8092.8158384908556</v>
      </c>
      <c r="E1378" s="10">
        <v>0</v>
      </c>
      <c r="F1378" s="8" t="s">
        <v>15</v>
      </c>
      <c r="G1378" s="8">
        <v>27</v>
      </c>
      <c r="H1378" s="11"/>
    </row>
    <row r="1379" spans="1:8" x14ac:dyDescent="0.2">
      <c r="A1379" s="6" t="s">
        <v>33</v>
      </c>
      <c r="B1379" s="7">
        <v>3</v>
      </c>
      <c r="C1379" s="8" t="s">
        <v>12</v>
      </c>
      <c r="D1379" s="9">
        <v>7643.1201928428754</v>
      </c>
      <c r="E1379" s="10">
        <v>0.02</v>
      </c>
      <c r="F1379" s="8" t="s">
        <v>15</v>
      </c>
      <c r="G1379" s="8">
        <v>38</v>
      </c>
      <c r="H1379" s="11"/>
    </row>
    <row r="1380" spans="1:8" x14ac:dyDescent="0.2">
      <c r="A1380" s="6" t="s">
        <v>22</v>
      </c>
      <c r="B1380" s="7">
        <v>6</v>
      </c>
      <c r="C1380" s="8" t="s">
        <v>2</v>
      </c>
      <c r="D1380" s="9">
        <v>7618.4425282553866</v>
      </c>
      <c r="E1380" s="10">
        <v>0.02</v>
      </c>
      <c r="F1380" s="8" t="s">
        <v>15</v>
      </c>
      <c r="G1380" s="8">
        <v>50</v>
      </c>
      <c r="H1380" s="11"/>
    </row>
    <row r="1381" spans="1:8" x14ac:dyDescent="0.2">
      <c r="A1381" s="6" t="s">
        <v>33</v>
      </c>
      <c r="B1381" s="7">
        <v>6</v>
      </c>
      <c r="C1381" s="8" t="s">
        <v>2</v>
      </c>
      <c r="D1381" s="9">
        <v>7818.4204695564267</v>
      </c>
      <c r="E1381" s="10">
        <v>0</v>
      </c>
      <c r="F1381" s="8" t="s">
        <v>13</v>
      </c>
      <c r="G1381" s="8">
        <v>32</v>
      </c>
      <c r="H1381" s="11"/>
    </row>
    <row r="1382" spans="1:8" x14ac:dyDescent="0.2">
      <c r="A1382" s="6" t="s">
        <v>22</v>
      </c>
      <c r="B1382" s="7">
        <v>7</v>
      </c>
      <c r="C1382" s="8" t="s">
        <v>1</v>
      </c>
      <c r="D1382" s="9">
        <v>7987.9272060568792</v>
      </c>
      <c r="E1382" s="10">
        <v>0.03</v>
      </c>
      <c r="F1382" s="8" t="s">
        <v>15</v>
      </c>
      <c r="G1382" s="8">
        <v>33</v>
      </c>
      <c r="H1382" s="11"/>
    </row>
    <row r="1383" spans="1:8" x14ac:dyDescent="0.2">
      <c r="A1383" s="6" t="s">
        <v>33</v>
      </c>
      <c r="B1383" s="7">
        <v>2</v>
      </c>
      <c r="C1383" s="8" t="s">
        <v>12</v>
      </c>
      <c r="D1383" s="9">
        <v>7930.0872036302508</v>
      </c>
      <c r="E1383" s="10">
        <v>0.03</v>
      </c>
      <c r="F1383" s="8" t="s">
        <v>15</v>
      </c>
      <c r="G1383" s="8">
        <v>40</v>
      </c>
      <c r="H1383" s="11"/>
    </row>
    <row r="1384" spans="1:8" x14ac:dyDescent="0.2">
      <c r="A1384" s="6" t="s">
        <v>11</v>
      </c>
      <c r="B1384" s="7">
        <v>2</v>
      </c>
      <c r="C1384" s="8" t="s">
        <v>12</v>
      </c>
      <c r="D1384" s="9">
        <v>7825.5987340411002</v>
      </c>
      <c r="E1384" s="10">
        <v>0.03</v>
      </c>
      <c r="F1384" s="8" t="s">
        <v>15</v>
      </c>
      <c r="G1384" s="8">
        <v>38</v>
      </c>
      <c r="H1384" s="11"/>
    </row>
    <row r="1385" spans="1:8" x14ac:dyDescent="0.2">
      <c r="A1385" s="6" t="s">
        <v>32</v>
      </c>
      <c r="B1385" s="7">
        <v>6</v>
      </c>
      <c r="C1385" s="8" t="s">
        <v>2</v>
      </c>
      <c r="D1385" s="9">
        <v>7774.0569454180013</v>
      </c>
      <c r="E1385" s="10">
        <v>0.01</v>
      </c>
      <c r="F1385" s="8" t="s">
        <v>13</v>
      </c>
      <c r="G1385" s="8">
        <v>65</v>
      </c>
      <c r="H1385" s="11"/>
    </row>
    <row r="1386" spans="1:8" x14ac:dyDescent="0.2">
      <c r="A1386" s="6" t="s">
        <v>29</v>
      </c>
      <c r="B1386" s="7">
        <v>3</v>
      </c>
      <c r="C1386" s="8" t="s">
        <v>12</v>
      </c>
      <c r="D1386" s="9">
        <v>7613.5762536041102</v>
      </c>
      <c r="E1386" s="10">
        <v>0.01</v>
      </c>
      <c r="F1386" s="8" t="s">
        <v>15</v>
      </c>
      <c r="G1386" s="8">
        <v>36</v>
      </c>
      <c r="H1386" s="11"/>
    </row>
    <row r="1387" spans="1:8" x14ac:dyDescent="0.2">
      <c r="A1387" s="6" t="s">
        <v>32</v>
      </c>
      <c r="B1387" s="7">
        <v>2</v>
      </c>
      <c r="C1387" s="8" t="s">
        <v>12</v>
      </c>
      <c r="D1387" s="9">
        <v>7962.3988517647786</v>
      </c>
      <c r="E1387" s="10">
        <v>0.01</v>
      </c>
      <c r="F1387" s="8" t="s">
        <v>15</v>
      </c>
      <c r="G1387" s="8">
        <v>27</v>
      </c>
      <c r="H1387" s="11"/>
    </row>
    <row r="1388" spans="1:8" x14ac:dyDescent="0.2">
      <c r="A1388" s="6" t="s">
        <v>33</v>
      </c>
      <c r="B1388" s="7">
        <v>4</v>
      </c>
      <c r="C1388" s="8" t="s">
        <v>12</v>
      </c>
      <c r="D1388" s="9">
        <v>7502.4687628703668</v>
      </c>
      <c r="E1388" s="10">
        <v>0.03</v>
      </c>
      <c r="F1388" s="8" t="s">
        <v>13</v>
      </c>
      <c r="G1388" s="8">
        <v>31</v>
      </c>
      <c r="H1388" s="11"/>
    </row>
    <row r="1389" spans="1:8" x14ac:dyDescent="0.2">
      <c r="A1389" s="6" t="s">
        <v>31</v>
      </c>
      <c r="B1389" s="7">
        <v>2</v>
      </c>
      <c r="C1389" s="8" t="s">
        <v>12</v>
      </c>
      <c r="D1389" s="9">
        <v>7881.1197494271983</v>
      </c>
      <c r="E1389" s="10">
        <v>0</v>
      </c>
      <c r="F1389" s="8" t="s">
        <v>15</v>
      </c>
      <c r="G1389" s="8">
        <v>28</v>
      </c>
      <c r="H1389" s="11"/>
    </row>
    <row r="1390" spans="1:8" x14ac:dyDescent="0.2">
      <c r="A1390" s="6" t="s">
        <v>22</v>
      </c>
      <c r="B1390" s="7">
        <v>9</v>
      </c>
      <c r="C1390" s="8" t="s">
        <v>1</v>
      </c>
      <c r="D1390" s="9">
        <v>7995.5319614886412</v>
      </c>
      <c r="E1390" s="10">
        <v>0.03</v>
      </c>
      <c r="F1390" s="8" t="s">
        <v>15</v>
      </c>
      <c r="G1390" s="8">
        <v>30</v>
      </c>
      <c r="H1390" s="11"/>
    </row>
    <row r="1391" spans="1:8" x14ac:dyDescent="0.2">
      <c r="A1391" s="6" t="s">
        <v>33</v>
      </c>
      <c r="B1391" s="7">
        <v>2</v>
      </c>
      <c r="C1391" s="8" t="s">
        <v>12</v>
      </c>
      <c r="D1391" s="9">
        <v>8240.193630124686</v>
      </c>
      <c r="E1391" s="10">
        <v>0.01</v>
      </c>
      <c r="F1391" s="8" t="s">
        <v>13</v>
      </c>
      <c r="G1391" s="8">
        <v>40</v>
      </c>
      <c r="H1391" s="11"/>
    </row>
    <row r="1392" spans="1:8" x14ac:dyDescent="0.2">
      <c r="A1392" s="6" t="s">
        <v>11</v>
      </c>
      <c r="B1392" s="7">
        <v>1</v>
      </c>
      <c r="C1392" s="8" t="s">
        <v>12</v>
      </c>
      <c r="D1392" s="9">
        <v>8056.4964273839132</v>
      </c>
      <c r="E1392" s="10">
        <v>0.01</v>
      </c>
      <c r="F1392" s="8" t="s">
        <v>15</v>
      </c>
      <c r="G1392" s="8">
        <v>23</v>
      </c>
      <c r="H1392" s="11"/>
    </row>
    <row r="1393" spans="1:8" x14ac:dyDescent="0.2">
      <c r="A1393" s="6" t="s">
        <v>28</v>
      </c>
      <c r="B1393" s="7">
        <v>4</v>
      </c>
      <c r="C1393" s="8" t="s">
        <v>12</v>
      </c>
      <c r="D1393" s="9">
        <v>8074.9356313951876</v>
      </c>
      <c r="E1393" s="10">
        <v>0.03</v>
      </c>
      <c r="F1393" s="8" t="s">
        <v>15</v>
      </c>
      <c r="G1393" s="8">
        <v>25</v>
      </c>
      <c r="H1393" s="11"/>
    </row>
    <row r="1394" spans="1:8" x14ac:dyDescent="0.2">
      <c r="A1394" s="6" t="s">
        <v>14</v>
      </c>
      <c r="B1394" s="7">
        <v>5</v>
      </c>
      <c r="C1394" s="8" t="s">
        <v>2</v>
      </c>
      <c r="D1394" s="9">
        <v>8053.1664902262537</v>
      </c>
      <c r="E1394" s="10">
        <v>0</v>
      </c>
      <c r="F1394" s="8" t="s">
        <v>15</v>
      </c>
      <c r="G1394" s="8">
        <v>22</v>
      </c>
      <c r="H1394" s="11"/>
    </row>
    <row r="1395" spans="1:8" x14ac:dyDescent="0.2">
      <c r="A1395" s="6" t="s">
        <v>11</v>
      </c>
      <c r="B1395" s="7">
        <v>8</v>
      </c>
      <c r="C1395" s="8" t="s">
        <v>1</v>
      </c>
      <c r="D1395" s="9">
        <v>7979.2187769086149</v>
      </c>
      <c r="E1395" s="10">
        <v>0.02</v>
      </c>
      <c r="F1395" s="8" t="s">
        <v>15</v>
      </c>
      <c r="G1395" s="8">
        <v>28</v>
      </c>
      <c r="H1395" s="11"/>
    </row>
    <row r="1396" spans="1:8" x14ac:dyDescent="0.2">
      <c r="A1396" s="6" t="s">
        <v>33</v>
      </c>
      <c r="B1396" s="7">
        <v>1</v>
      </c>
      <c r="C1396" s="8" t="s">
        <v>12</v>
      </c>
      <c r="D1396" s="9">
        <v>8202.7279445482327</v>
      </c>
      <c r="E1396" s="10">
        <v>0.02</v>
      </c>
      <c r="F1396" s="8" t="s">
        <v>15</v>
      </c>
      <c r="G1396" s="8">
        <v>39</v>
      </c>
      <c r="H1396" s="11"/>
    </row>
    <row r="1397" spans="1:8" x14ac:dyDescent="0.2">
      <c r="A1397" s="6" t="s">
        <v>33</v>
      </c>
      <c r="B1397" s="7">
        <v>1</v>
      </c>
      <c r="C1397" s="8" t="s">
        <v>12</v>
      </c>
      <c r="D1397" s="9">
        <v>7796.4011393281044</v>
      </c>
      <c r="E1397" s="10">
        <v>0.01</v>
      </c>
      <c r="F1397" s="8" t="s">
        <v>15</v>
      </c>
      <c r="G1397" s="8">
        <v>37</v>
      </c>
      <c r="H1397" s="11"/>
    </row>
    <row r="1398" spans="1:8" x14ac:dyDescent="0.2">
      <c r="A1398" s="6" t="s">
        <v>29</v>
      </c>
      <c r="B1398" s="7">
        <v>2</v>
      </c>
      <c r="C1398" s="8" t="s">
        <v>12</v>
      </c>
      <c r="D1398" s="9">
        <v>7663.8776684009645</v>
      </c>
      <c r="E1398" s="10">
        <v>0.01</v>
      </c>
      <c r="F1398" s="8" t="s">
        <v>15</v>
      </c>
      <c r="G1398" s="8">
        <v>40</v>
      </c>
      <c r="H1398" s="11"/>
    </row>
    <row r="1399" spans="1:8" x14ac:dyDescent="0.2">
      <c r="A1399" s="6" t="s">
        <v>29</v>
      </c>
      <c r="B1399" s="7">
        <v>4</v>
      </c>
      <c r="C1399" s="8" t="s">
        <v>12</v>
      </c>
      <c r="D1399" s="9">
        <v>7840.9387903369588</v>
      </c>
      <c r="E1399" s="10">
        <v>0.02</v>
      </c>
      <c r="F1399" s="8" t="s">
        <v>15</v>
      </c>
      <c r="G1399" s="8">
        <v>34</v>
      </c>
      <c r="H1399" s="11"/>
    </row>
    <row r="1400" spans="1:8" x14ac:dyDescent="0.2">
      <c r="A1400" s="6" t="s">
        <v>22</v>
      </c>
      <c r="B1400" s="7">
        <v>5</v>
      </c>
      <c r="C1400" s="8" t="s">
        <v>2</v>
      </c>
      <c r="D1400" s="9">
        <v>7998.4002181056167</v>
      </c>
      <c r="E1400" s="10">
        <v>0.02</v>
      </c>
      <c r="F1400" s="8" t="s">
        <v>13</v>
      </c>
      <c r="G1400" s="8">
        <v>20</v>
      </c>
      <c r="H1400" s="11"/>
    </row>
    <row r="1401" spans="1:8" x14ac:dyDescent="0.2">
      <c r="A1401" s="6" t="s">
        <v>31</v>
      </c>
      <c r="B1401" s="7">
        <v>2</v>
      </c>
      <c r="C1401" s="8" t="s">
        <v>12</v>
      </c>
      <c r="D1401" s="9">
        <v>7691.4053281007637</v>
      </c>
      <c r="E1401" s="10">
        <v>0.03</v>
      </c>
      <c r="F1401" s="8" t="s">
        <v>15</v>
      </c>
      <c r="G1401" s="8">
        <v>37</v>
      </c>
      <c r="H1401" s="11"/>
    </row>
    <row r="1402" spans="1:8" x14ac:dyDescent="0.2">
      <c r="A1402" s="6" t="s">
        <v>18</v>
      </c>
      <c r="B1402" s="7">
        <v>3</v>
      </c>
      <c r="C1402" s="8" t="s">
        <v>12</v>
      </c>
      <c r="D1402" s="9">
        <v>7725.2765045853039</v>
      </c>
      <c r="E1402" s="10">
        <v>0</v>
      </c>
      <c r="F1402" s="8" t="s">
        <v>13</v>
      </c>
      <c r="G1402" s="8">
        <v>23</v>
      </c>
      <c r="H1402" s="11"/>
    </row>
    <row r="1403" spans="1:8" x14ac:dyDescent="0.2">
      <c r="A1403" s="6" t="s">
        <v>31</v>
      </c>
      <c r="B1403" s="7">
        <v>1</v>
      </c>
      <c r="C1403" s="8" t="s">
        <v>12</v>
      </c>
      <c r="D1403" s="9">
        <v>7892.0223417093848</v>
      </c>
      <c r="E1403" s="10">
        <v>0</v>
      </c>
      <c r="F1403" s="8" t="s">
        <v>15</v>
      </c>
      <c r="G1403" s="8">
        <v>21</v>
      </c>
      <c r="H1403" s="11"/>
    </row>
    <row r="1404" spans="1:8" x14ac:dyDescent="0.2">
      <c r="A1404" s="6" t="s">
        <v>24</v>
      </c>
      <c r="B1404" s="7">
        <v>3</v>
      </c>
      <c r="C1404" s="8" t="s">
        <v>12</v>
      </c>
      <c r="D1404" s="9">
        <v>7908.6385871525044</v>
      </c>
      <c r="E1404" s="10">
        <v>0.01</v>
      </c>
      <c r="F1404" s="8" t="s">
        <v>15</v>
      </c>
      <c r="G1404" s="8">
        <v>21</v>
      </c>
      <c r="H1404" s="11"/>
    </row>
    <row r="1405" spans="1:8" x14ac:dyDescent="0.2">
      <c r="A1405" s="6" t="s">
        <v>28</v>
      </c>
      <c r="B1405" s="7">
        <v>9</v>
      </c>
      <c r="C1405" s="8" t="s">
        <v>1</v>
      </c>
      <c r="D1405" s="9">
        <v>8037.1978396375425</v>
      </c>
      <c r="E1405" s="10">
        <v>0.02</v>
      </c>
      <c r="F1405" s="8" t="s">
        <v>15</v>
      </c>
      <c r="G1405" s="8">
        <v>36</v>
      </c>
      <c r="H1405" s="11"/>
    </row>
    <row r="1406" spans="1:8" x14ac:dyDescent="0.2">
      <c r="A1406" s="6" t="s">
        <v>11</v>
      </c>
      <c r="B1406" s="7">
        <v>1</v>
      </c>
      <c r="C1406" s="8" t="s">
        <v>12</v>
      </c>
      <c r="D1406" s="9">
        <v>8023.5054786180308</v>
      </c>
      <c r="E1406" s="10">
        <v>0.03</v>
      </c>
      <c r="F1406" s="8" t="s">
        <v>15</v>
      </c>
      <c r="G1406" s="8">
        <v>21</v>
      </c>
      <c r="H1406" s="11"/>
    </row>
    <row r="1407" spans="1:8" x14ac:dyDescent="0.2">
      <c r="A1407" s="6" t="s">
        <v>32</v>
      </c>
      <c r="B1407" s="7">
        <v>5</v>
      </c>
      <c r="C1407" s="8" t="s">
        <v>2</v>
      </c>
      <c r="D1407" s="9">
        <v>8070.0114035295383</v>
      </c>
      <c r="E1407" s="10">
        <v>0</v>
      </c>
      <c r="F1407" s="8" t="s">
        <v>15</v>
      </c>
      <c r="G1407" s="8">
        <v>31</v>
      </c>
      <c r="H1407" s="11"/>
    </row>
    <row r="1408" spans="1:8" x14ac:dyDescent="0.2">
      <c r="A1408" s="6" t="s">
        <v>14</v>
      </c>
      <c r="B1408" s="7">
        <v>3</v>
      </c>
      <c r="C1408" s="8" t="s">
        <v>12</v>
      </c>
      <c r="D1408" s="9">
        <v>7923.0349879294363</v>
      </c>
      <c r="E1408" s="10">
        <v>0</v>
      </c>
      <c r="F1408" s="8" t="s">
        <v>15</v>
      </c>
      <c r="G1408" s="8">
        <v>31</v>
      </c>
      <c r="H1408" s="11"/>
    </row>
    <row r="1409" spans="1:8" x14ac:dyDescent="0.2">
      <c r="A1409" s="6" t="s">
        <v>28</v>
      </c>
      <c r="B1409" s="7">
        <v>4</v>
      </c>
      <c r="C1409" s="8" t="s">
        <v>12</v>
      </c>
      <c r="D1409" s="9">
        <v>8006.1394256367066</v>
      </c>
      <c r="E1409" s="10">
        <v>0.01</v>
      </c>
      <c r="F1409" s="8" t="s">
        <v>13</v>
      </c>
      <c r="G1409" s="8">
        <v>24</v>
      </c>
      <c r="H1409" s="11"/>
    </row>
    <row r="1410" spans="1:8" x14ac:dyDescent="0.2">
      <c r="A1410" s="6" t="s">
        <v>29</v>
      </c>
      <c r="B1410" s="7">
        <v>4</v>
      </c>
      <c r="C1410" s="8" t="s">
        <v>12</v>
      </c>
      <c r="D1410" s="9">
        <v>8054.7395047486089</v>
      </c>
      <c r="E1410" s="10">
        <v>0</v>
      </c>
      <c r="F1410" s="8" t="s">
        <v>15</v>
      </c>
      <c r="G1410" s="8">
        <v>36</v>
      </c>
      <c r="H1410" s="11"/>
    </row>
    <row r="1411" spans="1:8" x14ac:dyDescent="0.2">
      <c r="A1411" s="6" t="s">
        <v>30</v>
      </c>
      <c r="B1411" s="7">
        <v>4</v>
      </c>
      <c r="C1411" s="8" t="s">
        <v>12</v>
      </c>
      <c r="D1411" s="9">
        <v>7978.0014714248773</v>
      </c>
      <c r="E1411" s="10">
        <v>0.03</v>
      </c>
      <c r="F1411" s="8" t="s">
        <v>13</v>
      </c>
      <c r="G1411" s="8">
        <v>58</v>
      </c>
      <c r="H1411" s="11"/>
    </row>
    <row r="1412" spans="1:8" x14ac:dyDescent="0.2">
      <c r="A1412" s="6" t="s">
        <v>20</v>
      </c>
      <c r="B1412" s="7">
        <v>5</v>
      </c>
      <c r="C1412" s="8" t="s">
        <v>2</v>
      </c>
      <c r="D1412" s="9">
        <v>7747.5609471881944</v>
      </c>
      <c r="E1412" s="10">
        <v>0.01</v>
      </c>
      <c r="F1412" s="8" t="s">
        <v>15</v>
      </c>
      <c r="G1412" s="8">
        <v>45</v>
      </c>
      <c r="H1412" s="11"/>
    </row>
    <row r="1413" spans="1:8" x14ac:dyDescent="0.2">
      <c r="A1413" s="6" t="s">
        <v>32</v>
      </c>
      <c r="B1413" s="7">
        <v>5</v>
      </c>
      <c r="C1413" s="8" t="s">
        <v>2</v>
      </c>
      <c r="D1413" s="9">
        <v>8152.1736970061011</v>
      </c>
      <c r="E1413" s="10">
        <v>0.02</v>
      </c>
      <c r="F1413" s="8" t="s">
        <v>15</v>
      </c>
      <c r="G1413" s="8">
        <v>49</v>
      </c>
      <c r="H1413" s="11"/>
    </row>
    <row r="1414" spans="1:8" x14ac:dyDescent="0.2">
      <c r="A1414" s="6" t="s">
        <v>32</v>
      </c>
      <c r="B1414" s="7">
        <v>9</v>
      </c>
      <c r="C1414" s="8" t="s">
        <v>1</v>
      </c>
      <c r="D1414" s="9">
        <v>7851.3053100905017</v>
      </c>
      <c r="E1414" s="10">
        <v>0.02</v>
      </c>
      <c r="F1414" s="8" t="s">
        <v>15</v>
      </c>
      <c r="G1414" s="8">
        <v>23</v>
      </c>
      <c r="H1414" s="11"/>
    </row>
    <row r="1415" spans="1:8" x14ac:dyDescent="0.2">
      <c r="A1415" s="6" t="s">
        <v>14</v>
      </c>
      <c r="B1415" s="7">
        <v>2</v>
      </c>
      <c r="C1415" s="8" t="s">
        <v>12</v>
      </c>
      <c r="D1415" s="9">
        <v>8211.8520174860623</v>
      </c>
      <c r="E1415" s="10">
        <v>0.03</v>
      </c>
      <c r="F1415" s="8" t="s">
        <v>15</v>
      </c>
      <c r="G1415" s="8">
        <v>21</v>
      </c>
      <c r="H1415" s="11"/>
    </row>
    <row r="1416" spans="1:8" x14ac:dyDescent="0.2">
      <c r="A1416" s="6" t="s">
        <v>24</v>
      </c>
      <c r="B1416" s="7">
        <v>1</v>
      </c>
      <c r="C1416" s="8" t="s">
        <v>12</v>
      </c>
      <c r="D1416" s="9">
        <v>7766.0666818034997</v>
      </c>
      <c r="E1416" s="10">
        <v>0.01</v>
      </c>
      <c r="F1416" s="8" t="s">
        <v>15</v>
      </c>
      <c r="G1416" s="8">
        <v>30</v>
      </c>
      <c r="H1416" s="11"/>
    </row>
    <row r="1417" spans="1:8" x14ac:dyDescent="0.2">
      <c r="A1417" s="6" t="s">
        <v>22</v>
      </c>
      <c r="B1417" s="7">
        <v>6</v>
      </c>
      <c r="C1417" s="8" t="s">
        <v>2</v>
      </c>
      <c r="D1417" s="9">
        <v>7557.4862007975526</v>
      </c>
      <c r="E1417" s="10">
        <v>0</v>
      </c>
      <c r="F1417" s="8" t="s">
        <v>13</v>
      </c>
      <c r="G1417" s="8">
        <v>28</v>
      </c>
      <c r="H1417" s="11"/>
    </row>
    <row r="1418" spans="1:8" x14ac:dyDescent="0.2">
      <c r="A1418" s="6" t="s">
        <v>29</v>
      </c>
      <c r="B1418" s="7">
        <v>2</v>
      </c>
      <c r="C1418" s="8" t="s">
        <v>12</v>
      </c>
      <c r="D1418" s="9">
        <v>7788.8853453363345</v>
      </c>
      <c r="E1418" s="10">
        <v>0.03</v>
      </c>
      <c r="F1418" s="8" t="s">
        <v>15</v>
      </c>
      <c r="G1418" s="8">
        <v>34</v>
      </c>
      <c r="H1418" s="11"/>
    </row>
    <row r="1419" spans="1:8" x14ac:dyDescent="0.2">
      <c r="A1419" s="6" t="s">
        <v>20</v>
      </c>
      <c r="B1419" s="7">
        <v>4</v>
      </c>
      <c r="C1419" s="8" t="s">
        <v>12</v>
      </c>
      <c r="D1419" s="9">
        <v>7604.3526593602974</v>
      </c>
      <c r="E1419" s="10">
        <v>0</v>
      </c>
      <c r="F1419" s="8" t="s">
        <v>13</v>
      </c>
      <c r="G1419" s="8">
        <v>49</v>
      </c>
      <c r="H1419" s="11"/>
    </row>
    <row r="1420" spans="1:8" x14ac:dyDescent="0.2">
      <c r="A1420" s="6" t="s">
        <v>30</v>
      </c>
      <c r="B1420" s="7">
        <v>3</v>
      </c>
      <c r="C1420" s="8" t="s">
        <v>12</v>
      </c>
      <c r="D1420" s="9">
        <v>7843.2357941450482</v>
      </c>
      <c r="E1420" s="10">
        <v>0.03</v>
      </c>
      <c r="F1420" s="8" t="s">
        <v>13</v>
      </c>
      <c r="G1420" s="8">
        <v>56</v>
      </c>
      <c r="H1420" s="11"/>
    </row>
    <row r="1421" spans="1:8" x14ac:dyDescent="0.2">
      <c r="A1421" s="6" t="s">
        <v>33</v>
      </c>
      <c r="B1421" s="7">
        <v>5</v>
      </c>
      <c r="C1421" s="8" t="s">
        <v>2</v>
      </c>
      <c r="D1421" s="9">
        <v>8031.2868903254093</v>
      </c>
      <c r="E1421" s="10">
        <v>0.02</v>
      </c>
      <c r="F1421" s="8" t="s">
        <v>15</v>
      </c>
      <c r="G1421" s="8">
        <v>34</v>
      </c>
      <c r="H1421" s="11"/>
    </row>
    <row r="1422" spans="1:8" x14ac:dyDescent="0.2">
      <c r="A1422" s="6" t="s">
        <v>18</v>
      </c>
      <c r="B1422" s="7">
        <v>2</v>
      </c>
      <c r="C1422" s="8" t="s">
        <v>12</v>
      </c>
      <c r="D1422" s="9">
        <v>7761.2765677657353</v>
      </c>
      <c r="E1422" s="10">
        <v>0.03</v>
      </c>
      <c r="F1422" s="8" t="s">
        <v>15</v>
      </c>
      <c r="G1422" s="8">
        <v>23</v>
      </c>
      <c r="H1422" s="11"/>
    </row>
    <row r="1423" spans="1:8" x14ac:dyDescent="0.2">
      <c r="A1423" s="6" t="s">
        <v>30</v>
      </c>
      <c r="B1423" s="7">
        <v>8</v>
      </c>
      <c r="C1423" s="8" t="s">
        <v>1</v>
      </c>
      <c r="D1423" s="9">
        <v>8255.4222611159639</v>
      </c>
      <c r="E1423" s="10">
        <v>0.03</v>
      </c>
      <c r="F1423" s="8" t="s">
        <v>15</v>
      </c>
      <c r="G1423" s="8">
        <v>35</v>
      </c>
      <c r="H1423" s="11"/>
    </row>
    <row r="1424" spans="1:8" x14ac:dyDescent="0.2">
      <c r="A1424" s="6" t="s">
        <v>20</v>
      </c>
      <c r="B1424" s="7">
        <v>3</v>
      </c>
      <c r="C1424" s="8" t="s">
        <v>12</v>
      </c>
      <c r="D1424" s="9">
        <v>7714.7832844264576</v>
      </c>
      <c r="E1424" s="10">
        <v>0.03</v>
      </c>
      <c r="F1424" s="8" t="s">
        <v>15</v>
      </c>
      <c r="G1424" s="8">
        <v>39</v>
      </c>
      <c r="H1424" s="11"/>
    </row>
    <row r="1425" spans="1:8" x14ac:dyDescent="0.2">
      <c r="A1425" s="6" t="s">
        <v>14</v>
      </c>
      <c r="B1425" s="7">
        <v>9</v>
      </c>
      <c r="C1425" s="8" t="s">
        <v>1</v>
      </c>
      <c r="D1425" s="9">
        <v>7505.5321486662615</v>
      </c>
      <c r="E1425" s="10">
        <v>0.03</v>
      </c>
      <c r="F1425" s="8" t="s">
        <v>15</v>
      </c>
      <c r="G1425" s="8">
        <v>43</v>
      </c>
      <c r="H1425" s="11"/>
    </row>
    <row r="1426" spans="1:8" x14ac:dyDescent="0.2">
      <c r="A1426" s="6" t="s">
        <v>11</v>
      </c>
      <c r="B1426" s="7">
        <v>2</v>
      </c>
      <c r="C1426" s="8" t="s">
        <v>12</v>
      </c>
      <c r="D1426" s="9">
        <v>8153.3924119420681</v>
      </c>
      <c r="E1426" s="10">
        <v>0.02</v>
      </c>
      <c r="F1426" s="8" t="s">
        <v>15</v>
      </c>
      <c r="G1426" s="8">
        <v>53</v>
      </c>
      <c r="H1426" s="11"/>
    </row>
    <row r="1427" spans="1:8" x14ac:dyDescent="0.2">
      <c r="A1427" s="6" t="s">
        <v>22</v>
      </c>
      <c r="B1427" s="7">
        <v>7</v>
      </c>
      <c r="C1427" s="8" t="s">
        <v>1</v>
      </c>
      <c r="D1427" s="9">
        <v>7679.8314491197289</v>
      </c>
      <c r="E1427" s="10">
        <v>0.02</v>
      </c>
      <c r="F1427" s="8" t="s">
        <v>15</v>
      </c>
      <c r="G1427" s="8">
        <v>49</v>
      </c>
      <c r="H1427" s="11"/>
    </row>
    <row r="1428" spans="1:8" x14ac:dyDescent="0.2">
      <c r="A1428" s="6" t="s">
        <v>11</v>
      </c>
      <c r="B1428" s="7">
        <v>9</v>
      </c>
      <c r="C1428" s="8" t="s">
        <v>1</v>
      </c>
      <c r="D1428" s="9">
        <v>7706.3237170380307</v>
      </c>
      <c r="E1428" s="10">
        <v>0</v>
      </c>
      <c r="F1428" s="8" t="s">
        <v>15</v>
      </c>
      <c r="G1428" s="8">
        <v>50</v>
      </c>
      <c r="H1428" s="11"/>
    </row>
    <row r="1429" spans="1:8" x14ac:dyDescent="0.2">
      <c r="A1429" s="6" t="s">
        <v>33</v>
      </c>
      <c r="B1429" s="7">
        <v>5</v>
      </c>
      <c r="C1429" s="8" t="s">
        <v>2</v>
      </c>
      <c r="D1429" s="9">
        <v>8097.4982954120878</v>
      </c>
      <c r="E1429" s="10">
        <v>0.02</v>
      </c>
      <c r="F1429" s="8" t="s">
        <v>15</v>
      </c>
      <c r="G1429" s="8">
        <v>43</v>
      </c>
      <c r="H1429" s="11"/>
    </row>
    <row r="1430" spans="1:8" x14ac:dyDescent="0.2">
      <c r="A1430" s="6" t="s">
        <v>31</v>
      </c>
      <c r="B1430" s="7">
        <v>7</v>
      </c>
      <c r="C1430" s="8" t="s">
        <v>1</v>
      </c>
      <c r="D1430" s="9">
        <v>8254.2071422593472</v>
      </c>
      <c r="E1430" s="10">
        <v>0.03</v>
      </c>
      <c r="F1430" s="8" t="s">
        <v>15</v>
      </c>
      <c r="G1430" s="8">
        <v>43</v>
      </c>
      <c r="H1430" s="11"/>
    </row>
    <row r="1431" spans="1:8" x14ac:dyDescent="0.2">
      <c r="A1431" s="6" t="s">
        <v>22</v>
      </c>
      <c r="B1431" s="7">
        <v>5</v>
      </c>
      <c r="C1431" s="8" t="s">
        <v>2</v>
      </c>
      <c r="D1431" s="9">
        <v>8120.2995176576951</v>
      </c>
      <c r="E1431" s="10">
        <v>0.03</v>
      </c>
      <c r="F1431" s="8" t="s">
        <v>15</v>
      </c>
      <c r="G1431" s="8">
        <v>41</v>
      </c>
      <c r="H1431" s="11"/>
    </row>
    <row r="1432" spans="1:8" x14ac:dyDescent="0.2">
      <c r="A1432" s="6" t="s">
        <v>30</v>
      </c>
      <c r="B1432" s="7">
        <v>2</v>
      </c>
      <c r="C1432" s="8" t="s">
        <v>12</v>
      </c>
      <c r="D1432" s="9">
        <v>7788.3846272417668</v>
      </c>
      <c r="E1432" s="10">
        <v>0.01</v>
      </c>
      <c r="F1432" s="8" t="s">
        <v>13</v>
      </c>
      <c r="G1432" s="8">
        <v>17</v>
      </c>
      <c r="H1432" s="11"/>
    </row>
    <row r="1433" spans="1:8" x14ac:dyDescent="0.2">
      <c r="A1433" s="6" t="s">
        <v>28</v>
      </c>
      <c r="B1433" s="7">
        <v>3</v>
      </c>
      <c r="C1433" s="8" t="s">
        <v>12</v>
      </c>
      <c r="D1433" s="9">
        <v>8093.0752959243</v>
      </c>
      <c r="E1433" s="10">
        <v>0.03</v>
      </c>
      <c r="F1433" s="8" t="s">
        <v>13</v>
      </c>
      <c r="G1433" s="8">
        <v>50</v>
      </c>
      <c r="H1433" s="11"/>
    </row>
    <row r="1434" spans="1:8" x14ac:dyDescent="0.2">
      <c r="A1434" s="6" t="s">
        <v>33</v>
      </c>
      <c r="B1434" s="7">
        <v>9</v>
      </c>
      <c r="C1434" s="8" t="s">
        <v>1</v>
      </c>
      <c r="D1434" s="9">
        <v>8240.7803093899111</v>
      </c>
      <c r="E1434" s="10">
        <v>0</v>
      </c>
      <c r="F1434" s="8" t="s">
        <v>15</v>
      </c>
      <c r="G1434" s="8">
        <v>36</v>
      </c>
      <c r="H1434" s="11"/>
    </row>
    <row r="1435" spans="1:8" x14ac:dyDescent="0.2">
      <c r="A1435" s="6" t="s">
        <v>22</v>
      </c>
      <c r="B1435" s="7">
        <v>6</v>
      </c>
      <c r="C1435" s="8" t="s">
        <v>2</v>
      </c>
      <c r="D1435" s="9">
        <v>7876.9194974419815</v>
      </c>
      <c r="E1435" s="10">
        <v>0</v>
      </c>
      <c r="F1435" s="8" t="s">
        <v>13</v>
      </c>
      <c r="G1435" s="8">
        <v>55</v>
      </c>
      <c r="H1435" s="11"/>
    </row>
    <row r="1436" spans="1:8" x14ac:dyDescent="0.2">
      <c r="A1436" s="6" t="s">
        <v>20</v>
      </c>
      <c r="B1436" s="7">
        <v>1</v>
      </c>
      <c r="C1436" s="8" t="s">
        <v>12</v>
      </c>
      <c r="D1436" s="9">
        <v>7731.7268505713901</v>
      </c>
      <c r="E1436" s="10">
        <v>0.01</v>
      </c>
      <c r="F1436" s="8" t="s">
        <v>15</v>
      </c>
      <c r="G1436" s="8">
        <v>41</v>
      </c>
      <c r="H1436" s="11"/>
    </row>
    <row r="1437" spans="1:8" x14ac:dyDescent="0.2">
      <c r="A1437" s="6" t="s">
        <v>22</v>
      </c>
      <c r="B1437" s="7">
        <v>3</v>
      </c>
      <c r="C1437" s="8" t="s">
        <v>12</v>
      </c>
      <c r="D1437" s="9">
        <v>7907.1323046126099</v>
      </c>
      <c r="E1437" s="10">
        <v>0</v>
      </c>
      <c r="F1437" s="8" t="s">
        <v>15</v>
      </c>
      <c r="G1437" s="8">
        <v>24</v>
      </c>
      <c r="H1437" s="11"/>
    </row>
    <row r="1438" spans="1:8" x14ac:dyDescent="0.2">
      <c r="A1438" s="6" t="s">
        <v>29</v>
      </c>
      <c r="B1438" s="7">
        <v>3</v>
      </c>
      <c r="C1438" s="8" t="s">
        <v>12</v>
      </c>
      <c r="D1438" s="9">
        <v>7784.7118411659676</v>
      </c>
      <c r="E1438" s="10">
        <v>0.03</v>
      </c>
      <c r="F1438" s="8" t="s">
        <v>15</v>
      </c>
      <c r="G1438" s="8">
        <v>18</v>
      </c>
      <c r="H1438" s="11"/>
    </row>
    <row r="1439" spans="1:8" x14ac:dyDescent="0.2">
      <c r="A1439" s="6" t="s">
        <v>14</v>
      </c>
      <c r="B1439" s="7">
        <v>4</v>
      </c>
      <c r="C1439" s="8" t="s">
        <v>12</v>
      </c>
      <c r="D1439" s="9">
        <v>8081.8676549820748</v>
      </c>
      <c r="E1439" s="10">
        <v>0.01</v>
      </c>
      <c r="F1439" s="8" t="s">
        <v>15</v>
      </c>
      <c r="G1439" s="8">
        <v>47</v>
      </c>
      <c r="H1439" s="11"/>
    </row>
    <row r="1440" spans="1:8" x14ac:dyDescent="0.2">
      <c r="A1440" s="6" t="s">
        <v>30</v>
      </c>
      <c r="B1440" s="7">
        <v>5</v>
      </c>
      <c r="C1440" s="8" t="s">
        <v>2</v>
      </c>
      <c r="D1440" s="9">
        <v>8278.9469656952169</v>
      </c>
      <c r="E1440" s="10">
        <v>0.03</v>
      </c>
      <c r="F1440" s="8" t="s">
        <v>15</v>
      </c>
      <c r="G1440" s="8">
        <v>32</v>
      </c>
      <c r="H1440" s="11"/>
    </row>
    <row r="1441" spans="1:8" x14ac:dyDescent="0.2">
      <c r="A1441" s="6" t="s">
        <v>32</v>
      </c>
      <c r="B1441" s="7">
        <v>4</v>
      </c>
      <c r="C1441" s="8" t="s">
        <v>12</v>
      </c>
      <c r="D1441" s="9">
        <v>7964.1879528411437</v>
      </c>
      <c r="E1441" s="10">
        <v>0</v>
      </c>
      <c r="F1441" s="8" t="s">
        <v>15</v>
      </c>
      <c r="G1441" s="8">
        <v>50</v>
      </c>
      <c r="H1441" s="11"/>
    </row>
    <row r="1442" spans="1:8" x14ac:dyDescent="0.2">
      <c r="A1442" s="6" t="s">
        <v>28</v>
      </c>
      <c r="B1442" s="7">
        <v>5</v>
      </c>
      <c r="C1442" s="8" t="s">
        <v>2</v>
      </c>
      <c r="D1442" s="9">
        <v>7795.5590933983558</v>
      </c>
      <c r="E1442" s="10">
        <v>0</v>
      </c>
      <c r="F1442" s="8" t="s">
        <v>15</v>
      </c>
      <c r="G1442" s="8">
        <v>38</v>
      </c>
      <c r="H1442" s="11"/>
    </row>
    <row r="1443" spans="1:8" x14ac:dyDescent="0.2">
      <c r="A1443" s="6" t="s">
        <v>20</v>
      </c>
      <c r="B1443" s="7">
        <v>5</v>
      </c>
      <c r="C1443" s="8" t="s">
        <v>2</v>
      </c>
      <c r="D1443" s="9">
        <v>7958.0734412945412</v>
      </c>
      <c r="E1443" s="10">
        <v>0</v>
      </c>
      <c r="F1443" s="8" t="s">
        <v>15</v>
      </c>
      <c r="G1443" s="8">
        <v>26</v>
      </c>
      <c r="H1443" s="11"/>
    </row>
    <row r="1444" spans="1:8" x14ac:dyDescent="0.2">
      <c r="A1444" s="6" t="s">
        <v>31</v>
      </c>
      <c r="B1444" s="7">
        <v>3</v>
      </c>
      <c r="C1444" s="8" t="s">
        <v>12</v>
      </c>
      <c r="D1444" s="9">
        <v>8034.3601160629305</v>
      </c>
      <c r="E1444" s="10">
        <v>0.01</v>
      </c>
      <c r="F1444" s="8" t="s">
        <v>15</v>
      </c>
      <c r="G1444" s="8">
        <v>39</v>
      </c>
      <c r="H1444" s="11"/>
    </row>
    <row r="1445" spans="1:8" x14ac:dyDescent="0.2">
      <c r="A1445" s="6" t="s">
        <v>31</v>
      </c>
      <c r="B1445" s="7">
        <v>7</v>
      </c>
      <c r="C1445" s="8" t="s">
        <v>1</v>
      </c>
      <c r="D1445" s="9">
        <v>8083.3160724878098</v>
      </c>
      <c r="E1445" s="10">
        <v>0.01</v>
      </c>
      <c r="F1445" s="8" t="s">
        <v>15</v>
      </c>
      <c r="G1445" s="8">
        <v>49</v>
      </c>
      <c r="H1445" s="11"/>
    </row>
    <row r="1446" spans="1:8" x14ac:dyDescent="0.2">
      <c r="A1446" s="6" t="s">
        <v>24</v>
      </c>
      <c r="B1446" s="7">
        <v>7</v>
      </c>
      <c r="C1446" s="8" t="s">
        <v>1</v>
      </c>
      <c r="D1446" s="9">
        <v>8035.922826283263</v>
      </c>
      <c r="E1446" s="10">
        <v>0.02</v>
      </c>
      <c r="F1446" s="8" t="s">
        <v>15</v>
      </c>
      <c r="G1446" s="8">
        <v>28</v>
      </c>
      <c r="H1446" s="11"/>
    </row>
    <row r="1447" spans="1:8" x14ac:dyDescent="0.2">
      <c r="A1447" s="6" t="s">
        <v>22</v>
      </c>
      <c r="B1447" s="7">
        <v>7</v>
      </c>
      <c r="C1447" s="8" t="s">
        <v>1</v>
      </c>
      <c r="D1447" s="9">
        <v>8057.5300009060038</v>
      </c>
      <c r="E1447" s="10">
        <v>0.02</v>
      </c>
      <c r="F1447" s="8" t="s">
        <v>15</v>
      </c>
      <c r="G1447" s="8">
        <v>31</v>
      </c>
      <c r="H1447" s="11"/>
    </row>
    <row r="1448" spans="1:8" x14ac:dyDescent="0.2">
      <c r="A1448" s="6" t="s">
        <v>18</v>
      </c>
      <c r="B1448" s="7">
        <v>3</v>
      </c>
      <c r="C1448" s="8" t="s">
        <v>12</v>
      </c>
      <c r="D1448" s="9">
        <v>8041.4258063001807</v>
      </c>
      <c r="E1448" s="10">
        <v>0.03</v>
      </c>
      <c r="F1448" s="8" t="s">
        <v>13</v>
      </c>
      <c r="G1448" s="8">
        <v>33</v>
      </c>
      <c r="H1448" s="11"/>
    </row>
    <row r="1449" spans="1:8" x14ac:dyDescent="0.2">
      <c r="A1449" s="6" t="s">
        <v>30</v>
      </c>
      <c r="B1449" s="7">
        <v>7</v>
      </c>
      <c r="C1449" s="8" t="s">
        <v>1</v>
      </c>
      <c r="D1449" s="9">
        <v>7889.9335593284013</v>
      </c>
      <c r="E1449" s="10">
        <v>0.02</v>
      </c>
      <c r="F1449" s="8" t="s">
        <v>13</v>
      </c>
      <c r="G1449" s="8">
        <v>36</v>
      </c>
      <c r="H1449" s="11"/>
    </row>
    <row r="1450" spans="1:8" x14ac:dyDescent="0.2">
      <c r="A1450" s="6" t="s">
        <v>31</v>
      </c>
      <c r="B1450" s="7">
        <v>3</v>
      </c>
      <c r="C1450" s="8" t="s">
        <v>12</v>
      </c>
      <c r="D1450" s="9">
        <v>7660.4688172449005</v>
      </c>
      <c r="E1450" s="10">
        <v>0</v>
      </c>
      <c r="F1450" s="8" t="s">
        <v>13</v>
      </c>
      <c r="G1450" s="8">
        <v>59</v>
      </c>
      <c r="H1450" s="11"/>
    </row>
    <row r="1451" spans="1:8" x14ac:dyDescent="0.2">
      <c r="A1451" s="6" t="s">
        <v>29</v>
      </c>
      <c r="B1451" s="7">
        <v>2</v>
      </c>
      <c r="C1451" s="8" t="s">
        <v>12</v>
      </c>
      <c r="D1451" s="9">
        <v>8163.9680297243467</v>
      </c>
      <c r="E1451" s="10">
        <v>0</v>
      </c>
      <c r="F1451" s="8" t="s">
        <v>15</v>
      </c>
      <c r="G1451" s="8">
        <v>41</v>
      </c>
      <c r="H1451" s="11"/>
    </row>
    <row r="1452" spans="1:8" x14ac:dyDescent="0.2">
      <c r="A1452" s="6" t="s">
        <v>32</v>
      </c>
      <c r="B1452" s="7">
        <v>6</v>
      </c>
      <c r="C1452" s="8" t="s">
        <v>2</v>
      </c>
      <c r="D1452" s="9">
        <v>7618.4425282553866</v>
      </c>
      <c r="E1452" s="10">
        <v>0</v>
      </c>
      <c r="F1452" s="8" t="s">
        <v>15</v>
      </c>
      <c r="G1452" s="8">
        <v>42</v>
      </c>
      <c r="H1452" s="11"/>
    </row>
    <row r="1453" spans="1:8" x14ac:dyDescent="0.2">
      <c r="A1453" s="6" t="s">
        <v>28</v>
      </c>
      <c r="B1453" s="7">
        <v>4</v>
      </c>
      <c r="C1453" s="8" t="s">
        <v>12</v>
      </c>
      <c r="D1453" s="9">
        <v>8146.3635275190973</v>
      </c>
      <c r="E1453" s="10">
        <v>0.01</v>
      </c>
      <c r="F1453" s="8" t="s">
        <v>15</v>
      </c>
      <c r="G1453" s="8">
        <v>35</v>
      </c>
      <c r="H1453" s="11"/>
    </row>
    <row r="1454" spans="1:8" x14ac:dyDescent="0.2">
      <c r="A1454" s="6" t="s">
        <v>24</v>
      </c>
      <c r="B1454" s="7">
        <v>8</v>
      </c>
      <c r="C1454" s="8" t="s">
        <v>1</v>
      </c>
      <c r="D1454" s="9">
        <v>7837.7445926370456</v>
      </c>
      <c r="E1454" s="10">
        <v>0.01</v>
      </c>
      <c r="F1454" s="8" t="s">
        <v>15</v>
      </c>
      <c r="G1454" s="8">
        <v>35</v>
      </c>
      <c r="H1454" s="11"/>
    </row>
    <row r="1455" spans="1:8" x14ac:dyDescent="0.2">
      <c r="A1455" s="6" t="s">
        <v>14</v>
      </c>
      <c r="B1455" s="7">
        <v>3</v>
      </c>
      <c r="C1455" s="8" t="s">
        <v>12</v>
      </c>
      <c r="D1455" s="9">
        <v>7995.3776005417831</v>
      </c>
      <c r="E1455" s="10">
        <v>0</v>
      </c>
      <c r="F1455" s="8" t="s">
        <v>13</v>
      </c>
      <c r="G1455" s="8">
        <v>54</v>
      </c>
      <c r="H1455" s="11"/>
    </row>
    <row r="1456" spans="1:8" x14ac:dyDescent="0.2">
      <c r="A1456" s="6" t="s">
        <v>14</v>
      </c>
      <c r="B1456" s="7">
        <v>6</v>
      </c>
      <c r="C1456" s="8" t="s">
        <v>2</v>
      </c>
      <c r="D1456" s="9">
        <v>7662.2499566968281</v>
      </c>
      <c r="E1456" s="10">
        <v>0.03</v>
      </c>
      <c r="F1456" s="8" t="s">
        <v>15</v>
      </c>
      <c r="G1456" s="8">
        <v>27</v>
      </c>
      <c r="H1456" s="11"/>
    </row>
    <row r="1457" spans="1:8" x14ac:dyDescent="0.2">
      <c r="A1457" s="6" t="s">
        <v>29</v>
      </c>
      <c r="B1457" s="7">
        <v>3</v>
      </c>
      <c r="C1457" s="8" t="s">
        <v>12</v>
      </c>
      <c r="D1457" s="9">
        <v>7568.2888694127587</v>
      </c>
      <c r="E1457" s="10">
        <v>0.03</v>
      </c>
      <c r="F1457" s="8" t="s">
        <v>13</v>
      </c>
      <c r="G1457" s="8">
        <v>43</v>
      </c>
      <c r="H1457" s="11"/>
    </row>
    <row r="1458" spans="1:8" x14ac:dyDescent="0.2">
      <c r="A1458" s="6" t="s">
        <v>20</v>
      </c>
      <c r="B1458" s="7">
        <v>6</v>
      </c>
      <c r="C1458" s="8" t="s">
        <v>2</v>
      </c>
      <c r="D1458" s="9">
        <v>7827.8813927170495</v>
      </c>
      <c r="E1458" s="10">
        <v>0.01</v>
      </c>
      <c r="F1458" s="8" t="s">
        <v>13</v>
      </c>
      <c r="G1458" s="8">
        <v>36</v>
      </c>
      <c r="H1458" s="11"/>
    </row>
    <row r="1459" spans="1:8" x14ac:dyDescent="0.2">
      <c r="A1459" s="6" t="s">
        <v>11</v>
      </c>
      <c r="B1459" s="7">
        <v>6</v>
      </c>
      <c r="C1459" s="8" t="s">
        <v>2</v>
      </c>
      <c r="D1459" s="9">
        <v>7798.3874467526766</v>
      </c>
      <c r="E1459" s="10">
        <v>0.02</v>
      </c>
      <c r="F1459" s="8" t="s">
        <v>15</v>
      </c>
      <c r="G1459" s="8">
        <v>47</v>
      </c>
      <c r="H1459" s="11"/>
    </row>
    <row r="1460" spans="1:8" x14ac:dyDescent="0.2">
      <c r="A1460" s="6" t="s">
        <v>14</v>
      </c>
      <c r="B1460" s="7">
        <v>7</v>
      </c>
      <c r="C1460" s="8" t="s">
        <v>1</v>
      </c>
      <c r="D1460" s="9">
        <v>7656.3173377386647</v>
      </c>
      <c r="E1460" s="10">
        <v>0.01</v>
      </c>
      <c r="F1460" s="8" t="s">
        <v>13</v>
      </c>
      <c r="G1460" s="8">
        <v>64</v>
      </c>
      <c r="H1460" s="11"/>
    </row>
    <row r="1461" spans="1:8" x14ac:dyDescent="0.2">
      <c r="A1461" s="6" t="s">
        <v>20</v>
      </c>
      <c r="B1461" s="7">
        <v>2</v>
      </c>
      <c r="C1461" s="8" t="s">
        <v>12</v>
      </c>
      <c r="D1461" s="9">
        <v>8093.4767306946924</v>
      </c>
      <c r="E1461" s="10">
        <v>0.01</v>
      </c>
      <c r="F1461" s="8" t="s">
        <v>15</v>
      </c>
      <c r="G1461" s="8">
        <v>41</v>
      </c>
      <c r="H1461" s="11"/>
    </row>
    <row r="1462" spans="1:8" x14ac:dyDescent="0.2">
      <c r="A1462" s="6" t="s">
        <v>14</v>
      </c>
      <c r="B1462" s="7">
        <v>6</v>
      </c>
      <c r="C1462" s="8" t="s">
        <v>2</v>
      </c>
      <c r="D1462" s="9">
        <v>7614.297785348781</v>
      </c>
      <c r="E1462" s="10">
        <v>0.01</v>
      </c>
      <c r="F1462" s="8" t="s">
        <v>15</v>
      </c>
      <c r="G1462" s="8">
        <v>47</v>
      </c>
      <c r="H1462" s="11"/>
    </row>
    <row r="1463" spans="1:8" x14ac:dyDescent="0.2">
      <c r="A1463" s="6" t="s">
        <v>33</v>
      </c>
      <c r="B1463" s="7">
        <v>3</v>
      </c>
      <c r="C1463" s="8" t="s">
        <v>12</v>
      </c>
      <c r="D1463" s="9">
        <v>8214.5518921107214</v>
      </c>
      <c r="E1463" s="10">
        <v>0.03</v>
      </c>
      <c r="F1463" s="8" t="s">
        <v>13</v>
      </c>
      <c r="G1463" s="8">
        <v>25</v>
      </c>
      <c r="H1463" s="11"/>
    </row>
    <row r="1464" spans="1:8" x14ac:dyDescent="0.2">
      <c r="A1464" s="6" t="s">
        <v>33</v>
      </c>
      <c r="B1464" s="7">
        <v>5</v>
      </c>
      <c r="C1464" s="8" t="s">
        <v>2</v>
      </c>
      <c r="D1464" s="9">
        <v>7820.4842487961969</v>
      </c>
      <c r="E1464" s="10">
        <v>0.01</v>
      </c>
      <c r="F1464" s="8" t="s">
        <v>13</v>
      </c>
      <c r="G1464" s="8">
        <v>37</v>
      </c>
      <c r="H1464" s="11"/>
    </row>
    <row r="1465" spans="1:8" x14ac:dyDescent="0.2">
      <c r="A1465" s="6" t="s">
        <v>24</v>
      </c>
      <c r="B1465" s="7">
        <v>6</v>
      </c>
      <c r="C1465" s="8" t="s">
        <v>2</v>
      </c>
      <c r="D1465" s="9">
        <v>7618.4425282553866</v>
      </c>
      <c r="E1465" s="10">
        <v>0.02</v>
      </c>
      <c r="F1465" s="8" t="s">
        <v>13</v>
      </c>
      <c r="G1465" s="8">
        <v>57</v>
      </c>
      <c r="H1465" s="11"/>
    </row>
    <row r="1466" spans="1:8" x14ac:dyDescent="0.2">
      <c r="A1466" s="6" t="s">
        <v>33</v>
      </c>
      <c r="B1466" s="7">
        <v>6</v>
      </c>
      <c r="C1466" s="8" t="s">
        <v>2</v>
      </c>
      <c r="D1466" s="9">
        <v>7618.4425282553866</v>
      </c>
      <c r="E1466" s="10">
        <v>0</v>
      </c>
      <c r="F1466" s="8" t="s">
        <v>15</v>
      </c>
      <c r="G1466" s="8">
        <v>46</v>
      </c>
      <c r="H1466" s="11"/>
    </row>
    <row r="1467" spans="1:8" x14ac:dyDescent="0.2">
      <c r="A1467" s="6" t="s">
        <v>22</v>
      </c>
      <c r="B1467" s="7">
        <v>6</v>
      </c>
      <c r="C1467" s="8" t="s">
        <v>2</v>
      </c>
      <c r="D1467" s="9">
        <v>7717.1396339185458</v>
      </c>
      <c r="E1467" s="10">
        <v>0.01</v>
      </c>
      <c r="F1467" s="8" t="s">
        <v>15</v>
      </c>
      <c r="G1467" s="8">
        <v>43</v>
      </c>
      <c r="H1467" s="11"/>
    </row>
    <row r="1468" spans="1:8" x14ac:dyDescent="0.2">
      <c r="A1468" s="6" t="s">
        <v>14</v>
      </c>
      <c r="B1468" s="7">
        <v>3</v>
      </c>
      <c r="C1468" s="8" t="s">
        <v>12</v>
      </c>
      <c r="D1468" s="9">
        <v>8203.6178797640241</v>
      </c>
      <c r="E1468" s="10">
        <v>0.02</v>
      </c>
      <c r="F1468" s="8" t="s">
        <v>15</v>
      </c>
      <c r="G1468" s="8">
        <v>40</v>
      </c>
      <c r="H1468" s="11"/>
    </row>
    <row r="1469" spans="1:8" x14ac:dyDescent="0.2">
      <c r="A1469" s="6" t="s">
        <v>24</v>
      </c>
      <c r="B1469" s="7">
        <v>1</v>
      </c>
      <c r="C1469" s="8" t="s">
        <v>12</v>
      </c>
      <c r="D1469" s="9">
        <v>8058.2207071575704</v>
      </c>
      <c r="E1469" s="10">
        <v>0.01</v>
      </c>
      <c r="F1469" s="8" t="s">
        <v>15</v>
      </c>
      <c r="G1469" s="8">
        <v>32</v>
      </c>
      <c r="H1469" s="11"/>
    </row>
    <row r="1470" spans="1:8" x14ac:dyDescent="0.2">
      <c r="A1470" s="6" t="s">
        <v>14</v>
      </c>
      <c r="B1470" s="7">
        <v>4</v>
      </c>
      <c r="C1470" s="8" t="s">
        <v>12</v>
      </c>
      <c r="D1470" s="9">
        <v>8193.8115237853162</v>
      </c>
      <c r="E1470" s="10">
        <v>0.02</v>
      </c>
      <c r="F1470" s="8" t="s">
        <v>15</v>
      </c>
      <c r="G1470" s="8">
        <v>27</v>
      </c>
      <c r="H1470" s="11"/>
    </row>
    <row r="1471" spans="1:8" x14ac:dyDescent="0.2">
      <c r="A1471" s="6" t="s">
        <v>14</v>
      </c>
      <c r="B1471" s="7">
        <v>3</v>
      </c>
      <c r="C1471" s="8" t="s">
        <v>12</v>
      </c>
      <c r="D1471" s="9">
        <v>8208.5108939167458</v>
      </c>
      <c r="E1471" s="10">
        <v>0</v>
      </c>
      <c r="F1471" s="8" t="s">
        <v>13</v>
      </c>
      <c r="G1471" s="8">
        <v>42</v>
      </c>
      <c r="H1471" s="11"/>
    </row>
    <row r="1472" spans="1:8" x14ac:dyDescent="0.2">
      <c r="A1472" s="6" t="s">
        <v>28</v>
      </c>
      <c r="B1472" s="7">
        <v>7</v>
      </c>
      <c r="C1472" s="8" t="s">
        <v>1</v>
      </c>
      <c r="D1472" s="9">
        <v>8009.1503630151692</v>
      </c>
      <c r="E1472" s="10">
        <v>0.02</v>
      </c>
      <c r="F1472" s="8" t="s">
        <v>15</v>
      </c>
      <c r="G1472" s="8">
        <v>29</v>
      </c>
      <c r="H1472" s="11"/>
    </row>
    <row r="1473" spans="1:8" x14ac:dyDescent="0.2">
      <c r="A1473" s="6" t="s">
        <v>22</v>
      </c>
      <c r="B1473" s="7">
        <v>8</v>
      </c>
      <c r="C1473" s="8" t="s">
        <v>1</v>
      </c>
      <c r="D1473" s="9">
        <v>8241.3131625627648</v>
      </c>
      <c r="E1473" s="10">
        <v>0.02</v>
      </c>
      <c r="F1473" s="8" t="s">
        <v>15</v>
      </c>
      <c r="G1473" s="8">
        <v>50</v>
      </c>
      <c r="H1473" s="11"/>
    </row>
    <row r="1474" spans="1:8" x14ac:dyDescent="0.2">
      <c r="A1474" s="6" t="s">
        <v>14</v>
      </c>
      <c r="B1474" s="7">
        <v>7</v>
      </c>
      <c r="C1474" s="8" t="s">
        <v>1</v>
      </c>
      <c r="D1474" s="9">
        <v>7929.3622209768091</v>
      </c>
      <c r="E1474" s="10">
        <v>0.03</v>
      </c>
      <c r="F1474" s="8" t="s">
        <v>13</v>
      </c>
      <c r="G1474" s="8">
        <v>17</v>
      </c>
      <c r="H1474" s="11"/>
    </row>
    <row r="1475" spans="1:8" x14ac:dyDescent="0.2">
      <c r="A1475" s="6" t="s">
        <v>31</v>
      </c>
      <c r="B1475" s="7">
        <v>5</v>
      </c>
      <c r="C1475" s="8" t="s">
        <v>2</v>
      </c>
      <c r="D1475" s="9">
        <v>8182.6830470550158</v>
      </c>
      <c r="E1475" s="10">
        <v>0.01</v>
      </c>
      <c r="F1475" s="8" t="s">
        <v>15</v>
      </c>
      <c r="G1475" s="8">
        <v>48</v>
      </c>
      <c r="H1475" s="11"/>
    </row>
    <row r="1476" spans="1:8" x14ac:dyDescent="0.2">
      <c r="A1476" s="6" t="s">
        <v>30</v>
      </c>
      <c r="B1476" s="7">
        <v>8</v>
      </c>
      <c r="C1476" s="8" t="s">
        <v>1</v>
      </c>
      <c r="D1476" s="9">
        <v>7518.5994532026143</v>
      </c>
      <c r="E1476" s="10">
        <v>0.02</v>
      </c>
      <c r="F1476" s="8" t="s">
        <v>13</v>
      </c>
      <c r="G1476" s="8">
        <v>64</v>
      </c>
      <c r="H1476" s="11"/>
    </row>
    <row r="1477" spans="1:8" x14ac:dyDescent="0.2">
      <c r="A1477" s="6" t="s">
        <v>22</v>
      </c>
      <c r="B1477" s="7">
        <v>8</v>
      </c>
      <c r="C1477" s="8" t="s">
        <v>1</v>
      </c>
      <c r="D1477" s="9">
        <v>7946.8946413875528</v>
      </c>
      <c r="E1477" s="10">
        <v>0.01</v>
      </c>
      <c r="F1477" s="8" t="s">
        <v>15</v>
      </c>
      <c r="G1477" s="8">
        <v>44</v>
      </c>
      <c r="H1477" s="11"/>
    </row>
    <row r="1478" spans="1:8" x14ac:dyDescent="0.2">
      <c r="A1478" s="6" t="s">
        <v>29</v>
      </c>
      <c r="B1478" s="7">
        <v>3</v>
      </c>
      <c r="C1478" s="8" t="s">
        <v>12</v>
      </c>
      <c r="D1478" s="9">
        <v>8123.2848373015531</v>
      </c>
      <c r="E1478" s="10">
        <v>0.01</v>
      </c>
      <c r="F1478" s="8" t="s">
        <v>13</v>
      </c>
      <c r="G1478" s="8">
        <v>44</v>
      </c>
      <c r="H1478" s="11"/>
    </row>
    <row r="1479" spans="1:8" x14ac:dyDescent="0.2">
      <c r="A1479" s="6" t="s">
        <v>30</v>
      </c>
      <c r="B1479" s="7">
        <v>5</v>
      </c>
      <c r="C1479" s="8" t="s">
        <v>2</v>
      </c>
      <c r="D1479" s="9">
        <v>7972.4833497144755</v>
      </c>
      <c r="E1479" s="10">
        <v>0.01</v>
      </c>
      <c r="F1479" s="8" t="s">
        <v>13</v>
      </c>
      <c r="G1479" s="8">
        <v>16</v>
      </c>
      <c r="H1479" s="11"/>
    </row>
    <row r="1480" spans="1:8" x14ac:dyDescent="0.2">
      <c r="A1480" s="6" t="s">
        <v>11</v>
      </c>
      <c r="B1480" s="7">
        <v>2</v>
      </c>
      <c r="C1480" s="8" t="s">
        <v>12</v>
      </c>
      <c r="D1480" s="9">
        <v>7507.5029233199575</v>
      </c>
      <c r="E1480" s="10">
        <v>0</v>
      </c>
      <c r="F1480" s="8" t="s">
        <v>13</v>
      </c>
      <c r="G1480" s="8">
        <v>44</v>
      </c>
      <c r="H1480" s="11"/>
    </row>
    <row r="1481" spans="1:8" x14ac:dyDescent="0.2">
      <c r="A1481" s="6" t="s">
        <v>18</v>
      </c>
      <c r="B1481" s="7">
        <v>2</v>
      </c>
      <c r="C1481" s="8" t="s">
        <v>12</v>
      </c>
      <c r="D1481" s="9">
        <v>7790.169744077225</v>
      </c>
      <c r="E1481" s="10">
        <v>0.01</v>
      </c>
      <c r="F1481" s="8" t="s">
        <v>15</v>
      </c>
      <c r="G1481" s="8">
        <v>50</v>
      </c>
      <c r="H1481" s="11"/>
    </row>
    <row r="1482" spans="1:8" x14ac:dyDescent="0.2">
      <c r="A1482" s="6" t="s">
        <v>32</v>
      </c>
      <c r="B1482" s="7">
        <v>3</v>
      </c>
      <c r="C1482" s="8" t="s">
        <v>12</v>
      </c>
      <c r="D1482" s="9">
        <v>7855.4808629229819</v>
      </c>
      <c r="E1482" s="10">
        <v>0.02</v>
      </c>
      <c r="F1482" s="8" t="s">
        <v>13</v>
      </c>
      <c r="G1482" s="8">
        <v>30</v>
      </c>
      <c r="H1482" s="11"/>
    </row>
    <row r="1483" spans="1:8" x14ac:dyDescent="0.2">
      <c r="A1483" s="6" t="s">
        <v>11</v>
      </c>
      <c r="B1483" s="7">
        <v>4</v>
      </c>
      <c r="C1483" s="8" t="s">
        <v>12</v>
      </c>
      <c r="D1483" s="9">
        <v>7572.9690202789379</v>
      </c>
      <c r="E1483" s="10">
        <v>0</v>
      </c>
      <c r="F1483" s="8" t="s">
        <v>15</v>
      </c>
      <c r="G1483" s="8">
        <v>50</v>
      </c>
      <c r="H1483" s="11"/>
    </row>
    <row r="1484" spans="1:8" x14ac:dyDescent="0.2">
      <c r="A1484" s="6" t="s">
        <v>22</v>
      </c>
      <c r="B1484" s="7">
        <v>3</v>
      </c>
      <c r="C1484" s="8" t="s">
        <v>12</v>
      </c>
      <c r="D1484" s="9">
        <v>7620.9880032311821</v>
      </c>
      <c r="E1484" s="10">
        <v>0.01</v>
      </c>
      <c r="F1484" s="8" t="s">
        <v>15</v>
      </c>
      <c r="G1484" s="8">
        <v>22</v>
      </c>
      <c r="H1484" s="11"/>
    </row>
    <row r="1485" spans="1:8" x14ac:dyDescent="0.2">
      <c r="A1485" s="6" t="s">
        <v>20</v>
      </c>
      <c r="B1485" s="7">
        <v>8</v>
      </c>
      <c r="C1485" s="8" t="s">
        <v>1</v>
      </c>
      <c r="D1485" s="9">
        <v>8009.9617383543091</v>
      </c>
      <c r="E1485" s="10">
        <v>0.02</v>
      </c>
      <c r="F1485" s="8" t="s">
        <v>15</v>
      </c>
      <c r="G1485" s="8">
        <v>42</v>
      </c>
      <c r="H1485" s="11"/>
    </row>
    <row r="1486" spans="1:8" x14ac:dyDescent="0.2">
      <c r="A1486" s="6" t="s">
        <v>30</v>
      </c>
      <c r="B1486" s="7">
        <v>6</v>
      </c>
      <c r="C1486" s="8" t="s">
        <v>2</v>
      </c>
      <c r="D1486" s="9">
        <v>7517.7972416379953</v>
      </c>
      <c r="E1486" s="10">
        <v>0</v>
      </c>
      <c r="F1486" s="8" t="s">
        <v>15</v>
      </c>
      <c r="G1486" s="8">
        <v>24</v>
      </c>
      <c r="H1486" s="11"/>
    </row>
    <row r="1487" spans="1:8" x14ac:dyDescent="0.2">
      <c r="A1487" s="6" t="s">
        <v>14</v>
      </c>
      <c r="B1487" s="7">
        <v>1</v>
      </c>
      <c r="C1487" s="8" t="s">
        <v>12</v>
      </c>
      <c r="D1487" s="9">
        <v>8052.8003528509089</v>
      </c>
      <c r="E1487" s="10">
        <v>0.03</v>
      </c>
      <c r="F1487" s="8" t="s">
        <v>13</v>
      </c>
      <c r="G1487" s="8">
        <v>60</v>
      </c>
      <c r="H1487" s="11"/>
    </row>
    <row r="1488" spans="1:8" x14ac:dyDescent="0.2">
      <c r="A1488" s="6" t="s">
        <v>30</v>
      </c>
      <c r="B1488" s="7">
        <v>8</v>
      </c>
      <c r="C1488" s="8" t="s">
        <v>1</v>
      </c>
      <c r="D1488" s="9">
        <v>8212.608445869937</v>
      </c>
      <c r="E1488" s="10">
        <v>0.01</v>
      </c>
      <c r="F1488" s="8" t="s">
        <v>15</v>
      </c>
      <c r="G1488" s="8">
        <v>50</v>
      </c>
      <c r="H1488" s="11"/>
    </row>
    <row r="1489" spans="1:8" x14ac:dyDescent="0.2">
      <c r="A1489" s="6" t="s">
        <v>11</v>
      </c>
      <c r="B1489" s="7">
        <v>7</v>
      </c>
      <c r="C1489" s="8" t="s">
        <v>1</v>
      </c>
      <c r="D1489" s="9">
        <v>7792.4758946552674</v>
      </c>
      <c r="E1489" s="10">
        <v>0</v>
      </c>
      <c r="F1489" s="8" t="s">
        <v>15</v>
      </c>
      <c r="G1489" s="8">
        <v>24</v>
      </c>
      <c r="H1489" s="11"/>
    </row>
    <row r="1490" spans="1:8" x14ac:dyDescent="0.2">
      <c r="A1490" s="6" t="s">
        <v>30</v>
      </c>
      <c r="B1490" s="7">
        <v>1</v>
      </c>
      <c r="C1490" s="8" t="s">
        <v>12</v>
      </c>
      <c r="D1490" s="9">
        <v>7693.1812034715676</v>
      </c>
      <c r="E1490" s="10">
        <v>0.01</v>
      </c>
      <c r="F1490" s="8" t="s">
        <v>13</v>
      </c>
      <c r="G1490" s="8">
        <v>37</v>
      </c>
      <c r="H1490" s="11"/>
    </row>
    <row r="1491" spans="1:8" x14ac:dyDescent="0.2">
      <c r="A1491" s="6" t="s">
        <v>29</v>
      </c>
      <c r="B1491" s="7">
        <v>3</v>
      </c>
      <c r="C1491" s="8" t="s">
        <v>12</v>
      </c>
      <c r="D1491" s="9">
        <v>8224.17428137549</v>
      </c>
      <c r="E1491" s="10">
        <v>0.02</v>
      </c>
      <c r="F1491" s="8" t="s">
        <v>15</v>
      </c>
      <c r="G1491" s="8">
        <v>30</v>
      </c>
      <c r="H1491" s="11"/>
    </row>
    <row r="1492" spans="1:8" x14ac:dyDescent="0.2">
      <c r="A1492" s="6" t="s">
        <v>14</v>
      </c>
      <c r="B1492" s="7">
        <v>2</v>
      </c>
      <c r="C1492" s="8" t="s">
        <v>12</v>
      </c>
      <c r="D1492" s="9">
        <v>8047.4850939584303</v>
      </c>
      <c r="E1492" s="10">
        <v>0.01</v>
      </c>
      <c r="F1492" s="8" t="s">
        <v>15</v>
      </c>
      <c r="G1492" s="8">
        <v>40</v>
      </c>
      <c r="H1492" s="11"/>
    </row>
    <row r="1493" spans="1:8" x14ac:dyDescent="0.2">
      <c r="A1493" s="6" t="s">
        <v>24</v>
      </c>
      <c r="B1493" s="7">
        <v>6</v>
      </c>
      <c r="C1493" s="8" t="s">
        <v>2</v>
      </c>
      <c r="D1493" s="9">
        <v>7983.8328557264867</v>
      </c>
      <c r="E1493" s="10">
        <v>0.03</v>
      </c>
      <c r="F1493" s="8" t="s">
        <v>13</v>
      </c>
      <c r="G1493" s="8">
        <v>45</v>
      </c>
      <c r="H1493" s="11"/>
    </row>
    <row r="1494" spans="1:8" x14ac:dyDescent="0.2">
      <c r="A1494" s="6" t="s">
        <v>18</v>
      </c>
      <c r="B1494" s="7">
        <v>2</v>
      </c>
      <c r="C1494" s="8" t="s">
        <v>12</v>
      </c>
      <c r="D1494" s="9">
        <v>7689.5037694332041</v>
      </c>
      <c r="E1494" s="10">
        <v>0.03</v>
      </c>
      <c r="F1494" s="8" t="s">
        <v>15</v>
      </c>
      <c r="G1494" s="8">
        <v>43</v>
      </c>
      <c r="H1494" s="11"/>
    </row>
    <row r="1495" spans="1:8" x14ac:dyDescent="0.2">
      <c r="A1495" s="6" t="s">
        <v>14</v>
      </c>
      <c r="B1495" s="7">
        <v>2</v>
      </c>
      <c r="C1495" s="8" t="s">
        <v>12</v>
      </c>
      <c r="D1495" s="9">
        <v>8246.3160998811509</v>
      </c>
      <c r="E1495" s="10">
        <v>0</v>
      </c>
      <c r="F1495" s="8" t="s">
        <v>15</v>
      </c>
      <c r="G1495" s="8">
        <v>21</v>
      </c>
      <c r="H1495" s="11"/>
    </row>
    <row r="1496" spans="1:8" x14ac:dyDescent="0.2">
      <c r="A1496" s="6" t="s">
        <v>31</v>
      </c>
      <c r="B1496" s="7">
        <v>3</v>
      </c>
      <c r="C1496" s="8" t="s">
        <v>12</v>
      </c>
      <c r="D1496" s="9">
        <v>7864.6610640567906</v>
      </c>
      <c r="E1496" s="10">
        <v>0.01</v>
      </c>
      <c r="F1496" s="8" t="s">
        <v>15</v>
      </c>
      <c r="G1496" s="8">
        <v>38</v>
      </c>
      <c r="H1496" s="11"/>
    </row>
    <row r="1497" spans="1:8" x14ac:dyDescent="0.2">
      <c r="A1497" s="6" t="s">
        <v>11</v>
      </c>
      <c r="B1497" s="7">
        <v>2</v>
      </c>
      <c r="C1497" s="8" t="s">
        <v>12</v>
      </c>
      <c r="D1497" s="9">
        <v>8151.4167773790723</v>
      </c>
      <c r="E1497" s="10">
        <v>0.02</v>
      </c>
      <c r="F1497" s="8" t="s">
        <v>13</v>
      </c>
      <c r="G1497" s="8">
        <v>54</v>
      </c>
      <c r="H1497" s="11"/>
    </row>
    <row r="1498" spans="1:8" x14ac:dyDescent="0.2">
      <c r="A1498" s="6" t="s">
        <v>18</v>
      </c>
      <c r="B1498" s="7">
        <v>5</v>
      </c>
      <c r="C1498" s="8" t="s">
        <v>2</v>
      </c>
      <c r="D1498" s="9">
        <v>8043.0862005979725</v>
      </c>
      <c r="E1498" s="10">
        <v>0.02</v>
      </c>
      <c r="F1498" s="8" t="s">
        <v>15</v>
      </c>
      <c r="G1498" s="8">
        <v>21</v>
      </c>
      <c r="H1498" s="11"/>
    </row>
    <row r="1499" spans="1:8" x14ac:dyDescent="0.2">
      <c r="A1499" s="6" t="s">
        <v>28</v>
      </c>
      <c r="B1499" s="7">
        <v>6</v>
      </c>
      <c r="C1499" s="8" t="s">
        <v>2</v>
      </c>
      <c r="D1499" s="9">
        <v>7791.0895241011985</v>
      </c>
      <c r="E1499" s="10">
        <v>0</v>
      </c>
      <c r="F1499" s="8" t="s">
        <v>15</v>
      </c>
      <c r="G1499" s="8">
        <v>45</v>
      </c>
      <c r="H1499" s="11"/>
    </row>
    <row r="1500" spans="1:8" x14ac:dyDescent="0.2">
      <c r="A1500" s="6" t="s">
        <v>14</v>
      </c>
      <c r="B1500" s="7">
        <v>2</v>
      </c>
      <c r="C1500" s="8" t="s">
        <v>12</v>
      </c>
      <c r="D1500" s="9">
        <v>7975.3647804745015</v>
      </c>
      <c r="E1500" s="10">
        <v>0.01</v>
      </c>
      <c r="F1500" s="8" t="s">
        <v>15</v>
      </c>
      <c r="G1500" s="8">
        <v>38</v>
      </c>
      <c r="H1500" s="11"/>
    </row>
    <row r="1501" spans="1:8" x14ac:dyDescent="0.2">
      <c r="A1501" s="6" t="s">
        <v>31</v>
      </c>
      <c r="B1501" s="7">
        <v>7</v>
      </c>
      <c r="C1501" s="8" t="s">
        <v>1</v>
      </c>
      <c r="D1501" s="9">
        <v>7548.1041800407093</v>
      </c>
      <c r="E1501" s="10">
        <v>0.03</v>
      </c>
      <c r="F1501" s="8" t="s">
        <v>13</v>
      </c>
      <c r="G1501" s="8">
        <v>64</v>
      </c>
      <c r="H1501" s="11"/>
    </row>
    <row r="1502" spans="1:8" x14ac:dyDescent="0.2">
      <c r="A1502" s="6" t="s">
        <v>28</v>
      </c>
      <c r="B1502" s="7">
        <v>6</v>
      </c>
      <c r="C1502" s="8" t="s">
        <v>2</v>
      </c>
      <c r="D1502" s="9">
        <v>7849.8322835210638</v>
      </c>
      <c r="E1502" s="10">
        <v>0.02</v>
      </c>
      <c r="F1502" s="8" t="s">
        <v>15</v>
      </c>
      <c r="G1502" s="8">
        <v>29</v>
      </c>
      <c r="H1502" s="11"/>
    </row>
    <row r="1503" spans="1:8" x14ac:dyDescent="0.2">
      <c r="A1503" s="6" t="s">
        <v>20</v>
      </c>
      <c r="B1503" s="7">
        <v>2</v>
      </c>
      <c r="C1503" s="8" t="s">
        <v>12</v>
      </c>
      <c r="D1503" s="9">
        <v>7990.3313170949423</v>
      </c>
      <c r="E1503" s="10">
        <v>0.03</v>
      </c>
      <c r="F1503" s="8" t="s">
        <v>15</v>
      </c>
      <c r="G1503" s="8">
        <v>29</v>
      </c>
      <c r="H1503" s="11"/>
    </row>
    <row r="1504" spans="1:8" x14ac:dyDescent="0.2">
      <c r="A1504" s="6" t="s">
        <v>29</v>
      </c>
      <c r="B1504" s="7">
        <v>5</v>
      </c>
      <c r="C1504" s="8" t="s">
        <v>2</v>
      </c>
      <c r="D1504" s="9">
        <v>7786.8349832589274</v>
      </c>
      <c r="E1504" s="10">
        <v>0.03</v>
      </c>
      <c r="F1504" s="8" t="s">
        <v>13</v>
      </c>
      <c r="G1504" s="8">
        <v>31</v>
      </c>
      <c r="H1504" s="11"/>
    </row>
    <row r="1505" spans="1:8" x14ac:dyDescent="0.2">
      <c r="A1505" s="6" t="s">
        <v>28</v>
      </c>
      <c r="B1505" s="7">
        <v>8</v>
      </c>
      <c r="C1505" s="8" t="s">
        <v>1</v>
      </c>
      <c r="D1505" s="9">
        <v>8061.8543775763965</v>
      </c>
      <c r="E1505" s="10">
        <v>0.01</v>
      </c>
      <c r="F1505" s="8" t="s">
        <v>15</v>
      </c>
      <c r="G1505" s="8">
        <v>36</v>
      </c>
      <c r="H1505" s="11"/>
    </row>
    <row r="1506" spans="1:8" x14ac:dyDescent="0.2">
      <c r="A1506" s="6" t="s">
        <v>20</v>
      </c>
      <c r="B1506" s="7">
        <v>1</v>
      </c>
      <c r="C1506" s="8" t="s">
        <v>12</v>
      </c>
      <c r="D1506" s="9">
        <v>7629.9957203295207</v>
      </c>
      <c r="E1506" s="10">
        <v>0.01</v>
      </c>
      <c r="F1506" s="8" t="s">
        <v>15</v>
      </c>
      <c r="G1506" s="8">
        <v>21</v>
      </c>
      <c r="H1506" s="11"/>
    </row>
    <row r="1507" spans="1:8" x14ac:dyDescent="0.2">
      <c r="A1507" s="6" t="s">
        <v>28</v>
      </c>
      <c r="B1507" s="7">
        <v>1</v>
      </c>
      <c r="C1507" s="8" t="s">
        <v>12</v>
      </c>
      <c r="D1507" s="9">
        <v>7537.7832412088492</v>
      </c>
      <c r="E1507" s="10">
        <v>0.02</v>
      </c>
      <c r="F1507" s="8" t="s">
        <v>15</v>
      </c>
      <c r="G1507" s="8">
        <v>21</v>
      </c>
      <c r="H1507" s="11"/>
    </row>
    <row r="1508" spans="1:8" x14ac:dyDescent="0.2">
      <c r="A1508" s="6" t="s">
        <v>30</v>
      </c>
      <c r="B1508" s="7">
        <v>9</v>
      </c>
      <c r="C1508" s="8" t="s">
        <v>1</v>
      </c>
      <c r="D1508" s="9">
        <v>8061.9903840912639</v>
      </c>
      <c r="E1508" s="10">
        <v>0.03</v>
      </c>
      <c r="F1508" s="8" t="s">
        <v>15</v>
      </c>
      <c r="G1508" s="8">
        <v>31</v>
      </c>
      <c r="H1508" s="11"/>
    </row>
    <row r="1509" spans="1:8" x14ac:dyDescent="0.2">
      <c r="A1509" s="6" t="s">
        <v>14</v>
      </c>
      <c r="B1509" s="7">
        <v>9</v>
      </c>
      <c r="C1509" s="8" t="s">
        <v>1</v>
      </c>
      <c r="D1509" s="9">
        <v>7887.7342196126619</v>
      </c>
      <c r="E1509" s="10">
        <v>0</v>
      </c>
      <c r="F1509" s="8" t="s">
        <v>15</v>
      </c>
      <c r="G1509" s="8">
        <v>44</v>
      </c>
      <c r="H1509" s="11"/>
    </row>
    <row r="1510" spans="1:8" x14ac:dyDescent="0.2">
      <c r="A1510" s="6" t="s">
        <v>14</v>
      </c>
      <c r="B1510" s="7">
        <v>1</v>
      </c>
      <c r="C1510" s="8" t="s">
        <v>12</v>
      </c>
      <c r="D1510" s="9">
        <v>7695.3578349153577</v>
      </c>
      <c r="E1510" s="10">
        <v>0.03</v>
      </c>
      <c r="F1510" s="8" t="s">
        <v>15</v>
      </c>
      <c r="G1510" s="8">
        <v>45</v>
      </c>
      <c r="H1510" s="11"/>
    </row>
    <row r="1511" spans="1:8" x14ac:dyDescent="0.2">
      <c r="A1511" s="6" t="s">
        <v>22</v>
      </c>
      <c r="B1511" s="7">
        <v>7</v>
      </c>
      <c r="C1511" s="8" t="s">
        <v>1</v>
      </c>
      <c r="D1511" s="9">
        <v>7700.799378268739</v>
      </c>
      <c r="E1511" s="10">
        <v>0</v>
      </c>
      <c r="F1511" s="8" t="s">
        <v>15</v>
      </c>
      <c r="G1511" s="8">
        <v>28</v>
      </c>
      <c r="H1511" s="11"/>
    </row>
    <row r="1512" spans="1:8" x14ac:dyDescent="0.2">
      <c r="A1512" s="6" t="s">
        <v>14</v>
      </c>
      <c r="B1512" s="7">
        <v>5</v>
      </c>
      <c r="C1512" s="8" t="s">
        <v>2</v>
      </c>
      <c r="D1512" s="9">
        <v>8178.3953484819722</v>
      </c>
      <c r="E1512" s="10">
        <v>0.02</v>
      </c>
      <c r="F1512" s="8" t="s">
        <v>13</v>
      </c>
      <c r="G1512" s="8">
        <v>53</v>
      </c>
      <c r="H1512" s="11"/>
    </row>
    <row r="1513" spans="1:8" x14ac:dyDescent="0.2">
      <c r="A1513" s="6" t="s">
        <v>31</v>
      </c>
      <c r="B1513" s="7">
        <v>2</v>
      </c>
      <c r="C1513" s="8" t="s">
        <v>12</v>
      </c>
      <c r="D1513" s="9">
        <v>7563.1611042693066</v>
      </c>
      <c r="E1513" s="10">
        <v>0</v>
      </c>
      <c r="F1513" s="8" t="s">
        <v>13</v>
      </c>
      <c r="G1513" s="8">
        <v>22</v>
      </c>
      <c r="H1513" s="11"/>
    </row>
    <row r="1514" spans="1:8" x14ac:dyDescent="0.2">
      <c r="A1514" s="6" t="s">
        <v>31</v>
      </c>
      <c r="B1514" s="7">
        <v>3</v>
      </c>
      <c r="C1514" s="8" t="s">
        <v>12</v>
      </c>
      <c r="D1514" s="9">
        <v>7735.2177068845458</v>
      </c>
      <c r="E1514" s="10">
        <v>0.01</v>
      </c>
      <c r="F1514" s="8" t="s">
        <v>15</v>
      </c>
      <c r="G1514" s="8">
        <v>39</v>
      </c>
      <c r="H1514" s="11"/>
    </row>
    <row r="1515" spans="1:8" x14ac:dyDescent="0.2">
      <c r="A1515" s="6" t="s">
        <v>33</v>
      </c>
      <c r="B1515" s="7">
        <v>1</v>
      </c>
      <c r="C1515" s="8" t="s">
        <v>12</v>
      </c>
      <c r="D1515" s="9">
        <v>7558.4834874609942</v>
      </c>
      <c r="E1515" s="10">
        <v>0.03</v>
      </c>
      <c r="F1515" s="8" t="s">
        <v>15</v>
      </c>
      <c r="G1515" s="8">
        <v>38</v>
      </c>
      <c r="H1515" s="11"/>
    </row>
    <row r="1516" spans="1:8" x14ac:dyDescent="0.2">
      <c r="A1516" s="6" t="s">
        <v>30</v>
      </c>
      <c r="B1516" s="7">
        <v>5</v>
      </c>
      <c r="C1516" s="8" t="s">
        <v>2</v>
      </c>
      <c r="D1516" s="9">
        <v>7951.3056671208915</v>
      </c>
      <c r="E1516" s="10">
        <v>0</v>
      </c>
      <c r="F1516" s="8" t="s">
        <v>15</v>
      </c>
      <c r="G1516" s="8">
        <v>32</v>
      </c>
      <c r="H1516" s="11"/>
    </row>
    <row r="1517" spans="1:8" x14ac:dyDescent="0.2">
      <c r="A1517" s="6" t="s">
        <v>32</v>
      </c>
      <c r="B1517" s="7">
        <v>6</v>
      </c>
      <c r="C1517" s="8" t="s">
        <v>2</v>
      </c>
      <c r="D1517" s="9">
        <v>7631.7275144182668</v>
      </c>
      <c r="E1517" s="10">
        <v>0.01</v>
      </c>
      <c r="F1517" s="8" t="s">
        <v>15</v>
      </c>
      <c r="G1517" s="8">
        <v>34</v>
      </c>
      <c r="H1517" s="11"/>
    </row>
    <row r="1518" spans="1:8" x14ac:dyDescent="0.2">
      <c r="A1518" s="6" t="s">
        <v>14</v>
      </c>
      <c r="B1518" s="7">
        <v>2</v>
      </c>
      <c r="C1518" s="8" t="s">
        <v>12</v>
      </c>
      <c r="D1518" s="9">
        <v>7601.4580345367767</v>
      </c>
      <c r="E1518" s="10">
        <v>0.02</v>
      </c>
      <c r="F1518" s="8" t="s">
        <v>15</v>
      </c>
      <c r="G1518" s="8">
        <v>41</v>
      </c>
      <c r="H1518" s="11"/>
    </row>
  </sheetData>
  <pageMargins left="0.75" right="0.75" top="1" bottom="1" header="0" footer="0"/>
  <pageSetup paperSize="9" orientation="portrait" horizontalDpi="4294967294" r:id="rId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E23B-D816-435C-A5BC-8FCD6370821B}">
  <dimension ref="B1:N40"/>
  <sheetViews>
    <sheetView topLeftCell="A13" workbookViewId="0">
      <selection activeCell="K37" sqref="K37"/>
    </sheetView>
  </sheetViews>
  <sheetFormatPr baseColWidth="10" defaultRowHeight="15" x14ac:dyDescent="0.25"/>
  <cols>
    <col min="3" max="3" width="23.42578125" customWidth="1"/>
  </cols>
  <sheetData>
    <row r="1" spans="2:14" ht="12.75" customHeight="1" x14ac:dyDescent="0.25"/>
    <row r="2" spans="2:14" ht="18" customHeight="1" x14ac:dyDescent="0.25"/>
    <row r="3" spans="2:14" ht="64.5" customHeight="1" x14ac:dyDescent="0.25">
      <c r="B3" s="95" t="s">
        <v>51</v>
      </c>
      <c r="C3" s="96"/>
      <c r="D3" s="96"/>
      <c r="E3" s="96"/>
      <c r="F3" s="96"/>
      <c r="G3" s="96"/>
      <c r="H3" s="96"/>
      <c r="I3" s="96"/>
      <c r="J3" s="96"/>
      <c r="K3" s="96"/>
    </row>
    <row r="4" spans="2:14" ht="15.75" thickBot="1" x14ac:dyDescent="0.3">
      <c r="B4">
        <v>2</v>
      </c>
      <c r="C4">
        <v>3</v>
      </c>
    </row>
    <row r="5" spans="2:14" ht="25.5" x14ac:dyDescent="0.25">
      <c r="B5" s="80" t="s">
        <v>165</v>
      </c>
      <c r="C5" s="79" t="s">
        <v>52</v>
      </c>
    </row>
    <row r="6" spans="2:14" x14ac:dyDescent="0.25">
      <c r="B6" s="37">
        <v>1</v>
      </c>
      <c r="C6" s="38">
        <v>0.1</v>
      </c>
    </row>
    <row r="7" spans="2:14" x14ac:dyDescent="0.25">
      <c r="B7" s="37">
        <v>2</v>
      </c>
      <c r="C7" s="38">
        <v>0.15</v>
      </c>
    </row>
    <row r="8" spans="2:14" ht="15.75" thickBot="1" x14ac:dyDescent="0.3">
      <c r="B8" s="39">
        <v>3</v>
      </c>
      <c r="C8" s="40">
        <v>0.2</v>
      </c>
    </row>
    <row r="9" spans="2:14" ht="15.75" thickBot="1" x14ac:dyDescent="0.3"/>
    <row r="10" spans="2:14" ht="15.75" thickBot="1" x14ac:dyDescent="0.3">
      <c r="B10" s="41" t="s">
        <v>53</v>
      </c>
      <c r="C10" s="42" t="s">
        <v>54</v>
      </c>
      <c r="D10" s="43" t="s">
        <v>55</v>
      </c>
      <c r="E10" s="43" t="s">
        <v>56</v>
      </c>
      <c r="F10" s="43" t="s">
        <v>57</v>
      </c>
      <c r="G10" s="43" t="s">
        <v>58</v>
      </c>
      <c r="H10" s="44" t="s">
        <v>59</v>
      </c>
      <c r="I10" s="43" t="s">
        <v>7</v>
      </c>
      <c r="J10" s="45" t="s">
        <v>60</v>
      </c>
    </row>
    <row r="11" spans="2:14" ht="15.75" thickBot="1" x14ac:dyDescent="0.3">
      <c r="B11" s="46">
        <v>302</v>
      </c>
      <c r="C11" s="47" t="str">
        <f>VLOOKUP(B11,$B$27:$E$40,2)</f>
        <v>american beauty</v>
      </c>
      <c r="D11" s="47" t="str">
        <f>VLOOKUP(B11,$B$27:$E$40,3)</f>
        <v>comedia</v>
      </c>
      <c r="E11" s="47">
        <v>5</v>
      </c>
      <c r="F11" s="47">
        <f>VLOOKUP(B11,$B$27:$E$40,4)</f>
        <v>200</v>
      </c>
      <c r="G11" s="47">
        <v>1</v>
      </c>
      <c r="H11" s="47">
        <f>(F11-I11)*$N$13</f>
        <v>32.4</v>
      </c>
      <c r="I11" s="47">
        <f>F11*C6</f>
        <v>20</v>
      </c>
      <c r="J11" s="48">
        <f>(F11-I11+H11)*E11</f>
        <v>1062</v>
      </c>
    </row>
    <row r="12" spans="2:14" ht="15.75" thickBot="1" x14ac:dyDescent="0.3">
      <c r="B12" s="37">
        <v>308</v>
      </c>
      <c r="C12" s="47" t="str">
        <f t="shared" ref="C12:C21" si="0">VLOOKUP(B12,$B$27:$E$40,2)</f>
        <v>casablanca</v>
      </c>
      <c r="D12" s="47" t="str">
        <f t="shared" ref="D12:D21" si="1">VLOOKUP(B12,$B$27:$E$40,3)</f>
        <v>clasicos</v>
      </c>
      <c r="E12" s="25">
        <v>6</v>
      </c>
      <c r="F12" s="47">
        <f>VLOOKUP(B12,$B$27:$E$40,4)</f>
        <v>600</v>
      </c>
      <c r="G12" s="25">
        <v>1</v>
      </c>
      <c r="H12" s="47">
        <f t="shared" ref="H12:H21" si="2">(F12-I12)*$N$13</f>
        <v>97.2</v>
      </c>
      <c r="I12" s="47">
        <f>F12*C6</f>
        <v>60</v>
      </c>
      <c r="J12" s="48">
        <f t="shared" ref="J12:J21" si="3">(F12-I12+H12)*E12</f>
        <v>3823.2000000000003</v>
      </c>
    </row>
    <row r="13" spans="2:14" ht="15.75" thickBot="1" x14ac:dyDescent="0.3">
      <c r="B13" s="37">
        <v>310</v>
      </c>
      <c r="C13" s="47" t="str">
        <f t="shared" si="0"/>
        <v>south park</v>
      </c>
      <c r="D13" s="47" t="str">
        <f t="shared" si="1"/>
        <v>comedia</v>
      </c>
      <c r="E13" s="25">
        <v>3</v>
      </c>
      <c r="F13" s="47">
        <f t="shared" ref="F13:F21" si="4">VLOOKUP(B13,$B$27:$E$40,4)</f>
        <v>300</v>
      </c>
      <c r="G13" s="25">
        <v>3</v>
      </c>
      <c r="H13" s="47">
        <f t="shared" si="2"/>
        <v>43.199999999999996</v>
      </c>
      <c r="I13" s="47">
        <f>F13*C8</f>
        <v>60</v>
      </c>
      <c r="J13" s="48">
        <f t="shared" si="3"/>
        <v>849.59999999999991</v>
      </c>
      <c r="M13" s="82" t="s">
        <v>59</v>
      </c>
      <c r="N13" s="81">
        <v>0.18</v>
      </c>
    </row>
    <row r="14" spans="2:14" ht="15.75" thickBot="1" x14ac:dyDescent="0.3">
      <c r="B14" s="50">
        <v>308</v>
      </c>
      <c r="C14" s="47" t="str">
        <f t="shared" si="0"/>
        <v>casablanca</v>
      </c>
      <c r="D14" s="47" t="str">
        <f t="shared" si="1"/>
        <v>clasicos</v>
      </c>
      <c r="E14" s="51">
        <v>2</v>
      </c>
      <c r="F14" s="47">
        <f t="shared" si="4"/>
        <v>600</v>
      </c>
      <c r="G14" s="51">
        <v>3</v>
      </c>
      <c r="H14" s="47">
        <f t="shared" si="2"/>
        <v>86.399999999999991</v>
      </c>
      <c r="I14" s="47">
        <f>F14*C8</f>
        <v>120</v>
      </c>
      <c r="J14" s="48">
        <f t="shared" si="3"/>
        <v>1132.8</v>
      </c>
    </row>
    <row r="15" spans="2:14" ht="15.75" thickBot="1" x14ac:dyDescent="0.3">
      <c r="B15" s="52">
        <v>305</v>
      </c>
      <c r="C15" s="47" t="str">
        <f t="shared" si="0"/>
        <v>desafio total</v>
      </c>
      <c r="D15" s="47" t="str">
        <f t="shared" si="1"/>
        <v>ciencia ficcion</v>
      </c>
      <c r="E15" s="53">
        <v>1</v>
      </c>
      <c r="F15" s="47">
        <f t="shared" si="4"/>
        <v>200</v>
      </c>
      <c r="G15" s="53">
        <v>2</v>
      </c>
      <c r="H15" s="47">
        <f t="shared" si="2"/>
        <v>30.599999999999998</v>
      </c>
      <c r="I15" s="53">
        <f>F15*C7</f>
        <v>30</v>
      </c>
      <c r="J15" s="48">
        <f t="shared" si="3"/>
        <v>200.6</v>
      </c>
    </row>
    <row r="16" spans="2:14" ht="15.75" thickBot="1" x14ac:dyDescent="0.3">
      <c r="B16" s="37">
        <v>307</v>
      </c>
      <c r="C16" s="47" t="str">
        <f t="shared" si="0"/>
        <v>lo que el viento se llevo</v>
      </c>
      <c r="D16" s="47" t="str">
        <f t="shared" si="1"/>
        <v>clasicos</v>
      </c>
      <c r="E16" s="25">
        <v>4</v>
      </c>
      <c r="F16" s="47">
        <f t="shared" si="4"/>
        <v>600</v>
      </c>
      <c r="G16" s="25">
        <v>1</v>
      </c>
      <c r="H16" s="47">
        <f t="shared" si="2"/>
        <v>97.2</v>
      </c>
      <c r="I16" s="25">
        <f>F16*$C$6</f>
        <v>60</v>
      </c>
      <c r="J16" s="48">
        <f t="shared" si="3"/>
        <v>2548.8000000000002</v>
      </c>
    </row>
    <row r="17" spans="2:10" ht="15.75" thickBot="1" x14ac:dyDescent="0.3">
      <c r="B17" s="37">
        <v>311</v>
      </c>
      <c r="C17" s="47" t="str">
        <f t="shared" si="0"/>
        <v>anaconda</v>
      </c>
      <c r="D17" s="47" t="str">
        <f t="shared" si="1"/>
        <v>terror</v>
      </c>
      <c r="E17" s="25">
        <v>3</v>
      </c>
      <c r="F17" s="47">
        <f t="shared" si="4"/>
        <v>300</v>
      </c>
      <c r="G17" s="25">
        <v>3</v>
      </c>
      <c r="H17" s="47">
        <f t="shared" si="2"/>
        <v>43.199999999999996</v>
      </c>
      <c r="I17" s="25">
        <f>F17*C8</f>
        <v>60</v>
      </c>
      <c r="J17" s="48">
        <f t="shared" si="3"/>
        <v>849.59999999999991</v>
      </c>
    </row>
    <row r="18" spans="2:10" ht="15.75" thickBot="1" x14ac:dyDescent="0.3">
      <c r="B18" s="37">
        <v>301</v>
      </c>
      <c r="C18" s="47" t="str">
        <f t="shared" si="0"/>
        <v>gladiador</v>
      </c>
      <c r="D18" s="47" t="str">
        <f t="shared" si="1"/>
        <v>accion</v>
      </c>
      <c r="E18" s="25">
        <v>3</v>
      </c>
      <c r="F18" s="47">
        <f t="shared" si="4"/>
        <v>300</v>
      </c>
      <c r="G18" s="25">
        <v>2</v>
      </c>
      <c r="H18" s="47">
        <f t="shared" si="2"/>
        <v>45.9</v>
      </c>
      <c r="I18" s="25">
        <f>F18*C7</f>
        <v>45</v>
      </c>
      <c r="J18" s="48">
        <f t="shared" si="3"/>
        <v>902.69999999999993</v>
      </c>
    </row>
    <row r="19" spans="2:10" ht="15.75" thickBot="1" x14ac:dyDescent="0.3">
      <c r="B19" s="37">
        <v>304</v>
      </c>
      <c r="C19" s="47" t="str">
        <f t="shared" si="0"/>
        <v>el fin de los dias</v>
      </c>
      <c r="D19" s="47" t="str">
        <f t="shared" si="1"/>
        <v>ciencia ficcion</v>
      </c>
      <c r="E19" s="25">
        <v>3</v>
      </c>
      <c r="F19" s="47">
        <f t="shared" si="4"/>
        <v>350</v>
      </c>
      <c r="G19" s="25">
        <v>2</v>
      </c>
      <c r="H19" s="47">
        <f t="shared" si="2"/>
        <v>50.4</v>
      </c>
      <c r="I19" s="25">
        <f>F19*C8</f>
        <v>70</v>
      </c>
      <c r="J19" s="48">
        <f t="shared" si="3"/>
        <v>991.19999999999993</v>
      </c>
    </row>
    <row r="20" spans="2:10" ht="15.75" thickBot="1" x14ac:dyDescent="0.3">
      <c r="B20" s="37">
        <v>303</v>
      </c>
      <c r="C20" s="47" t="str">
        <f t="shared" si="0"/>
        <v>las cenizas de angela</v>
      </c>
      <c r="D20" s="47" t="str">
        <f t="shared" si="1"/>
        <v>drama</v>
      </c>
      <c r="E20" s="25">
        <v>5</v>
      </c>
      <c r="F20" s="47">
        <f t="shared" si="4"/>
        <v>250</v>
      </c>
      <c r="G20" s="25">
        <v>1</v>
      </c>
      <c r="H20" s="47">
        <f t="shared" si="2"/>
        <v>40.5</v>
      </c>
      <c r="I20" s="25">
        <f>F20*C6</f>
        <v>25</v>
      </c>
      <c r="J20" s="48">
        <f t="shared" si="3"/>
        <v>1327.5</v>
      </c>
    </row>
    <row r="21" spans="2:10" ht="15.75" thickBot="1" x14ac:dyDescent="0.3">
      <c r="B21" s="39">
        <v>312</v>
      </c>
      <c r="C21" s="47" t="str">
        <f t="shared" si="0"/>
        <v>batman</v>
      </c>
      <c r="D21" s="47" t="str">
        <f t="shared" si="1"/>
        <v>ciencia ficcion</v>
      </c>
      <c r="E21" s="54">
        <v>1</v>
      </c>
      <c r="F21" s="47">
        <f t="shared" si="4"/>
        <v>300</v>
      </c>
      <c r="G21" s="54">
        <v>3</v>
      </c>
      <c r="H21" s="47">
        <f t="shared" si="2"/>
        <v>43.199999999999996</v>
      </c>
      <c r="I21" s="54">
        <f>F21*C8</f>
        <v>60</v>
      </c>
      <c r="J21" s="48">
        <f t="shared" si="3"/>
        <v>283.2</v>
      </c>
    </row>
    <row r="22" spans="2:10" ht="15.75" thickBot="1" x14ac:dyDescent="0.3">
      <c r="D22">
        <v>1</v>
      </c>
    </row>
    <row r="23" spans="2:10" x14ac:dyDescent="0.25">
      <c r="C23" s="56" t="s">
        <v>61</v>
      </c>
      <c r="D23" s="48">
        <f>VLOOKUP((MAX(F11:F21)),F11:F21,1)</f>
        <v>600</v>
      </c>
      <c r="H23" s="97" t="s">
        <v>62</v>
      </c>
      <c r="I23" s="98"/>
      <c r="J23" s="57">
        <f>COUNTA(E11:E21)</f>
        <v>11</v>
      </c>
    </row>
    <row r="24" spans="2:10" ht="15.75" thickBot="1" x14ac:dyDescent="0.3">
      <c r="C24" s="58" t="s">
        <v>63</v>
      </c>
      <c r="D24" s="55">
        <f>VLOOKUP((MIN(F11:F21)),F11:F21,1)</f>
        <v>200</v>
      </c>
      <c r="H24" s="99" t="s">
        <v>64</v>
      </c>
      <c r="I24" s="100"/>
      <c r="J24" s="59">
        <f>SUM(J11:J21)</f>
        <v>13971.200000000004</v>
      </c>
    </row>
    <row r="25" spans="2:10" ht="15.75" thickBot="1" x14ac:dyDescent="0.3">
      <c r="B25">
        <v>1</v>
      </c>
      <c r="C25">
        <v>2</v>
      </c>
      <c r="D25">
        <v>3</v>
      </c>
      <c r="E25">
        <v>4</v>
      </c>
    </row>
    <row r="26" spans="2:10" x14ac:dyDescent="0.25">
      <c r="B26" s="56" t="s">
        <v>53</v>
      </c>
      <c r="C26" s="60" t="s">
        <v>54</v>
      </c>
      <c r="D26" s="60" t="s">
        <v>55</v>
      </c>
      <c r="E26" s="61" t="s">
        <v>57</v>
      </c>
    </row>
    <row r="27" spans="2:10" x14ac:dyDescent="0.25">
      <c r="B27" s="37">
        <v>300</v>
      </c>
      <c r="C27" s="25" t="s">
        <v>65</v>
      </c>
      <c r="D27" s="25" t="s">
        <v>66</v>
      </c>
      <c r="E27" s="49">
        <v>500</v>
      </c>
    </row>
    <row r="28" spans="2:10" x14ac:dyDescent="0.25">
      <c r="B28" s="37">
        <v>301</v>
      </c>
      <c r="C28" s="25" t="s">
        <v>67</v>
      </c>
      <c r="D28" s="25" t="s">
        <v>68</v>
      </c>
      <c r="E28" s="49">
        <v>300</v>
      </c>
    </row>
    <row r="29" spans="2:10" x14ac:dyDescent="0.25">
      <c r="B29" s="37">
        <v>302</v>
      </c>
      <c r="C29" s="25" t="s">
        <v>69</v>
      </c>
      <c r="D29" s="25" t="s">
        <v>70</v>
      </c>
      <c r="E29" s="49">
        <v>200</v>
      </c>
    </row>
    <row r="30" spans="2:10" x14ac:dyDescent="0.25">
      <c r="B30" s="37">
        <v>303</v>
      </c>
      <c r="C30" s="25" t="s">
        <v>71</v>
      </c>
      <c r="D30" s="25" t="s">
        <v>72</v>
      </c>
      <c r="E30" s="49">
        <v>250</v>
      </c>
    </row>
    <row r="31" spans="2:10" x14ac:dyDescent="0.25">
      <c r="B31" s="37">
        <v>304</v>
      </c>
      <c r="C31" s="25" t="s">
        <v>73</v>
      </c>
      <c r="D31" s="25" t="s">
        <v>74</v>
      </c>
      <c r="E31" s="49">
        <v>350</v>
      </c>
    </row>
    <row r="32" spans="2:10" x14ac:dyDescent="0.25">
      <c r="B32" s="37">
        <v>305</v>
      </c>
      <c r="C32" s="25" t="s">
        <v>75</v>
      </c>
      <c r="D32" s="25" t="s">
        <v>74</v>
      </c>
      <c r="E32" s="49">
        <v>200</v>
      </c>
    </row>
    <row r="33" spans="2:5" x14ac:dyDescent="0.25">
      <c r="B33" s="37">
        <v>306</v>
      </c>
      <c r="C33" s="25" t="s">
        <v>76</v>
      </c>
      <c r="D33" s="25" t="s">
        <v>77</v>
      </c>
      <c r="E33" s="49">
        <v>500</v>
      </c>
    </row>
    <row r="34" spans="2:5" x14ac:dyDescent="0.25">
      <c r="B34" s="37">
        <v>307</v>
      </c>
      <c r="C34" s="25" t="s">
        <v>78</v>
      </c>
      <c r="D34" s="25" t="s">
        <v>79</v>
      </c>
      <c r="E34" s="49">
        <v>600</v>
      </c>
    </row>
    <row r="35" spans="2:5" x14ac:dyDescent="0.25">
      <c r="B35" s="37">
        <v>308</v>
      </c>
      <c r="C35" s="25" t="s">
        <v>80</v>
      </c>
      <c r="D35" s="25" t="s">
        <v>79</v>
      </c>
      <c r="E35" s="49">
        <v>600</v>
      </c>
    </row>
    <row r="36" spans="2:5" x14ac:dyDescent="0.25">
      <c r="B36" s="37">
        <v>309</v>
      </c>
      <c r="C36" s="25" t="s">
        <v>81</v>
      </c>
      <c r="D36" s="25" t="s">
        <v>77</v>
      </c>
      <c r="E36" s="49">
        <v>500</v>
      </c>
    </row>
    <row r="37" spans="2:5" x14ac:dyDescent="0.25">
      <c r="B37" s="37">
        <v>310</v>
      </c>
      <c r="C37" s="25" t="s">
        <v>82</v>
      </c>
      <c r="D37" s="25" t="s">
        <v>70</v>
      </c>
      <c r="E37" s="49">
        <v>300</v>
      </c>
    </row>
    <row r="38" spans="2:5" x14ac:dyDescent="0.25">
      <c r="B38" s="37">
        <v>311</v>
      </c>
      <c r="C38" s="25" t="s">
        <v>83</v>
      </c>
      <c r="D38" s="25" t="s">
        <v>84</v>
      </c>
      <c r="E38" s="49">
        <v>300</v>
      </c>
    </row>
    <row r="39" spans="2:5" x14ac:dyDescent="0.25">
      <c r="B39" s="37">
        <v>312</v>
      </c>
      <c r="C39" s="25" t="s">
        <v>85</v>
      </c>
      <c r="D39" s="25" t="s">
        <v>74</v>
      </c>
      <c r="E39" s="49">
        <v>300</v>
      </c>
    </row>
    <row r="40" spans="2:5" ht="15.75" thickBot="1" x14ac:dyDescent="0.3">
      <c r="B40" s="39">
        <v>313</v>
      </c>
      <c r="C40" s="54" t="s">
        <v>86</v>
      </c>
      <c r="D40" s="54" t="s">
        <v>72</v>
      </c>
      <c r="E40" s="55">
        <v>300</v>
      </c>
    </row>
  </sheetData>
  <mergeCells count="3">
    <mergeCell ref="B3:K3"/>
    <mergeCell ref="H23:I23"/>
    <mergeCell ref="H24:I2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EEF4-B145-470D-903E-ECAF47E78EB5}">
  <dimension ref="A1:K41"/>
  <sheetViews>
    <sheetView topLeftCell="A37" workbookViewId="0">
      <selection activeCell="L10" sqref="L10"/>
    </sheetView>
  </sheetViews>
  <sheetFormatPr baseColWidth="10" defaultRowHeight="15" x14ac:dyDescent="0.25"/>
  <cols>
    <col min="1" max="1" width="21.5703125" customWidth="1"/>
    <col min="2" max="2" width="16.140625" customWidth="1"/>
    <col min="3" max="3" width="16.7109375" customWidth="1"/>
    <col min="4" max="4" width="18.140625" customWidth="1"/>
    <col min="5" max="5" width="11.28515625" customWidth="1"/>
    <col min="6" max="6" width="15.85546875" customWidth="1"/>
    <col min="7" max="7" width="4" customWidth="1"/>
    <col min="8" max="8" width="20.85546875" customWidth="1"/>
    <col min="9" max="9" width="19.140625" customWidth="1"/>
  </cols>
  <sheetData>
    <row r="1" spans="1:11" ht="15.75" thickBot="1" x14ac:dyDescent="0.3"/>
    <row r="2" spans="1:11" ht="28.5" thickBot="1" x14ac:dyDescent="0.45">
      <c r="A2" s="101" t="s">
        <v>87</v>
      </c>
      <c r="B2" s="102"/>
      <c r="C2" s="102"/>
      <c r="D2" s="102"/>
      <c r="E2" s="102"/>
      <c r="F2" s="103"/>
      <c r="H2" s="62"/>
      <c r="I2" s="62"/>
    </row>
    <row r="3" spans="1:11" ht="21" thickBot="1" x14ac:dyDescent="0.35">
      <c r="A3" s="104"/>
      <c r="B3" s="104"/>
      <c r="C3" s="104"/>
      <c r="D3" s="104"/>
      <c r="E3" s="104"/>
      <c r="F3" s="105"/>
      <c r="H3" s="62"/>
      <c r="I3" s="62"/>
    </row>
    <row r="4" spans="1:11" ht="26.25" thickBot="1" x14ac:dyDescent="0.3">
      <c r="A4" s="63" t="s">
        <v>88</v>
      </c>
      <c r="B4" s="63" t="s">
        <v>89</v>
      </c>
      <c r="C4" s="63" t="s">
        <v>90</v>
      </c>
      <c r="D4" s="63" t="s">
        <v>91</v>
      </c>
      <c r="E4" s="63" t="s">
        <v>92</v>
      </c>
      <c r="F4" s="64" t="s">
        <v>93</v>
      </c>
      <c r="G4" s="62"/>
      <c r="H4" s="62"/>
      <c r="I4" s="65" t="s">
        <v>94</v>
      </c>
    </row>
    <row r="5" spans="1:11" ht="15.75" thickBot="1" x14ac:dyDescent="0.3">
      <c r="A5" s="66" t="s">
        <v>95</v>
      </c>
      <c r="B5" s="66" t="s">
        <v>96</v>
      </c>
      <c r="C5" s="66" t="s">
        <v>97</v>
      </c>
      <c r="D5" s="66" t="s">
        <v>98</v>
      </c>
      <c r="E5" s="67" t="s">
        <v>99</v>
      </c>
      <c r="F5" s="68">
        <v>1000</v>
      </c>
      <c r="G5" s="62"/>
      <c r="H5" s="69" t="s">
        <v>99</v>
      </c>
      <c r="I5" s="70">
        <f>COUNTIF(afiliados,"SNP")</f>
        <v>16</v>
      </c>
    </row>
    <row r="6" spans="1:11" ht="15.75" thickBot="1" x14ac:dyDescent="0.3">
      <c r="A6" s="66" t="s">
        <v>100</v>
      </c>
      <c r="B6" s="66" t="s">
        <v>101</v>
      </c>
      <c r="C6" s="66" t="s">
        <v>102</v>
      </c>
      <c r="D6" s="66" t="s">
        <v>103</v>
      </c>
      <c r="E6" s="67" t="s">
        <v>104</v>
      </c>
      <c r="F6" s="68">
        <v>900</v>
      </c>
      <c r="G6" s="62"/>
      <c r="H6" s="69" t="s">
        <v>104</v>
      </c>
      <c r="I6" s="70">
        <f>COUNTIF(afiliados,"AFP")</f>
        <v>19</v>
      </c>
    </row>
    <row r="7" spans="1:11" ht="15.75" thickBot="1" x14ac:dyDescent="0.3">
      <c r="A7" s="66" t="s">
        <v>105</v>
      </c>
      <c r="B7" s="66" t="s">
        <v>106</v>
      </c>
      <c r="C7" s="66" t="s">
        <v>97</v>
      </c>
      <c r="D7" s="66" t="s">
        <v>107</v>
      </c>
      <c r="E7" s="67" t="s">
        <v>99</v>
      </c>
      <c r="F7" s="68">
        <v>800</v>
      </c>
      <c r="G7" s="62"/>
      <c r="H7" s="71" t="s">
        <v>108</v>
      </c>
      <c r="I7" s="72">
        <f>SUM(I5:I6)</f>
        <v>35</v>
      </c>
    </row>
    <row r="8" spans="1:11" ht="15.75" thickBot="1" x14ac:dyDescent="0.3">
      <c r="A8" s="66" t="s">
        <v>109</v>
      </c>
      <c r="B8" s="66" t="s">
        <v>110</v>
      </c>
      <c r="C8" s="66" t="s">
        <v>102</v>
      </c>
      <c r="D8" s="66" t="s">
        <v>111</v>
      </c>
      <c r="E8" s="67" t="s">
        <v>104</v>
      </c>
      <c r="F8" s="68">
        <v>1900</v>
      </c>
      <c r="G8" s="62"/>
      <c r="H8" s="62"/>
      <c r="I8" s="62"/>
    </row>
    <row r="9" spans="1:11" ht="15.75" thickBot="1" x14ac:dyDescent="0.3">
      <c r="A9" s="66" t="s">
        <v>112</v>
      </c>
      <c r="B9" s="66" t="s">
        <v>113</v>
      </c>
      <c r="C9" s="66" t="s">
        <v>97</v>
      </c>
      <c r="D9" s="66" t="s">
        <v>107</v>
      </c>
      <c r="E9" s="67" t="s">
        <v>99</v>
      </c>
      <c r="F9" s="68">
        <v>800</v>
      </c>
      <c r="G9" s="62"/>
      <c r="H9" s="62"/>
      <c r="I9" s="73" t="s">
        <v>114</v>
      </c>
    </row>
    <row r="10" spans="1:11" ht="15.75" thickBot="1" x14ac:dyDescent="0.3">
      <c r="A10" s="66" t="s">
        <v>115</v>
      </c>
      <c r="B10" s="66" t="s">
        <v>106</v>
      </c>
      <c r="C10" s="66" t="s">
        <v>102</v>
      </c>
      <c r="D10" s="66" t="s">
        <v>116</v>
      </c>
      <c r="E10" s="67" t="s">
        <v>99</v>
      </c>
      <c r="F10" s="68">
        <v>750</v>
      </c>
      <c r="G10" s="62"/>
      <c r="H10" s="74" t="s">
        <v>117</v>
      </c>
      <c r="I10" s="75" t="s">
        <v>118</v>
      </c>
    </row>
    <row r="11" spans="1:11" ht="15.75" thickBot="1" x14ac:dyDescent="0.3">
      <c r="A11" s="66" t="s">
        <v>119</v>
      </c>
      <c r="B11" s="66" t="s">
        <v>120</v>
      </c>
      <c r="C11" s="66" t="s">
        <v>97</v>
      </c>
      <c r="D11" s="66" t="s">
        <v>107</v>
      </c>
      <c r="E11" s="67" t="s">
        <v>104</v>
      </c>
      <c r="F11" s="68">
        <v>800</v>
      </c>
      <c r="G11" s="62"/>
      <c r="H11" s="76" t="s">
        <v>103</v>
      </c>
      <c r="I11" s="85">
        <f>SUMIF(CARGO,D6,BASICO)</f>
        <v>2700</v>
      </c>
    </row>
    <row r="12" spans="1:11" ht="15.75" thickBot="1" x14ac:dyDescent="0.3">
      <c r="A12" s="66" t="s">
        <v>121</v>
      </c>
      <c r="B12" s="66" t="s">
        <v>122</v>
      </c>
      <c r="C12" s="66" t="s">
        <v>102</v>
      </c>
      <c r="D12" s="66" t="s">
        <v>123</v>
      </c>
      <c r="E12" s="67" t="s">
        <v>99</v>
      </c>
      <c r="F12" s="68">
        <v>1300</v>
      </c>
      <c r="G12" s="62"/>
      <c r="H12" s="76" t="s">
        <v>123</v>
      </c>
      <c r="I12" s="85">
        <f>SUMIF(CARGO,D12,BASICO)</f>
        <v>3900</v>
      </c>
    </row>
    <row r="13" spans="1:11" ht="15.75" thickBot="1" x14ac:dyDescent="0.3">
      <c r="A13" s="66" t="s">
        <v>124</v>
      </c>
      <c r="B13" s="66" t="s">
        <v>106</v>
      </c>
      <c r="C13" s="66" t="s">
        <v>97</v>
      </c>
      <c r="D13" s="66" t="s">
        <v>125</v>
      </c>
      <c r="E13" s="67" t="s">
        <v>104</v>
      </c>
      <c r="F13" s="68">
        <v>1800</v>
      </c>
      <c r="G13" s="62"/>
      <c r="H13" s="76" t="s">
        <v>125</v>
      </c>
      <c r="I13" s="85">
        <f>SUMIF(CARGO,D13,BASICO)</f>
        <v>3600</v>
      </c>
    </row>
    <row r="14" spans="1:11" ht="15.75" thickBot="1" x14ac:dyDescent="0.3">
      <c r="A14" s="66" t="s">
        <v>126</v>
      </c>
      <c r="B14" s="66" t="s">
        <v>101</v>
      </c>
      <c r="C14" s="66" t="s">
        <v>102</v>
      </c>
      <c r="D14" s="66" t="s">
        <v>107</v>
      </c>
      <c r="E14" s="67" t="s">
        <v>99</v>
      </c>
      <c r="F14" s="68">
        <v>800</v>
      </c>
      <c r="G14" s="62"/>
      <c r="H14" s="76" t="s">
        <v>98</v>
      </c>
      <c r="I14" s="85">
        <f>SUMIF(CARGO,D5,BASICO)</f>
        <v>3000</v>
      </c>
    </row>
    <row r="15" spans="1:11" ht="15.75" thickBot="1" x14ac:dyDescent="0.3">
      <c r="A15" s="66" t="s">
        <v>127</v>
      </c>
      <c r="B15" s="66" t="s">
        <v>128</v>
      </c>
      <c r="C15" s="66" t="s">
        <v>97</v>
      </c>
      <c r="D15" s="66" t="s">
        <v>129</v>
      </c>
      <c r="E15" s="67" t="s">
        <v>99</v>
      </c>
      <c r="F15" s="68">
        <v>650</v>
      </c>
      <c r="G15" s="62"/>
      <c r="H15" s="76" t="s">
        <v>116</v>
      </c>
      <c r="I15" s="85">
        <f>SUMIF(CARGO,D10,BASICO)</f>
        <v>2250</v>
      </c>
    </row>
    <row r="16" spans="1:11" ht="15.75" thickBot="1" x14ac:dyDescent="0.3">
      <c r="A16" s="66" t="s">
        <v>130</v>
      </c>
      <c r="B16" s="66" t="s">
        <v>131</v>
      </c>
      <c r="C16" s="66" t="s">
        <v>102</v>
      </c>
      <c r="D16" s="66" t="s">
        <v>123</v>
      </c>
      <c r="E16" s="67" t="s">
        <v>104</v>
      </c>
      <c r="F16" s="68">
        <v>1300</v>
      </c>
      <c r="G16" s="62"/>
      <c r="H16" s="76" t="s">
        <v>107</v>
      </c>
      <c r="I16" s="85">
        <f>SUMIF(CARGO,D7,BASICO)</f>
        <v>7200</v>
      </c>
      <c r="K16" s="86"/>
    </row>
    <row r="17" spans="1:9" ht="15.75" thickBot="1" x14ac:dyDescent="0.3">
      <c r="A17" s="66" t="s">
        <v>132</v>
      </c>
      <c r="B17" s="66" t="s">
        <v>122</v>
      </c>
      <c r="C17" s="66" t="s">
        <v>97</v>
      </c>
      <c r="D17" s="66" t="s">
        <v>103</v>
      </c>
      <c r="E17" s="67" t="s">
        <v>104</v>
      </c>
      <c r="F17" s="68">
        <v>900</v>
      </c>
      <c r="G17" s="62"/>
      <c r="H17" s="76" t="s">
        <v>111</v>
      </c>
      <c r="I17" s="85">
        <f>SUMIF(CARGO,D8,BASICO)</f>
        <v>3800</v>
      </c>
    </row>
    <row r="18" spans="1:9" ht="15.75" thickBot="1" x14ac:dyDescent="0.3">
      <c r="A18" s="66" t="s">
        <v>133</v>
      </c>
      <c r="B18" s="66" t="s">
        <v>106</v>
      </c>
      <c r="C18" s="66" t="s">
        <v>102</v>
      </c>
      <c r="D18" s="66" t="s">
        <v>107</v>
      </c>
      <c r="E18" s="67" t="s">
        <v>99</v>
      </c>
      <c r="F18" s="68">
        <v>800</v>
      </c>
      <c r="G18" s="62"/>
      <c r="H18" s="76" t="s">
        <v>134</v>
      </c>
      <c r="I18" s="85">
        <f>SUMIF(CARGO,D36,BASICO)</f>
        <v>4000</v>
      </c>
    </row>
    <row r="19" spans="1:9" ht="15.75" thickBot="1" x14ac:dyDescent="0.3">
      <c r="A19" s="66" t="s">
        <v>135</v>
      </c>
      <c r="B19" s="66" t="s">
        <v>131</v>
      </c>
      <c r="C19" s="66" t="s">
        <v>97</v>
      </c>
      <c r="D19" s="66" t="s">
        <v>116</v>
      </c>
      <c r="E19" s="67" t="s">
        <v>104</v>
      </c>
      <c r="F19" s="68">
        <v>750</v>
      </c>
      <c r="G19" s="62"/>
      <c r="H19" s="76" t="s">
        <v>136</v>
      </c>
      <c r="I19" s="85">
        <f>SUMIF(CARGO,D21,BASICO)</f>
        <v>4500</v>
      </c>
    </row>
    <row r="20" spans="1:9" ht="15.75" thickBot="1" x14ac:dyDescent="0.3">
      <c r="A20" s="66" t="s">
        <v>137</v>
      </c>
      <c r="B20" s="66" t="s">
        <v>138</v>
      </c>
      <c r="C20" s="66" t="s">
        <v>102</v>
      </c>
      <c r="D20" s="66" t="s">
        <v>103</v>
      </c>
      <c r="E20" s="67" t="s">
        <v>104</v>
      </c>
      <c r="F20" s="68">
        <v>900</v>
      </c>
      <c r="G20" s="62"/>
      <c r="H20" s="77" t="s">
        <v>129</v>
      </c>
      <c r="I20" s="85">
        <f>SUMIF(CARGO,D15,BASICO)</f>
        <v>3250</v>
      </c>
    </row>
    <row r="21" spans="1:9" ht="15.75" thickBot="1" x14ac:dyDescent="0.3">
      <c r="A21" s="66" t="s">
        <v>139</v>
      </c>
      <c r="B21" s="66" t="s">
        <v>140</v>
      </c>
      <c r="C21" s="66" t="s">
        <v>97</v>
      </c>
      <c r="D21" s="66" t="s">
        <v>136</v>
      </c>
      <c r="E21" s="67" t="s">
        <v>99</v>
      </c>
      <c r="F21" s="68">
        <v>1500</v>
      </c>
      <c r="G21" s="62"/>
      <c r="H21" s="71" t="s">
        <v>64</v>
      </c>
      <c r="I21" s="85">
        <f>SUM(I11:I20)</f>
        <v>38200</v>
      </c>
    </row>
    <row r="22" spans="1:9" x14ac:dyDescent="0.25">
      <c r="A22" s="66" t="s">
        <v>141</v>
      </c>
      <c r="B22" s="66" t="s">
        <v>101</v>
      </c>
      <c r="C22" s="66" t="s">
        <v>102</v>
      </c>
      <c r="D22" s="66" t="s">
        <v>98</v>
      </c>
      <c r="E22" s="67" t="s">
        <v>104</v>
      </c>
      <c r="F22" s="68">
        <v>1000</v>
      </c>
      <c r="G22" s="62"/>
      <c r="H22" s="62"/>
      <c r="I22" s="62"/>
    </row>
    <row r="23" spans="1:9" x14ac:dyDescent="0.25">
      <c r="A23" s="66" t="s">
        <v>142</v>
      </c>
      <c r="B23" s="66" t="s">
        <v>120</v>
      </c>
      <c r="C23" s="66" t="s">
        <v>97</v>
      </c>
      <c r="D23" s="66" t="s">
        <v>123</v>
      </c>
      <c r="E23" s="67" t="s">
        <v>99</v>
      </c>
      <c r="F23" s="68">
        <v>1300</v>
      </c>
      <c r="G23" s="62"/>
      <c r="H23" s="62"/>
      <c r="I23" s="62"/>
    </row>
    <row r="24" spans="1:9" x14ac:dyDescent="0.25">
      <c r="A24" s="66" t="s">
        <v>143</v>
      </c>
      <c r="B24" s="66" t="s">
        <v>144</v>
      </c>
      <c r="C24" s="66" t="s">
        <v>102</v>
      </c>
      <c r="D24" s="66" t="s">
        <v>129</v>
      </c>
      <c r="E24" s="67" t="s">
        <v>104</v>
      </c>
      <c r="F24" s="68">
        <v>650</v>
      </c>
      <c r="G24" s="62"/>
      <c r="H24" s="62"/>
      <c r="I24" s="62"/>
    </row>
    <row r="25" spans="1:9" x14ac:dyDescent="0.25">
      <c r="A25" s="66" t="s">
        <v>145</v>
      </c>
      <c r="B25" s="66" t="s">
        <v>131</v>
      </c>
      <c r="C25" s="66" t="s">
        <v>97</v>
      </c>
      <c r="D25" s="66" t="s">
        <v>136</v>
      </c>
      <c r="E25" s="67" t="s">
        <v>104</v>
      </c>
      <c r="F25" s="68">
        <v>1500</v>
      </c>
      <c r="G25" s="62"/>
      <c r="H25" s="62"/>
      <c r="I25" s="62"/>
    </row>
    <row r="26" spans="1:9" x14ac:dyDescent="0.25">
      <c r="A26" s="66" t="s">
        <v>146</v>
      </c>
      <c r="B26" s="66" t="s">
        <v>147</v>
      </c>
      <c r="C26" s="66" t="s">
        <v>102</v>
      </c>
      <c r="D26" s="66" t="s">
        <v>107</v>
      </c>
      <c r="E26" s="67" t="s">
        <v>99</v>
      </c>
      <c r="F26" s="68">
        <v>800</v>
      </c>
      <c r="G26" s="62"/>
      <c r="H26" s="62"/>
      <c r="I26" s="62"/>
    </row>
    <row r="27" spans="1:9" x14ac:dyDescent="0.25">
      <c r="A27" s="66" t="s">
        <v>148</v>
      </c>
      <c r="B27" s="66" t="s">
        <v>96</v>
      </c>
      <c r="C27" s="66" t="s">
        <v>97</v>
      </c>
      <c r="D27" s="66" t="s">
        <v>129</v>
      </c>
      <c r="E27" s="67" t="s">
        <v>99</v>
      </c>
      <c r="F27" s="68">
        <v>650</v>
      </c>
      <c r="G27" s="62"/>
      <c r="H27" s="62"/>
      <c r="I27" s="62"/>
    </row>
    <row r="28" spans="1:9" x14ac:dyDescent="0.25">
      <c r="A28" s="66" t="s">
        <v>149</v>
      </c>
      <c r="B28" s="66" t="s">
        <v>110</v>
      </c>
      <c r="C28" s="66" t="s">
        <v>102</v>
      </c>
      <c r="D28" s="66" t="s">
        <v>111</v>
      </c>
      <c r="E28" s="67" t="s">
        <v>104</v>
      </c>
      <c r="F28" s="68">
        <v>1900</v>
      </c>
      <c r="G28" s="62"/>
      <c r="H28" s="62"/>
      <c r="I28" s="62"/>
    </row>
    <row r="29" spans="1:9" x14ac:dyDescent="0.25">
      <c r="A29" s="66" t="s">
        <v>150</v>
      </c>
      <c r="B29" s="66" t="s">
        <v>106</v>
      </c>
      <c r="C29" s="66" t="s">
        <v>97</v>
      </c>
      <c r="D29" s="66" t="s">
        <v>98</v>
      </c>
      <c r="E29" s="67" t="s">
        <v>104</v>
      </c>
      <c r="F29" s="68">
        <v>1000</v>
      </c>
      <c r="G29" s="62"/>
      <c r="H29" s="62"/>
      <c r="I29" s="62"/>
    </row>
    <row r="30" spans="1:9" x14ac:dyDescent="0.25">
      <c r="A30" s="66" t="s">
        <v>151</v>
      </c>
      <c r="B30" s="66" t="s">
        <v>152</v>
      </c>
      <c r="C30" s="66" t="s">
        <v>102</v>
      </c>
      <c r="D30" s="66" t="s">
        <v>125</v>
      </c>
      <c r="E30" s="67" t="s">
        <v>104</v>
      </c>
      <c r="F30" s="68">
        <v>1800</v>
      </c>
      <c r="G30" s="62"/>
      <c r="H30" s="62"/>
      <c r="I30" s="62"/>
    </row>
    <row r="31" spans="1:9" x14ac:dyDescent="0.25">
      <c r="A31" s="66" t="s">
        <v>153</v>
      </c>
      <c r="B31" s="66" t="s">
        <v>140</v>
      </c>
      <c r="C31" s="66" t="s">
        <v>97</v>
      </c>
      <c r="D31" s="66" t="s">
        <v>136</v>
      </c>
      <c r="E31" s="67" t="s">
        <v>99</v>
      </c>
      <c r="F31" s="68">
        <v>1500</v>
      </c>
      <c r="G31" s="62"/>
      <c r="H31" s="62"/>
      <c r="I31" s="62"/>
    </row>
    <row r="32" spans="1:9" x14ac:dyDescent="0.25">
      <c r="A32" s="66" t="s">
        <v>154</v>
      </c>
      <c r="B32" s="66" t="s">
        <v>128</v>
      </c>
      <c r="C32" s="66" t="s">
        <v>102</v>
      </c>
      <c r="D32" s="66" t="s">
        <v>107</v>
      </c>
      <c r="E32" s="67" t="s">
        <v>104</v>
      </c>
      <c r="F32" s="68">
        <v>800</v>
      </c>
      <c r="G32" s="62"/>
      <c r="H32" s="62"/>
      <c r="I32" s="62"/>
    </row>
    <row r="33" spans="1:9" x14ac:dyDescent="0.25">
      <c r="A33" s="66" t="s">
        <v>155</v>
      </c>
      <c r="B33" s="66" t="s">
        <v>156</v>
      </c>
      <c r="C33" s="66" t="s">
        <v>97</v>
      </c>
      <c r="D33" s="66" t="s">
        <v>129</v>
      </c>
      <c r="E33" s="67" t="s">
        <v>99</v>
      </c>
      <c r="F33" s="68">
        <v>650</v>
      </c>
      <c r="G33" s="62"/>
      <c r="H33" s="62"/>
      <c r="I33" s="62"/>
    </row>
    <row r="34" spans="1:9" x14ac:dyDescent="0.25">
      <c r="A34" s="66" t="s">
        <v>157</v>
      </c>
      <c r="B34" s="66" t="s">
        <v>120</v>
      </c>
      <c r="C34" s="66" t="s">
        <v>102</v>
      </c>
      <c r="D34" s="66" t="s">
        <v>116</v>
      </c>
      <c r="E34" s="67" t="s">
        <v>104</v>
      </c>
      <c r="F34" s="68">
        <v>750</v>
      </c>
      <c r="G34" s="62"/>
      <c r="H34" s="62"/>
      <c r="I34" s="62"/>
    </row>
    <row r="35" spans="1:9" x14ac:dyDescent="0.25">
      <c r="A35" s="66" t="s">
        <v>158</v>
      </c>
      <c r="B35" s="66" t="s">
        <v>128</v>
      </c>
      <c r="C35" s="66" t="s">
        <v>97</v>
      </c>
      <c r="D35" s="66" t="s">
        <v>129</v>
      </c>
      <c r="E35" s="67" t="s">
        <v>99</v>
      </c>
      <c r="F35" s="68">
        <v>650</v>
      </c>
      <c r="G35" s="62"/>
      <c r="H35" s="62"/>
      <c r="I35" s="62"/>
    </row>
    <row r="36" spans="1:9" x14ac:dyDescent="0.25">
      <c r="A36" s="66" t="s">
        <v>159</v>
      </c>
      <c r="B36" s="66" t="s">
        <v>160</v>
      </c>
      <c r="C36" s="66" t="s">
        <v>102</v>
      </c>
      <c r="D36" s="66" t="s">
        <v>134</v>
      </c>
      <c r="E36" s="67" t="s">
        <v>104</v>
      </c>
      <c r="F36" s="68">
        <v>2000</v>
      </c>
      <c r="G36" s="62"/>
      <c r="H36" s="62"/>
      <c r="I36" s="62"/>
    </row>
    <row r="37" spans="1:9" x14ac:dyDescent="0.25">
      <c r="A37" s="66" t="s">
        <v>161</v>
      </c>
      <c r="B37" s="66" t="s">
        <v>156</v>
      </c>
      <c r="C37" s="66" t="s">
        <v>97</v>
      </c>
      <c r="D37" s="66" t="s">
        <v>107</v>
      </c>
      <c r="E37" s="67" t="s">
        <v>99</v>
      </c>
      <c r="F37" s="68">
        <v>800</v>
      </c>
      <c r="G37" s="62"/>
      <c r="H37" s="62"/>
      <c r="I37" s="62"/>
    </row>
    <row r="38" spans="1:9" x14ac:dyDescent="0.25">
      <c r="A38" s="66" t="s">
        <v>162</v>
      </c>
      <c r="B38" s="66" t="s">
        <v>120</v>
      </c>
      <c r="C38" s="66" t="s">
        <v>102</v>
      </c>
      <c r="D38" s="66" t="s">
        <v>107</v>
      </c>
      <c r="E38" s="67" t="s">
        <v>104</v>
      </c>
      <c r="F38" s="68">
        <v>800</v>
      </c>
      <c r="G38" s="62"/>
      <c r="H38" s="62"/>
      <c r="I38" s="62"/>
    </row>
    <row r="39" spans="1:9" x14ac:dyDescent="0.25">
      <c r="A39" s="66" t="s">
        <v>163</v>
      </c>
      <c r="B39" s="66" t="s">
        <v>113</v>
      </c>
      <c r="C39" s="66" t="s">
        <v>97</v>
      </c>
      <c r="D39" s="66" t="s">
        <v>134</v>
      </c>
      <c r="E39" s="67" t="s">
        <v>104</v>
      </c>
      <c r="F39" s="68">
        <v>2000</v>
      </c>
      <c r="G39" s="62"/>
      <c r="H39" s="62"/>
      <c r="I39" s="62"/>
    </row>
    <row r="40" spans="1:9" ht="15.75" thickBot="1" x14ac:dyDescent="0.3">
      <c r="E40" s="78" t="s">
        <v>164</v>
      </c>
      <c r="F40" s="87">
        <f>SUM(F5:F39)</f>
        <v>38200</v>
      </c>
      <c r="H40" s="62"/>
      <c r="I40" s="62"/>
    </row>
    <row r="41" spans="1:9" x14ac:dyDescent="0.25">
      <c r="C41" s="62"/>
      <c r="D41" s="62"/>
      <c r="E41" s="62"/>
      <c r="F41" s="62"/>
      <c r="H41" s="62"/>
      <c r="I41" s="62"/>
    </row>
  </sheetData>
  <mergeCells count="2"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3</vt:i4>
      </vt:variant>
    </vt:vector>
  </HeadingPairs>
  <TitlesOfParts>
    <vt:vector size="17" baseType="lpstr">
      <vt:lpstr>TABLA DINAMICA 1</vt:lpstr>
      <vt:lpstr>TABLA DINAMICA 1 (2)</vt:lpstr>
      <vt:lpstr>TABLA DINAMICA 1 (3)</vt:lpstr>
      <vt:lpstr>TABLA DINAMICA 1 (4)</vt:lpstr>
      <vt:lpstr>TABLA DINAMICA 2</vt:lpstr>
      <vt:lpstr>TABLA DINAMICA 2 (2)</vt:lpstr>
      <vt:lpstr>TABLA DINAMICA 2 (3)</vt:lpstr>
      <vt:lpstr>TABLA DINAMICA 2 (4)</vt:lpstr>
      <vt:lpstr>TABLA DINAMICA 2 (5)</vt:lpstr>
      <vt:lpstr>TABLA DINAMICA 2 (6)</vt:lpstr>
      <vt:lpstr>TABLA DINAMICA 2 (7)</vt:lpstr>
      <vt:lpstr>TABLA DINAMICA 2 (8)</vt:lpstr>
      <vt:lpstr>BUSCARV</vt:lpstr>
      <vt:lpstr>FUNCIONES</vt:lpstr>
      <vt:lpstr>afiliados</vt:lpstr>
      <vt:lpstr>BASICO</vt:lpstr>
      <vt:lpstr>CARGO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Javier Cabrera</dc:creator>
  <cp:lastModifiedBy>CAHUANA</cp:lastModifiedBy>
  <dcterms:created xsi:type="dcterms:W3CDTF">2011-05-22T17:45:21Z</dcterms:created>
  <dcterms:modified xsi:type="dcterms:W3CDTF">2020-05-06T20:29:31Z</dcterms:modified>
</cp:coreProperties>
</file>