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PeFlEd4OFWJR/Sca2+yIHWF7z1KsFiiK8CiBFtc0dw="/>
    </ext>
  </extLst>
</workbook>
</file>

<file path=xl/sharedStrings.xml><?xml version="1.0" encoding="utf-8"?>
<sst xmlns="http://schemas.openxmlformats.org/spreadsheetml/2006/main" count="43" uniqueCount="43">
  <si>
    <t>numero_ packing List_pl</t>
  </si>
  <si>
    <t>Num OP</t>
  </si>
  <si>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</si>
  <si>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</si>
  <si>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</si>
  <si>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</si>
  <si>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</si>
  <si>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</si>
  <si>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</si>
  <si>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</si>
  <si>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</si>
  <si>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</si>
  <si>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</si>
  <si>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</si>
  <si>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</si>
  <si>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</si>
  <si>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</si>
  <si>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</si>
  <si>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</si>
  <si>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</si>
  <si>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</si>
  <si>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</si>
  <si>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</si>
  <si>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</si>
  <si>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</si>
  <si>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</si>
  <si>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</si>
  <si>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0000000012</t>
  </si>
  <si>
    <t>180</t>
  </si>
  <si>
    <t>MIAMI</t>
  </si>
  <si>
    <t>DHL</t>
  </si>
  <si>
    <t>COSCO</t>
  </si>
  <si>
    <t>CFR</t>
  </si>
  <si>
    <t>4/4/2025</t>
  </si>
  <si>
    <t>COSU641363200</t>
  </si>
  <si>
    <t>TGBU8582670</t>
  </si>
  <si>
    <t>1259</t>
  </si>
  <si>
    <t>LEX00186</t>
  </si>
  <si>
    <t>1719</t>
  </si>
  <si>
    <t>OLD NAVY</t>
  </si>
  <si>
    <t>60024</t>
  </si>
  <si>
    <t>KRAFT NATURAL PAPER BAG OLD NAVY SMALL EVERYDAY 112 GSM 25X11X34 (300)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</si>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</sst>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0&quot;#"/>
    <numFmt numFmtId="165" formatCode="dd/mm/yyyy"/>
  </numFmts>
  <fonts count="4">
    <font>
      <sz val="10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readingOrder="0" vertical="center"/>
    </xf>
    <xf borderId="1" fillId="2" fontId="2" numFmtId="49" xfId="0" applyAlignment="1" applyBorder="1" applyFill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5" xfId="0" applyAlignment="1" applyBorder="1" applyFont="1" applyNumberFormat="1">
      <alignment horizontal="center" shrinkToFit="0" vertical="center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43"/>
    <col customWidth="1" min="3" max="3" width="18.57"/>
    <col customWidth="1" min="4" max="4" width="8.0"/>
    <col customWidth="1" min="5" max="5" width="9.43"/>
    <col customWidth="1" min="6" max="6" width="8.29"/>
    <col customWidth="1" min="7" max="7" width="8.0"/>
    <col customWidth="1" min="8" max="8" width="11.86"/>
    <col customWidth="1" min="9" max="9" width="10.57"/>
    <col customWidth="1" min="10" max="10" width="14.14"/>
    <col customWidth="1" min="11" max="11" width="13.29"/>
    <col customWidth="1" min="12" max="12" width="10.57"/>
    <col customWidth="1" min="13" max="13" width="9.29"/>
    <col customWidth="1" min="14" max="14" width="7.86"/>
    <col customWidth="1" min="15" max="15" width="8.71"/>
    <col customWidth="1" min="16" max="16" width="7.43"/>
    <col customWidth="1" min="17" max="17" width="26.86"/>
    <col customWidth="1" min="18" max="18" width="7.57"/>
    <col customWidth="1" min="19" max="19" width="6.14"/>
    <col customWidth="1" min="20" max="20" width="8.29"/>
    <col customWidth="1" min="21" max="21" width="8.43"/>
    <col customWidth="1" min="22" max="22" width="7.0"/>
    <col customWidth="1" min="23" max="23" width="10.14"/>
    <col customWidth="1" min="24" max="24" width="6.86"/>
    <col customWidth="1" min="25" max="25" width="6.43"/>
    <col customWidth="1" min="26" max="26" width="7.29"/>
    <col customWidth="1" min="27" max="27" width="8.29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13.5" customHeight="1">
      <c r="A2" s="2" t="s">
        <v>27</v>
      </c>
      <c r="B2" s="3" t="s">
        <v>28</v>
      </c>
      <c r="C2" s="4">
        <v>2.82024400312872E15</v>
      </c>
      <c r="D2" s="5" t="s">
        <v>29</v>
      </c>
      <c r="E2" s="6" t="s">
        <v>30</v>
      </c>
      <c r="F2" s="6" t="s">
        <v>31</v>
      </c>
      <c r="G2" s="5" t="s">
        <v>32</v>
      </c>
      <c r="H2" s="5" t="s">
        <v>33</v>
      </c>
      <c r="I2" s="7">
        <v>45756.0</v>
      </c>
      <c r="J2" s="5" t="s">
        <v>34</v>
      </c>
      <c r="K2" s="5" t="s">
        <v>35</v>
      </c>
      <c r="L2" s="5" t="s">
        <v>36</v>
      </c>
      <c r="M2" s="5" t="s">
        <v>37</v>
      </c>
      <c r="N2" s="5" t="s">
        <v>38</v>
      </c>
      <c r="O2" s="5" t="s">
        <v>39</v>
      </c>
      <c r="P2" s="5" t="s">
        <v>40</v>
      </c>
      <c r="Q2" s="5" t="s">
        <v>41</v>
      </c>
      <c r="R2" s="6">
        <v>300.0</v>
      </c>
      <c r="S2" s="6">
        <v>1050.0</v>
      </c>
      <c r="T2" s="6">
        <v>11.5</v>
      </c>
      <c r="U2" s="6">
        <v>12.5</v>
      </c>
      <c r="V2" s="6">
        <f>+U2*S2</f>
        <v>13125</v>
      </c>
      <c r="W2" s="7">
        <v>45785.0</v>
      </c>
      <c r="X2" s="6">
        <v>31.8</v>
      </c>
      <c r="Y2" s="6">
        <f>+X2*S2</f>
        <v>33390</v>
      </c>
      <c r="Z2" s="6">
        <f>+R2*0.1287</f>
        <v>38.61</v>
      </c>
      <c r="AA2" s="6">
        <f>+Z2*S2</f>
        <v>40540.5</v>
      </c>
    </row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>
      <c r="L24" s="8" t="s">
        <v>42</v>
      </c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5511811023622047" footer="0.0" header="0.0" left="0.3937007874015748" right="0.3937007874015748" top="0.7480314960629921"/>
  <pageSetup paperSize="9" scale="6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2025-04-08T21:10:59Z</dcterms:created>
  <dc:creator>kreinoso</dc:creator>
</cp:coreProperties>
</file>