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autoCompressPictures="0"/>
  <mc:AlternateContent xmlns:mc="http://schemas.openxmlformats.org/markup-compatibility/2006">
    <mc:Choice Requires="x15">
      <x15ac:absPath xmlns:x15ac="http://schemas.microsoft.com/office/spreadsheetml/2010/11/ac" url="/Users/admin/Documents/GitRepos/ass-pf1-23/topic00-assignments/book-2/archives/"/>
    </mc:Choice>
  </mc:AlternateContent>
  <xr:revisionPtr revIDLastSave="0" documentId="13_ncr:1_{C5EC8000-AB4D-EA48-9367-9E9B09E2AEE7}" xr6:coauthVersionLast="47" xr6:coauthVersionMax="47" xr10:uidLastSave="{00000000-0000-0000-0000-000000000000}"/>
  <bookViews>
    <workbookView xWindow="4400" yWindow="820" windowWidth="31440" windowHeight="18200" tabRatio="750" firstSheet="1" activeTab="1" xr2:uid="{00000000-000D-0000-FFFF-FFFF00000000}"/>
  </bookViews>
  <sheets>
    <sheet name="Repeat Assignment" sheetId="34" r:id="rId1"/>
    <sheet name="Marking scheme for Ass2" sheetId="35"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V7" i="34" l="1"/>
  <c r="W17" i="34"/>
  <c r="Y17" i="34" s="1"/>
  <c r="Y16" i="34"/>
  <c r="W5" i="34"/>
  <c r="W6" i="34"/>
  <c r="W7" i="34"/>
  <c r="W8" i="34"/>
  <c r="W9" i="34"/>
  <c r="W11" i="34"/>
  <c r="W12" i="34"/>
  <c r="W13" i="34"/>
  <c r="W14" i="34"/>
  <c r="W15" i="34"/>
  <c r="W4" i="34"/>
  <c r="W3" i="34"/>
  <c r="Y15" i="34"/>
  <c r="Y14" i="34"/>
  <c r="Y13" i="34"/>
  <c r="Y12" i="34"/>
  <c r="Y11" i="34"/>
  <c r="Y10" i="34"/>
  <c r="Y9" i="34"/>
  <c r="Y8" i="34"/>
  <c r="Y7" i="34"/>
  <c r="Y6" i="34"/>
  <c r="Y5" i="34"/>
  <c r="Y3" i="34"/>
</calcChain>
</file>

<file path=xl/sharedStrings.xml><?xml version="1.0" encoding="utf-8"?>
<sst xmlns="http://schemas.openxmlformats.org/spreadsheetml/2006/main" count="148" uniqueCount="96">
  <si>
    <t>Student Name</t>
  </si>
  <si>
    <t>Licence Utility (22%)</t>
  </si>
  <si>
    <t>Javadoc (5%)</t>
  </si>
  <si>
    <t>Developer (11%)</t>
  </si>
  <si>
    <t>DeveloperAPI (7 marks)</t>
  </si>
  <si>
    <t>Driver (4 marks)</t>
  </si>
  <si>
    <t>Existing Code from May Specification (50%)</t>
  </si>
  <si>
    <t>TOTAL before Interview</t>
  </si>
  <si>
    <t>Interview (understanding / authorship)</t>
  </si>
  <si>
    <t>Final Grade</t>
  </si>
  <si>
    <t>Checked in Broadsheets</t>
  </si>
  <si>
    <t>Comments / Feedback</t>
  </si>
  <si>
    <t>Licence Utility with ArraList and Validation</t>
  </si>
  <si>
    <t>App class - field added, updated mutators, constructors, setters etc</t>
  </si>
  <si>
    <t>AppStoreAPI and Driver uses new Licence field</t>
  </si>
  <si>
    <t>Licence Utility Test</t>
  </si>
  <si>
    <t>EducationAppTest - licence added and tested</t>
  </si>
  <si>
    <t>Javadoc on AppStoreAPI class</t>
  </si>
  <si>
    <t>developerPhoneNumber (String) – must only contain numbers</t>
  </si>
  <si>
    <t>developerCountry (String) – max 80 chars</t>
  </si>
  <si>
    <t>developerLatitude (double) – values between -90 and 90</t>
  </si>
  <si>
    <t>developerLongitude (double): values between -180 and 180 inclusive</t>
  </si>
  <si>
    <t>getters, setters, toString etc</t>
  </si>
  <si>
    <t>all fields  updated when updating developer</t>
  </si>
  <si>
    <t>list all Apps from developers in a given country</t>
  </si>
  <si>
    <t>New fields in add developer</t>
  </si>
  <si>
    <t>New fields in update developer</t>
  </si>
  <si>
    <t>App (abstract),  Education, Game and Productivity Hierarchy</t>
  </si>
  <si>
    <t>AppStoreAPI - crud, reporting, validation and sorting methods</t>
  </si>
  <si>
    <t>Driver - app, developer menus, search, sort, randomApp, recommended app, save/load, exit</t>
  </si>
  <si>
    <t>JUnit - for hierarchy and AppStoreAPI</t>
  </si>
  <si>
    <t>Course</t>
  </si>
  <si>
    <t>Group</t>
  </si>
  <si>
    <t xml:space="preserve">
Luke Blignaut</t>
  </si>
  <si>
    <t>AB</t>
  </si>
  <si>
    <t>Y</t>
  </si>
  <si>
    <t xml:space="preserve">App - licence field added, but not validated and not in constructor.   Developer fields added but no validation.  Added to equals and toString however.  Existing code - hierarchy has good bit of code but not compiling and other issues are in it.  Revisit marks for existing code after interview - only ball parks put down here. </t>
  </si>
  <si>
    <t>no show - contacted beforehand</t>
  </si>
  <si>
    <t xml:space="preserve">
Arthur Bilyk</t>
  </si>
  <si>
    <t xml:space="preserve">didn't understand this., super, foreach loop, += and most things I asked for . Said he got help at sorts. didn't understand boolean functions. Got quite irate when asked questions. I had to leave it that I did not believe it that it was his work and to come back to me if he disagreed with this. </t>
  </si>
  <si>
    <t>Sade Hegazi</t>
  </si>
  <si>
    <t>Licence - inefficient validation check.  App - licence added but no validation and not in constructor.  In toString however. Driver - licence in addApp.  Developer fields - validation done at mutator level - none at constructor level.  Existing code - junit only two classes and all commented out and appears to be supplied skeleton code.  App - hierarchy - bugs in code eg calcualteRating.  Revisit marks for existing code after interview - only ball parks put down here.  had to create a new project and add sade's files</t>
  </si>
  <si>
    <t>good understanding of the code submmited...only attempted sections she understood and could explain.</t>
  </si>
  <si>
    <t>Joshua Webster</t>
  </si>
  <si>
    <t>No items from the repeat specification were included.  Existing code wise, driver hasn't much beyond the skeleton code included. app - validation done in getters, appstoreapi - two arraylists. junits - lots of empty classes, not all passing.</t>
  </si>
  <si>
    <t>Interview - looked like he understood code but did nothing extra 45% with 8/10</t>
  </si>
  <si>
    <t>Dean Sinnott</t>
  </si>
  <si>
    <t>More done for extra -  funny bug where iserializer was causing a non-implemented bug. Good work</t>
  </si>
  <si>
    <t>good work done on this - briefly looked over it.  no tests really though</t>
  </si>
  <si>
    <t>Michael Ogunnaike</t>
  </si>
  <si>
    <t>y</t>
  </si>
  <si>
    <t>Attempt made at licence utility, but not correct. App - licence field added, but not in constructor, no validation, get/set added.  AppStoreAPI - getAppLicence() method added but code is unusual. No junit and no javadoc.  Developer fields added but sout prints included in validation.  Fields not in constructor or toString. App hierarchy - bugs in isRecommendedApp() and no validation on fields.</t>
  </si>
  <si>
    <t xml:space="preserve">
Luke Bury</t>
  </si>
  <si>
    <t>Not compiling, no tests, no new fields in Developer, no licence utility added.  App hierachy is modeled on Post hierarchy, not per spec.</t>
  </si>
  <si>
    <t xml:space="preserve">Interview ok but extra Rating dependency in hierarchy. Rating not written to match </t>
  </si>
  <si>
    <t>Kyle Wall</t>
  </si>
  <si>
    <t>Attempt made at licence utility, but added a Licence Class with three vars, one for each licence type. App has an array of licences instead of one licence.  Code from May is minimal in places and only skeleton code was included. Developer - new fields added - validation only done in setters.</t>
  </si>
  <si>
    <t xml:space="preserve">Interview ok but mistake in putting License as class has thrown everything. </t>
  </si>
  <si>
    <t>Aaron Flanagan</t>
  </si>
  <si>
    <t>Very good interview.  Developer and Licence done but not all validation present.  Tests - only ed app.  No javadoc.</t>
  </si>
  <si>
    <t>Ilija Gacov</t>
  </si>
  <si>
    <t>naming standards - field starting with capital letter (Licence),  category in LicenceUtility  - should have been renamed to licence (in multiple places).  Licence utility also does the adding in the getCategories method - not cohesive.  Licence utility and other comparisions doesn't take case sensitivity into account when comparing.  bloated code e.g. see isRecommendedApp  throughout. toString has a parameter called information.  AppStoreAPI - use of var and inference...ask about this in interview.  driver has some comparision issues too.  Developer fields added, no validation.  Junit  - all tests passing, however, there is only positive tests done on new field(s).</t>
  </si>
  <si>
    <t xml:space="preserve">
Mimi Osita</t>
  </si>
  <si>
    <t xml:space="preserve">Licence -utility is grand, added to App class but not validated anywhere.  AppStoreAPI - minimal code and commented out. Existing code - hierarchy - good work but unnecessary code in EdApp constructor.  Developer - no new fields.  Driver - commented out and minimal code added.  JUnit - 14 tests failed out of 52 - rest passed. Ask questions in interview on tests maybe?  AppStoreAPI tests commented out,  much more comfortable with pf2 explanations. </t>
  </si>
  <si>
    <t>mimi repeating three modjules...pass on pf1, pf2 no</t>
  </si>
  <si>
    <t>pf1 - difficulty explaining for loop for creating clouds, doesn't know what a constructor is for</t>
  </si>
  <si>
    <t xml:space="preserve">
Odinaka Eloji</t>
  </si>
  <si>
    <t>No zip file submitted - siobhan sent slack message to query this.  Api and driver...little code added/included. Not much done on tests either.  Attempt made at app hierarchy but not compiling either.  Understood most of what was submitted however, did have issues with list developers by country.</t>
  </si>
  <si>
    <t>Alexandra O'Brien</t>
  </si>
  <si>
    <t xml:space="preserve">submitting 1st sept evening, interview 9:30 am.  Submitted the Employee App for repeat.  There were a lot of compile errors in the app and not a huge amount of coding was done in the api or driver.  No validation was done on fields in hierarchy.  Tests were just the skeleton ones.  In interview, Alex was not sure what the super constructor call was doing, the += or the data type of arraylists. </t>
  </si>
  <si>
    <t>Luke Donovan</t>
  </si>
  <si>
    <t>TODO: update to 40</t>
  </si>
  <si>
    <t>wed 9am submit, zoom interview at 11am</t>
  </si>
  <si>
    <t>BASELINE</t>
  </si>
  <si>
    <t>GOOD</t>
  </si>
  <si>
    <t>EXC / OUT</t>
  </si>
  <si>
    <t>Extra Credit (see spec)</t>
  </si>
  <si>
    <t>Developer Experience (DX)  20%</t>
  </si>
  <si>
    <t xml:space="preserve">Standard naming, indentation </t>
  </si>
  <si>
    <t xml:space="preserve">DRY Code - elegance of code </t>
  </si>
  <si>
    <t>Validation implemented robustly</t>
  </si>
  <si>
    <t>Driver  - Menu Working and Exiting properly</t>
  </si>
  <si>
    <t xml:space="preserve">Driver - Listing Methods </t>
  </si>
  <si>
    <t>Driver - Calculation Methods</t>
  </si>
  <si>
    <t>Driver- Other Methods</t>
  </si>
  <si>
    <t>GOOD/EXCELLENT/OUTSTANDING</t>
  </si>
  <si>
    <t>User Experience (UX)  (Driver)  22%</t>
  </si>
  <si>
    <t>POJO Class (Player)  20%</t>
  </si>
  <si>
    <t>Player Boilerplate Generated Code</t>
  </si>
  <si>
    <t xml:space="preserve">Player - non boilerplate code - updated toString() etc. </t>
  </si>
  <si>
    <t xml:space="preserve">Copy for Players: </t>
  </si>
  <si>
    <t>API (Team)  Class 38%</t>
  </si>
  <si>
    <t>Team - boilerplate (generated) code)</t>
  </si>
  <si>
    <t>Team  - Listing Methods</t>
  </si>
  <si>
    <t>Team-Calculation Methods</t>
  </si>
  <si>
    <t>Team  - Other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</si>
</sst>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1"/>
      <color rgb="FF000000"/>
      <name val="Calibri"/>
      <family val="2"/>
    </font>
    <font>
      <b/>
      <sz val="11"/>
      <color theme="1"/>
      <name val="Calibri"/>
      <family val="2"/>
      <scheme val="minor"/>
    </font>
    <font>
      <b/>
      <sz val="11"/>
      <color rgb="FF000000"/>
      <name val="Calibri"/>
      <family val="2"/>
      <charset val="1"/>
    </font>
    <font>
      <sz val="10"/>
      <color rgb="FF000000"/>
      <name val="Tahoma"/>
      <family val="2"/>
    </font>
    <font>
      <sz val="12"/>
      <color rgb="FF000000"/>
      <name val="Calibri"/>
      <family val="2"/>
      <scheme val="minor"/>
    </font>
    <font>
      <b/>
      <sz val="12"/>
      <color rgb="FF000000"/>
      <name val="Calibri"/>
      <family val="2"/>
    </font>
    <font>
      <sz val="12"/>
      <color rgb="FF000000"/>
      <name val="Calibri"/>
      <family val="2"/>
    </font>
    <font>
      <sz val="10"/>
      <color theme="1"/>
      <name val="Calibri"/>
      <family val="2"/>
      <scheme val="minor"/>
    </font>
    <font>
      <b/>
      <sz val="10"/>
      <color rgb="FF000000"/>
      <name val="Calibri"/>
      <family val="2"/>
      <charset val="1"/>
    </font>
    <font>
      <sz val="12"/>
      <color theme="1"/>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theme="7" tint="0.59999389629810485"/>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rgb="FFCCC1DA"/>
      </patternFill>
    </fill>
    <fill>
      <patternFill patternType="solid">
        <fgColor theme="9" tint="0.79998168889431442"/>
        <bgColor rgb="FFCCC1DA"/>
      </patternFill>
    </fill>
    <fill>
      <patternFill patternType="solid">
        <fgColor theme="5" tint="0.79998168889431442"/>
        <bgColor rgb="FFCCC1DA"/>
      </patternFill>
    </fill>
    <fill>
      <patternFill patternType="solid">
        <fgColor theme="6" tint="0.79998168889431442"/>
        <bgColor rgb="FFCCC1DA"/>
      </patternFill>
    </fill>
    <fill>
      <patternFill patternType="solid">
        <fgColor theme="4" tint="0.39997558519241921"/>
        <bgColor indexed="64"/>
      </patternFill>
    </fill>
    <fill>
      <patternFill patternType="solid">
        <fgColor theme="9"/>
        <bgColor indexed="64"/>
      </patternFill>
    </fill>
    <fill>
      <patternFill patternType="solid">
        <fgColor rgb="FFE2EFDA"/>
        <bgColor indexed="64"/>
      </patternFill>
    </fill>
    <fill>
      <patternFill patternType="solid">
        <fgColor rgb="FFFCE4D6"/>
        <bgColor indexed="64"/>
      </patternFill>
    </fill>
    <fill>
      <patternFill patternType="solid">
        <fgColor rgb="FFD9E1F2"/>
        <bgColor indexed="64"/>
      </patternFill>
    </fill>
    <fill>
      <patternFill patternType="solid">
        <fgColor rgb="FFFFFF00"/>
        <bgColor indexed="64"/>
      </patternFill>
    </fill>
    <fill>
      <patternFill patternType="solid">
        <fgColor rgb="FFED7D31"/>
        <bgColor indexed="64"/>
      </patternFill>
    </fill>
    <fill>
      <patternFill patternType="solid">
        <fgColor rgb="FFE2EFDA"/>
        <bgColor rgb="FF000000"/>
      </patternFill>
    </fill>
    <fill>
      <patternFill patternType="solid">
        <fgColor rgb="FFC5D9F1"/>
        <bgColor rgb="FFCCC1DA"/>
      </patternFill>
    </fill>
    <fill>
      <patternFill patternType="solid">
        <fgColor rgb="FFFCE4D6"/>
        <bgColor rgb="FF000000"/>
      </patternFill>
    </fill>
    <fill>
      <patternFill patternType="solid">
        <fgColor rgb="FFC5D9F1"/>
        <bgColor rgb="FF000000"/>
      </patternFill>
    </fill>
    <fill>
      <patternFill patternType="solid">
        <fgColor rgb="FFFFF2CC"/>
        <bgColor indexed="64"/>
      </patternFill>
    </fill>
    <fill>
      <patternFill patternType="solid">
        <fgColor rgb="FFD6DCE4"/>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auto="1"/>
      </top>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right/>
      <top style="thin">
        <color rgb="FF000000"/>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1" fillId="3" borderId="0" applyNumberFormat="0" applyBorder="0" applyAlignment="0" applyProtection="0"/>
    <xf numFmtId="44" fontId="13" fillId="0" borderId="0" applyFont="0" applyFill="0" applyBorder="0" applyAlignment="0" applyProtection="0"/>
  </cellStyleXfs>
  <cellXfs count="93">
    <xf numFmtId="0" fontId="0" fillId="0" borderId="0" xfId="0"/>
    <xf numFmtId="0" fontId="6" fillId="4" borderId="1" xfId="0" applyFont="1" applyFill="1" applyBorder="1" applyAlignment="1">
      <alignment horizontal="center"/>
    </xf>
    <xf numFmtId="0" fontId="6" fillId="7" borderId="1" xfId="0" applyFont="1" applyFill="1" applyBorder="1" applyAlignment="1">
      <alignment horizontal="center" wrapText="1"/>
    </xf>
    <xf numFmtId="0" fontId="6" fillId="8" borderId="1" xfId="0" applyFont="1" applyFill="1" applyBorder="1" applyAlignment="1">
      <alignment horizontal="center" wrapText="1"/>
    </xf>
    <xf numFmtId="0" fontId="6" fillId="9" borderId="1" xfId="0" applyFont="1" applyFill="1" applyBorder="1" applyAlignment="1">
      <alignment horizontal="center" wrapText="1"/>
    </xf>
    <xf numFmtId="0" fontId="6" fillId="2" borderId="1" xfId="0" applyFont="1" applyFill="1" applyBorder="1" applyAlignment="1">
      <alignment horizontal="center"/>
    </xf>
    <xf numFmtId="0" fontId="6" fillId="6" borderId="1" xfId="0" applyFont="1" applyFill="1" applyBorder="1" applyAlignment="1">
      <alignment horizontal="center"/>
    </xf>
    <xf numFmtId="0" fontId="6" fillId="5" borderId="1" xfId="0" applyFont="1" applyFill="1" applyBorder="1" applyAlignment="1">
      <alignment horizontal="center"/>
    </xf>
    <xf numFmtId="0" fontId="0" fillId="0" borderId="0" xfId="0" applyAlignment="1">
      <alignment horizontal="center"/>
    </xf>
    <xf numFmtId="0" fontId="0" fillId="0" borderId="5" xfId="0" applyBorder="1"/>
    <xf numFmtId="0" fontId="7" fillId="12" borderId="2" xfId="0" applyFont="1" applyFill="1" applyBorder="1" applyAlignment="1">
      <alignment horizontal="center" vertical="center"/>
    </xf>
    <xf numFmtId="0" fontId="0" fillId="0" borderId="0" xfId="0" applyAlignment="1">
      <alignment horizontal="center" vertical="center" wrapText="1"/>
    </xf>
    <xf numFmtId="0" fontId="6" fillId="0" borderId="10" xfId="0" applyFont="1" applyBorder="1"/>
    <xf numFmtId="0" fontId="0" fillId="0" borderId="0" xfId="0" applyAlignment="1">
      <alignment horizontal="center" vertical="center"/>
    </xf>
    <xf numFmtId="0" fontId="0" fillId="15" borderId="8" xfId="0" applyFill="1" applyBorder="1"/>
    <xf numFmtId="0" fontId="7" fillId="11" borderId="3" xfId="0" applyFont="1" applyFill="1" applyBorder="1" applyAlignment="1">
      <alignment vertical="center"/>
    </xf>
    <xf numFmtId="0" fontId="0" fillId="13" borderId="8" xfId="0" applyFill="1" applyBorder="1" applyAlignment="1">
      <alignment horizontal="center" vertical="center" wrapText="1"/>
    </xf>
    <xf numFmtId="0" fontId="6" fillId="13" borderId="2" xfId="0" applyFont="1" applyFill="1" applyBorder="1" applyAlignment="1">
      <alignment horizontal="center"/>
    </xf>
    <xf numFmtId="0" fontId="0" fillId="0" borderId="0" xfId="0" applyAlignment="1">
      <alignment wrapText="1"/>
    </xf>
    <xf numFmtId="0" fontId="9" fillId="21" borderId="11" xfId="0" applyFont="1" applyFill="1" applyBorder="1" applyAlignment="1">
      <alignment horizontal="center" vertical="center"/>
    </xf>
    <xf numFmtId="0" fontId="10" fillId="18" borderId="13" xfId="0" applyFont="1" applyFill="1" applyBorder="1" applyAlignment="1">
      <alignment horizontal="center" vertical="center"/>
    </xf>
    <xf numFmtId="0" fontId="10" fillId="20" borderId="23" xfId="0" applyFont="1" applyFill="1" applyBorder="1" applyAlignment="1">
      <alignment horizontal="center" vertical="center"/>
    </xf>
    <xf numFmtId="0" fontId="4" fillId="0" borderId="1" xfId="0" applyFont="1" applyBorder="1" applyAlignment="1">
      <alignment horizontal="center" vertical="center"/>
    </xf>
    <xf numFmtId="0" fontId="8" fillId="13" borderId="8" xfId="0" applyFont="1" applyFill="1" applyBorder="1" applyAlignment="1">
      <alignment horizontal="center" vertical="center"/>
    </xf>
    <xf numFmtId="0" fontId="4" fillId="0" borderId="19" xfId="0" applyFont="1" applyBorder="1" applyAlignment="1">
      <alignment horizontal="center" vertical="center"/>
    </xf>
    <xf numFmtId="0" fontId="9" fillId="14" borderId="8" xfId="0" applyFont="1" applyFill="1" applyBorder="1" applyAlignment="1">
      <alignment horizontal="center" vertical="center"/>
    </xf>
    <xf numFmtId="0" fontId="9" fillId="14" borderId="8" xfId="0" applyFont="1" applyFill="1" applyBorder="1" applyAlignment="1">
      <alignment horizontal="center" vertical="center" wrapText="1"/>
    </xf>
    <xf numFmtId="0" fontId="12" fillId="10"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1" fillId="0" borderId="0" xfId="0" applyFont="1"/>
    <xf numFmtId="0" fontId="0" fillId="15" borderId="8" xfId="0" applyFill="1" applyBorder="1" applyAlignment="1">
      <alignment horizontal="center" wrapText="1"/>
    </xf>
    <xf numFmtId="0" fontId="9" fillId="22" borderId="6" xfId="0" applyFont="1" applyFill="1" applyBorder="1" applyAlignment="1">
      <alignment horizontal="center" vertical="center" wrapText="1"/>
    </xf>
    <xf numFmtId="0" fontId="9" fillId="22" borderId="6" xfId="0" applyFont="1" applyFill="1" applyBorder="1" applyAlignment="1">
      <alignment horizontal="center" vertical="center"/>
    </xf>
    <xf numFmtId="0" fontId="9" fillId="22" borderId="8" xfId="0" applyFont="1" applyFill="1" applyBorder="1" applyAlignment="1">
      <alignment horizontal="center" vertical="center"/>
    </xf>
    <xf numFmtId="0" fontId="9" fillId="14" borderId="9" xfId="0" applyFont="1" applyFill="1" applyBorder="1" applyAlignment="1">
      <alignment horizontal="center" vertical="center"/>
    </xf>
    <xf numFmtId="0" fontId="9" fillId="14" borderId="9" xfId="0" applyFont="1" applyFill="1" applyBorder="1" applyAlignment="1">
      <alignment horizontal="center" vertical="center" wrapText="1"/>
    </xf>
    <xf numFmtId="0" fontId="9" fillId="15" borderId="9" xfId="0" applyFont="1" applyFill="1" applyBorder="1" applyAlignment="1">
      <alignment horizontal="center" vertical="center" wrapText="1"/>
    </xf>
    <xf numFmtId="0" fontId="9" fillId="15" borderId="8" xfId="0" applyFont="1" applyFill="1" applyBorder="1" applyAlignment="1">
      <alignment horizontal="center" vertical="center" wrapText="1"/>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3" xfId="0" applyFont="1" applyBorder="1" applyAlignment="1">
      <alignment horizontal="center" vertical="center"/>
    </xf>
    <xf numFmtId="0" fontId="9" fillId="13" borderId="8" xfId="0" applyFont="1" applyFill="1" applyBorder="1" applyAlignment="1">
      <alignment horizontal="center" vertical="center" wrapText="1"/>
    </xf>
    <xf numFmtId="0" fontId="4" fillId="0" borderId="9" xfId="0" applyFont="1" applyBorder="1" applyAlignment="1">
      <alignment horizontal="center" vertical="center"/>
    </xf>
    <xf numFmtId="0" fontId="9" fillId="23" borderId="8" xfId="0" applyFont="1" applyFill="1" applyBorder="1" applyAlignment="1">
      <alignment horizontal="center" vertical="center" wrapText="1"/>
    </xf>
    <xf numFmtId="0" fontId="9" fillId="13" borderId="9" xfId="0" applyFont="1" applyFill="1" applyBorder="1" applyAlignment="1">
      <alignment horizontal="center" vertical="center" wrapText="1"/>
    </xf>
    <xf numFmtId="0" fontId="9" fillId="23" borderId="12" xfId="0" applyFont="1" applyFill="1" applyBorder="1" applyAlignment="1">
      <alignment horizontal="center" vertical="center" wrapText="1"/>
    </xf>
    <xf numFmtId="0" fontId="0" fillId="13" borderId="9" xfId="0" applyFill="1" applyBorder="1" applyAlignment="1">
      <alignment horizontal="center" vertical="center" wrapText="1"/>
    </xf>
    <xf numFmtId="0" fontId="0" fillId="23" borderId="8" xfId="0" applyFill="1" applyBorder="1" applyAlignment="1">
      <alignment horizontal="center" vertical="center" wrapText="1"/>
    </xf>
    <xf numFmtId="0" fontId="9" fillId="15" borderId="16" xfId="0" applyFont="1" applyFill="1" applyBorder="1" applyAlignment="1">
      <alignment horizontal="center" vertical="center" wrapText="1"/>
    </xf>
    <xf numFmtId="0" fontId="9" fillId="22" borderId="14" xfId="0" applyFont="1" applyFill="1" applyBorder="1" applyAlignment="1">
      <alignment horizontal="center" vertical="center" wrapText="1"/>
    </xf>
    <xf numFmtId="20" fontId="0" fillId="0" borderId="0" xfId="0" applyNumberFormat="1"/>
    <xf numFmtId="0" fontId="10" fillId="17" borderId="23" xfId="0" applyFont="1" applyFill="1" applyBorder="1" applyAlignment="1">
      <alignment horizontal="center" vertical="center"/>
    </xf>
    <xf numFmtId="0" fontId="0" fillId="15" borderId="16" xfId="0" applyFill="1" applyBorder="1" applyAlignment="1">
      <alignment wrapText="1"/>
    </xf>
    <xf numFmtId="0" fontId="10" fillId="16" borderId="13" xfId="0" applyFont="1" applyFill="1" applyBorder="1" applyAlignment="1">
      <alignment horizontal="center" vertical="center" wrapText="1"/>
    </xf>
    <xf numFmtId="0" fontId="10" fillId="16" borderId="8" xfId="0" applyFont="1" applyFill="1" applyBorder="1" applyAlignment="1">
      <alignment horizontal="center" vertical="center" wrapText="1"/>
    </xf>
    <xf numFmtId="0" fontId="9" fillId="14" borderId="8" xfId="0" applyFont="1" applyFill="1" applyBorder="1" applyAlignment="1">
      <alignment horizontal="center" vertical="center"/>
    </xf>
    <xf numFmtId="0" fontId="9" fillId="14" borderId="9" xfId="0" applyFont="1" applyFill="1" applyBorder="1" applyAlignment="1">
      <alignment horizontal="center" vertical="center"/>
    </xf>
    <xf numFmtId="0" fontId="9" fillId="13" borderId="8" xfId="0" applyFont="1" applyFill="1" applyBorder="1" applyAlignment="1">
      <alignment horizontal="center" vertical="center" wrapText="1"/>
    </xf>
    <xf numFmtId="0" fontId="9" fillId="13" borderId="9" xfId="0" applyFont="1" applyFill="1" applyBorder="1" applyAlignment="1">
      <alignment horizontal="center" vertical="center" wrapText="1"/>
    </xf>
    <xf numFmtId="0" fontId="9" fillId="23" borderId="8" xfId="0" applyFont="1" applyFill="1" applyBorder="1" applyAlignment="1">
      <alignment horizontal="center" vertical="center" wrapText="1"/>
    </xf>
    <xf numFmtId="0" fontId="6" fillId="0" borderId="7" xfId="0" applyFont="1" applyBorder="1"/>
    <xf numFmtId="0" fontId="0" fillId="0" borderId="5" xfId="0" applyBorder="1"/>
    <xf numFmtId="0" fontId="9" fillId="22" borderId="4" xfId="0" applyFont="1" applyFill="1" applyBorder="1" applyAlignment="1">
      <alignment horizontal="center" vertical="center"/>
    </xf>
    <xf numFmtId="0" fontId="9" fillId="22" borderId="20" xfId="0" applyFont="1" applyFill="1" applyBorder="1" applyAlignment="1">
      <alignment horizontal="center" vertical="center"/>
    </xf>
    <xf numFmtId="0" fontId="9" fillId="19" borderId="21" xfId="0" applyFont="1" applyFill="1" applyBorder="1" applyAlignment="1">
      <alignment horizontal="center" vertical="center" wrapText="1"/>
    </xf>
    <xf numFmtId="0" fontId="9" fillId="19" borderId="22" xfId="0" applyFont="1" applyFill="1" applyBorder="1" applyAlignment="1">
      <alignment horizontal="center" vertical="center" wrapText="1"/>
    </xf>
    <xf numFmtId="0" fontId="9" fillId="18" borderId="12"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20" borderId="14" xfId="0" applyFont="1" applyFill="1" applyBorder="1" applyAlignment="1">
      <alignment horizontal="center" vertical="center"/>
    </xf>
    <xf numFmtId="0" fontId="9" fillId="20" borderId="15" xfId="0" applyFont="1" applyFill="1" applyBorder="1" applyAlignment="1">
      <alignment horizontal="center" vertical="center"/>
    </xf>
    <xf numFmtId="0" fontId="0" fillId="15" borderId="16" xfId="0" applyFill="1" applyBorder="1" applyAlignment="1">
      <alignment horizontal="center" wrapText="1"/>
    </xf>
    <xf numFmtId="0" fontId="9" fillId="15" borderId="24" xfId="0" applyFont="1" applyFill="1" applyBorder="1" applyAlignment="1">
      <alignment horizontal="center" vertical="center" wrapText="1"/>
    </xf>
    <xf numFmtId="0" fontId="9" fillId="15" borderId="25" xfId="0" applyFont="1" applyFill="1" applyBorder="1" applyAlignment="1">
      <alignment horizontal="center" vertical="center" wrapText="1"/>
    </xf>
    <xf numFmtId="0" fontId="9" fillId="15" borderId="14" xfId="0" applyFont="1" applyFill="1" applyBorder="1" applyAlignment="1">
      <alignment horizontal="center" vertical="center" wrapText="1"/>
    </xf>
    <xf numFmtId="0" fontId="9" fillId="16" borderId="8" xfId="0" applyFont="1" applyFill="1" applyBorder="1" applyAlignment="1">
      <alignment horizontal="center" vertical="center" wrapText="1"/>
    </xf>
    <xf numFmtId="0" fontId="5" fillId="13" borderId="17" xfId="0" applyFont="1" applyFill="1" applyBorder="1" applyAlignment="1">
      <alignment horizontal="center" vertical="center" wrapText="1"/>
    </xf>
    <xf numFmtId="0" fontId="5" fillId="13" borderId="18" xfId="0" applyFont="1" applyFill="1" applyBorder="1" applyAlignment="1">
      <alignment horizontal="center" vertical="center" wrapText="1"/>
    </xf>
    <xf numFmtId="0" fontId="5" fillId="13" borderId="19" xfId="0" applyFont="1" applyFill="1" applyBorder="1" applyAlignment="1">
      <alignment horizontal="center" vertical="center" wrapText="1"/>
    </xf>
    <xf numFmtId="0" fontId="6" fillId="2" borderId="2" xfId="0" applyFont="1" applyFill="1" applyBorder="1" applyAlignment="1">
      <alignment horizontal="center"/>
    </xf>
    <xf numFmtId="0" fontId="6" fillId="2" borderId="4" xfId="0" applyFont="1" applyFill="1" applyBorder="1" applyAlignment="1">
      <alignment horizontal="center"/>
    </xf>
    <xf numFmtId="0" fontId="6" fillId="2" borderId="3" xfId="0" applyFont="1" applyFill="1" applyBorder="1" applyAlignment="1">
      <alignment horizontal="center"/>
    </xf>
    <xf numFmtId="0" fontId="6" fillId="6" borderId="2" xfId="0" applyFont="1" applyFill="1" applyBorder="1" applyAlignment="1">
      <alignment horizontal="center"/>
    </xf>
    <xf numFmtId="0" fontId="0" fillId="6" borderId="4" xfId="0" applyFill="1" applyBorder="1" applyAlignment="1">
      <alignment horizontal="center"/>
    </xf>
    <xf numFmtId="0" fontId="0" fillId="6" borderId="3" xfId="0" applyFill="1" applyBorder="1" applyAlignment="1">
      <alignment horizontal="center"/>
    </xf>
    <xf numFmtId="0" fontId="5" fillId="5" borderId="4" xfId="0" applyFont="1" applyFill="1" applyBorder="1" applyAlignment="1">
      <alignment horizontal="center"/>
    </xf>
    <xf numFmtId="44" fontId="6" fillId="4" borderId="2" xfId="11" applyFont="1" applyFill="1" applyBorder="1" applyAlignment="1">
      <alignment horizontal="center"/>
    </xf>
    <xf numFmtId="44" fontId="6" fillId="4" borderId="4" xfId="11" applyFont="1" applyFill="1" applyBorder="1" applyAlignment="1">
      <alignment horizontal="center"/>
    </xf>
    <xf numFmtId="44" fontId="6" fillId="4" borderId="3" xfId="11" applyFont="1" applyFill="1" applyBorder="1" applyAlignment="1">
      <alignment horizontal="center"/>
    </xf>
    <xf numFmtId="0" fontId="6" fillId="8" borderId="2" xfId="0" applyFont="1" applyFill="1" applyBorder="1" applyAlignment="1">
      <alignment horizontal="center" wrapText="1"/>
    </xf>
    <xf numFmtId="0" fontId="6" fillId="8" borderId="4" xfId="0" applyFont="1" applyFill="1" applyBorder="1" applyAlignment="1">
      <alignment horizontal="center" wrapText="1"/>
    </xf>
    <xf numFmtId="0" fontId="6" fillId="8" borderId="3" xfId="0" applyFont="1" applyFill="1" applyBorder="1" applyAlignment="1">
      <alignment horizontal="center" wrapText="1"/>
    </xf>
  </cellXfs>
  <cellStyles count="12">
    <cellStyle name="40% - Accent4 2" xfId="10" xr:uid="{00000000-0005-0000-0000-000001000000}"/>
    <cellStyle name="Currency" xfId="11" builtinId="4"/>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 name="Normal 2" xfId="9" xr:uid="{00000000-0005-0000-0000-00000B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E5197-5495-4855-A436-C872C26FC601}">
  <dimension ref="A1:AH33"/>
  <sheetViews>
    <sheetView workbookViewId="0">
      <pane xSplit="3" ySplit="3" topLeftCell="U4" activePane="bottomRight" state="frozen"/>
      <selection pane="topRight"/>
      <selection pane="bottomLeft"/>
      <selection pane="bottomRight" activeCell="A2" sqref="A1:XFD5"/>
    </sheetView>
  </sheetViews>
  <sheetFormatPr baseColWidth="10" defaultColWidth="9" defaultRowHeight="16" x14ac:dyDescent="0.2"/>
  <cols>
    <col min="1" max="1" width="21.5" customWidth="1"/>
    <col min="2" max="2" width="6" customWidth="1"/>
    <col min="3" max="3" width="5.83203125" customWidth="1"/>
    <col min="4" max="4" width="10.1640625" style="13" customWidth="1"/>
    <col min="5" max="5" width="13.6640625" style="13" customWidth="1"/>
    <col min="6" max="7" width="12.33203125" style="13" customWidth="1"/>
    <col min="8" max="8" width="13" style="13" customWidth="1"/>
    <col min="9" max="9" width="12.5" style="13" customWidth="1"/>
    <col min="10" max="10" width="12.83203125" style="13" customWidth="1"/>
    <col min="11" max="11" width="10.5" style="13" customWidth="1"/>
    <col min="12" max="12" width="12.83203125" style="13" customWidth="1"/>
    <col min="13" max="13" width="13.5" style="13" customWidth="1"/>
    <col min="14" max="14" width="9.6640625" style="13" customWidth="1"/>
    <col min="15" max="15" width="11.1640625" style="13" customWidth="1"/>
    <col min="16" max="16" width="12.1640625" style="13" customWidth="1"/>
    <col min="17" max="18" width="9.6640625" style="13" customWidth="1"/>
    <col min="19" max="19" width="16" style="13" customWidth="1"/>
    <col min="20" max="20" width="15.33203125" style="13" customWidth="1"/>
    <col min="21" max="21" width="20.6640625" style="13" customWidth="1"/>
    <col min="22" max="22" width="17.1640625" style="13" customWidth="1"/>
    <col min="23" max="23" width="9.1640625" style="13" customWidth="1"/>
    <col min="24" max="24" width="13.6640625" style="13" customWidth="1"/>
    <col min="25" max="25" width="12.33203125" style="13" customWidth="1"/>
    <col min="26" max="26" width="12.33203125" style="11" customWidth="1"/>
    <col min="27" max="27" width="78.83203125" style="18" customWidth="1"/>
    <col min="28" max="28" width="22.6640625" customWidth="1"/>
    <col min="30" max="30" width="15.6640625" customWidth="1"/>
    <col min="31" max="31" width="19.1640625" customWidth="1"/>
  </cols>
  <sheetData>
    <row r="1" spans="1:34" ht="18.75" customHeight="1" x14ac:dyDescent="0.2">
      <c r="A1" s="62" t="s">
        <v>0</v>
      </c>
      <c r="B1" s="12"/>
      <c r="C1" s="12"/>
      <c r="D1" s="57" t="s">
        <v>1</v>
      </c>
      <c r="E1" s="57"/>
      <c r="F1" s="57"/>
      <c r="G1" s="57"/>
      <c r="H1" s="58"/>
      <c r="I1" s="35" t="s">
        <v>2</v>
      </c>
      <c r="J1" s="73" t="s">
        <v>3</v>
      </c>
      <c r="K1" s="74"/>
      <c r="L1" s="74"/>
      <c r="M1" s="74"/>
      <c r="N1" s="75"/>
      <c r="O1" s="59" t="s">
        <v>4</v>
      </c>
      <c r="P1" s="60"/>
      <c r="Q1" s="61" t="s">
        <v>5</v>
      </c>
      <c r="R1" s="61"/>
      <c r="S1" s="64" t="s">
        <v>6</v>
      </c>
      <c r="T1" s="64"/>
      <c r="U1" s="64"/>
      <c r="V1" s="65"/>
      <c r="W1" s="66" t="s">
        <v>7</v>
      </c>
      <c r="X1" s="68" t="s">
        <v>8</v>
      </c>
      <c r="Y1" s="70" t="s">
        <v>9</v>
      </c>
      <c r="Z1" s="76" t="s">
        <v>10</v>
      </c>
      <c r="AA1" s="72" t="s">
        <v>11</v>
      </c>
    </row>
    <row r="2" spans="1:34" ht="82.5" customHeight="1" x14ac:dyDescent="0.2">
      <c r="A2" s="63"/>
      <c r="B2" s="9"/>
      <c r="C2" s="9"/>
      <c r="D2" s="26" t="s">
        <v>12</v>
      </c>
      <c r="E2" s="26" t="s">
        <v>13</v>
      </c>
      <c r="F2" s="26" t="s">
        <v>14</v>
      </c>
      <c r="G2" s="26" t="s">
        <v>15</v>
      </c>
      <c r="H2" s="37" t="s">
        <v>16</v>
      </c>
      <c r="I2" s="51" t="s">
        <v>17</v>
      </c>
      <c r="J2" s="32" t="s">
        <v>18</v>
      </c>
      <c r="K2" s="32" t="s">
        <v>19</v>
      </c>
      <c r="L2" s="32" t="s">
        <v>20</v>
      </c>
      <c r="M2" s="32" t="s">
        <v>21</v>
      </c>
      <c r="N2" s="38" t="s">
        <v>22</v>
      </c>
      <c r="O2" s="16" t="s">
        <v>23</v>
      </c>
      <c r="P2" s="48" t="s">
        <v>24</v>
      </c>
      <c r="Q2" s="49" t="s">
        <v>25</v>
      </c>
      <c r="R2" s="45" t="s">
        <v>26</v>
      </c>
      <c r="S2" s="33" t="s">
        <v>27</v>
      </c>
      <c r="T2" s="33" t="s">
        <v>28</v>
      </c>
      <c r="U2" s="33" t="s">
        <v>29</v>
      </c>
      <c r="V2" s="33" t="s">
        <v>30</v>
      </c>
      <c r="W2" s="67"/>
      <c r="X2" s="69"/>
      <c r="Y2" s="71"/>
      <c r="Z2" s="76"/>
      <c r="AA2" s="72"/>
    </row>
    <row r="3" spans="1:34" x14ac:dyDescent="0.2">
      <c r="A3" s="63"/>
      <c r="B3" s="9" t="s">
        <v>31</v>
      </c>
      <c r="C3" s="9" t="s">
        <v>32</v>
      </c>
      <c r="D3" s="25">
        <v>4</v>
      </c>
      <c r="E3" s="25">
        <v>5</v>
      </c>
      <c r="F3" s="25">
        <v>4</v>
      </c>
      <c r="G3" s="25">
        <v>4</v>
      </c>
      <c r="H3" s="36">
        <v>5</v>
      </c>
      <c r="I3" s="35">
        <v>5</v>
      </c>
      <c r="J3" s="50">
        <v>3</v>
      </c>
      <c r="K3" s="39">
        <v>2</v>
      </c>
      <c r="L3" s="39">
        <v>2</v>
      </c>
      <c r="M3" s="39">
        <v>2</v>
      </c>
      <c r="N3" s="38">
        <v>3</v>
      </c>
      <c r="O3" s="43">
        <v>3</v>
      </c>
      <c r="P3" s="46">
        <v>4</v>
      </c>
      <c r="Q3" s="47">
        <v>2</v>
      </c>
      <c r="R3" s="47">
        <v>2</v>
      </c>
      <c r="S3" s="34">
        <v>13</v>
      </c>
      <c r="T3" s="34">
        <v>13</v>
      </c>
      <c r="U3" s="34">
        <v>12</v>
      </c>
      <c r="V3" s="34">
        <v>12</v>
      </c>
      <c r="W3" s="19">
        <f>SUM(D3:V3)</f>
        <v>100</v>
      </c>
      <c r="X3" s="20">
        <v>10</v>
      </c>
      <c r="Y3" s="21">
        <f>W3*X3/10</f>
        <v>100</v>
      </c>
      <c r="Z3" s="76"/>
      <c r="AA3" s="72"/>
    </row>
    <row r="4" spans="1:34" ht="68" x14ac:dyDescent="0.2">
      <c r="A4" s="14" t="s">
        <v>33</v>
      </c>
      <c r="B4" s="15"/>
      <c r="C4" s="10"/>
      <c r="D4" s="24">
        <v>4</v>
      </c>
      <c r="E4" s="24">
        <v>2</v>
      </c>
      <c r="F4" s="24">
        <v>0</v>
      </c>
      <c r="G4" s="24">
        <v>0</v>
      </c>
      <c r="H4" s="24">
        <v>0</v>
      </c>
      <c r="I4" s="41">
        <v>0</v>
      </c>
      <c r="J4" s="40">
        <v>0.5</v>
      </c>
      <c r="K4" s="40">
        <v>0.5</v>
      </c>
      <c r="L4" s="40">
        <v>0.5</v>
      </c>
      <c r="M4" s="40">
        <v>0.5</v>
      </c>
      <c r="N4" s="44">
        <v>1</v>
      </c>
      <c r="O4" s="40">
        <v>0</v>
      </c>
      <c r="P4" s="44">
        <v>0</v>
      </c>
      <c r="Q4" s="40">
        <v>1.5</v>
      </c>
      <c r="R4" s="40">
        <v>0</v>
      </c>
      <c r="S4" s="42">
        <v>6</v>
      </c>
      <c r="T4" s="22">
        <v>7</v>
      </c>
      <c r="U4" s="22">
        <v>4</v>
      </c>
      <c r="V4" s="22">
        <v>2</v>
      </c>
      <c r="W4" s="19">
        <f>SUM(D4:V4)</f>
        <v>29.5</v>
      </c>
      <c r="X4" s="23" t="s">
        <v>34</v>
      </c>
      <c r="Y4" s="53" t="s">
        <v>34</v>
      </c>
      <c r="Z4" s="55" t="s">
        <v>35</v>
      </c>
      <c r="AA4" s="54" t="s">
        <v>36</v>
      </c>
      <c r="AB4" t="s">
        <v>37</v>
      </c>
    </row>
    <row r="5" spans="1:34" ht="68" x14ac:dyDescent="0.2">
      <c r="A5" s="14" t="s">
        <v>38</v>
      </c>
      <c r="B5" s="15"/>
      <c r="C5" s="10"/>
      <c r="D5" s="22">
        <v>3</v>
      </c>
      <c r="E5" s="22">
        <v>3</v>
      </c>
      <c r="F5" s="22">
        <v>3</v>
      </c>
      <c r="G5" s="22">
        <v>3</v>
      </c>
      <c r="H5" s="22">
        <v>2</v>
      </c>
      <c r="I5" s="22">
        <v>3</v>
      </c>
      <c r="J5" s="24">
        <v>0.5</v>
      </c>
      <c r="K5" s="24">
        <v>0.5</v>
      </c>
      <c r="L5" s="24">
        <v>0.5</v>
      </c>
      <c r="M5" s="24">
        <v>0.5</v>
      </c>
      <c r="N5" s="24">
        <v>1</v>
      </c>
      <c r="O5" s="24">
        <v>0</v>
      </c>
      <c r="P5" s="24">
        <v>0</v>
      </c>
      <c r="Q5" s="24">
        <v>1.5</v>
      </c>
      <c r="R5" s="24">
        <v>0</v>
      </c>
      <c r="S5" s="22">
        <v>6</v>
      </c>
      <c r="T5" s="22">
        <v>7</v>
      </c>
      <c r="U5" s="22">
        <v>8</v>
      </c>
      <c r="V5" s="22">
        <v>2</v>
      </c>
      <c r="W5" s="19">
        <f t="shared" ref="W5:W15" si="0">SUM(D5:V5)</f>
        <v>44.5</v>
      </c>
      <c r="X5" s="23">
        <v>3</v>
      </c>
      <c r="Y5" s="53">
        <f t="shared" ref="Y5:Y14" si="1">W5*X5/10</f>
        <v>13.35</v>
      </c>
      <c r="Z5" s="56" t="s">
        <v>35</v>
      </c>
      <c r="AA5" s="54" t="s">
        <v>39</v>
      </c>
    </row>
    <row r="6" spans="1:34" ht="102" x14ac:dyDescent="0.2">
      <c r="A6" s="14" t="s">
        <v>40</v>
      </c>
      <c r="B6" s="15"/>
      <c r="C6" s="10"/>
      <c r="D6" s="22">
        <v>3</v>
      </c>
      <c r="E6" s="22">
        <v>3</v>
      </c>
      <c r="F6" s="22">
        <v>1</v>
      </c>
      <c r="G6" s="22">
        <v>0</v>
      </c>
      <c r="H6" s="22">
        <v>0</v>
      </c>
      <c r="I6" s="22">
        <v>3</v>
      </c>
      <c r="J6" s="22">
        <v>2</v>
      </c>
      <c r="K6" s="22">
        <v>1</v>
      </c>
      <c r="L6" s="22">
        <v>1</v>
      </c>
      <c r="M6" s="22">
        <v>1</v>
      </c>
      <c r="N6" s="22">
        <v>2</v>
      </c>
      <c r="O6" s="22">
        <v>0</v>
      </c>
      <c r="P6" s="22">
        <v>0</v>
      </c>
      <c r="Q6" s="22">
        <v>2</v>
      </c>
      <c r="R6" s="22">
        <v>0</v>
      </c>
      <c r="S6" s="22">
        <v>11</v>
      </c>
      <c r="T6" s="22">
        <v>10</v>
      </c>
      <c r="U6" s="22">
        <v>3</v>
      </c>
      <c r="V6" s="22">
        <v>1</v>
      </c>
      <c r="W6" s="19">
        <f t="shared" si="0"/>
        <v>44</v>
      </c>
      <c r="X6" s="23">
        <v>10</v>
      </c>
      <c r="Y6" s="53">
        <f t="shared" si="1"/>
        <v>44</v>
      </c>
      <c r="Z6" s="56" t="s">
        <v>35</v>
      </c>
      <c r="AA6" s="54" t="s">
        <v>41</v>
      </c>
      <c r="AB6" t="s">
        <v>42</v>
      </c>
    </row>
    <row r="7" spans="1:34" ht="51" x14ac:dyDescent="0.2">
      <c r="A7" s="14" t="s">
        <v>43</v>
      </c>
      <c r="B7" s="15"/>
      <c r="C7" s="10"/>
      <c r="D7" s="22">
        <v>0</v>
      </c>
      <c r="E7" s="22">
        <v>0</v>
      </c>
      <c r="F7" s="22">
        <v>0</v>
      </c>
      <c r="G7" s="22">
        <v>0</v>
      </c>
      <c r="H7" s="22">
        <v>0</v>
      </c>
      <c r="I7" s="22">
        <v>0</v>
      </c>
      <c r="J7" s="22">
        <v>0</v>
      </c>
      <c r="K7" s="22">
        <v>0</v>
      </c>
      <c r="L7" s="22">
        <v>0</v>
      </c>
      <c r="M7" s="22">
        <v>0</v>
      </c>
      <c r="N7" s="22">
        <v>0</v>
      </c>
      <c r="O7" s="22">
        <v>0</v>
      </c>
      <c r="P7" s="22">
        <v>0</v>
      </c>
      <c r="Q7" s="22">
        <v>0</v>
      </c>
      <c r="R7" s="22">
        <v>0</v>
      </c>
      <c r="S7" s="22">
        <v>8</v>
      </c>
      <c r="T7" s="22">
        <v>8</v>
      </c>
      <c r="U7" s="22">
        <v>3</v>
      </c>
      <c r="V7" s="22">
        <f>2+10</f>
        <v>12</v>
      </c>
      <c r="W7" s="19">
        <f t="shared" si="0"/>
        <v>31</v>
      </c>
      <c r="X7" s="23">
        <v>10</v>
      </c>
      <c r="Y7" s="53">
        <f t="shared" si="1"/>
        <v>31</v>
      </c>
      <c r="Z7" s="56" t="s">
        <v>35</v>
      </c>
      <c r="AA7" s="54" t="s">
        <v>44</v>
      </c>
      <c r="AB7" t="s">
        <v>45</v>
      </c>
    </row>
    <row r="8" spans="1:34" ht="34" x14ac:dyDescent="0.2">
      <c r="A8" s="14" t="s">
        <v>46</v>
      </c>
      <c r="B8" s="15"/>
      <c r="C8" s="10"/>
      <c r="D8" s="22">
        <v>4</v>
      </c>
      <c r="E8" s="22">
        <v>5</v>
      </c>
      <c r="F8" s="22">
        <v>4</v>
      </c>
      <c r="G8" s="22">
        <v>0</v>
      </c>
      <c r="H8" s="22">
        <v>0</v>
      </c>
      <c r="I8" s="22">
        <v>1</v>
      </c>
      <c r="J8" s="22">
        <v>3</v>
      </c>
      <c r="K8" s="22">
        <v>2</v>
      </c>
      <c r="L8" s="22">
        <v>2</v>
      </c>
      <c r="M8" s="22">
        <v>2</v>
      </c>
      <c r="N8" s="22">
        <v>3</v>
      </c>
      <c r="O8" s="22">
        <v>3</v>
      </c>
      <c r="P8" s="22">
        <v>4</v>
      </c>
      <c r="Q8" s="22">
        <v>2</v>
      </c>
      <c r="R8" s="22">
        <v>2</v>
      </c>
      <c r="S8" s="22">
        <v>13</v>
      </c>
      <c r="T8" s="22">
        <v>6</v>
      </c>
      <c r="U8" s="22">
        <v>5</v>
      </c>
      <c r="V8" s="22">
        <v>2</v>
      </c>
      <c r="W8" s="19">
        <f t="shared" si="0"/>
        <v>63</v>
      </c>
      <c r="X8" s="23">
        <v>10</v>
      </c>
      <c r="Y8" s="53">
        <f t="shared" si="1"/>
        <v>63</v>
      </c>
      <c r="Z8" s="56" t="s">
        <v>35</v>
      </c>
      <c r="AA8" s="54" t="s">
        <v>47</v>
      </c>
      <c r="AB8" t="s">
        <v>48</v>
      </c>
    </row>
    <row r="9" spans="1:34" ht="85" x14ac:dyDescent="0.2">
      <c r="A9" s="14" t="s">
        <v>49</v>
      </c>
      <c r="B9" s="15"/>
      <c r="C9" s="10"/>
      <c r="D9" s="22">
        <v>1</v>
      </c>
      <c r="E9" s="22">
        <v>2</v>
      </c>
      <c r="F9" s="22">
        <v>3</v>
      </c>
      <c r="G9" s="22">
        <v>0</v>
      </c>
      <c r="H9" s="22">
        <v>0</v>
      </c>
      <c r="I9" s="22">
        <v>0</v>
      </c>
      <c r="J9" s="22">
        <v>1.5</v>
      </c>
      <c r="K9" s="22">
        <v>1.5</v>
      </c>
      <c r="L9" s="22">
        <v>1.5</v>
      </c>
      <c r="M9" s="22">
        <v>1.5</v>
      </c>
      <c r="N9" s="22">
        <v>1</v>
      </c>
      <c r="O9" s="22">
        <v>0</v>
      </c>
      <c r="P9" s="22">
        <v>0</v>
      </c>
      <c r="Q9" s="22">
        <v>0</v>
      </c>
      <c r="R9" s="22">
        <v>0</v>
      </c>
      <c r="S9" s="22">
        <v>6</v>
      </c>
      <c r="T9" s="22">
        <v>9</v>
      </c>
      <c r="U9" s="22">
        <v>6</v>
      </c>
      <c r="V9" s="22">
        <v>0</v>
      </c>
      <c r="W9" s="19">
        <f t="shared" si="0"/>
        <v>34</v>
      </c>
      <c r="X9" s="23">
        <v>3</v>
      </c>
      <c r="Y9" s="53">
        <f t="shared" si="1"/>
        <v>10.199999999999999</v>
      </c>
      <c r="Z9" s="56" t="s">
        <v>50</v>
      </c>
      <c r="AA9" s="54" t="s">
        <v>51</v>
      </c>
    </row>
    <row r="10" spans="1:34" ht="34" x14ac:dyDescent="0.2">
      <c r="A10" s="14" t="s">
        <v>52</v>
      </c>
      <c r="B10" s="15"/>
      <c r="C10" s="10"/>
      <c r="D10" s="22">
        <v>0</v>
      </c>
      <c r="E10" s="22">
        <v>0</v>
      </c>
      <c r="F10" s="22">
        <v>0</v>
      </c>
      <c r="G10" s="22">
        <v>0</v>
      </c>
      <c r="H10" s="22">
        <v>0</v>
      </c>
      <c r="I10" s="22">
        <v>0</v>
      </c>
      <c r="J10" s="22">
        <v>0</v>
      </c>
      <c r="K10" s="22">
        <v>0</v>
      </c>
      <c r="L10" s="22">
        <v>0</v>
      </c>
      <c r="M10" s="22">
        <v>0</v>
      </c>
      <c r="N10" s="22">
        <v>0</v>
      </c>
      <c r="O10" s="22">
        <v>0</v>
      </c>
      <c r="P10" s="22">
        <v>0</v>
      </c>
      <c r="Q10" s="22">
        <v>0</v>
      </c>
      <c r="R10" s="22">
        <v>0</v>
      </c>
      <c r="S10" s="22">
        <v>4</v>
      </c>
      <c r="T10" s="22">
        <v>2</v>
      </c>
      <c r="U10" s="22">
        <v>2</v>
      </c>
      <c r="V10" s="22">
        <v>0</v>
      </c>
      <c r="W10" s="19">
        <v>10</v>
      </c>
      <c r="X10" s="23">
        <v>10</v>
      </c>
      <c r="Y10" s="53">
        <f t="shared" si="1"/>
        <v>10</v>
      </c>
      <c r="Z10" s="56" t="s">
        <v>35</v>
      </c>
      <c r="AA10" s="54" t="s">
        <v>53</v>
      </c>
      <c r="AB10" t="s">
        <v>54</v>
      </c>
    </row>
    <row r="11" spans="1:34" ht="68" x14ac:dyDescent="0.2">
      <c r="A11" s="14" t="s">
        <v>55</v>
      </c>
      <c r="B11" s="15"/>
      <c r="C11" s="10"/>
      <c r="D11" s="22">
        <v>1</v>
      </c>
      <c r="E11" s="13">
        <v>2</v>
      </c>
      <c r="F11" s="22">
        <v>0</v>
      </c>
      <c r="G11" s="22">
        <v>0</v>
      </c>
      <c r="H11" s="22">
        <v>0</v>
      </c>
      <c r="I11" s="22">
        <v>0</v>
      </c>
      <c r="J11" s="22">
        <v>1</v>
      </c>
      <c r="K11" s="22">
        <v>1</v>
      </c>
      <c r="L11" s="22">
        <v>1</v>
      </c>
      <c r="M11" s="22">
        <v>1.5</v>
      </c>
      <c r="N11" s="22">
        <v>2</v>
      </c>
      <c r="O11" s="22">
        <v>3</v>
      </c>
      <c r="P11" s="22">
        <v>0</v>
      </c>
      <c r="Q11" s="22">
        <v>2</v>
      </c>
      <c r="R11" s="22">
        <v>1.5</v>
      </c>
      <c r="S11" s="22">
        <v>7</v>
      </c>
      <c r="T11" s="22">
        <v>1</v>
      </c>
      <c r="U11" s="22">
        <v>5</v>
      </c>
      <c r="V11" s="22">
        <v>11</v>
      </c>
      <c r="W11" s="19">
        <f t="shared" si="0"/>
        <v>40</v>
      </c>
      <c r="X11" s="23">
        <v>10</v>
      </c>
      <c r="Y11" s="53">
        <f t="shared" si="1"/>
        <v>40</v>
      </c>
      <c r="Z11" s="56" t="s">
        <v>35</v>
      </c>
      <c r="AA11" s="54" t="s">
        <v>56</v>
      </c>
      <c r="AB11" t="s">
        <v>57</v>
      </c>
    </row>
    <row r="12" spans="1:34" ht="34" x14ac:dyDescent="0.2">
      <c r="A12" s="14" t="s">
        <v>58</v>
      </c>
      <c r="B12" s="15"/>
      <c r="C12" s="10"/>
      <c r="D12" s="22">
        <v>2</v>
      </c>
      <c r="E12" s="22">
        <v>3</v>
      </c>
      <c r="F12" s="22">
        <v>2</v>
      </c>
      <c r="G12" s="22">
        <v>0</v>
      </c>
      <c r="H12" s="22">
        <v>3</v>
      </c>
      <c r="I12" s="22">
        <v>0</v>
      </c>
      <c r="J12" s="22">
        <v>2</v>
      </c>
      <c r="K12" s="22">
        <v>1.5</v>
      </c>
      <c r="L12" s="22">
        <v>1.5</v>
      </c>
      <c r="M12" s="22">
        <v>1.5</v>
      </c>
      <c r="N12" s="22">
        <v>3</v>
      </c>
      <c r="O12" s="22">
        <v>0</v>
      </c>
      <c r="P12" s="22">
        <v>0</v>
      </c>
      <c r="Q12" s="22">
        <v>2</v>
      </c>
      <c r="R12" s="22">
        <v>0</v>
      </c>
      <c r="S12" s="22">
        <v>10</v>
      </c>
      <c r="T12" s="22">
        <v>10</v>
      </c>
      <c r="U12" s="22">
        <v>6</v>
      </c>
      <c r="V12" s="22">
        <v>2.5</v>
      </c>
      <c r="W12" s="19">
        <f t="shared" si="0"/>
        <v>50</v>
      </c>
      <c r="X12" s="23">
        <v>10</v>
      </c>
      <c r="Y12" s="53">
        <f t="shared" si="1"/>
        <v>50</v>
      </c>
      <c r="Z12" s="56" t="s">
        <v>35</v>
      </c>
      <c r="AA12" s="54" t="s">
        <v>59</v>
      </c>
    </row>
    <row r="13" spans="1:34" ht="136" x14ac:dyDescent="0.2">
      <c r="A13" s="14" t="s">
        <v>60</v>
      </c>
      <c r="B13" s="15"/>
      <c r="C13" s="10"/>
      <c r="D13" s="22">
        <v>2</v>
      </c>
      <c r="E13" s="22">
        <v>5</v>
      </c>
      <c r="F13" s="22">
        <v>4</v>
      </c>
      <c r="G13" s="22">
        <v>0</v>
      </c>
      <c r="H13" s="22">
        <v>3</v>
      </c>
      <c r="I13" s="22">
        <v>5</v>
      </c>
      <c r="J13" s="22">
        <v>1</v>
      </c>
      <c r="K13" s="22">
        <v>0.5</v>
      </c>
      <c r="L13" s="22">
        <v>0.5</v>
      </c>
      <c r="M13" s="22">
        <v>0.5</v>
      </c>
      <c r="N13" s="22">
        <v>1.5</v>
      </c>
      <c r="O13" s="22">
        <v>0</v>
      </c>
      <c r="P13" s="22">
        <v>0</v>
      </c>
      <c r="Q13" s="22">
        <v>2</v>
      </c>
      <c r="R13" s="22">
        <v>2</v>
      </c>
      <c r="S13" s="22">
        <v>10</v>
      </c>
      <c r="T13" s="22">
        <v>11</v>
      </c>
      <c r="U13" s="22">
        <v>12</v>
      </c>
      <c r="V13" s="22">
        <v>11</v>
      </c>
      <c r="W13" s="19">
        <f t="shared" si="0"/>
        <v>71</v>
      </c>
      <c r="X13" s="23">
        <v>10</v>
      </c>
      <c r="Y13" s="53">
        <f t="shared" si="1"/>
        <v>71</v>
      </c>
      <c r="Z13" s="56" t="s">
        <v>35</v>
      </c>
      <c r="AA13" s="54" t="s">
        <v>61</v>
      </c>
    </row>
    <row r="14" spans="1:34" ht="102" x14ac:dyDescent="0.2">
      <c r="A14" s="14" t="s">
        <v>62</v>
      </c>
      <c r="B14" s="15"/>
      <c r="C14" s="10"/>
      <c r="D14" s="22">
        <v>4</v>
      </c>
      <c r="E14" s="22">
        <v>3</v>
      </c>
      <c r="F14" s="22">
        <v>0</v>
      </c>
      <c r="G14" s="22">
        <v>0</v>
      </c>
      <c r="H14" s="22">
        <v>0</v>
      </c>
      <c r="I14" s="22">
        <v>0</v>
      </c>
      <c r="J14" s="22">
        <v>0</v>
      </c>
      <c r="K14" s="22">
        <v>0</v>
      </c>
      <c r="L14" s="22">
        <v>0</v>
      </c>
      <c r="M14" s="22">
        <v>0</v>
      </c>
      <c r="N14" s="22">
        <v>0</v>
      </c>
      <c r="O14" s="22">
        <v>0</v>
      </c>
      <c r="P14" s="22">
        <v>0</v>
      </c>
      <c r="Q14" s="22">
        <v>0</v>
      </c>
      <c r="R14" s="22">
        <v>0</v>
      </c>
      <c r="S14" s="22">
        <v>12</v>
      </c>
      <c r="T14" s="22">
        <v>1</v>
      </c>
      <c r="U14" s="22">
        <v>1</v>
      </c>
      <c r="V14" s="22">
        <v>6</v>
      </c>
      <c r="W14" s="19">
        <f t="shared" si="0"/>
        <v>27</v>
      </c>
      <c r="X14" s="23">
        <v>10</v>
      </c>
      <c r="Y14" s="53">
        <f t="shared" si="1"/>
        <v>27</v>
      </c>
      <c r="Z14" s="56" t="s">
        <v>50</v>
      </c>
      <c r="AA14" s="54" t="s">
        <v>63</v>
      </c>
      <c r="AB14" t="s">
        <v>64</v>
      </c>
      <c r="AC14" t="s">
        <v>65</v>
      </c>
    </row>
    <row r="15" spans="1:34" ht="68" x14ac:dyDescent="0.2">
      <c r="A15" s="14" t="s">
        <v>66</v>
      </c>
      <c r="B15" s="15"/>
      <c r="C15" s="10"/>
      <c r="D15" s="22">
        <v>0.5</v>
      </c>
      <c r="E15" s="22">
        <v>0.5</v>
      </c>
      <c r="F15" s="22">
        <v>1</v>
      </c>
      <c r="G15" s="22">
        <v>0.5</v>
      </c>
      <c r="H15" s="22">
        <v>2</v>
      </c>
      <c r="I15" s="22">
        <v>0</v>
      </c>
      <c r="J15" s="22">
        <v>1</v>
      </c>
      <c r="K15" s="22">
        <v>1</v>
      </c>
      <c r="L15" s="22">
        <v>1</v>
      </c>
      <c r="M15" s="22">
        <v>1</v>
      </c>
      <c r="N15" s="22">
        <v>1</v>
      </c>
      <c r="O15" s="22">
        <v>1</v>
      </c>
      <c r="P15" s="22">
        <v>2</v>
      </c>
      <c r="Q15" s="22">
        <v>1</v>
      </c>
      <c r="R15" s="22">
        <v>0</v>
      </c>
      <c r="S15" s="22">
        <v>6</v>
      </c>
      <c r="T15" s="22">
        <v>2</v>
      </c>
      <c r="U15" s="22">
        <v>4</v>
      </c>
      <c r="V15" s="22">
        <v>2</v>
      </c>
      <c r="W15" s="19">
        <f t="shared" si="0"/>
        <v>27.5</v>
      </c>
      <c r="X15" s="23">
        <v>10</v>
      </c>
      <c r="Y15" s="53">
        <f t="shared" ref="Y15" si="2">W15*X15/10</f>
        <v>27.5</v>
      </c>
      <c r="Z15" s="56" t="s">
        <v>35</v>
      </c>
      <c r="AA15" s="54" t="s">
        <v>67</v>
      </c>
      <c r="AH15" s="52"/>
    </row>
    <row r="16" spans="1:34" ht="85" x14ac:dyDescent="0.2">
      <c r="A16" s="14" t="s">
        <v>68</v>
      </c>
      <c r="B16" s="15"/>
      <c r="C16" s="10"/>
      <c r="D16" s="22"/>
      <c r="E16" s="22"/>
      <c r="F16" s="22"/>
      <c r="G16" s="22"/>
      <c r="H16" s="22"/>
      <c r="I16" s="22"/>
      <c r="J16" s="22"/>
      <c r="K16" s="22"/>
      <c r="L16" s="22"/>
      <c r="M16" s="22"/>
      <c r="N16" s="22"/>
      <c r="O16" s="22"/>
      <c r="P16" s="22"/>
      <c r="Q16" s="22"/>
      <c r="R16" s="22"/>
      <c r="S16" s="22"/>
      <c r="T16" s="22"/>
      <c r="U16" s="22"/>
      <c r="V16" s="22"/>
      <c r="W16" s="19">
        <v>25</v>
      </c>
      <c r="X16" s="23">
        <v>9</v>
      </c>
      <c r="Y16" s="53">
        <f t="shared" ref="Y16:Y17" si="3">W16*X16/10</f>
        <v>22.5</v>
      </c>
      <c r="Z16" s="56" t="s">
        <v>35</v>
      </c>
      <c r="AA16" s="54" t="s">
        <v>69</v>
      </c>
    </row>
    <row r="17" spans="1:27" ht="34" x14ac:dyDescent="0.2">
      <c r="A17" s="14" t="s">
        <v>70</v>
      </c>
      <c r="B17" s="15"/>
      <c r="C17" s="10"/>
      <c r="D17" s="22">
        <v>3</v>
      </c>
      <c r="E17" s="22">
        <v>2</v>
      </c>
      <c r="F17" s="22">
        <v>2</v>
      </c>
      <c r="G17" s="22">
        <v>0.5</v>
      </c>
      <c r="H17" s="22">
        <v>1</v>
      </c>
      <c r="I17" s="22">
        <v>1</v>
      </c>
      <c r="J17" s="22">
        <v>1</v>
      </c>
      <c r="K17" s="22">
        <v>1</v>
      </c>
      <c r="L17" s="22">
        <v>1</v>
      </c>
      <c r="M17" s="22">
        <v>1</v>
      </c>
      <c r="N17" s="22">
        <v>2</v>
      </c>
      <c r="O17" s="22">
        <v>0</v>
      </c>
      <c r="P17" s="22">
        <v>0</v>
      </c>
      <c r="Q17" s="22">
        <v>2</v>
      </c>
      <c r="R17" s="22">
        <v>0</v>
      </c>
      <c r="S17" s="22">
        <v>6</v>
      </c>
      <c r="T17" s="22">
        <v>6</v>
      </c>
      <c r="U17" s="22">
        <v>6</v>
      </c>
      <c r="V17" s="22">
        <v>4.5</v>
      </c>
      <c r="W17" s="19">
        <f t="shared" ref="W17" si="4">SUM(D17:V17)</f>
        <v>40</v>
      </c>
      <c r="X17" s="23">
        <v>10</v>
      </c>
      <c r="Y17" s="53">
        <f t="shared" si="3"/>
        <v>40</v>
      </c>
      <c r="Z17" s="56" t="s">
        <v>71</v>
      </c>
      <c r="AA17" s="54" t="s">
        <v>72</v>
      </c>
    </row>
    <row r="25" spans="1:27" x14ac:dyDescent="0.2">
      <c r="S25"/>
      <c r="T25"/>
      <c r="U25"/>
    </row>
    <row r="26" spans="1:27" x14ac:dyDescent="0.2">
      <c r="S26"/>
      <c r="T26"/>
      <c r="U26"/>
    </row>
    <row r="27" spans="1:27" x14ac:dyDescent="0.2">
      <c r="S27"/>
      <c r="T27"/>
      <c r="U27"/>
    </row>
    <row r="28" spans="1:27" x14ac:dyDescent="0.2">
      <c r="S28"/>
      <c r="T28"/>
      <c r="U28"/>
    </row>
    <row r="29" spans="1:27" x14ac:dyDescent="0.2">
      <c r="S29"/>
      <c r="T29"/>
      <c r="U29"/>
    </row>
    <row r="30" spans="1:27" x14ac:dyDescent="0.2">
      <c r="S30"/>
      <c r="T30"/>
      <c r="U30"/>
    </row>
    <row r="31" spans="1:27" x14ac:dyDescent="0.2">
      <c r="S31"/>
      <c r="T31"/>
      <c r="U31"/>
    </row>
    <row r="32" spans="1:27" x14ac:dyDescent="0.2">
      <c r="S32"/>
      <c r="T32"/>
      <c r="U32"/>
    </row>
    <row r="33" spans="19:21" x14ac:dyDescent="0.2">
      <c r="S33"/>
      <c r="T33"/>
      <c r="U33"/>
    </row>
  </sheetData>
  <mergeCells count="11">
    <mergeCell ref="W1:W2"/>
    <mergeCell ref="X1:X2"/>
    <mergeCell ref="Y1:Y2"/>
    <mergeCell ref="AA1:AA3"/>
    <mergeCell ref="J1:N1"/>
    <mergeCell ref="Z1:Z3"/>
    <mergeCell ref="D1:H1"/>
    <mergeCell ref="O1:P1"/>
    <mergeCell ref="Q1:R1"/>
    <mergeCell ref="A1:A3"/>
    <mergeCell ref="S1:V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AC9F5-6C7C-6141-B3FE-506AB2F23658}">
  <dimension ref="A1:O37"/>
  <sheetViews>
    <sheetView tabSelected="1" topLeftCell="A11" workbookViewId="0">
      <selection activeCell="I15" sqref="I15"/>
    </sheetView>
  </sheetViews>
  <sheetFormatPr baseColWidth="10" defaultRowHeight="16" x14ac:dyDescent="0.2"/>
  <sheetData>
    <row r="1" spans="1:15" x14ac:dyDescent="0.2">
      <c r="A1" s="87" t="s">
        <v>87</v>
      </c>
      <c r="B1" s="88"/>
      <c r="C1" s="89"/>
      <c r="D1" s="80" t="s">
        <v>91</v>
      </c>
      <c r="E1" s="81"/>
      <c r="F1" s="81"/>
      <c r="G1" s="82"/>
      <c r="H1" s="83" t="s">
        <v>86</v>
      </c>
      <c r="I1" s="84"/>
      <c r="J1" s="84"/>
      <c r="K1" s="85"/>
      <c r="L1" s="86" t="s">
        <v>77</v>
      </c>
      <c r="M1" s="86"/>
      <c r="N1" s="86"/>
      <c r="O1" s="77" t="s">
        <v>76</v>
      </c>
    </row>
    <row r="2" spans="1:15" x14ac:dyDescent="0.2">
      <c r="A2" s="1" t="s">
        <v>73</v>
      </c>
      <c r="B2" s="1" t="s">
        <v>74</v>
      </c>
      <c r="C2" s="1" t="s">
        <v>75</v>
      </c>
      <c r="D2" s="2" t="s">
        <v>73</v>
      </c>
      <c r="E2" s="2" t="s">
        <v>74</v>
      </c>
      <c r="F2" s="2" t="s">
        <v>75</v>
      </c>
      <c r="G2" s="2" t="s">
        <v>75</v>
      </c>
      <c r="H2" s="3" t="s">
        <v>73</v>
      </c>
      <c r="I2" s="90" t="s">
        <v>85</v>
      </c>
      <c r="J2" s="91"/>
      <c r="K2" s="92"/>
      <c r="L2" s="4" t="s">
        <v>73</v>
      </c>
      <c r="M2" s="4" t="s">
        <v>74</v>
      </c>
      <c r="N2" s="4" t="s">
        <v>75</v>
      </c>
      <c r="O2" s="78"/>
    </row>
    <row r="3" spans="1:15" ht="75" x14ac:dyDescent="0.2">
      <c r="A3" s="27" t="s">
        <v>88</v>
      </c>
      <c r="B3" s="27" t="s">
        <v>89</v>
      </c>
      <c r="C3" s="27" t="s">
        <v>80</v>
      </c>
      <c r="D3" s="28" t="s">
        <v>92</v>
      </c>
      <c r="E3" s="28" t="s">
        <v>93</v>
      </c>
      <c r="F3" s="28" t="s">
        <v>94</v>
      </c>
      <c r="G3" s="28" t="s">
        <v>95</v>
      </c>
      <c r="H3" s="29" t="s">
        <v>81</v>
      </c>
      <c r="I3" s="29" t="s">
        <v>82</v>
      </c>
      <c r="J3" s="29" t="s">
        <v>83</v>
      </c>
      <c r="K3" s="29" t="s">
        <v>84</v>
      </c>
      <c r="L3" s="30" t="s">
        <v>78</v>
      </c>
      <c r="M3" s="30" t="s">
        <v>78</v>
      </c>
      <c r="N3" s="30" t="s">
        <v>79</v>
      </c>
      <c r="O3" s="79"/>
    </row>
    <row r="4" spans="1:15" x14ac:dyDescent="0.2">
      <c r="A4" s="1">
        <v>8</v>
      </c>
      <c r="B4" s="1">
        <v>4</v>
      </c>
      <c r="C4" s="1">
        <v>8</v>
      </c>
      <c r="D4" s="5">
        <v>4</v>
      </c>
      <c r="E4" s="5">
        <v>16</v>
      </c>
      <c r="F4" s="5">
        <v>12</v>
      </c>
      <c r="G4" s="5">
        <v>6</v>
      </c>
      <c r="H4" s="6">
        <v>10</v>
      </c>
      <c r="I4" s="6">
        <v>6</v>
      </c>
      <c r="J4" s="6">
        <v>4</v>
      </c>
      <c r="K4" s="6">
        <v>2</v>
      </c>
      <c r="L4" s="7">
        <v>8</v>
      </c>
      <c r="M4" s="7">
        <v>6</v>
      </c>
      <c r="N4" s="7">
        <v>6</v>
      </c>
      <c r="O4" s="17">
        <v>10</v>
      </c>
    </row>
    <row r="10" spans="1:15" x14ac:dyDescent="0.2">
      <c r="A10" t="s">
        <v>90</v>
      </c>
    </row>
    <row r="12" spans="1:15" x14ac:dyDescent="0.2">
      <c r="A12" s="87" t="s">
        <v>87</v>
      </c>
      <c r="B12" s="88"/>
      <c r="C12" s="89"/>
      <c r="D12" s="8"/>
    </row>
    <row r="13" spans="1:15" x14ac:dyDescent="0.2">
      <c r="A13" s="1" t="s">
        <v>73</v>
      </c>
      <c r="B13" s="1" t="s">
        <v>74</v>
      </c>
      <c r="C13" s="1" t="s">
        <v>75</v>
      </c>
      <c r="D13" s="8"/>
    </row>
    <row r="14" spans="1:15" ht="75" x14ac:dyDescent="0.2">
      <c r="A14" s="27" t="s">
        <v>88</v>
      </c>
      <c r="B14" s="27" t="s">
        <v>89</v>
      </c>
      <c r="C14" s="27" t="s">
        <v>80</v>
      </c>
      <c r="D14" s="31"/>
    </row>
    <row r="15" spans="1:15" x14ac:dyDescent="0.2">
      <c r="A15" s="1">
        <v>8</v>
      </c>
      <c r="B15" s="1">
        <v>4</v>
      </c>
      <c r="C15" s="1">
        <v>8</v>
      </c>
      <c r="D15" s="8"/>
    </row>
    <row r="16" spans="1:15" x14ac:dyDescent="0.2">
      <c r="A16" s="31"/>
      <c r="B16" s="31"/>
      <c r="C16" s="31"/>
      <c r="D16" s="8"/>
    </row>
    <row r="17" spans="1:4" x14ac:dyDescent="0.2">
      <c r="A17" s="80" t="s">
        <v>91</v>
      </c>
      <c r="B17" s="81"/>
      <c r="C17" s="81"/>
      <c r="D17" s="82"/>
    </row>
    <row r="18" spans="1:4" x14ac:dyDescent="0.2">
      <c r="A18" s="2" t="s">
        <v>73</v>
      </c>
      <c r="B18" s="2" t="s">
        <v>74</v>
      </c>
      <c r="C18" s="2" t="s">
        <v>75</v>
      </c>
      <c r="D18" s="2" t="s">
        <v>75</v>
      </c>
    </row>
    <row r="19" spans="1:4" ht="60" x14ac:dyDescent="0.2">
      <c r="A19" s="28" t="s">
        <v>92</v>
      </c>
      <c r="B19" s="28" t="s">
        <v>93</v>
      </c>
      <c r="C19" s="28" t="s">
        <v>94</v>
      </c>
      <c r="D19" s="28" t="s">
        <v>95</v>
      </c>
    </row>
    <row r="20" spans="1:4" x14ac:dyDescent="0.2">
      <c r="A20" s="5">
        <v>4</v>
      </c>
      <c r="B20" s="5">
        <v>16</v>
      </c>
      <c r="C20" s="5">
        <v>12</v>
      </c>
      <c r="D20" s="5">
        <v>6</v>
      </c>
    </row>
    <row r="21" spans="1:4" x14ac:dyDescent="0.2">
      <c r="A21" s="8"/>
      <c r="B21" s="8"/>
      <c r="C21" s="8"/>
      <c r="D21" s="8"/>
    </row>
    <row r="22" spans="1:4" x14ac:dyDescent="0.2">
      <c r="A22" s="83" t="s">
        <v>86</v>
      </c>
      <c r="B22" s="84"/>
      <c r="C22" s="84"/>
      <c r="D22" s="85"/>
    </row>
    <row r="23" spans="1:4" x14ac:dyDescent="0.2">
      <c r="A23" s="3" t="s">
        <v>73</v>
      </c>
      <c r="B23" s="90" t="s">
        <v>85</v>
      </c>
      <c r="C23" s="91"/>
      <c r="D23" s="92"/>
    </row>
    <row r="24" spans="1:4" ht="75" x14ac:dyDescent="0.2">
      <c r="A24" s="29" t="s">
        <v>81</v>
      </c>
      <c r="B24" s="29" t="s">
        <v>82</v>
      </c>
      <c r="C24" s="29" t="s">
        <v>83</v>
      </c>
      <c r="D24" s="29" t="s">
        <v>84</v>
      </c>
    </row>
    <row r="25" spans="1:4" x14ac:dyDescent="0.2">
      <c r="A25" s="6">
        <v>10</v>
      </c>
      <c r="B25" s="6">
        <v>6</v>
      </c>
      <c r="C25" s="6">
        <v>4</v>
      </c>
      <c r="D25" s="6">
        <v>2</v>
      </c>
    </row>
    <row r="26" spans="1:4" x14ac:dyDescent="0.2">
      <c r="A26" s="8"/>
      <c r="B26" s="8"/>
      <c r="C26" s="8"/>
      <c r="D26" s="8"/>
    </row>
    <row r="27" spans="1:4" x14ac:dyDescent="0.2">
      <c r="A27" s="86" t="s">
        <v>77</v>
      </c>
      <c r="B27" s="86"/>
      <c r="C27" s="86"/>
      <c r="D27" s="8"/>
    </row>
    <row r="28" spans="1:4" x14ac:dyDescent="0.2">
      <c r="A28" s="4" t="s">
        <v>73</v>
      </c>
      <c r="B28" s="4" t="s">
        <v>74</v>
      </c>
      <c r="C28" s="4" t="s">
        <v>75</v>
      </c>
      <c r="D28" s="8"/>
    </row>
    <row r="29" spans="1:4" ht="45" x14ac:dyDescent="0.2">
      <c r="A29" s="30" t="s">
        <v>78</v>
      </c>
      <c r="B29" s="30" t="s">
        <v>78</v>
      </c>
      <c r="C29" s="30" t="s">
        <v>79</v>
      </c>
      <c r="D29" s="8"/>
    </row>
    <row r="30" spans="1:4" x14ac:dyDescent="0.2">
      <c r="A30" s="7">
        <v>8</v>
      </c>
      <c r="B30" s="7">
        <v>6</v>
      </c>
      <c r="C30" s="7">
        <v>6</v>
      </c>
      <c r="D30" s="8"/>
    </row>
    <row r="31" spans="1:4" x14ac:dyDescent="0.2">
      <c r="A31" s="8"/>
      <c r="B31" s="8"/>
      <c r="C31" s="8"/>
      <c r="D31" s="8"/>
    </row>
    <row r="32" spans="1:4" x14ac:dyDescent="0.2">
      <c r="A32" s="77" t="s">
        <v>76</v>
      </c>
      <c r="B32" s="8"/>
      <c r="C32" s="8"/>
      <c r="D32" s="8"/>
    </row>
    <row r="33" spans="1:4" x14ac:dyDescent="0.2">
      <c r="A33" s="78"/>
      <c r="B33" s="8"/>
      <c r="C33" s="8"/>
      <c r="D33" s="8"/>
    </row>
    <row r="34" spans="1:4" x14ac:dyDescent="0.2">
      <c r="A34" s="79"/>
      <c r="B34" s="8"/>
      <c r="C34" s="8"/>
      <c r="D34" s="8"/>
    </row>
    <row r="35" spans="1:4" x14ac:dyDescent="0.2">
      <c r="A35" s="17">
        <v>10</v>
      </c>
      <c r="B35" s="8"/>
      <c r="C35" s="8"/>
      <c r="D35" s="8"/>
    </row>
    <row r="36" spans="1:4" x14ac:dyDescent="0.2">
      <c r="A36" s="8"/>
      <c r="B36" s="8"/>
      <c r="C36" s="8"/>
      <c r="D36" s="8"/>
    </row>
    <row r="37" spans="1:4" x14ac:dyDescent="0.2">
      <c r="A37" s="8"/>
      <c r="B37" s="8"/>
      <c r="C37" s="8"/>
      <c r="D37" s="8"/>
    </row>
  </sheetData>
  <mergeCells count="12">
    <mergeCell ref="O1:O3"/>
    <mergeCell ref="A32:A34"/>
    <mergeCell ref="A17:D17"/>
    <mergeCell ref="A22:D22"/>
    <mergeCell ref="A27:C27"/>
    <mergeCell ref="A12:C12"/>
    <mergeCell ref="B23:D23"/>
    <mergeCell ref="A1:C1"/>
    <mergeCell ref="D1:G1"/>
    <mergeCell ref="H1:K1"/>
    <mergeCell ref="I2:K2"/>
    <mergeCell ref="L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Repeat Assignment</vt:lpstr>
      <vt:lpstr>Marking scheme for Ass2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Mairead Meagher</dc:creator>
  <cp:keywords/>
  <dc:description/>
  <cp:lastModifiedBy>Mairead Meagher</cp:lastModifiedBy>
  <cp:revision/>
  <cp:lastPrinted>2022-11-06T09:44:29Z</cp:lastPrinted>
  <dcterms:created xsi:type="dcterms:W3CDTF">2014-10-23T08:29:16Z</dcterms:created>
  <dcterms:modified xsi:type="dcterms:W3CDTF">2023-10-27T15:35:59Z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2cdef989-d658-4b9e-ae7c-0a47778f9d39</vt:lpwstr>
  </property>
</Properties>
</file>