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ntuedu-my.sharepoint.com/personal/sens0003_e_ntu_edu_sg/Documents/Columbia/Courses/Sem2/Reserach/"/>
    </mc:Choice>
  </mc:AlternateContent>
  <xr:revisionPtr revIDLastSave="242" documentId="8_{D4839C27-F06E-49EA-B430-142FB62F7894}" xr6:coauthVersionLast="47" xr6:coauthVersionMax="47" xr10:uidLastSave="{06D94E9C-3C36-4137-950F-B92EBFB5B64C}"/>
  <bookViews>
    <workbookView xWindow="-96" yWindow="-96" windowWidth="19392" windowHeight="10272" firstSheet="3" activeTab="12" xr2:uid="{B361233F-11A7-4950-9745-AE7B1C8F3BDE}"/>
  </bookViews>
  <sheets>
    <sheet name="2-Hop" sheetId="7" r:id="rId1"/>
    <sheet name="3-Hop" sheetId="8" r:id="rId2"/>
    <sheet name="4-Hop" sheetId="9" r:id="rId3"/>
    <sheet name="5-Hop" sheetId="10" r:id="rId4"/>
    <sheet name="xdp" sheetId="3" r:id="rId5"/>
    <sheet name="direct_piv" sheetId="5" r:id="rId6"/>
    <sheet name="Direct" sheetId="4" r:id="rId7"/>
    <sheet name="socat" sheetId="2" r:id="rId8"/>
    <sheet name="size-hops" sheetId="11" r:id="rId9"/>
    <sheet name="socat-hop-comp" sheetId="16" r:id="rId10"/>
    <sheet name="Sheet13" sheetId="13" r:id="rId11"/>
    <sheet name="xdp-size-comp" sheetId="18" r:id="rId12"/>
    <sheet name="Sheet17" sheetId="17" r:id="rId13"/>
  </sheets>
  <calcPr calcId="191029"/>
  <pivotCaches>
    <pivotCache cacheId="2" r:id="rId14"/>
    <pivotCache cacheId="10" r:id="rId15"/>
    <pivotCache cacheId="13" r:id="rId16"/>
    <pivotCache cacheId="16" r:id="rId17"/>
    <pivotCache cacheId="19" r:id="rId18"/>
    <pivotCache cacheId="30" r:id="rId19"/>
    <pivotCache cacheId="33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4" l="1"/>
  <c r="G16" i="4"/>
  <c r="G15" i="4"/>
  <c r="G14" i="4"/>
  <c r="G13" i="4"/>
  <c r="G12" i="4"/>
  <c r="G11" i="4"/>
  <c r="G10" i="4"/>
  <c r="G9" i="4"/>
  <c r="G8" i="4"/>
  <c r="G7" i="4"/>
  <c r="G6" i="4"/>
  <c r="G5" i="4"/>
  <c r="G4" i="4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4" i="2"/>
</calcChain>
</file>

<file path=xl/sharedStrings.xml><?xml version="1.0" encoding="utf-8"?>
<sst xmlns="http://schemas.openxmlformats.org/spreadsheetml/2006/main" count="119" uniqueCount="25">
  <si>
    <t>hops</t>
  </si>
  <si>
    <t>Packet size</t>
  </si>
  <si>
    <t>Iterations</t>
  </si>
  <si>
    <t>response time</t>
  </si>
  <si>
    <t>Data transferred (MB)</t>
  </si>
  <si>
    <t>file name</t>
  </si>
  <si>
    <t>socat</t>
  </si>
  <si>
    <t>xdp</t>
  </si>
  <si>
    <t>Row Labels</t>
  </si>
  <si>
    <t>Grand Total</t>
  </si>
  <si>
    <t>Sum of response time</t>
  </si>
  <si>
    <t>Sum of socat</t>
  </si>
  <si>
    <t>Sum of xdp</t>
  </si>
  <si>
    <t>2 hop</t>
  </si>
  <si>
    <t>3 hop</t>
  </si>
  <si>
    <t>4 hop</t>
  </si>
  <si>
    <t>5 hop</t>
  </si>
  <si>
    <t>XDP</t>
  </si>
  <si>
    <t>File Size (MB)</t>
  </si>
  <si>
    <t>Response Time (sec)</t>
  </si>
  <si>
    <t>Sum of 2 hop</t>
  </si>
  <si>
    <t>Sum of 3 hop</t>
  </si>
  <si>
    <t>Sum of 4 hop</t>
  </si>
  <si>
    <t>Sum of 5 hop</t>
  </si>
  <si>
    <t>SOCAT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</si>
</sst>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[Experiments.xlsx]2-Hop!PivotTable3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2- Hop XDP vs Socat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'2-Hop'!$B$1</c:f>
              <c:strCache>
                <c:ptCount val="1"/>
                <c:pt idx="0">
                  <c:v>Sum of xdp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'2-Hop'!$A$2:$A$16</c:f>
              <c:strCache>
                <c:ptCount val="1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95</c:v>
                </c:pt>
                <c:pt idx="6">
                  <c:v>190</c:v>
                </c:pt>
                <c:pt idx="7">
                  <c:v>380</c:v>
                </c:pt>
                <c:pt idx="8">
                  <c:v>760</c:v>
                </c:pt>
                <c:pt idx="9">
                  <c:v>1520</c:v>
                </c:pt>
                <c:pt idx="10">
                  <c:v>3040</c:v>
                </c:pt>
                <c:pt idx="11">
                  <c:v>6080</c:v>
                </c:pt>
                <c:pt idx="12">
                  <c:v>12160</c:v>
                </c:pt>
                <c:pt idx="13">
                  <c:v>24320</c:v>
                </c:pt>
              </c:strCache>
            </c:strRef>
          </c:cat>
          <c:val>
            <c:numRef>
              <c:f>'2-Hop'!$B$2:$B$16</c:f>
              <c:numCache>
                <c:formatCode>General</c:formatCode>
                <c:ptCount val="14"/>
                <c:pt idx="0">
                  <c:v>43.08</c:v>
                </c:pt>
                <c:pt idx="1">
                  <c:v>44.04</c:v>
                </c:pt>
                <c:pt idx="2">
                  <c:v>35.869999999999997</c:v>
                </c:pt>
                <c:pt idx="3">
                  <c:v>43.02</c:v>
                </c:pt>
                <c:pt idx="4">
                  <c:v>40.97</c:v>
                </c:pt>
                <c:pt idx="5">
                  <c:v>44.02</c:v>
                </c:pt>
                <c:pt idx="6">
                  <c:v>45.07</c:v>
                </c:pt>
                <c:pt idx="7">
                  <c:v>40.98</c:v>
                </c:pt>
                <c:pt idx="8">
                  <c:v>42.11</c:v>
                </c:pt>
                <c:pt idx="9">
                  <c:v>45.09</c:v>
                </c:pt>
                <c:pt idx="10">
                  <c:v>34.9</c:v>
                </c:pt>
                <c:pt idx="11">
                  <c:v>43.12</c:v>
                </c:pt>
                <c:pt idx="12">
                  <c:v>42.3</c:v>
                </c:pt>
                <c:pt idx="13">
                  <c:v>51.9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6-48F7-A7B3-BA57D845650C}"/>
            </c:ext>
          </c:extLst>
        </c:ser>
        <c:ser>
          <c:idx val="1"/>
          <c:order val="1"/>
          <c:tx>
            <c:strRef>
              <c:f>'2-Hop'!$C$1</c:f>
              <c:strCache>
                <c:ptCount val="1"/>
                <c:pt idx="0">
                  <c:v>Sum of socat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'2-Hop'!$A$2:$A$16</c:f>
              <c:strCache>
                <c:ptCount val="1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95</c:v>
                </c:pt>
                <c:pt idx="6">
                  <c:v>190</c:v>
                </c:pt>
                <c:pt idx="7">
                  <c:v>380</c:v>
                </c:pt>
                <c:pt idx="8">
                  <c:v>760</c:v>
                </c:pt>
                <c:pt idx="9">
                  <c:v>1520</c:v>
                </c:pt>
                <c:pt idx="10">
                  <c:v>3040</c:v>
                </c:pt>
                <c:pt idx="11">
                  <c:v>6080</c:v>
                </c:pt>
                <c:pt idx="12">
                  <c:v>12160</c:v>
                </c:pt>
                <c:pt idx="13">
                  <c:v>24320</c:v>
                </c:pt>
              </c:strCache>
            </c:strRef>
          </c:cat>
          <c:val>
            <c:numRef>
              <c:f>'2-Hop'!$C$2:$C$16</c:f>
              <c:numCache>
                <c:formatCode>General</c:formatCode>
                <c:ptCount val="14"/>
                <c:pt idx="0">
                  <c:v>0.15</c:v>
                </c:pt>
                <c:pt idx="1">
                  <c:v>0.15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0.2</c:v>
                </c:pt>
                <c:pt idx="9">
                  <c:v>0.2</c:v>
                </c:pt>
                <c:pt idx="10">
                  <c:v>0.26</c:v>
                </c:pt>
                <c:pt idx="11">
                  <c:v>0.34</c:v>
                </c:pt>
                <c:pt idx="12">
                  <c:v>0.48</c:v>
                </c:pt>
                <c:pt idx="13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16-48F7-A7B3-BA57D8456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716488"/>
        <c:axId val="688714520"/>
      </c:lineChart>
      <c:catAx>
        <c:axId val="688716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 transfered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14520"/>
        <c:crosses val="autoZero"/>
        <c:auto val="1"/>
        <c:lblAlgn val="ctr"/>
        <c:lblOffset val="100"/>
        <c:noMultiLvlLbl val="0"/>
      </c:catAx>
      <c:valAx>
        <c:axId val="68871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16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[Experiments.xlsx]3-Hop!PivotTable4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3-Hop XDP vs Socat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'3-Hop'!$B$1</c:f>
              <c:strCache>
                <c:ptCount val="1"/>
                <c:pt idx="0">
                  <c:v>Sum of xdp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'3-Hop'!$A$2:$A$16</c:f>
              <c:strCache>
                <c:ptCount val="1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95</c:v>
                </c:pt>
                <c:pt idx="6">
                  <c:v>190</c:v>
                </c:pt>
                <c:pt idx="7">
                  <c:v>380</c:v>
                </c:pt>
                <c:pt idx="8">
                  <c:v>760</c:v>
                </c:pt>
                <c:pt idx="9">
                  <c:v>1520</c:v>
                </c:pt>
                <c:pt idx="10">
                  <c:v>3040</c:v>
                </c:pt>
                <c:pt idx="11">
                  <c:v>6080</c:v>
                </c:pt>
                <c:pt idx="12">
                  <c:v>12160</c:v>
                </c:pt>
                <c:pt idx="13">
                  <c:v>24320</c:v>
                </c:pt>
              </c:strCache>
            </c:strRef>
          </c:cat>
          <c:val>
            <c:numRef>
              <c:f>'3-Hop'!$B$2:$B$16</c:f>
              <c:numCache>
                <c:formatCode>General</c:formatCode>
                <c:ptCount val="14"/>
                <c:pt idx="0">
                  <c:v>36.869999999999997</c:v>
                </c:pt>
                <c:pt idx="1">
                  <c:v>34.840000000000003</c:v>
                </c:pt>
                <c:pt idx="2">
                  <c:v>41</c:v>
                </c:pt>
                <c:pt idx="3">
                  <c:v>48.15</c:v>
                </c:pt>
                <c:pt idx="4">
                  <c:v>38.94</c:v>
                </c:pt>
                <c:pt idx="5">
                  <c:v>38.9</c:v>
                </c:pt>
                <c:pt idx="6">
                  <c:v>41.01</c:v>
                </c:pt>
                <c:pt idx="7">
                  <c:v>44.1</c:v>
                </c:pt>
                <c:pt idx="8">
                  <c:v>47.14</c:v>
                </c:pt>
                <c:pt idx="9">
                  <c:v>46.09</c:v>
                </c:pt>
                <c:pt idx="10">
                  <c:v>43.2</c:v>
                </c:pt>
                <c:pt idx="11">
                  <c:v>41.13</c:v>
                </c:pt>
                <c:pt idx="12">
                  <c:v>48.77</c:v>
                </c:pt>
                <c:pt idx="1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5-4018-BBD8-E775F4E40DD2}"/>
            </c:ext>
          </c:extLst>
        </c:ser>
        <c:ser>
          <c:idx val="1"/>
          <c:order val="1"/>
          <c:tx>
            <c:strRef>
              <c:f>'3-Hop'!$C$1</c:f>
              <c:strCache>
                <c:ptCount val="1"/>
                <c:pt idx="0">
                  <c:v>Sum of socat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'3-Hop'!$A$2:$A$16</c:f>
              <c:strCache>
                <c:ptCount val="1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95</c:v>
                </c:pt>
                <c:pt idx="6">
                  <c:v>190</c:v>
                </c:pt>
                <c:pt idx="7">
                  <c:v>380</c:v>
                </c:pt>
                <c:pt idx="8">
                  <c:v>760</c:v>
                </c:pt>
                <c:pt idx="9">
                  <c:v>1520</c:v>
                </c:pt>
                <c:pt idx="10">
                  <c:v>3040</c:v>
                </c:pt>
                <c:pt idx="11">
                  <c:v>6080</c:v>
                </c:pt>
                <c:pt idx="12">
                  <c:v>12160</c:v>
                </c:pt>
                <c:pt idx="13">
                  <c:v>24320</c:v>
                </c:pt>
              </c:strCache>
            </c:strRef>
          </c:cat>
          <c:val>
            <c:numRef>
              <c:f>'3-Hop'!$C$2:$C$16</c:f>
              <c:numCache>
                <c:formatCode>General</c:formatCode>
                <c:ptCount val="14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</c:v>
                </c:pt>
                <c:pt idx="6">
                  <c:v>0.3</c:v>
                </c:pt>
                <c:pt idx="7">
                  <c:v>0.32</c:v>
                </c:pt>
                <c:pt idx="8">
                  <c:v>0.35</c:v>
                </c:pt>
                <c:pt idx="9">
                  <c:v>0.38</c:v>
                </c:pt>
                <c:pt idx="10">
                  <c:v>0.46</c:v>
                </c:pt>
                <c:pt idx="11">
                  <c:v>0.62</c:v>
                </c:pt>
                <c:pt idx="12">
                  <c:v>0.85</c:v>
                </c:pt>
                <c:pt idx="13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5-4018-BBD8-E775F4E40DD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173216"/>
        <c:axId val="313168952"/>
      </c:lineChart>
      <c:catAx>
        <c:axId val="31317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 transferred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68952"/>
        <c:crosses val="autoZero"/>
        <c:auto val="1"/>
        <c:lblAlgn val="ctr"/>
        <c:lblOffset val="100"/>
        <c:noMultiLvlLbl val="0"/>
      </c:catAx>
      <c:valAx>
        <c:axId val="31316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73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[Experiments.xlsx]4-Hop!PivotTable5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4-Hop XDP vs Socat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'4-Hop'!$B$1</c:f>
              <c:strCache>
                <c:ptCount val="1"/>
                <c:pt idx="0">
                  <c:v>Sum of xdp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'4-Hop'!$A$2:$A$16</c:f>
              <c:strCache>
                <c:ptCount val="1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95</c:v>
                </c:pt>
                <c:pt idx="6">
                  <c:v>190</c:v>
                </c:pt>
                <c:pt idx="7">
                  <c:v>380</c:v>
                </c:pt>
                <c:pt idx="8">
                  <c:v>760</c:v>
                </c:pt>
                <c:pt idx="9">
                  <c:v>1520</c:v>
                </c:pt>
                <c:pt idx="10">
                  <c:v>3040</c:v>
                </c:pt>
                <c:pt idx="11">
                  <c:v>6080</c:v>
                </c:pt>
                <c:pt idx="12">
                  <c:v>12160</c:v>
                </c:pt>
                <c:pt idx="13">
                  <c:v>24320</c:v>
                </c:pt>
              </c:strCache>
            </c:strRef>
          </c:cat>
          <c:val>
            <c:numRef>
              <c:f>'4-Hop'!$B$2:$B$16</c:f>
              <c:numCache>
                <c:formatCode>General</c:formatCode>
                <c:ptCount val="14"/>
                <c:pt idx="0">
                  <c:v>36.94</c:v>
                </c:pt>
                <c:pt idx="1">
                  <c:v>29.79</c:v>
                </c:pt>
                <c:pt idx="2">
                  <c:v>44.06</c:v>
                </c:pt>
                <c:pt idx="3">
                  <c:v>38.94</c:v>
                </c:pt>
                <c:pt idx="4">
                  <c:v>46.06</c:v>
                </c:pt>
                <c:pt idx="5">
                  <c:v>38.96</c:v>
                </c:pt>
                <c:pt idx="6">
                  <c:v>40</c:v>
                </c:pt>
                <c:pt idx="7">
                  <c:v>32.79</c:v>
                </c:pt>
                <c:pt idx="8">
                  <c:v>36.96</c:v>
                </c:pt>
                <c:pt idx="9">
                  <c:v>40</c:v>
                </c:pt>
                <c:pt idx="10">
                  <c:v>44.16</c:v>
                </c:pt>
                <c:pt idx="11">
                  <c:v>41.32</c:v>
                </c:pt>
                <c:pt idx="12">
                  <c:v>37.67</c:v>
                </c:pt>
                <c:pt idx="13">
                  <c:v>39.880000000000003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D-4383-BC3D-A6F65B9B8BAD}"/>
            </c:ext>
          </c:extLst>
        </c:ser>
        <c:ser>
          <c:idx val="1"/>
          <c:order val="1"/>
          <c:tx>
            <c:strRef>
              <c:f>'4-Hop'!$C$1</c:f>
              <c:strCache>
                <c:ptCount val="1"/>
                <c:pt idx="0">
                  <c:v>Sum of socat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'4-Hop'!$A$2:$A$16</c:f>
              <c:strCache>
                <c:ptCount val="1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95</c:v>
                </c:pt>
                <c:pt idx="6">
                  <c:v>190</c:v>
                </c:pt>
                <c:pt idx="7">
                  <c:v>380</c:v>
                </c:pt>
                <c:pt idx="8">
                  <c:v>760</c:v>
                </c:pt>
                <c:pt idx="9">
                  <c:v>1520</c:v>
                </c:pt>
                <c:pt idx="10">
                  <c:v>3040</c:v>
                </c:pt>
                <c:pt idx="11">
                  <c:v>6080</c:v>
                </c:pt>
                <c:pt idx="12">
                  <c:v>12160</c:v>
                </c:pt>
                <c:pt idx="13">
                  <c:v>24320</c:v>
                </c:pt>
              </c:strCache>
            </c:strRef>
          </c:cat>
          <c:val>
            <c:numRef>
              <c:f>'4-Hop'!$C$2:$C$16</c:f>
              <c:numCache>
                <c:formatCode>General</c:formatCode>
                <c:ptCount val="14"/>
                <c:pt idx="0">
                  <c:v>0.41</c:v>
                </c:pt>
                <c:pt idx="1">
                  <c:v>0.44</c:v>
                </c:pt>
                <c:pt idx="2">
                  <c:v>1.19</c:v>
                </c:pt>
                <c:pt idx="3">
                  <c:v>0.47</c:v>
                </c:pt>
                <c:pt idx="4">
                  <c:v>0.53</c:v>
                </c:pt>
                <c:pt idx="5">
                  <c:v>0.43</c:v>
                </c:pt>
                <c:pt idx="6">
                  <c:v>0.43</c:v>
                </c:pt>
                <c:pt idx="7">
                  <c:v>0.48</c:v>
                </c:pt>
                <c:pt idx="8">
                  <c:v>0.5</c:v>
                </c:pt>
                <c:pt idx="9">
                  <c:v>0.61</c:v>
                </c:pt>
                <c:pt idx="10">
                  <c:v>0.71</c:v>
                </c:pt>
                <c:pt idx="11">
                  <c:v>1.1499999999999999</c:v>
                </c:pt>
                <c:pt idx="12">
                  <c:v>1.52</c:v>
                </c:pt>
                <c:pt idx="13">
                  <c:v>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FD-4383-BC3D-A6F65B9B8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824864"/>
        <c:axId val="681826176"/>
      </c:lineChart>
      <c:catAx>
        <c:axId val="68182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 TRANSFERRED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26176"/>
        <c:crosses val="autoZero"/>
        <c:auto val="1"/>
        <c:lblAlgn val="ctr"/>
        <c:lblOffset val="100"/>
        <c:noMultiLvlLbl val="0"/>
      </c:catAx>
      <c:valAx>
        <c:axId val="6818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RESPONSE</a:t>
                </a:r>
                <a:r>
                  <a:rPr lang="en-SG" baseline="0"/>
                  <a:t> TIME (SEC)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24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[Experiments.xlsx]5-Hop!PivotTable6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5-Hop</a:t>
            </a:r>
            <a:r>
              <a:rPr lang="en-SG" baseline="0"/>
              <a:t> XDP vs Socat Response time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'5-Hop'!$B$1</c:f>
              <c:strCache>
                <c:ptCount val="1"/>
                <c:pt idx="0">
                  <c:v>Sum of xdp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'5-Hop'!$A$2:$A$16</c:f>
              <c:strCache>
                <c:ptCount val="1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95</c:v>
                </c:pt>
                <c:pt idx="6">
                  <c:v>190</c:v>
                </c:pt>
                <c:pt idx="7">
                  <c:v>380</c:v>
                </c:pt>
                <c:pt idx="8">
                  <c:v>760</c:v>
                </c:pt>
                <c:pt idx="9">
                  <c:v>1520</c:v>
                </c:pt>
                <c:pt idx="10">
                  <c:v>3040</c:v>
                </c:pt>
                <c:pt idx="11">
                  <c:v>6080</c:v>
                </c:pt>
                <c:pt idx="12">
                  <c:v>12160</c:v>
                </c:pt>
                <c:pt idx="13">
                  <c:v>24320</c:v>
                </c:pt>
              </c:strCache>
            </c:strRef>
          </c:cat>
          <c:val>
            <c:numRef>
              <c:f>'5-Hop'!$B$2:$B$16</c:f>
              <c:numCache>
                <c:formatCode>General</c:formatCode>
                <c:ptCount val="14"/>
                <c:pt idx="0">
                  <c:v>34.909999999999997</c:v>
                </c:pt>
                <c:pt idx="1">
                  <c:v>39.11</c:v>
                </c:pt>
                <c:pt idx="2">
                  <c:v>33.85</c:v>
                </c:pt>
                <c:pt idx="3">
                  <c:v>32.869999999999997</c:v>
                </c:pt>
                <c:pt idx="4">
                  <c:v>40.98</c:v>
                </c:pt>
                <c:pt idx="5">
                  <c:v>40.03</c:v>
                </c:pt>
                <c:pt idx="6">
                  <c:v>31.86</c:v>
                </c:pt>
                <c:pt idx="7">
                  <c:v>35.9</c:v>
                </c:pt>
                <c:pt idx="8">
                  <c:v>38.03</c:v>
                </c:pt>
                <c:pt idx="9">
                  <c:v>38.92</c:v>
                </c:pt>
                <c:pt idx="10">
                  <c:v>41.17</c:v>
                </c:pt>
                <c:pt idx="11">
                  <c:v>42.34</c:v>
                </c:pt>
                <c:pt idx="12">
                  <c:v>44.43</c:v>
                </c:pt>
                <c:pt idx="13">
                  <c:v>37.17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C-4D9D-9F0D-28346212BA87}"/>
            </c:ext>
          </c:extLst>
        </c:ser>
        <c:ser>
          <c:idx val="1"/>
          <c:order val="1"/>
          <c:tx>
            <c:strRef>
              <c:f>'5-Hop'!$C$1</c:f>
              <c:strCache>
                <c:ptCount val="1"/>
                <c:pt idx="0">
                  <c:v>Sum of socat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'5-Hop'!$A$2:$A$16</c:f>
              <c:strCache>
                <c:ptCount val="1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95</c:v>
                </c:pt>
                <c:pt idx="6">
                  <c:v>190</c:v>
                </c:pt>
                <c:pt idx="7">
                  <c:v>380</c:v>
                </c:pt>
                <c:pt idx="8">
                  <c:v>760</c:v>
                </c:pt>
                <c:pt idx="9">
                  <c:v>1520</c:v>
                </c:pt>
                <c:pt idx="10">
                  <c:v>3040</c:v>
                </c:pt>
                <c:pt idx="11">
                  <c:v>6080</c:v>
                </c:pt>
                <c:pt idx="12">
                  <c:v>12160</c:v>
                </c:pt>
                <c:pt idx="13">
                  <c:v>24320</c:v>
                </c:pt>
              </c:strCache>
            </c:strRef>
          </c:cat>
          <c:val>
            <c:numRef>
              <c:f>'5-Hop'!$C$2:$C$16</c:f>
              <c:numCache>
                <c:formatCode>General</c:formatCode>
                <c:ptCount val="14"/>
                <c:pt idx="0">
                  <c:v>0.61</c:v>
                </c:pt>
                <c:pt idx="1">
                  <c:v>0.65</c:v>
                </c:pt>
                <c:pt idx="2">
                  <c:v>0.54</c:v>
                </c:pt>
                <c:pt idx="3">
                  <c:v>0.56000000000000005</c:v>
                </c:pt>
                <c:pt idx="4">
                  <c:v>0.55000000000000004</c:v>
                </c:pt>
                <c:pt idx="5">
                  <c:v>0.56999999999999995</c:v>
                </c:pt>
                <c:pt idx="6">
                  <c:v>0.56000000000000005</c:v>
                </c:pt>
                <c:pt idx="7">
                  <c:v>0.61</c:v>
                </c:pt>
                <c:pt idx="8">
                  <c:v>0.67</c:v>
                </c:pt>
                <c:pt idx="9">
                  <c:v>0.75</c:v>
                </c:pt>
                <c:pt idx="10">
                  <c:v>0.87</c:v>
                </c:pt>
                <c:pt idx="11">
                  <c:v>1.1599999999999999</c:v>
                </c:pt>
                <c:pt idx="12">
                  <c:v>1.66</c:v>
                </c:pt>
                <c:pt idx="13">
                  <c:v>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1C-4D9D-9F0D-28346212B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789736"/>
        <c:axId val="844795968"/>
      </c:lineChart>
      <c:catAx>
        <c:axId val="844789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 TRANSFERRED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95968"/>
        <c:crosses val="autoZero"/>
        <c:auto val="1"/>
        <c:lblAlgn val="ctr"/>
        <c:lblOffset val="100"/>
        <c:noMultiLvlLbl val="0"/>
      </c:catAx>
      <c:valAx>
        <c:axId val="8447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RESPONSE</a:t>
                </a:r>
                <a:r>
                  <a:rPr lang="en-SG" baseline="0"/>
                  <a:t> TIME (SEC)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89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[Experiments.xlsx]direct_piv!PivotTable1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Direct connection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direct_piv!$B$3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direct_piv!$A$4:$A$18</c:f>
              <c:strCache>
                <c:ptCount val="1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95</c:v>
                </c:pt>
                <c:pt idx="6">
                  <c:v>190</c:v>
                </c:pt>
                <c:pt idx="7">
                  <c:v>380</c:v>
                </c:pt>
                <c:pt idx="8">
                  <c:v>760</c:v>
                </c:pt>
                <c:pt idx="9">
                  <c:v>1520</c:v>
                </c:pt>
                <c:pt idx="10">
                  <c:v>3040</c:v>
                </c:pt>
                <c:pt idx="11">
                  <c:v>6080</c:v>
                </c:pt>
                <c:pt idx="12">
                  <c:v>12160</c:v>
                </c:pt>
                <c:pt idx="13">
                  <c:v>24320</c:v>
                </c:pt>
              </c:strCache>
            </c:strRef>
          </c:cat>
          <c:val>
            <c:numRef>
              <c:f>direct_piv!$B$4:$B$18</c:f>
              <c:numCache>
                <c:formatCode>General</c:formatCode>
                <c:ptCount val="14"/>
                <c:pt idx="0">
                  <c:v>0.05</c:v>
                </c:pt>
                <c:pt idx="1">
                  <c:v>0.05</c:v>
                </c:pt>
                <c:pt idx="2">
                  <c:v>0.04</c:v>
                </c:pt>
                <c:pt idx="3">
                  <c:v>0.03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0.06</c:v>
                </c:pt>
                <c:pt idx="9">
                  <c:v>0.08</c:v>
                </c:pt>
                <c:pt idx="10">
                  <c:v>0.13</c:v>
                </c:pt>
                <c:pt idx="11">
                  <c:v>0.15</c:v>
                </c:pt>
                <c:pt idx="12">
                  <c:v>0.23</c:v>
                </c:pt>
                <c:pt idx="13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C-400F-AFDC-0C636B39E5B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911440"/>
        <c:axId val="579911768"/>
      </c:lineChart>
      <c:catAx>
        <c:axId val="57991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 TRANSFERRED(MB)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11768"/>
        <c:crosses val="autoZero"/>
        <c:auto val="1"/>
        <c:lblAlgn val="ctr"/>
        <c:lblOffset val="100"/>
        <c:noMultiLvlLbl val="0"/>
      </c:catAx>
      <c:valAx>
        <c:axId val="5799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11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[Experiments.xlsx]socat-hop-comp!PivotTable10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200"/>
              <a:t>Socat: Response time vs Data</a:t>
            </a:r>
            <a:r>
              <a:rPr lang="en-SG" sz="1200" baseline="0"/>
              <a:t> Size for different Hops</a:t>
            </a:r>
            <a:endParaRPr lang="en-SG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'socat-hop-comp'!$B$1</c:f>
              <c:strCache>
                <c:ptCount val="1"/>
                <c:pt idx="0">
                  <c:v>Sum of 2 hop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'socat-hop-comp'!$A$2:$A$16</c:f>
              <c:strCache>
                <c:ptCount val="1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95</c:v>
                </c:pt>
                <c:pt idx="6">
                  <c:v>190</c:v>
                </c:pt>
                <c:pt idx="7">
                  <c:v>380</c:v>
                </c:pt>
                <c:pt idx="8">
                  <c:v>760</c:v>
                </c:pt>
                <c:pt idx="9">
                  <c:v>1520</c:v>
                </c:pt>
                <c:pt idx="10">
                  <c:v>3040</c:v>
                </c:pt>
                <c:pt idx="11">
                  <c:v>6080</c:v>
                </c:pt>
                <c:pt idx="12">
                  <c:v>12160</c:v>
                </c:pt>
                <c:pt idx="13">
                  <c:v>24320</c:v>
                </c:pt>
              </c:strCache>
            </c:strRef>
          </c:cat>
          <c:val>
            <c:numRef>
              <c:f>'socat-hop-comp'!$B$2:$B$16</c:f>
              <c:numCache>
                <c:formatCode>General</c:formatCode>
                <c:ptCount val="14"/>
                <c:pt idx="0">
                  <c:v>0.15</c:v>
                </c:pt>
                <c:pt idx="1">
                  <c:v>0.15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0.2</c:v>
                </c:pt>
                <c:pt idx="9">
                  <c:v>0.2</c:v>
                </c:pt>
                <c:pt idx="10">
                  <c:v>0.26</c:v>
                </c:pt>
                <c:pt idx="11">
                  <c:v>0.34</c:v>
                </c:pt>
                <c:pt idx="12">
                  <c:v>0.48</c:v>
                </c:pt>
                <c:pt idx="13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F-45F4-96E7-55CE2AF4FFAC}"/>
            </c:ext>
          </c:extLst>
        </c:ser>
        <c:ser>
          <c:idx val="1"/>
          <c:order val="1"/>
          <c:tx>
            <c:strRef>
              <c:f>'socat-hop-comp'!$C$1</c:f>
              <c:strCache>
                <c:ptCount val="1"/>
                <c:pt idx="0">
                  <c:v>Sum of 3 hop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'socat-hop-comp'!$A$2:$A$16</c:f>
              <c:strCache>
                <c:ptCount val="1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95</c:v>
                </c:pt>
                <c:pt idx="6">
                  <c:v>190</c:v>
                </c:pt>
                <c:pt idx="7">
                  <c:v>380</c:v>
                </c:pt>
                <c:pt idx="8">
                  <c:v>760</c:v>
                </c:pt>
                <c:pt idx="9">
                  <c:v>1520</c:v>
                </c:pt>
                <c:pt idx="10">
                  <c:v>3040</c:v>
                </c:pt>
                <c:pt idx="11">
                  <c:v>6080</c:v>
                </c:pt>
                <c:pt idx="12">
                  <c:v>12160</c:v>
                </c:pt>
                <c:pt idx="13">
                  <c:v>24320</c:v>
                </c:pt>
              </c:strCache>
            </c:strRef>
          </c:cat>
          <c:val>
            <c:numRef>
              <c:f>'socat-hop-comp'!$C$2:$C$16</c:f>
              <c:numCache>
                <c:formatCode>General</c:formatCode>
                <c:ptCount val="14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</c:v>
                </c:pt>
                <c:pt idx="6">
                  <c:v>0.3</c:v>
                </c:pt>
                <c:pt idx="7">
                  <c:v>0.32</c:v>
                </c:pt>
                <c:pt idx="8">
                  <c:v>0.35</c:v>
                </c:pt>
                <c:pt idx="9">
                  <c:v>0.38</c:v>
                </c:pt>
                <c:pt idx="10">
                  <c:v>0.46</c:v>
                </c:pt>
                <c:pt idx="11">
                  <c:v>0.62</c:v>
                </c:pt>
                <c:pt idx="12">
                  <c:v>0.85</c:v>
                </c:pt>
                <c:pt idx="13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BF-45F4-96E7-55CE2AF4FFAC}"/>
            </c:ext>
          </c:extLst>
        </c:ser>
        <c:ser>
          <c:idx val="2"/>
          <c:order val="2"/>
          <c:tx>
            <c:strRef>
              <c:f>'socat-hop-comp'!$D$1</c:f>
              <c:strCache>
                <c:ptCount val="1"/>
                <c:pt idx="0">
                  <c:v>Sum of 4 hop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'socat-hop-comp'!$A$2:$A$16</c:f>
              <c:strCache>
                <c:ptCount val="1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95</c:v>
                </c:pt>
                <c:pt idx="6">
                  <c:v>190</c:v>
                </c:pt>
                <c:pt idx="7">
                  <c:v>380</c:v>
                </c:pt>
                <c:pt idx="8">
                  <c:v>760</c:v>
                </c:pt>
                <c:pt idx="9">
                  <c:v>1520</c:v>
                </c:pt>
                <c:pt idx="10">
                  <c:v>3040</c:v>
                </c:pt>
                <c:pt idx="11">
                  <c:v>6080</c:v>
                </c:pt>
                <c:pt idx="12">
                  <c:v>12160</c:v>
                </c:pt>
                <c:pt idx="13">
                  <c:v>24320</c:v>
                </c:pt>
              </c:strCache>
            </c:strRef>
          </c:cat>
          <c:val>
            <c:numRef>
              <c:f>'socat-hop-comp'!$D$2:$D$16</c:f>
              <c:numCache>
                <c:formatCode>General</c:formatCode>
                <c:ptCount val="14"/>
                <c:pt idx="0">
                  <c:v>0.41</c:v>
                </c:pt>
                <c:pt idx="1">
                  <c:v>0.44</c:v>
                </c:pt>
                <c:pt idx="2">
                  <c:v>1.19</c:v>
                </c:pt>
                <c:pt idx="3">
                  <c:v>0.47</c:v>
                </c:pt>
                <c:pt idx="4">
                  <c:v>0.53</c:v>
                </c:pt>
                <c:pt idx="5">
                  <c:v>0.43</c:v>
                </c:pt>
                <c:pt idx="6">
                  <c:v>0.43</c:v>
                </c:pt>
                <c:pt idx="7">
                  <c:v>0.48</c:v>
                </c:pt>
                <c:pt idx="8">
                  <c:v>0.5</c:v>
                </c:pt>
                <c:pt idx="9">
                  <c:v>0.61</c:v>
                </c:pt>
                <c:pt idx="10">
                  <c:v>0.71</c:v>
                </c:pt>
                <c:pt idx="11">
                  <c:v>1.1499999999999999</c:v>
                </c:pt>
                <c:pt idx="12">
                  <c:v>1.52</c:v>
                </c:pt>
                <c:pt idx="13">
                  <c:v>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BF-45F4-96E7-55CE2AF4FFAC}"/>
            </c:ext>
          </c:extLst>
        </c:ser>
        <c:ser>
          <c:idx val="3"/>
          <c:order val="3"/>
          <c:tx>
            <c:strRef>
              <c:f>'socat-hop-comp'!$E$1</c:f>
              <c:strCache>
                <c:ptCount val="1"/>
                <c:pt idx="0">
                  <c:v>Sum of 5 hop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'socat-hop-comp'!$A$2:$A$16</c:f>
              <c:strCache>
                <c:ptCount val="1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95</c:v>
                </c:pt>
                <c:pt idx="6">
                  <c:v>190</c:v>
                </c:pt>
                <c:pt idx="7">
                  <c:v>380</c:v>
                </c:pt>
                <c:pt idx="8">
                  <c:v>760</c:v>
                </c:pt>
                <c:pt idx="9">
                  <c:v>1520</c:v>
                </c:pt>
                <c:pt idx="10">
                  <c:v>3040</c:v>
                </c:pt>
                <c:pt idx="11">
                  <c:v>6080</c:v>
                </c:pt>
                <c:pt idx="12">
                  <c:v>12160</c:v>
                </c:pt>
                <c:pt idx="13">
                  <c:v>24320</c:v>
                </c:pt>
              </c:strCache>
            </c:strRef>
          </c:cat>
          <c:val>
            <c:numRef>
              <c:f>'socat-hop-comp'!$E$2:$E$16</c:f>
              <c:numCache>
                <c:formatCode>General</c:formatCode>
                <c:ptCount val="14"/>
                <c:pt idx="0">
                  <c:v>0.61</c:v>
                </c:pt>
                <c:pt idx="1">
                  <c:v>0.65</c:v>
                </c:pt>
                <c:pt idx="2">
                  <c:v>0.54</c:v>
                </c:pt>
                <c:pt idx="3">
                  <c:v>0.56000000000000005</c:v>
                </c:pt>
                <c:pt idx="4">
                  <c:v>0.55000000000000004</c:v>
                </c:pt>
                <c:pt idx="5">
                  <c:v>0.56999999999999995</c:v>
                </c:pt>
                <c:pt idx="6">
                  <c:v>0.56000000000000005</c:v>
                </c:pt>
                <c:pt idx="7">
                  <c:v>0.61</c:v>
                </c:pt>
                <c:pt idx="8">
                  <c:v>0.67</c:v>
                </c:pt>
                <c:pt idx="9">
                  <c:v>0.75</c:v>
                </c:pt>
                <c:pt idx="10">
                  <c:v>0.87</c:v>
                </c:pt>
                <c:pt idx="11">
                  <c:v>1.1599999999999999</c:v>
                </c:pt>
                <c:pt idx="12">
                  <c:v>1.66</c:v>
                </c:pt>
                <c:pt idx="13">
                  <c:v>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BF-45F4-96E7-55CE2AF4F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262112"/>
        <c:axId val="384266376"/>
      </c:lineChart>
      <c:catAx>
        <c:axId val="38426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</a:t>
                </a:r>
                <a:r>
                  <a:rPr lang="en-SG" baseline="0"/>
                  <a:t> Size (MB)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66376"/>
        <c:crosses val="autoZero"/>
        <c:auto val="1"/>
        <c:lblAlgn val="ctr"/>
        <c:lblOffset val="100"/>
        <c:noMultiLvlLbl val="0"/>
      </c:catAx>
      <c:valAx>
        <c:axId val="38426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[Experiments.xlsx]xdp-size-comp!PivotTable11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XDP: Response time vs Data Size for different Hops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'xdp-size-comp'!$B$1</c:f>
              <c:strCache>
                <c:ptCount val="1"/>
                <c:pt idx="0">
                  <c:v>Sum of 2 hop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'xdp-size-comp'!$A$2:$A$16</c:f>
              <c:strCache>
                <c:ptCount val="1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95</c:v>
                </c:pt>
                <c:pt idx="6">
                  <c:v>190</c:v>
                </c:pt>
                <c:pt idx="7">
                  <c:v>380</c:v>
                </c:pt>
                <c:pt idx="8">
                  <c:v>760</c:v>
                </c:pt>
                <c:pt idx="9">
                  <c:v>1520</c:v>
                </c:pt>
                <c:pt idx="10">
                  <c:v>3040</c:v>
                </c:pt>
                <c:pt idx="11">
                  <c:v>6080</c:v>
                </c:pt>
                <c:pt idx="12">
                  <c:v>12160</c:v>
                </c:pt>
                <c:pt idx="13">
                  <c:v>24320</c:v>
                </c:pt>
              </c:strCache>
            </c:strRef>
          </c:cat>
          <c:val>
            <c:numRef>
              <c:f>'xdp-size-comp'!$B$2:$B$16</c:f>
              <c:numCache>
                <c:formatCode>General</c:formatCode>
                <c:ptCount val="14"/>
                <c:pt idx="0">
                  <c:v>43.08</c:v>
                </c:pt>
                <c:pt idx="1">
                  <c:v>44.04</c:v>
                </c:pt>
                <c:pt idx="2">
                  <c:v>35.869999999999997</c:v>
                </c:pt>
                <c:pt idx="3">
                  <c:v>43.02</c:v>
                </c:pt>
                <c:pt idx="4">
                  <c:v>40.97</c:v>
                </c:pt>
                <c:pt idx="5">
                  <c:v>44.02</c:v>
                </c:pt>
                <c:pt idx="6">
                  <c:v>45.07</c:v>
                </c:pt>
                <c:pt idx="7">
                  <c:v>40.98</c:v>
                </c:pt>
                <c:pt idx="8">
                  <c:v>42.11</c:v>
                </c:pt>
                <c:pt idx="9">
                  <c:v>45.09</c:v>
                </c:pt>
                <c:pt idx="10">
                  <c:v>34.9</c:v>
                </c:pt>
                <c:pt idx="11">
                  <c:v>43.12</c:v>
                </c:pt>
                <c:pt idx="12">
                  <c:v>42.3</c:v>
                </c:pt>
                <c:pt idx="13">
                  <c:v>51.9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9-4761-AB4C-34204C7F28D9}"/>
            </c:ext>
          </c:extLst>
        </c:ser>
        <c:ser>
          <c:idx val="1"/>
          <c:order val="1"/>
          <c:tx>
            <c:strRef>
              <c:f>'xdp-size-comp'!$C$1</c:f>
              <c:strCache>
                <c:ptCount val="1"/>
                <c:pt idx="0">
                  <c:v>Sum of 3 hop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'xdp-size-comp'!$A$2:$A$16</c:f>
              <c:strCache>
                <c:ptCount val="1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95</c:v>
                </c:pt>
                <c:pt idx="6">
                  <c:v>190</c:v>
                </c:pt>
                <c:pt idx="7">
                  <c:v>380</c:v>
                </c:pt>
                <c:pt idx="8">
                  <c:v>760</c:v>
                </c:pt>
                <c:pt idx="9">
                  <c:v>1520</c:v>
                </c:pt>
                <c:pt idx="10">
                  <c:v>3040</c:v>
                </c:pt>
                <c:pt idx="11">
                  <c:v>6080</c:v>
                </c:pt>
                <c:pt idx="12">
                  <c:v>12160</c:v>
                </c:pt>
                <c:pt idx="13">
                  <c:v>24320</c:v>
                </c:pt>
              </c:strCache>
            </c:strRef>
          </c:cat>
          <c:val>
            <c:numRef>
              <c:f>'xdp-size-comp'!$C$2:$C$16</c:f>
              <c:numCache>
                <c:formatCode>General</c:formatCode>
                <c:ptCount val="14"/>
                <c:pt idx="0">
                  <c:v>36.869999999999997</c:v>
                </c:pt>
                <c:pt idx="1">
                  <c:v>34.840000000000003</c:v>
                </c:pt>
                <c:pt idx="2">
                  <c:v>41</c:v>
                </c:pt>
                <c:pt idx="3">
                  <c:v>48.15</c:v>
                </c:pt>
                <c:pt idx="4">
                  <c:v>38.94</c:v>
                </c:pt>
                <c:pt idx="5">
                  <c:v>38.9</c:v>
                </c:pt>
                <c:pt idx="6">
                  <c:v>41.01</c:v>
                </c:pt>
                <c:pt idx="7">
                  <c:v>44.1</c:v>
                </c:pt>
                <c:pt idx="8">
                  <c:v>47.14</c:v>
                </c:pt>
                <c:pt idx="9">
                  <c:v>46.09</c:v>
                </c:pt>
                <c:pt idx="10">
                  <c:v>43.2</c:v>
                </c:pt>
                <c:pt idx="11">
                  <c:v>41.13</c:v>
                </c:pt>
                <c:pt idx="12">
                  <c:v>48.77</c:v>
                </c:pt>
                <c:pt idx="1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9-4761-AB4C-34204C7F28D9}"/>
            </c:ext>
          </c:extLst>
        </c:ser>
        <c:ser>
          <c:idx val="2"/>
          <c:order val="2"/>
          <c:tx>
            <c:strRef>
              <c:f>'xdp-size-comp'!$D$1</c:f>
              <c:strCache>
                <c:ptCount val="1"/>
                <c:pt idx="0">
                  <c:v>Sum of 4 hop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'xdp-size-comp'!$A$2:$A$16</c:f>
              <c:strCache>
                <c:ptCount val="1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95</c:v>
                </c:pt>
                <c:pt idx="6">
                  <c:v>190</c:v>
                </c:pt>
                <c:pt idx="7">
                  <c:v>380</c:v>
                </c:pt>
                <c:pt idx="8">
                  <c:v>760</c:v>
                </c:pt>
                <c:pt idx="9">
                  <c:v>1520</c:v>
                </c:pt>
                <c:pt idx="10">
                  <c:v>3040</c:v>
                </c:pt>
                <c:pt idx="11">
                  <c:v>6080</c:v>
                </c:pt>
                <c:pt idx="12">
                  <c:v>12160</c:v>
                </c:pt>
                <c:pt idx="13">
                  <c:v>24320</c:v>
                </c:pt>
              </c:strCache>
            </c:strRef>
          </c:cat>
          <c:val>
            <c:numRef>
              <c:f>'xdp-size-comp'!$D$2:$D$16</c:f>
              <c:numCache>
                <c:formatCode>General</c:formatCode>
                <c:ptCount val="14"/>
                <c:pt idx="0">
                  <c:v>36.94</c:v>
                </c:pt>
                <c:pt idx="1">
                  <c:v>29.79</c:v>
                </c:pt>
                <c:pt idx="2">
                  <c:v>44.06</c:v>
                </c:pt>
                <c:pt idx="3">
                  <c:v>38.94</c:v>
                </c:pt>
                <c:pt idx="4">
                  <c:v>46.06</c:v>
                </c:pt>
                <c:pt idx="5">
                  <c:v>38.96</c:v>
                </c:pt>
                <c:pt idx="6">
                  <c:v>40</c:v>
                </c:pt>
                <c:pt idx="7">
                  <c:v>32.79</c:v>
                </c:pt>
                <c:pt idx="8">
                  <c:v>36.96</c:v>
                </c:pt>
                <c:pt idx="9">
                  <c:v>40</c:v>
                </c:pt>
                <c:pt idx="10">
                  <c:v>44.16</c:v>
                </c:pt>
                <c:pt idx="11">
                  <c:v>41.32</c:v>
                </c:pt>
                <c:pt idx="12">
                  <c:v>37.67</c:v>
                </c:pt>
                <c:pt idx="13">
                  <c:v>39.880000000000003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9-4761-AB4C-34204C7F28D9}"/>
            </c:ext>
          </c:extLst>
        </c:ser>
        <c:ser>
          <c:idx val="3"/>
          <c:order val="3"/>
          <c:tx>
            <c:strRef>
              <c:f>'xdp-size-comp'!$E$1</c:f>
              <c:strCache>
                <c:ptCount val="1"/>
                <c:pt idx="0">
                  <c:v>Sum of 5 hop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'xdp-size-comp'!$A$2:$A$16</c:f>
              <c:strCache>
                <c:ptCount val="1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95</c:v>
                </c:pt>
                <c:pt idx="6">
                  <c:v>190</c:v>
                </c:pt>
                <c:pt idx="7">
                  <c:v>380</c:v>
                </c:pt>
                <c:pt idx="8">
                  <c:v>760</c:v>
                </c:pt>
                <c:pt idx="9">
                  <c:v>1520</c:v>
                </c:pt>
                <c:pt idx="10">
                  <c:v>3040</c:v>
                </c:pt>
                <c:pt idx="11">
                  <c:v>6080</c:v>
                </c:pt>
                <c:pt idx="12">
                  <c:v>12160</c:v>
                </c:pt>
                <c:pt idx="13">
                  <c:v>24320</c:v>
                </c:pt>
              </c:strCache>
            </c:strRef>
          </c:cat>
          <c:val>
            <c:numRef>
              <c:f>'xdp-size-comp'!$E$2:$E$16</c:f>
              <c:numCache>
                <c:formatCode>General</c:formatCode>
                <c:ptCount val="14"/>
                <c:pt idx="0">
                  <c:v>34.909999999999997</c:v>
                </c:pt>
                <c:pt idx="1">
                  <c:v>39.11</c:v>
                </c:pt>
                <c:pt idx="2">
                  <c:v>33.85</c:v>
                </c:pt>
                <c:pt idx="3">
                  <c:v>32.869999999999997</c:v>
                </c:pt>
                <c:pt idx="4">
                  <c:v>40.98</c:v>
                </c:pt>
                <c:pt idx="5">
                  <c:v>40.03</c:v>
                </c:pt>
                <c:pt idx="6">
                  <c:v>31.86</c:v>
                </c:pt>
                <c:pt idx="7">
                  <c:v>35.9</c:v>
                </c:pt>
                <c:pt idx="8">
                  <c:v>38.03</c:v>
                </c:pt>
                <c:pt idx="9">
                  <c:v>38.92</c:v>
                </c:pt>
                <c:pt idx="10">
                  <c:v>41.17</c:v>
                </c:pt>
                <c:pt idx="11">
                  <c:v>42.34</c:v>
                </c:pt>
                <c:pt idx="12">
                  <c:v>44.43</c:v>
                </c:pt>
                <c:pt idx="13">
                  <c:v>37.17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29-4761-AB4C-34204C7F2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207544"/>
        <c:axId val="684207872"/>
      </c:lineChart>
      <c:catAx>
        <c:axId val="68420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07872"/>
        <c:crosses val="autoZero"/>
        <c:auto val="1"/>
        <c:lblAlgn val="ctr"/>
        <c:lblOffset val="100"/>
        <c:noMultiLvlLbl val="0"/>
      </c:catAx>
      <c:valAx>
        <c:axId val="6842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0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186690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6B6CD-F753-4672-85F0-974CB1FE2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605790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31838-06B9-4F28-82FD-7A15D29B0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575310</xdr:colOff>
      <xdr:row>18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DC7D0-D131-4B93-A6B6-7E0A4C800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579120</xdr:colOff>
      <xdr:row>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0DAAE-73F1-422D-85F4-E8B1D10F9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584835</xdr:colOff>
      <xdr:row>2</xdr:row>
      <xdr:rowOff>64770</xdr:rowOff>
    </xdr:from>
    <xdr:to>
      <xdr:col>11</xdr:col>
      <xdr:colOff>457200</xdr:colOff>
      <xdr:row>16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DA05DE-CF03-41B0-BAF6-BC1C3FFD7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57150</xdr:rowOff>
    </xdr:from>
    <xdr:to>
      <xdr:col>13</xdr:col>
      <xdr:colOff>285750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97FCE-3CCB-4F66-881C-339FD0862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491490</xdr:colOff>
      <xdr:row>1</xdr:row>
      <xdr:rowOff>102870</xdr:rowOff>
    </xdr:from>
    <xdr:to>
      <xdr:col>13</xdr:col>
      <xdr:colOff>121920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0DBF0-870A-425D-B33F-3DE669DB8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ryadeep" refreshedDate="44691.32658414352" createdVersion="7" refreshedVersion="7" minRefreshableVersion="3" recordCount="14" xr:uid="{BD09125E-0C7B-4E4B-A96F-02EC171C87DD}">
  <cacheSource type="worksheet">
    <worksheetSource ref="C3:H17" sheet="Direct"/>
  </cacheSource>
  <cacheFields count="6">
    <cacheField name="hops" numFmtId="0">
      <sharedItems containsSemiMixedTypes="0" containsString="0" containsNumber="1" containsInteger="1" minValue="5" maxValue="5"/>
    </cacheField>
    <cacheField name="file name" numFmtId="0">
      <sharedItems containsSemiMixedTypes="0" containsString="0" containsNumber="1" containsInteger="1" minValue="2" maxValue="15"/>
    </cacheField>
    <cacheField name="Packet size" numFmtId="0">
      <sharedItems containsSemiMixedTypes="0" containsString="0" containsNumber="1" minValue="0.03" maxValue="243.2"/>
    </cacheField>
    <cacheField name="Iterations" numFmtId="0">
      <sharedItems containsSemiMixedTypes="0" containsString="0" containsNumber="1" containsInteger="1" minValue="100" maxValue="100"/>
    </cacheField>
    <cacheField name="Data transferred (MB)" numFmtId="0">
      <sharedItems containsSemiMixedTypes="0" containsString="0" containsNumber="1" containsInteger="1" minValue="3" maxValue="24320" count="14">
        <n v="3"/>
        <n v="6"/>
        <n v="12"/>
        <n v="24"/>
        <n v="48"/>
        <n v="95"/>
        <n v="190"/>
        <n v="380"/>
        <n v="760"/>
        <n v="1520"/>
        <n v="3040"/>
        <n v="6080"/>
        <n v="12160"/>
        <n v="24320"/>
      </sharedItems>
    </cacheField>
    <cacheField name="response time" numFmtId="0">
      <sharedItems containsSemiMixedTypes="0" containsString="0" containsNumber="1" minValue="0.03" maxValue="0.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ryadeep" refreshedDate="44691.331133333333" createdVersion="7" refreshedVersion="7" minRefreshableVersion="3" recordCount="14" xr:uid="{F7A02174-359B-4A51-B74F-AE2F7D806C1A}">
  <cacheSource type="worksheet">
    <worksheetSource ref="B3:H17" sheet="socat"/>
  </cacheSource>
  <cacheFields count="7">
    <cacheField name="hops" numFmtId="0">
      <sharedItems containsSemiMixedTypes="0" containsString="0" containsNumber="1" containsInteger="1" minValue="2" maxValue="2"/>
    </cacheField>
    <cacheField name="file name" numFmtId="0">
      <sharedItems containsSemiMixedTypes="0" containsString="0" containsNumber="1" containsInteger="1" minValue="2" maxValue="15"/>
    </cacheField>
    <cacheField name="Packet size" numFmtId="0">
      <sharedItems containsSemiMixedTypes="0" containsString="0" containsNumber="1" minValue="0.03" maxValue="243.2"/>
    </cacheField>
    <cacheField name="Iterations" numFmtId="0">
      <sharedItems containsSemiMixedTypes="0" containsString="0" containsNumber="1" containsInteger="1" minValue="100" maxValue="100"/>
    </cacheField>
    <cacheField name="Data transferred (MB)" numFmtId="0">
      <sharedItems containsSemiMixedTypes="0" containsString="0" containsNumber="1" containsInteger="1" minValue="3" maxValue="24320" count="14">
        <n v="3"/>
        <n v="6"/>
        <n v="12"/>
        <n v="24"/>
        <n v="48"/>
        <n v="95"/>
        <n v="190"/>
        <n v="380"/>
        <n v="760"/>
        <n v="1520"/>
        <n v="3040"/>
        <n v="6080"/>
        <n v="12160"/>
        <n v="24320"/>
      </sharedItems>
    </cacheField>
    <cacheField name="socat" numFmtId="0">
      <sharedItems containsSemiMixedTypes="0" containsString="0" containsNumber="1" minValue="0.15" maxValue="0.84" count="7">
        <n v="0.15"/>
        <n v="0.17"/>
        <n v="0.2"/>
        <n v="0.26"/>
        <n v="0.34"/>
        <n v="0.48"/>
        <n v="0.84"/>
      </sharedItems>
    </cacheField>
    <cacheField name="xdp" numFmtId="0">
      <sharedItems containsSemiMixedTypes="0" containsString="0" containsNumber="1" minValue="34.9" maxValue="51.9" count="14">
        <n v="43.08"/>
        <n v="44.04"/>
        <n v="35.869999999999997"/>
        <n v="43.02"/>
        <n v="40.97"/>
        <n v="44.02"/>
        <n v="45.07"/>
        <n v="40.98"/>
        <n v="42.11"/>
        <n v="45.09"/>
        <n v="34.9"/>
        <n v="43.12"/>
        <n v="42.3"/>
        <n v="51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ryadeep" refreshedDate="44691.334819212963" createdVersion="7" refreshedVersion="7" minRefreshableVersion="3" recordCount="14" xr:uid="{119B94F2-022E-413E-BCEE-1481D9F1CF9F}">
  <cacheSource type="worksheet">
    <worksheetSource ref="B20:H34" sheet="socat"/>
  </cacheSource>
  <cacheFields count="7">
    <cacheField name="hops" numFmtId="0">
      <sharedItems containsSemiMixedTypes="0" containsString="0" containsNumber="1" containsInteger="1" minValue="3" maxValue="3"/>
    </cacheField>
    <cacheField name="file name" numFmtId="0">
      <sharedItems containsSemiMixedTypes="0" containsString="0" containsNumber="1" containsInteger="1" minValue="2" maxValue="15"/>
    </cacheField>
    <cacheField name="Packet size" numFmtId="0">
      <sharedItems containsSemiMixedTypes="0" containsString="0" containsNumber="1" minValue="0.03" maxValue="243.2"/>
    </cacheField>
    <cacheField name="Iterations" numFmtId="0">
      <sharedItems containsSemiMixedTypes="0" containsString="0" containsNumber="1" containsInteger="1" minValue="100" maxValue="100"/>
    </cacheField>
    <cacheField name="Data transferred (MB)" numFmtId="0">
      <sharedItems containsSemiMixedTypes="0" containsString="0" containsNumber="1" containsInteger="1" minValue="3" maxValue="24320" count="14">
        <n v="3"/>
        <n v="6"/>
        <n v="12"/>
        <n v="24"/>
        <n v="48"/>
        <n v="95"/>
        <n v="190"/>
        <n v="380"/>
        <n v="760"/>
        <n v="1520"/>
        <n v="3040"/>
        <n v="6080"/>
        <n v="12160"/>
        <n v="24320"/>
      </sharedItems>
    </cacheField>
    <cacheField name="socat" numFmtId="0">
      <sharedItems containsSemiMixedTypes="0" containsString="0" containsNumber="1" minValue="0.3" maxValue="1.25"/>
    </cacheField>
    <cacheField name="xdp" numFmtId="0">
      <sharedItems containsSemiMixedTypes="0" containsString="0" containsNumber="1" minValue="34.840000000000003" maxValue="48.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ryadeep" refreshedDate="44691.339124189813" createdVersion="7" refreshedVersion="7" minRefreshableVersion="3" recordCount="14" xr:uid="{1E4519C5-BE4F-4409-B503-CF5226245C50}">
  <cacheSource type="worksheet">
    <worksheetSource ref="B37:H51" sheet="socat"/>
  </cacheSource>
  <cacheFields count="7">
    <cacheField name="hops" numFmtId="0">
      <sharedItems containsSemiMixedTypes="0" containsString="0" containsNumber="1" containsInteger="1" minValue="4" maxValue="4"/>
    </cacheField>
    <cacheField name="file name" numFmtId="0">
      <sharedItems containsSemiMixedTypes="0" containsString="0" containsNumber="1" containsInteger="1" minValue="2" maxValue="15"/>
    </cacheField>
    <cacheField name="Packet size" numFmtId="0">
      <sharedItems containsSemiMixedTypes="0" containsString="0" containsNumber="1" minValue="0.03" maxValue="243.2"/>
    </cacheField>
    <cacheField name="Iterations" numFmtId="0">
      <sharedItems containsSemiMixedTypes="0" containsString="0" containsNumber="1" containsInteger="1" minValue="100" maxValue="100"/>
    </cacheField>
    <cacheField name="Data transferred (MB)" numFmtId="0">
      <sharedItems containsSemiMixedTypes="0" containsString="0" containsNumber="1" containsInteger="1" minValue="3" maxValue="24320" count="14">
        <n v="3"/>
        <n v="6"/>
        <n v="12"/>
        <n v="24"/>
        <n v="48"/>
        <n v="95"/>
        <n v="190"/>
        <n v="380"/>
        <n v="760"/>
        <n v="1520"/>
        <n v="3040"/>
        <n v="6080"/>
        <n v="12160"/>
        <n v="24320"/>
      </sharedItems>
    </cacheField>
    <cacheField name="socat" numFmtId="0">
      <sharedItems containsSemiMixedTypes="0" containsString="0" containsNumber="1" minValue="0.41" maxValue="2.13"/>
    </cacheField>
    <cacheField name="xdp" numFmtId="0">
      <sharedItems containsSemiMixedTypes="0" containsString="0" containsNumber="1" minValue="29.79" maxValue="46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ryadeep" refreshedDate="44691.340684143521" createdVersion="7" refreshedVersion="7" minRefreshableVersion="3" recordCount="14" xr:uid="{DFD4DFC9-B52B-4812-9919-9B460AD773BE}">
  <cacheSource type="worksheet">
    <worksheetSource ref="B54:H68" sheet="socat"/>
  </cacheSource>
  <cacheFields count="7">
    <cacheField name="hops" numFmtId="0">
      <sharedItems containsSemiMixedTypes="0" containsString="0" containsNumber="1" containsInteger="1" minValue="5" maxValue="5"/>
    </cacheField>
    <cacheField name="file name" numFmtId="0">
      <sharedItems containsSemiMixedTypes="0" containsString="0" containsNumber="1" containsInteger="1" minValue="2" maxValue="15"/>
    </cacheField>
    <cacheField name="Packet size" numFmtId="0">
      <sharedItems containsSemiMixedTypes="0" containsString="0" containsNumber="1" minValue="0.03" maxValue="243.2"/>
    </cacheField>
    <cacheField name="Iterations" numFmtId="0">
      <sharedItems containsSemiMixedTypes="0" containsString="0" containsNumber="1" containsInteger="1" minValue="100" maxValue="100"/>
    </cacheField>
    <cacheField name="Data transferred (MB)" numFmtId="0">
      <sharedItems containsSemiMixedTypes="0" containsString="0" containsNumber="1" containsInteger="1" minValue="3" maxValue="24320" count="14">
        <n v="3"/>
        <n v="6"/>
        <n v="12"/>
        <n v="24"/>
        <n v="48"/>
        <n v="95"/>
        <n v="190"/>
        <n v="380"/>
        <n v="760"/>
        <n v="1520"/>
        <n v="3040"/>
        <n v="6080"/>
        <n v="12160"/>
        <n v="24320"/>
      </sharedItems>
    </cacheField>
    <cacheField name="socat" numFmtId="0">
      <sharedItems containsSemiMixedTypes="0" containsString="0" containsNumber="1" minValue="0.54" maxValue="2.35"/>
    </cacheField>
    <cacheField name="xdp" numFmtId="0">
      <sharedItems containsSemiMixedTypes="0" containsString="0" containsNumber="1" minValue="31.86" maxValue="44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ryadeep" refreshedDate="44691.462951504633" createdVersion="7" refreshedVersion="7" minRefreshableVersion="3" recordCount="14" xr:uid="{4C4FDD5E-74D6-4B71-92F2-31FD686E8B01}">
  <cacheSource type="worksheet">
    <worksheetSource ref="D4:H18" sheet="Sheet13"/>
  </cacheSource>
  <cacheFields count="5">
    <cacheField name="File Size (MB)" numFmtId="0">
      <sharedItems containsSemiMixedTypes="0" containsString="0" containsNumber="1" containsInteger="1" minValue="3" maxValue="24320" count="14">
        <n v="3"/>
        <n v="6"/>
        <n v="12"/>
        <n v="24"/>
        <n v="48"/>
        <n v="95"/>
        <n v="190"/>
        <n v="380"/>
        <n v="760"/>
        <n v="1520"/>
        <n v="3040"/>
        <n v="6080"/>
        <n v="12160"/>
        <n v="24320"/>
      </sharedItems>
    </cacheField>
    <cacheField name="2 hop" numFmtId="0">
      <sharedItems containsSemiMixedTypes="0" containsString="0" containsNumber="1" minValue="0.15" maxValue="0.84"/>
    </cacheField>
    <cacheField name="3 hop" numFmtId="0">
      <sharedItems containsSemiMixedTypes="0" containsString="0" containsNumber="1" minValue="0.3" maxValue="1.25"/>
    </cacheField>
    <cacheField name="4 hop" numFmtId="0">
      <sharedItems containsSemiMixedTypes="0" containsString="0" containsNumber="1" minValue="0.41" maxValue="2.13"/>
    </cacheField>
    <cacheField name="5 hop" numFmtId="0">
      <sharedItems containsSemiMixedTypes="0" containsString="0" containsNumber="1" minValue="0.54" maxValue="2.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ryadeep" refreshedDate="44691.467485648151" createdVersion="7" refreshedVersion="7" minRefreshableVersion="3" recordCount="14" xr:uid="{36BD3557-BEF1-4F0C-AA5D-70A59D46349C}">
  <cacheSource type="worksheet">
    <worksheetSource ref="A2:E16" sheet="Sheet17"/>
  </cacheSource>
  <cacheFields count="5">
    <cacheField name="File Size (MB)" numFmtId="0">
      <sharedItems containsSemiMixedTypes="0" containsString="0" containsNumber="1" containsInteger="1" minValue="3" maxValue="24320" count="14">
        <n v="3"/>
        <n v="6"/>
        <n v="12"/>
        <n v="24"/>
        <n v="48"/>
        <n v="95"/>
        <n v="190"/>
        <n v="380"/>
        <n v="760"/>
        <n v="1520"/>
        <n v="3040"/>
        <n v="6080"/>
        <n v="12160"/>
        <n v="24320"/>
      </sharedItems>
    </cacheField>
    <cacheField name="2 hop" numFmtId="0">
      <sharedItems containsSemiMixedTypes="0" containsString="0" containsNumber="1" minValue="34.9" maxValue="51.9"/>
    </cacheField>
    <cacheField name="3 hop" numFmtId="0">
      <sharedItems containsSemiMixedTypes="0" containsString="0" containsNumber="1" minValue="34.840000000000003" maxValue="48.77"/>
    </cacheField>
    <cacheField name="4 hop" numFmtId="0">
      <sharedItems containsSemiMixedTypes="0" containsString="0" containsNumber="1" minValue="29.79" maxValue="46.06"/>
    </cacheField>
    <cacheField name="5 hop" numFmtId="0">
      <sharedItems containsSemiMixedTypes="0" containsString="0" containsNumber="1" minValue="31.86" maxValue="44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5"/>
    <n v="2"/>
    <n v="0.03"/>
    <n v="100"/>
    <x v="0"/>
    <n v="0.05"/>
  </r>
  <r>
    <n v="5"/>
    <n v="3"/>
    <n v="0.06"/>
    <n v="100"/>
    <x v="1"/>
    <n v="0.05"/>
  </r>
  <r>
    <n v="5"/>
    <n v="4"/>
    <n v="0.12"/>
    <n v="100"/>
    <x v="2"/>
    <n v="0.04"/>
  </r>
  <r>
    <n v="5"/>
    <n v="5"/>
    <n v="0.24"/>
    <n v="100"/>
    <x v="3"/>
    <n v="0.03"/>
  </r>
  <r>
    <n v="5"/>
    <n v="6"/>
    <n v="0.48"/>
    <n v="100"/>
    <x v="4"/>
    <n v="0.05"/>
  </r>
  <r>
    <n v="5"/>
    <n v="7"/>
    <n v="0.95"/>
    <n v="100"/>
    <x v="5"/>
    <n v="0.05"/>
  </r>
  <r>
    <n v="5"/>
    <n v="8"/>
    <n v="1.9"/>
    <n v="100"/>
    <x v="6"/>
    <n v="0.05"/>
  </r>
  <r>
    <n v="5"/>
    <n v="9"/>
    <n v="3.8"/>
    <n v="100"/>
    <x v="7"/>
    <n v="0.05"/>
  </r>
  <r>
    <n v="5"/>
    <n v="10"/>
    <n v="7.6"/>
    <n v="100"/>
    <x v="8"/>
    <n v="0.06"/>
  </r>
  <r>
    <n v="5"/>
    <n v="11"/>
    <n v="15.2"/>
    <n v="100"/>
    <x v="9"/>
    <n v="0.08"/>
  </r>
  <r>
    <n v="5"/>
    <n v="12"/>
    <n v="30.4"/>
    <n v="100"/>
    <x v="10"/>
    <n v="0.13"/>
  </r>
  <r>
    <n v="5"/>
    <n v="13"/>
    <n v="60.8"/>
    <n v="100"/>
    <x v="11"/>
    <n v="0.15"/>
  </r>
  <r>
    <n v="5"/>
    <n v="14"/>
    <n v="121.6"/>
    <n v="100"/>
    <x v="12"/>
    <n v="0.23"/>
  </r>
  <r>
    <n v="5"/>
    <n v="15"/>
    <n v="243.2"/>
    <n v="100"/>
    <x v="13"/>
    <n v="0.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2"/>
    <n v="2"/>
    <n v="0.03"/>
    <n v="100"/>
    <x v="0"/>
    <x v="0"/>
    <x v="0"/>
  </r>
  <r>
    <n v="2"/>
    <n v="3"/>
    <n v="0.06"/>
    <n v="100"/>
    <x v="1"/>
    <x v="0"/>
    <x v="1"/>
  </r>
  <r>
    <n v="2"/>
    <n v="4"/>
    <n v="0.12"/>
    <n v="100"/>
    <x v="2"/>
    <x v="1"/>
    <x v="2"/>
  </r>
  <r>
    <n v="2"/>
    <n v="5"/>
    <n v="0.24"/>
    <n v="100"/>
    <x v="3"/>
    <x v="1"/>
    <x v="3"/>
  </r>
  <r>
    <n v="2"/>
    <n v="6"/>
    <n v="0.48"/>
    <n v="100"/>
    <x v="4"/>
    <x v="1"/>
    <x v="4"/>
  </r>
  <r>
    <n v="2"/>
    <n v="7"/>
    <n v="0.95"/>
    <n v="100"/>
    <x v="5"/>
    <x v="1"/>
    <x v="5"/>
  </r>
  <r>
    <n v="2"/>
    <n v="8"/>
    <n v="1.9"/>
    <n v="100"/>
    <x v="6"/>
    <x v="1"/>
    <x v="6"/>
  </r>
  <r>
    <n v="2"/>
    <n v="9"/>
    <n v="3.8"/>
    <n v="100"/>
    <x v="7"/>
    <x v="1"/>
    <x v="7"/>
  </r>
  <r>
    <n v="2"/>
    <n v="10"/>
    <n v="7.6"/>
    <n v="100"/>
    <x v="8"/>
    <x v="2"/>
    <x v="8"/>
  </r>
  <r>
    <n v="2"/>
    <n v="11"/>
    <n v="15.2"/>
    <n v="100"/>
    <x v="9"/>
    <x v="2"/>
    <x v="9"/>
  </r>
  <r>
    <n v="2"/>
    <n v="12"/>
    <n v="30.4"/>
    <n v="100"/>
    <x v="10"/>
    <x v="3"/>
    <x v="10"/>
  </r>
  <r>
    <n v="2"/>
    <n v="13"/>
    <n v="60.8"/>
    <n v="100"/>
    <x v="11"/>
    <x v="4"/>
    <x v="11"/>
  </r>
  <r>
    <n v="2"/>
    <n v="14"/>
    <n v="121.6"/>
    <n v="100"/>
    <x v="12"/>
    <x v="5"/>
    <x v="12"/>
  </r>
  <r>
    <n v="2"/>
    <n v="15"/>
    <n v="243.2"/>
    <n v="100"/>
    <x v="13"/>
    <x v="6"/>
    <x v="1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3"/>
    <n v="2"/>
    <n v="0.03"/>
    <n v="100"/>
    <x v="0"/>
    <n v="0.32"/>
    <n v="36.869999999999997"/>
  </r>
  <r>
    <n v="3"/>
    <n v="3"/>
    <n v="0.06"/>
    <n v="100"/>
    <x v="1"/>
    <n v="0.32"/>
    <n v="34.840000000000003"/>
  </r>
  <r>
    <n v="3"/>
    <n v="4"/>
    <n v="0.12"/>
    <n v="100"/>
    <x v="2"/>
    <n v="0.32"/>
    <n v="41"/>
  </r>
  <r>
    <n v="3"/>
    <n v="5"/>
    <n v="0.24"/>
    <n v="100"/>
    <x v="3"/>
    <n v="0.32"/>
    <n v="48.15"/>
  </r>
  <r>
    <n v="3"/>
    <n v="6"/>
    <n v="0.48"/>
    <n v="100"/>
    <x v="4"/>
    <n v="0.32"/>
    <n v="38.94"/>
  </r>
  <r>
    <n v="3"/>
    <n v="7"/>
    <n v="0.95"/>
    <n v="100"/>
    <x v="5"/>
    <n v="0.3"/>
    <n v="38.9"/>
  </r>
  <r>
    <n v="3"/>
    <n v="8"/>
    <n v="1.9"/>
    <n v="100"/>
    <x v="6"/>
    <n v="0.3"/>
    <n v="41.01"/>
  </r>
  <r>
    <n v="3"/>
    <n v="9"/>
    <n v="3.8"/>
    <n v="100"/>
    <x v="7"/>
    <n v="0.32"/>
    <n v="44.1"/>
  </r>
  <r>
    <n v="3"/>
    <n v="10"/>
    <n v="7.6"/>
    <n v="100"/>
    <x v="8"/>
    <n v="0.35"/>
    <n v="47.14"/>
  </r>
  <r>
    <n v="3"/>
    <n v="11"/>
    <n v="15.2"/>
    <n v="100"/>
    <x v="9"/>
    <n v="0.38"/>
    <n v="46.09"/>
  </r>
  <r>
    <n v="3"/>
    <n v="12"/>
    <n v="30.4"/>
    <n v="100"/>
    <x v="10"/>
    <n v="0.46"/>
    <n v="43.2"/>
  </r>
  <r>
    <n v="3"/>
    <n v="13"/>
    <n v="60.8"/>
    <n v="100"/>
    <x v="11"/>
    <n v="0.62"/>
    <n v="41.13"/>
  </r>
  <r>
    <n v="3"/>
    <n v="14"/>
    <n v="121.6"/>
    <n v="100"/>
    <x v="12"/>
    <n v="0.85"/>
    <n v="48.77"/>
  </r>
  <r>
    <n v="3"/>
    <n v="15"/>
    <n v="243.2"/>
    <n v="100"/>
    <x v="13"/>
    <n v="1.25"/>
    <n v="4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4"/>
    <n v="2"/>
    <n v="0.03"/>
    <n v="100"/>
    <x v="0"/>
    <n v="0.41"/>
    <n v="36.94"/>
  </r>
  <r>
    <n v="4"/>
    <n v="3"/>
    <n v="0.06"/>
    <n v="100"/>
    <x v="1"/>
    <n v="0.44"/>
    <n v="29.79"/>
  </r>
  <r>
    <n v="4"/>
    <n v="4"/>
    <n v="0.12"/>
    <n v="100"/>
    <x v="2"/>
    <n v="1.19"/>
    <n v="44.06"/>
  </r>
  <r>
    <n v="4"/>
    <n v="5"/>
    <n v="0.24"/>
    <n v="100"/>
    <x v="3"/>
    <n v="0.47"/>
    <n v="38.94"/>
  </r>
  <r>
    <n v="4"/>
    <n v="6"/>
    <n v="0.48"/>
    <n v="100"/>
    <x v="4"/>
    <n v="0.53"/>
    <n v="46.06"/>
  </r>
  <r>
    <n v="4"/>
    <n v="7"/>
    <n v="0.95"/>
    <n v="100"/>
    <x v="5"/>
    <n v="0.43"/>
    <n v="38.96"/>
  </r>
  <r>
    <n v="4"/>
    <n v="8"/>
    <n v="1.9"/>
    <n v="100"/>
    <x v="6"/>
    <n v="0.43"/>
    <n v="40"/>
  </r>
  <r>
    <n v="4"/>
    <n v="9"/>
    <n v="3.8"/>
    <n v="100"/>
    <x v="7"/>
    <n v="0.48"/>
    <n v="32.79"/>
  </r>
  <r>
    <n v="4"/>
    <n v="10"/>
    <n v="7.6"/>
    <n v="100"/>
    <x v="8"/>
    <n v="0.5"/>
    <n v="36.96"/>
  </r>
  <r>
    <n v="4"/>
    <n v="11"/>
    <n v="15.2"/>
    <n v="100"/>
    <x v="9"/>
    <n v="0.61"/>
    <n v="40"/>
  </r>
  <r>
    <n v="4"/>
    <n v="12"/>
    <n v="30.4"/>
    <n v="100"/>
    <x v="10"/>
    <n v="0.71"/>
    <n v="44.16"/>
  </r>
  <r>
    <n v="4"/>
    <n v="13"/>
    <n v="60.8"/>
    <n v="100"/>
    <x v="11"/>
    <n v="1.1499999999999999"/>
    <n v="41.32"/>
  </r>
  <r>
    <n v="4"/>
    <n v="14"/>
    <n v="121.6"/>
    <n v="100"/>
    <x v="12"/>
    <n v="1.52"/>
    <n v="37.67"/>
  </r>
  <r>
    <n v="4"/>
    <n v="15"/>
    <n v="243.2"/>
    <n v="100"/>
    <x v="13"/>
    <n v="2.13"/>
    <n v="39.88000000000000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5"/>
    <n v="2"/>
    <n v="0.03"/>
    <n v="100"/>
    <x v="0"/>
    <n v="0.61"/>
    <n v="34.909999999999997"/>
  </r>
  <r>
    <n v="5"/>
    <n v="3"/>
    <n v="0.06"/>
    <n v="100"/>
    <x v="1"/>
    <n v="0.65"/>
    <n v="39.11"/>
  </r>
  <r>
    <n v="5"/>
    <n v="4"/>
    <n v="0.12"/>
    <n v="100"/>
    <x v="2"/>
    <n v="0.54"/>
    <n v="33.85"/>
  </r>
  <r>
    <n v="5"/>
    <n v="5"/>
    <n v="0.24"/>
    <n v="100"/>
    <x v="3"/>
    <n v="0.56000000000000005"/>
    <n v="32.869999999999997"/>
  </r>
  <r>
    <n v="5"/>
    <n v="6"/>
    <n v="0.48"/>
    <n v="100"/>
    <x v="4"/>
    <n v="0.55000000000000004"/>
    <n v="40.98"/>
  </r>
  <r>
    <n v="5"/>
    <n v="7"/>
    <n v="0.95"/>
    <n v="100"/>
    <x v="5"/>
    <n v="0.56999999999999995"/>
    <n v="40.03"/>
  </r>
  <r>
    <n v="5"/>
    <n v="8"/>
    <n v="1.9"/>
    <n v="100"/>
    <x v="6"/>
    <n v="0.56000000000000005"/>
    <n v="31.86"/>
  </r>
  <r>
    <n v="5"/>
    <n v="9"/>
    <n v="3.8"/>
    <n v="100"/>
    <x v="7"/>
    <n v="0.61"/>
    <n v="35.9"/>
  </r>
  <r>
    <n v="5"/>
    <n v="10"/>
    <n v="7.6"/>
    <n v="100"/>
    <x v="8"/>
    <n v="0.67"/>
    <n v="38.03"/>
  </r>
  <r>
    <n v="5"/>
    <n v="11"/>
    <n v="15.2"/>
    <n v="100"/>
    <x v="9"/>
    <n v="0.75"/>
    <n v="38.92"/>
  </r>
  <r>
    <n v="5"/>
    <n v="12"/>
    <n v="30.4"/>
    <n v="100"/>
    <x v="10"/>
    <n v="0.87"/>
    <n v="41.17"/>
  </r>
  <r>
    <n v="5"/>
    <n v="13"/>
    <n v="60.8"/>
    <n v="100"/>
    <x v="11"/>
    <n v="1.1599999999999999"/>
    <n v="42.34"/>
  </r>
  <r>
    <n v="5"/>
    <n v="14"/>
    <n v="121.6"/>
    <n v="100"/>
    <x v="12"/>
    <n v="1.66"/>
    <n v="44.43"/>
  </r>
  <r>
    <n v="5"/>
    <n v="15"/>
    <n v="243.2"/>
    <n v="100"/>
    <x v="13"/>
    <n v="2.35"/>
    <n v="37.1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0.15"/>
    <n v="0.32"/>
    <n v="0.41"/>
    <n v="0.61"/>
  </r>
  <r>
    <x v="1"/>
    <n v="0.15"/>
    <n v="0.32"/>
    <n v="0.44"/>
    <n v="0.65"/>
  </r>
  <r>
    <x v="2"/>
    <n v="0.17"/>
    <n v="0.32"/>
    <n v="1.19"/>
    <n v="0.54"/>
  </r>
  <r>
    <x v="3"/>
    <n v="0.17"/>
    <n v="0.32"/>
    <n v="0.47"/>
    <n v="0.56000000000000005"/>
  </r>
  <r>
    <x v="4"/>
    <n v="0.17"/>
    <n v="0.32"/>
    <n v="0.53"/>
    <n v="0.55000000000000004"/>
  </r>
  <r>
    <x v="5"/>
    <n v="0.17"/>
    <n v="0.3"/>
    <n v="0.43"/>
    <n v="0.56999999999999995"/>
  </r>
  <r>
    <x v="6"/>
    <n v="0.17"/>
    <n v="0.3"/>
    <n v="0.43"/>
    <n v="0.56000000000000005"/>
  </r>
  <r>
    <x v="7"/>
    <n v="0.17"/>
    <n v="0.32"/>
    <n v="0.48"/>
    <n v="0.61"/>
  </r>
  <r>
    <x v="8"/>
    <n v="0.2"/>
    <n v="0.35"/>
    <n v="0.5"/>
    <n v="0.67"/>
  </r>
  <r>
    <x v="9"/>
    <n v="0.2"/>
    <n v="0.38"/>
    <n v="0.61"/>
    <n v="0.75"/>
  </r>
  <r>
    <x v="10"/>
    <n v="0.26"/>
    <n v="0.46"/>
    <n v="0.71"/>
    <n v="0.87"/>
  </r>
  <r>
    <x v="11"/>
    <n v="0.34"/>
    <n v="0.62"/>
    <n v="1.1499999999999999"/>
    <n v="1.1599999999999999"/>
  </r>
  <r>
    <x v="12"/>
    <n v="0.48"/>
    <n v="0.85"/>
    <n v="1.52"/>
    <n v="1.66"/>
  </r>
  <r>
    <x v="13"/>
    <n v="0.84"/>
    <n v="1.25"/>
    <n v="2.13"/>
    <n v="2.3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43.08"/>
    <n v="36.869999999999997"/>
    <n v="36.94"/>
    <n v="34.909999999999997"/>
  </r>
  <r>
    <x v="1"/>
    <n v="44.04"/>
    <n v="34.840000000000003"/>
    <n v="29.79"/>
    <n v="39.11"/>
  </r>
  <r>
    <x v="2"/>
    <n v="35.869999999999997"/>
    <n v="41"/>
    <n v="44.06"/>
    <n v="33.85"/>
  </r>
  <r>
    <x v="3"/>
    <n v="43.02"/>
    <n v="48.15"/>
    <n v="38.94"/>
    <n v="32.869999999999997"/>
  </r>
  <r>
    <x v="4"/>
    <n v="40.97"/>
    <n v="38.94"/>
    <n v="46.06"/>
    <n v="40.98"/>
  </r>
  <r>
    <x v="5"/>
    <n v="44.02"/>
    <n v="38.9"/>
    <n v="38.96"/>
    <n v="40.03"/>
  </r>
  <r>
    <x v="6"/>
    <n v="45.07"/>
    <n v="41.01"/>
    <n v="40"/>
    <n v="31.86"/>
  </r>
  <r>
    <x v="7"/>
    <n v="40.98"/>
    <n v="44.1"/>
    <n v="32.79"/>
    <n v="35.9"/>
  </r>
  <r>
    <x v="8"/>
    <n v="42.11"/>
    <n v="47.14"/>
    <n v="36.96"/>
    <n v="38.03"/>
  </r>
  <r>
    <x v="9"/>
    <n v="45.09"/>
    <n v="46.09"/>
    <n v="40"/>
    <n v="38.92"/>
  </r>
  <r>
    <x v="10"/>
    <n v="34.9"/>
    <n v="43.2"/>
    <n v="44.16"/>
    <n v="41.17"/>
  </r>
  <r>
    <x v="11"/>
    <n v="43.12"/>
    <n v="41.13"/>
    <n v="41.32"/>
    <n v="42.34"/>
  </r>
  <r>
    <x v="12"/>
    <n v="42.3"/>
    <n v="48.77"/>
    <n v="37.67"/>
    <n v="44.43"/>
  </r>
  <r>
    <x v="13"/>
    <n v="51.9"/>
    <n v="48"/>
    <n v="39.880000000000003"/>
    <n v="37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25F3C-0F3D-4FAC-9161-24CB7C180FA5}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C16" firstHeaderRow="0" firstDataRow="1" firstDataCol="1"/>
  <pivotFields count="7"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15">
        <item x="10"/>
        <item x="2"/>
        <item x="4"/>
        <item x="7"/>
        <item x="8"/>
        <item x="12"/>
        <item x="3"/>
        <item x="0"/>
        <item x="11"/>
        <item x="5"/>
        <item x="1"/>
        <item x="6"/>
        <item x="9"/>
        <item x="13"/>
        <item t="default"/>
      </items>
    </pivotField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xdp" fld="6" baseField="0" baseItem="0"/>
    <dataField name="Sum of socat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18037-D21F-4A7A-95CA-007570527AD7}" name="PivotTable4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C16" firstHeaderRow="0" firstDataRow="1" firstDataCol="1"/>
  <pivotFields count="7"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xdp" fld="6" baseField="0" baseItem="0"/>
    <dataField name="Sum of socat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65A3A-DC95-4D44-A2BC-3CD64AA49D42}" name="PivotTable5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C16" firstHeaderRow="0" firstDataRow="1" firstDataCol="1"/>
  <pivotFields count="7"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xdp" fld="6" baseField="0" baseItem="0"/>
    <dataField name="Sum of socat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91218-D77A-430A-816C-2DD212A58E4F}" name="PivotTable6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C16" firstHeaderRow="0" firstDataRow="1" firstDataCol="1"/>
  <pivotFields count="7"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xdp" fld="6" baseField="0" baseItem="0"/>
    <dataField name="Sum of socat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7DB17D-D59C-4C4D-AA48-8255D0FEAEF1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18" firstHeaderRow="1" firstDataRow="1" firstDataCol="1"/>
  <pivotFields count="6"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response time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6CAC5-EBFA-43DC-B50C-07C11D27C8AC}" name="PivotTable10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E16" firstHeaderRow="0" firstDataRow="1" firstDataCol="1"/>
  <pivotFields count="5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2 hop" fld="1" baseField="0" baseItem="0"/>
    <dataField name="Sum of 3 hop" fld="2" baseField="0" baseItem="0"/>
    <dataField name="Sum of 4 hop" fld="3" baseField="0" baseItem="0"/>
    <dataField name="Sum of 5 hop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4887E-D685-4DD7-81F6-891F4DF51A88}" name="PivotTable11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E16" firstHeaderRow="0" firstDataRow="1" firstDataCol="1"/>
  <pivotFields count="5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2 hop" fld="1" baseField="0" baseItem="0"/>
    <dataField name="Sum of 3 hop" fld="2" baseField="0" baseItem="0"/>
    <dataField name="Sum of 4 hop" fld="3" baseField="0" baseItem="0"/>
    <dataField name="Sum of 5 hop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4D9E-6632-48AC-B614-4B25821E5452}">
  <dimension ref="A1:C16"/>
  <sheetViews>
    <sheetView topLeftCell="C1" workbookViewId="0">
      <selection activeCell="R13" sqref="R13"/>
    </sheetView>
  </sheetViews>
  <sheetFormatPr defaultRowHeight="14.4" x14ac:dyDescent="0.55000000000000004"/>
  <cols>
    <col min="1" max="1" width="12.05078125" bestFit="1" customWidth="1"/>
    <col min="2" max="2" width="9.734375" bestFit="1" customWidth="1"/>
    <col min="3" max="3" width="11" bestFit="1" customWidth="1"/>
  </cols>
  <sheetData>
    <row r="1" spans="1:3" x14ac:dyDescent="0.55000000000000004">
      <c r="A1" s="4" t="s">
        <v>8</v>
      </c>
      <c r="B1" t="s">
        <v>12</v>
      </c>
      <c r="C1" t="s">
        <v>11</v>
      </c>
    </row>
    <row r="2" spans="1:3" x14ac:dyDescent="0.55000000000000004">
      <c r="A2" s="5">
        <v>3</v>
      </c>
      <c r="B2" s="6">
        <v>43.08</v>
      </c>
      <c r="C2" s="6">
        <v>0.15</v>
      </c>
    </row>
    <row r="3" spans="1:3" x14ac:dyDescent="0.55000000000000004">
      <c r="A3" s="5">
        <v>6</v>
      </c>
      <c r="B3" s="6">
        <v>44.04</v>
      </c>
      <c r="C3" s="6">
        <v>0.15</v>
      </c>
    </row>
    <row r="4" spans="1:3" x14ac:dyDescent="0.55000000000000004">
      <c r="A4" s="5">
        <v>12</v>
      </c>
      <c r="B4" s="6">
        <v>35.869999999999997</v>
      </c>
      <c r="C4" s="6">
        <v>0.17</v>
      </c>
    </row>
    <row r="5" spans="1:3" x14ac:dyDescent="0.55000000000000004">
      <c r="A5" s="5">
        <v>24</v>
      </c>
      <c r="B5" s="6">
        <v>43.02</v>
      </c>
      <c r="C5" s="6">
        <v>0.17</v>
      </c>
    </row>
    <row r="6" spans="1:3" x14ac:dyDescent="0.55000000000000004">
      <c r="A6" s="5">
        <v>48</v>
      </c>
      <c r="B6" s="6">
        <v>40.97</v>
      </c>
      <c r="C6" s="6">
        <v>0.17</v>
      </c>
    </row>
    <row r="7" spans="1:3" x14ac:dyDescent="0.55000000000000004">
      <c r="A7" s="5">
        <v>95</v>
      </c>
      <c r="B7" s="6">
        <v>44.02</v>
      </c>
      <c r="C7" s="6">
        <v>0.17</v>
      </c>
    </row>
    <row r="8" spans="1:3" x14ac:dyDescent="0.55000000000000004">
      <c r="A8" s="5">
        <v>190</v>
      </c>
      <c r="B8" s="6">
        <v>45.07</v>
      </c>
      <c r="C8" s="6">
        <v>0.17</v>
      </c>
    </row>
    <row r="9" spans="1:3" x14ac:dyDescent="0.55000000000000004">
      <c r="A9" s="5">
        <v>380</v>
      </c>
      <c r="B9" s="6">
        <v>40.98</v>
      </c>
      <c r="C9" s="6">
        <v>0.17</v>
      </c>
    </row>
    <row r="10" spans="1:3" x14ac:dyDescent="0.55000000000000004">
      <c r="A10" s="5">
        <v>760</v>
      </c>
      <c r="B10" s="6">
        <v>42.11</v>
      </c>
      <c r="C10" s="6">
        <v>0.2</v>
      </c>
    </row>
    <row r="11" spans="1:3" x14ac:dyDescent="0.55000000000000004">
      <c r="A11" s="5">
        <v>1520</v>
      </c>
      <c r="B11" s="6">
        <v>45.09</v>
      </c>
      <c r="C11" s="6">
        <v>0.2</v>
      </c>
    </row>
    <row r="12" spans="1:3" x14ac:dyDescent="0.55000000000000004">
      <c r="A12" s="5">
        <v>3040</v>
      </c>
      <c r="B12" s="6">
        <v>34.9</v>
      </c>
      <c r="C12" s="6">
        <v>0.26</v>
      </c>
    </row>
    <row r="13" spans="1:3" x14ac:dyDescent="0.55000000000000004">
      <c r="A13" s="5">
        <v>6080</v>
      </c>
      <c r="B13" s="6">
        <v>43.12</v>
      </c>
      <c r="C13" s="6">
        <v>0.34</v>
      </c>
    </row>
    <row r="14" spans="1:3" x14ac:dyDescent="0.55000000000000004">
      <c r="A14" s="5">
        <v>12160</v>
      </c>
      <c r="B14" s="6">
        <v>42.3</v>
      </c>
      <c r="C14" s="6">
        <v>0.48</v>
      </c>
    </row>
    <row r="15" spans="1:3" x14ac:dyDescent="0.55000000000000004">
      <c r="A15" s="5">
        <v>24320</v>
      </c>
      <c r="B15" s="6">
        <v>51.9</v>
      </c>
      <c r="C15" s="6">
        <v>0.84</v>
      </c>
    </row>
    <row r="16" spans="1:3" x14ac:dyDescent="0.55000000000000004">
      <c r="A16" s="5" t="s">
        <v>9</v>
      </c>
      <c r="B16" s="6">
        <v>596.47</v>
      </c>
      <c r="C16" s="6">
        <v>3.6399999999999997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C771C-D367-40CE-8893-506C1DEDD2CE}">
  <dimension ref="A1:E16"/>
  <sheetViews>
    <sheetView workbookViewId="0">
      <selection activeCell="N12" sqref="N12"/>
    </sheetView>
  </sheetViews>
  <sheetFormatPr defaultRowHeight="14.4" x14ac:dyDescent="0.55000000000000004"/>
  <cols>
    <col min="1" max="1" width="12.05078125" bestFit="1" customWidth="1"/>
    <col min="2" max="5" width="11.3125" bestFit="1" customWidth="1"/>
  </cols>
  <sheetData>
    <row r="1" spans="1:5" x14ac:dyDescent="0.55000000000000004">
      <c r="A1" s="4" t="s">
        <v>8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55000000000000004">
      <c r="A2" s="5">
        <v>3</v>
      </c>
      <c r="B2" s="6">
        <v>0.15</v>
      </c>
      <c r="C2" s="6">
        <v>0.32</v>
      </c>
      <c r="D2" s="6">
        <v>0.41</v>
      </c>
      <c r="E2" s="6">
        <v>0.61</v>
      </c>
    </row>
    <row r="3" spans="1:5" x14ac:dyDescent="0.55000000000000004">
      <c r="A3" s="5">
        <v>6</v>
      </c>
      <c r="B3" s="6">
        <v>0.15</v>
      </c>
      <c r="C3" s="6">
        <v>0.32</v>
      </c>
      <c r="D3" s="6">
        <v>0.44</v>
      </c>
      <c r="E3" s="6">
        <v>0.65</v>
      </c>
    </row>
    <row r="4" spans="1:5" x14ac:dyDescent="0.55000000000000004">
      <c r="A4" s="5">
        <v>12</v>
      </c>
      <c r="B4" s="6">
        <v>0.17</v>
      </c>
      <c r="C4" s="6">
        <v>0.32</v>
      </c>
      <c r="D4" s="6">
        <v>1.19</v>
      </c>
      <c r="E4" s="6">
        <v>0.54</v>
      </c>
    </row>
    <row r="5" spans="1:5" x14ac:dyDescent="0.55000000000000004">
      <c r="A5" s="5">
        <v>24</v>
      </c>
      <c r="B5" s="6">
        <v>0.17</v>
      </c>
      <c r="C5" s="6">
        <v>0.32</v>
      </c>
      <c r="D5" s="6">
        <v>0.47</v>
      </c>
      <c r="E5" s="6">
        <v>0.56000000000000005</v>
      </c>
    </row>
    <row r="6" spans="1:5" x14ac:dyDescent="0.55000000000000004">
      <c r="A6" s="5">
        <v>48</v>
      </c>
      <c r="B6" s="6">
        <v>0.17</v>
      </c>
      <c r="C6" s="6">
        <v>0.32</v>
      </c>
      <c r="D6" s="6">
        <v>0.53</v>
      </c>
      <c r="E6" s="6">
        <v>0.55000000000000004</v>
      </c>
    </row>
    <row r="7" spans="1:5" x14ac:dyDescent="0.55000000000000004">
      <c r="A7" s="5">
        <v>95</v>
      </c>
      <c r="B7" s="6">
        <v>0.17</v>
      </c>
      <c r="C7" s="6">
        <v>0.3</v>
      </c>
      <c r="D7" s="6">
        <v>0.43</v>
      </c>
      <c r="E7" s="6">
        <v>0.56999999999999995</v>
      </c>
    </row>
    <row r="8" spans="1:5" x14ac:dyDescent="0.55000000000000004">
      <c r="A8" s="5">
        <v>190</v>
      </c>
      <c r="B8" s="6">
        <v>0.17</v>
      </c>
      <c r="C8" s="6">
        <v>0.3</v>
      </c>
      <c r="D8" s="6">
        <v>0.43</v>
      </c>
      <c r="E8" s="6">
        <v>0.56000000000000005</v>
      </c>
    </row>
    <row r="9" spans="1:5" x14ac:dyDescent="0.55000000000000004">
      <c r="A9" s="5">
        <v>380</v>
      </c>
      <c r="B9" s="6">
        <v>0.17</v>
      </c>
      <c r="C9" s="6">
        <v>0.32</v>
      </c>
      <c r="D9" s="6">
        <v>0.48</v>
      </c>
      <c r="E9" s="6">
        <v>0.61</v>
      </c>
    </row>
    <row r="10" spans="1:5" x14ac:dyDescent="0.55000000000000004">
      <c r="A10" s="5">
        <v>760</v>
      </c>
      <c r="B10" s="6">
        <v>0.2</v>
      </c>
      <c r="C10" s="6">
        <v>0.35</v>
      </c>
      <c r="D10" s="6">
        <v>0.5</v>
      </c>
      <c r="E10" s="6">
        <v>0.67</v>
      </c>
    </row>
    <row r="11" spans="1:5" x14ac:dyDescent="0.55000000000000004">
      <c r="A11" s="5">
        <v>1520</v>
      </c>
      <c r="B11" s="6">
        <v>0.2</v>
      </c>
      <c r="C11" s="6">
        <v>0.38</v>
      </c>
      <c r="D11" s="6">
        <v>0.61</v>
      </c>
      <c r="E11" s="6">
        <v>0.75</v>
      </c>
    </row>
    <row r="12" spans="1:5" x14ac:dyDescent="0.55000000000000004">
      <c r="A12" s="5">
        <v>3040</v>
      </c>
      <c r="B12" s="6">
        <v>0.26</v>
      </c>
      <c r="C12" s="6">
        <v>0.46</v>
      </c>
      <c r="D12" s="6">
        <v>0.71</v>
      </c>
      <c r="E12" s="6">
        <v>0.87</v>
      </c>
    </row>
    <row r="13" spans="1:5" x14ac:dyDescent="0.55000000000000004">
      <c r="A13" s="5">
        <v>6080</v>
      </c>
      <c r="B13" s="6">
        <v>0.34</v>
      </c>
      <c r="C13" s="6">
        <v>0.62</v>
      </c>
      <c r="D13" s="6">
        <v>1.1499999999999999</v>
      </c>
      <c r="E13" s="6">
        <v>1.1599999999999999</v>
      </c>
    </row>
    <row r="14" spans="1:5" x14ac:dyDescent="0.55000000000000004">
      <c r="A14" s="5">
        <v>12160</v>
      </c>
      <c r="B14" s="6">
        <v>0.48</v>
      </c>
      <c r="C14" s="6">
        <v>0.85</v>
      </c>
      <c r="D14" s="6">
        <v>1.52</v>
      </c>
      <c r="E14" s="6">
        <v>1.66</v>
      </c>
    </row>
    <row r="15" spans="1:5" x14ac:dyDescent="0.55000000000000004">
      <c r="A15" s="5">
        <v>24320</v>
      </c>
      <c r="B15" s="6">
        <v>0.84</v>
      </c>
      <c r="C15" s="6">
        <v>1.25</v>
      </c>
      <c r="D15" s="6">
        <v>2.13</v>
      </c>
      <c r="E15" s="6">
        <v>2.35</v>
      </c>
    </row>
    <row r="16" spans="1:5" x14ac:dyDescent="0.55000000000000004">
      <c r="A16" s="5" t="s">
        <v>9</v>
      </c>
      <c r="B16" s="6">
        <v>3.6399999999999997</v>
      </c>
      <c r="C16" s="6">
        <v>6.43</v>
      </c>
      <c r="D16" s="6">
        <v>11</v>
      </c>
      <c r="E16" s="6">
        <v>12.11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EFA89-7A24-4458-AB22-726408AA38D3}">
  <dimension ref="D3:H18"/>
  <sheetViews>
    <sheetView workbookViewId="0">
      <selection activeCell="D4" sqref="D4"/>
    </sheetView>
  </sheetViews>
  <sheetFormatPr defaultRowHeight="14.4" x14ac:dyDescent="0.55000000000000004"/>
  <cols>
    <col min="4" max="4" width="11.15625" bestFit="1" customWidth="1"/>
  </cols>
  <sheetData>
    <row r="3" spans="4:8" x14ac:dyDescent="0.55000000000000004">
      <c r="D3" s="19" t="s">
        <v>24</v>
      </c>
    </row>
    <row r="4" spans="4:8" x14ac:dyDescent="0.55000000000000004">
      <c r="D4" s="21" t="s">
        <v>18</v>
      </c>
      <c r="E4" s="2" t="s">
        <v>13</v>
      </c>
      <c r="F4" s="2" t="s">
        <v>14</v>
      </c>
      <c r="G4" s="2" t="s">
        <v>15</v>
      </c>
      <c r="H4" s="2" t="s">
        <v>16</v>
      </c>
    </row>
    <row r="5" spans="4:8" x14ac:dyDescent="0.55000000000000004">
      <c r="D5" s="21">
        <v>3</v>
      </c>
      <c r="E5" s="7">
        <v>0.15</v>
      </c>
      <c r="F5" s="7">
        <v>0.32</v>
      </c>
      <c r="G5" s="7">
        <v>0.41</v>
      </c>
      <c r="H5" s="7">
        <v>0.61</v>
      </c>
    </row>
    <row r="6" spans="4:8" x14ac:dyDescent="0.55000000000000004">
      <c r="D6" s="21">
        <v>6</v>
      </c>
      <c r="E6" s="7">
        <v>0.15</v>
      </c>
      <c r="F6" s="7">
        <v>0.32</v>
      </c>
      <c r="G6" s="7">
        <v>0.44</v>
      </c>
      <c r="H6" s="7">
        <v>0.65</v>
      </c>
    </row>
    <row r="7" spans="4:8" x14ac:dyDescent="0.55000000000000004">
      <c r="D7" s="21">
        <v>12</v>
      </c>
      <c r="E7" s="7">
        <v>0.17</v>
      </c>
      <c r="F7" s="7">
        <v>0.32</v>
      </c>
      <c r="G7" s="7">
        <v>1.19</v>
      </c>
      <c r="H7" s="7">
        <v>0.54</v>
      </c>
    </row>
    <row r="8" spans="4:8" x14ac:dyDescent="0.55000000000000004">
      <c r="D8" s="21">
        <v>24</v>
      </c>
      <c r="E8" s="7">
        <v>0.17</v>
      </c>
      <c r="F8" s="7">
        <v>0.32</v>
      </c>
      <c r="G8" s="7">
        <v>0.47</v>
      </c>
      <c r="H8" s="7">
        <v>0.56000000000000005</v>
      </c>
    </row>
    <row r="9" spans="4:8" x14ac:dyDescent="0.55000000000000004">
      <c r="D9" s="21">
        <v>48</v>
      </c>
      <c r="E9" s="7">
        <v>0.17</v>
      </c>
      <c r="F9" s="7">
        <v>0.32</v>
      </c>
      <c r="G9" s="7">
        <v>0.53</v>
      </c>
      <c r="H9" s="7">
        <v>0.55000000000000004</v>
      </c>
    </row>
    <row r="10" spans="4:8" x14ac:dyDescent="0.55000000000000004">
      <c r="D10" s="21">
        <v>95</v>
      </c>
      <c r="E10" s="7">
        <v>0.17</v>
      </c>
      <c r="F10" s="7">
        <v>0.3</v>
      </c>
      <c r="G10" s="7">
        <v>0.43</v>
      </c>
      <c r="H10" s="7">
        <v>0.56999999999999995</v>
      </c>
    </row>
    <row r="11" spans="4:8" x14ac:dyDescent="0.55000000000000004">
      <c r="D11" s="21">
        <v>190</v>
      </c>
      <c r="E11" s="7">
        <v>0.17</v>
      </c>
      <c r="F11" s="7">
        <v>0.3</v>
      </c>
      <c r="G11" s="7">
        <v>0.43</v>
      </c>
      <c r="H11" s="7">
        <v>0.56000000000000005</v>
      </c>
    </row>
    <row r="12" spans="4:8" x14ac:dyDescent="0.55000000000000004">
      <c r="D12" s="21">
        <v>380</v>
      </c>
      <c r="E12" s="7">
        <v>0.17</v>
      </c>
      <c r="F12" s="7">
        <v>0.32</v>
      </c>
      <c r="G12" s="7">
        <v>0.48</v>
      </c>
      <c r="H12" s="7">
        <v>0.61</v>
      </c>
    </row>
    <row r="13" spans="4:8" x14ac:dyDescent="0.55000000000000004">
      <c r="D13" s="21">
        <v>760</v>
      </c>
      <c r="E13" s="7">
        <v>0.2</v>
      </c>
      <c r="F13" s="7">
        <v>0.35</v>
      </c>
      <c r="G13" s="7">
        <v>0.5</v>
      </c>
      <c r="H13" s="7">
        <v>0.67</v>
      </c>
    </row>
    <row r="14" spans="4:8" x14ac:dyDescent="0.55000000000000004">
      <c r="D14" s="21">
        <v>1520</v>
      </c>
      <c r="E14" s="7">
        <v>0.2</v>
      </c>
      <c r="F14" s="7">
        <v>0.38</v>
      </c>
      <c r="G14" s="7">
        <v>0.61</v>
      </c>
      <c r="H14" s="7">
        <v>0.75</v>
      </c>
    </row>
    <row r="15" spans="4:8" x14ac:dyDescent="0.55000000000000004">
      <c r="D15" s="21">
        <v>3040</v>
      </c>
      <c r="E15" s="7">
        <v>0.26</v>
      </c>
      <c r="F15" s="7">
        <v>0.46</v>
      </c>
      <c r="G15" s="7">
        <v>0.71</v>
      </c>
      <c r="H15" s="7">
        <v>0.87</v>
      </c>
    </row>
    <row r="16" spans="4:8" x14ac:dyDescent="0.55000000000000004">
      <c r="D16" s="21">
        <v>6080</v>
      </c>
      <c r="E16" s="7">
        <v>0.34</v>
      </c>
      <c r="F16" s="7">
        <v>0.62</v>
      </c>
      <c r="G16" s="7">
        <v>1.1499999999999999</v>
      </c>
      <c r="H16" s="7">
        <v>1.1599999999999999</v>
      </c>
    </row>
    <row r="17" spans="4:8" x14ac:dyDescent="0.55000000000000004">
      <c r="D17" s="21">
        <v>12160</v>
      </c>
      <c r="E17" s="7">
        <v>0.48</v>
      </c>
      <c r="F17" s="7">
        <v>0.85</v>
      </c>
      <c r="G17" s="7">
        <v>1.52</v>
      </c>
      <c r="H17" s="7">
        <v>1.66</v>
      </c>
    </row>
    <row r="18" spans="4:8" ht="14.7" thickBot="1" x14ac:dyDescent="0.6">
      <c r="D18" s="23">
        <v>24320</v>
      </c>
      <c r="E18" s="24">
        <v>0.84</v>
      </c>
      <c r="F18" s="24">
        <v>1.25</v>
      </c>
      <c r="G18" s="24">
        <v>2.13</v>
      </c>
      <c r="H18" s="24">
        <v>2.35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84D99-0449-42EE-8A81-1BB3F24C615D}">
  <dimension ref="A1:E16"/>
  <sheetViews>
    <sheetView workbookViewId="0">
      <selection activeCell="O9" sqref="O9"/>
    </sheetView>
  </sheetViews>
  <sheetFormatPr defaultRowHeight="14.4" x14ac:dyDescent="0.55000000000000004"/>
  <cols>
    <col min="1" max="1" width="12.05078125" bestFit="1" customWidth="1"/>
    <col min="2" max="5" width="11.3125" bestFit="1" customWidth="1"/>
  </cols>
  <sheetData>
    <row r="1" spans="1:5" x14ac:dyDescent="0.55000000000000004">
      <c r="A1" s="4" t="s">
        <v>8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55000000000000004">
      <c r="A2" s="5">
        <v>3</v>
      </c>
      <c r="B2" s="6">
        <v>43.08</v>
      </c>
      <c r="C2" s="6">
        <v>36.869999999999997</v>
      </c>
      <c r="D2" s="6">
        <v>36.94</v>
      </c>
      <c r="E2" s="6">
        <v>34.909999999999997</v>
      </c>
    </row>
    <row r="3" spans="1:5" x14ac:dyDescent="0.55000000000000004">
      <c r="A3" s="5">
        <v>6</v>
      </c>
      <c r="B3" s="6">
        <v>44.04</v>
      </c>
      <c r="C3" s="6">
        <v>34.840000000000003</v>
      </c>
      <c r="D3" s="6">
        <v>29.79</v>
      </c>
      <c r="E3" s="6">
        <v>39.11</v>
      </c>
    </row>
    <row r="4" spans="1:5" x14ac:dyDescent="0.55000000000000004">
      <c r="A4" s="5">
        <v>12</v>
      </c>
      <c r="B4" s="6">
        <v>35.869999999999997</v>
      </c>
      <c r="C4" s="6">
        <v>41</v>
      </c>
      <c r="D4" s="6">
        <v>44.06</v>
      </c>
      <c r="E4" s="6">
        <v>33.85</v>
      </c>
    </row>
    <row r="5" spans="1:5" x14ac:dyDescent="0.55000000000000004">
      <c r="A5" s="5">
        <v>24</v>
      </c>
      <c r="B5" s="6">
        <v>43.02</v>
      </c>
      <c r="C5" s="6">
        <v>48.15</v>
      </c>
      <c r="D5" s="6">
        <v>38.94</v>
      </c>
      <c r="E5" s="6">
        <v>32.869999999999997</v>
      </c>
    </row>
    <row r="6" spans="1:5" x14ac:dyDescent="0.55000000000000004">
      <c r="A6" s="5">
        <v>48</v>
      </c>
      <c r="B6" s="6">
        <v>40.97</v>
      </c>
      <c r="C6" s="6">
        <v>38.94</v>
      </c>
      <c r="D6" s="6">
        <v>46.06</v>
      </c>
      <c r="E6" s="6">
        <v>40.98</v>
      </c>
    </row>
    <row r="7" spans="1:5" x14ac:dyDescent="0.55000000000000004">
      <c r="A7" s="5">
        <v>95</v>
      </c>
      <c r="B7" s="6">
        <v>44.02</v>
      </c>
      <c r="C7" s="6">
        <v>38.9</v>
      </c>
      <c r="D7" s="6">
        <v>38.96</v>
      </c>
      <c r="E7" s="6">
        <v>40.03</v>
      </c>
    </row>
    <row r="8" spans="1:5" x14ac:dyDescent="0.55000000000000004">
      <c r="A8" s="5">
        <v>190</v>
      </c>
      <c r="B8" s="6">
        <v>45.07</v>
      </c>
      <c r="C8" s="6">
        <v>41.01</v>
      </c>
      <c r="D8" s="6">
        <v>40</v>
      </c>
      <c r="E8" s="6">
        <v>31.86</v>
      </c>
    </row>
    <row r="9" spans="1:5" x14ac:dyDescent="0.55000000000000004">
      <c r="A9" s="5">
        <v>380</v>
      </c>
      <c r="B9" s="6">
        <v>40.98</v>
      </c>
      <c r="C9" s="6">
        <v>44.1</v>
      </c>
      <c r="D9" s="6">
        <v>32.79</v>
      </c>
      <c r="E9" s="6">
        <v>35.9</v>
      </c>
    </row>
    <row r="10" spans="1:5" x14ac:dyDescent="0.55000000000000004">
      <c r="A10" s="5">
        <v>760</v>
      </c>
      <c r="B10" s="6">
        <v>42.11</v>
      </c>
      <c r="C10" s="6">
        <v>47.14</v>
      </c>
      <c r="D10" s="6">
        <v>36.96</v>
      </c>
      <c r="E10" s="6">
        <v>38.03</v>
      </c>
    </row>
    <row r="11" spans="1:5" x14ac:dyDescent="0.55000000000000004">
      <c r="A11" s="5">
        <v>1520</v>
      </c>
      <c r="B11" s="6">
        <v>45.09</v>
      </c>
      <c r="C11" s="6">
        <v>46.09</v>
      </c>
      <c r="D11" s="6">
        <v>40</v>
      </c>
      <c r="E11" s="6">
        <v>38.92</v>
      </c>
    </row>
    <row r="12" spans="1:5" x14ac:dyDescent="0.55000000000000004">
      <c r="A12" s="5">
        <v>3040</v>
      </c>
      <c r="B12" s="6">
        <v>34.9</v>
      </c>
      <c r="C12" s="6">
        <v>43.2</v>
      </c>
      <c r="D12" s="6">
        <v>44.16</v>
      </c>
      <c r="E12" s="6">
        <v>41.17</v>
      </c>
    </row>
    <row r="13" spans="1:5" x14ac:dyDescent="0.55000000000000004">
      <c r="A13" s="5">
        <v>6080</v>
      </c>
      <c r="B13" s="6">
        <v>43.12</v>
      </c>
      <c r="C13" s="6">
        <v>41.13</v>
      </c>
      <c r="D13" s="6">
        <v>41.32</v>
      </c>
      <c r="E13" s="6">
        <v>42.34</v>
      </c>
    </row>
    <row r="14" spans="1:5" x14ac:dyDescent="0.55000000000000004">
      <c r="A14" s="5">
        <v>12160</v>
      </c>
      <c r="B14" s="6">
        <v>42.3</v>
      </c>
      <c r="C14" s="6">
        <v>48.77</v>
      </c>
      <c r="D14" s="6">
        <v>37.67</v>
      </c>
      <c r="E14" s="6">
        <v>44.43</v>
      </c>
    </row>
    <row r="15" spans="1:5" x14ac:dyDescent="0.55000000000000004">
      <c r="A15" s="5">
        <v>24320</v>
      </c>
      <c r="B15" s="6">
        <v>51.9</v>
      </c>
      <c r="C15" s="6">
        <v>48</v>
      </c>
      <c r="D15" s="6">
        <v>39.880000000000003</v>
      </c>
      <c r="E15" s="6">
        <v>37.17</v>
      </c>
    </row>
    <row r="16" spans="1:5" x14ac:dyDescent="0.55000000000000004">
      <c r="A16" s="5" t="s">
        <v>9</v>
      </c>
      <c r="B16" s="6">
        <v>596.47</v>
      </c>
      <c r="C16" s="6">
        <v>598.1400000000001</v>
      </c>
      <c r="D16" s="6">
        <v>547.53</v>
      </c>
      <c r="E16" s="6">
        <v>531.57000000000005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3484-EEE1-41F8-ABE4-AE604DC8BC98}">
  <dimension ref="A1:E16"/>
  <sheetViews>
    <sheetView tabSelected="1" workbookViewId="0">
      <selection activeCell="A2" sqref="A2"/>
    </sheetView>
  </sheetViews>
  <sheetFormatPr defaultRowHeight="14.4" x14ac:dyDescent="0.55000000000000004"/>
  <cols>
    <col min="1" max="1" width="11.15625" bestFit="1" customWidth="1"/>
  </cols>
  <sheetData>
    <row r="1" spans="1:5" x14ac:dyDescent="0.55000000000000004">
      <c r="A1" s="19" t="s">
        <v>17</v>
      </c>
      <c r="B1" s="2"/>
      <c r="C1" s="2"/>
      <c r="D1" s="2"/>
      <c r="E1" s="26"/>
    </row>
    <row r="2" spans="1:5" x14ac:dyDescent="0.55000000000000004">
      <c r="A2" s="21" t="s">
        <v>18</v>
      </c>
      <c r="B2" s="2" t="s">
        <v>13</v>
      </c>
      <c r="C2" s="2" t="s">
        <v>14</v>
      </c>
      <c r="D2" s="2" t="s">
        <v>15</v>
      </c>
      <c r="E2" s="2" t="s">
        <v>16</v>
      </c>
    </row>
    <row r="3" spans="1:5" x14ac:dyDescent="0.55000000000000004">
      <c r="A3" s="21">
        <v>3</v>
      </c>
      <c r="B3" s="7">
        <v>43.08</v>
      </c>
      <c r="C3" s="7">
        <v>36.869999999999997</v>
      </c>
      <c r="D3" s="7">
        <v>36.94</v>
      </c>
      <c r="E3" s="22">
        <v>34.909999999999997</v>
      </c>
    </row>
    <row r="4" spans="1:5" x14ac:dyDescent="0.55000000000000004">
      <c r="A4" s="21">
        <v>6</v>
      </c>
      <c r="B4" s="7">
        <v>44.04</v>
      </c>
      <c r="C4" s="7">
        <v>34.840000000000003</v>
      </c>
      <c r="D4" s="7">
        <v>29.79</v>
      </c>
      <c r="E4" s="22">
        <v>39.11</v>
      </c>
    </row>
    <row r="5" spans="1:5" x14ac:dyDescent="0.55000000000000004">
      <c r="A5" s="21">
        <v>12</v>
      </c>
      <c r="B5" s="7">
        <v>35.869999999999997</v>
      </c>
      <c r="C5" s="7">
        <v>41</v>
      </c>
      <c r="D5" s="7">
        <v>44.06</v>
      </c>
      <c r="E5" s="22">
        <v>33.85</v>
      </c>
    </row>
    <row r="6" spans="1:5" x14ac:dyDescent="0.55000000000000004">
      <c r="A6" s="21">
        <v>24</v>
      </c>
      <c r="B6" s="7">
        <v>43.02</v>
      </c>
      <c r="C6" s="7">
        <v>48.15</v>
      </c>
      <c r="D6" s="7">
        <v>38.94</v>
      </c>
      <c r="E6" s="22">
        <v>32.869999999999997</v>
      </c>
    </row>
    <row r="7" spans="1:5" x14ac:dyDescent="0.55000000000000004">
      <c r="A7" s="21">
        <v>48</v>
      </c>
      <c r="B7" s="7">
        <v>40.97</v>
      </c>
      <c r="C7" s="7">
        <v>38.94</v>
      </c>
      <c r="D7" s="7">
        <v>46.06</v>
      </c>
      <c r="E7" s="22">
        <v>40.98</v>
      </c>
    </row>
    <row r="8" spans="1:5" x14ac:dyDescent="0.55000000000000004">
      <c r="A8" s="21">
        <v>95</v>
      </c>
      <c r="B8" s="7">
        <v>44.02</v>
      </c>
      <c r="C8" s="7">
        <v>38.9</v>
      </c>
      <c r="D8" s="7">
        <v>38.96</v>
      </c>
      <c r="E8" s="22">
        <v>40.03</v>
      </c>
    </row>
    <row r="9" spans="1:5" x14ac:dyDescent="0.55000000000000004">
      <c r="A9" s="21">
        <v>190</v>
      </c>
      <c r="B9" s="7">
        <v>45.07</v>
      </c>
      <c r="C9" s="7">
        <v>41.01</v>
      </c>
      <c r="D9" s="7">
        <v>40</v>
      </c>
      <c r="E9" s="22">
        <v>31.86</v>
      </c>
    </row>
    <row r="10" spans="1:5" x14ac:dyDescent="0.55000000000000004">
      <c r="A10" s="21">
        <v>380</v>
      </c>
      <c r="B10" s="7">
        <v>40.98</v>
      </c>
      <c r="C10" s="7">
        <v>44.1</v>
      </c>
      <c r="D10" s="7">
        <v>32.79</v>
      </c>
      <c r="E10" s="22">
        <v>35.9</v>
      </c>
    </row>
    <row r="11" spans="1:5" x14ac:dyDescent="0.55000000000000004">
      <c r="A11" s="21">
        <v>760</v>
      </c>
      <c r="B11" s="7">
        <v>42.11</v>
      </c>
      <c r="C11" s="7">
        <v>47.14</v>
      </c>
      <c r="D11" s="7">
        <v>36.96</v>
      </c>
      <c r="E11" s="22">
        <v>38.03</v>
      </c>
    </row>
    <row r="12" spans="1:5" x14ac:dyDescent="0.55000000000000004">
      <c r="A12" s="21">
        <v>1520</v>
      </c>
      <c r="B12" s="7">
        <v>45.09</v>
      </c>
      <c r="C12" s="7">
        <v>46.09</v>
      </c>
      <c r="D12" s="7">
        <v>40</v>
      </c>
      <c r="E12" s="22">
        <v>38.92</v>
      </c>
    </row>
    <row r="13" spans="1:5" x14ac:dyDescent="0.55000000000000004">
      <c r="A13" s="21">
        <v>3040</v>
      </c>
      <c r="B13" s="7">
        <v>34.9</v>
      </c>
      <c r="C13" s="7">
        <v>43.2</v>
      </c>
      <c r="D13" s="7">
        <v>44.16</v>
      </c>
      <c r="E13" s="22">
        <v>41.17</v>
      </c>
    </row>
    <row r="14" spans="1:5" x14ac:dyDescent="0.55000000000000004">
      <c r="A14" s="21">
        <v>6080</v>
      </c>
      <c r="B14" s="7">
        <v>43.12</v>
      </c>
      <c r="C14" s="7">
        <v>41.13</v>
      </c>
      <c r="D14" s="7">
        <v>41.32</v>
      </c>
      <c r="E14" s="22">
        <v>42.34</v>
      </c>
    </row>
    <row r="15" spans="1:5" x14ac:dyDescent="0.55000000000000004">
      <c r="A15" s="21">
        <v>12160</v>
      </c>
      <c r="B15" s="7">
        <v>42.3</v>
      </c>
      <c r="C15" s="7">
        <v>48.77</v>
      </c>
      <c r="D15" s="7">
        <v>37.67</v>
      </c>
      <c r="E15" s="22">
        <v>44.43</v>
      </c>
    </row>
    <row r="16" spans="1:5" ht="14.7" thickBot="1" x14ac:dyDescent="0.6">
      <c r="A16" s="23">
        <v>24320</v>
      </c>
      <c r="B16" s="24">
        <v>51.9</v>
      </c>
      <c r="C16" s="24">
        <v>48</v>
      </c>
      <c r="D16" s="24">
        <v>39.880000000000003</v>
      </c>
      <c r="E16" s="25">
        <v>37.17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D47C6-5FDD-4C63-BEC2-85525E7AFDB0}">
  <dimension ref="A1:C16"/>
  <sheetViews>
    <sheetView workbookViewId="0">
      <selection activeCell="Q9" sqref="Q9"/>
    </sheetView>
  </sheetViews>
  <sheetFormatPr defaultRowHeight="14.4" x14ac:dyDescent="0.55000000000000004"/>
  <cols>
    <col min="1" max="1" width="12.05078125" bestFit="1" customWidth="1"/>
    <col min="2" max="2" width="9.734375" bestFit="1" customWidth="1"/>
    <col min="3" max="3" width="11" bestFit="1" customWidth="1"/>
  </cols>
  <sheetData>
    <row r="1" spans="1:3" x14ac:dyDescent="0.55000000000000004">
      <c r="A1" s="4" t="s">
        <v>8</v>
      </c>
      <c r="B1" t="s">
        <v>12</v>
      </c>
      <c r="C1" t="s">
        <v>11</v>
      </c>
    </row>
    <row r="2" spans="1:3" x14ac:dyDescent="0.55000000000000004">
      <c r="A2" s="5">
        <v>3</v>
      </c>
      <c r="B2" s="6">
        <v>36.869999999999997</v>
      </c>
      <c r="C2" s="6">
        <v>0.32</v>
      </c>
    </row>
    <row r="3" spans="1:3" x14ac:dyDescent="0.55000000000000004">
      <c r="A3" s="5">
        <v>6</v>
      </c>
      <c r="B3" s="6">
        <v>34.840000000000003</v>
      </c>
      <c r="C3" s="6">
        <v>0.32</v>
      </c>
    </row>
    <row r="4" spans="1:3" x14ac:dyDescent="0.55000000000000004">
      <c r="A4" s="5">
        <v>12</v>
      </c>
      <c r="B4" s="6">
        <v>41</v>
      </c>
      <c r="C4" s="6">
        <v>0.32</v>
      </c>
    </row>
    <row r="5" spans="1:3" x14ac:dyDescent="0.55000000000000004">
      <c r="A5" s="5">
        <v>24</v>
      </c>
      <c r="B5" s="6">
        <v>48.15</v>
      </c>
      <c r="C5" s="6">
        <v>0.32</v>
      </c>
    </row>
    <row r="6" spans="1:3" x14ac:dyDescent="0.55000000000000004">
      <c r="A6" s="5">
        <v>48</v>
      </c>
      <c r="B6" s="6">
        <v>38.94</v>
      </c>
      <c r="C6" s="6">
        <v>0.32</v>
      </c>
    </row>
    <row r="7" spans="1:3" x14ac:dyDescent="0.55000000000000004">
      <c r="A7" s="5">
        <v>95</v>
      </c>
      <c r="B7" s="6">
        <v>38.9</v>
      </c>
      <c r="C7" s="6">
        <v>0.3</v>
      </c>
    </row>
    <row r="8" spans="1:3" x14ac:dyDescent="0.55000000000000004">
      <c r="A8" s="5">
        <v>190</v>
      </c>
      <c r="B8" s="6">
        <v>41.01</v>
      </c>
      <c r="C8" s="6">
        <v>0.3</v>
      </c>
    </row>
    <row r="9" spans="1:3" x14ac:dyDescent="0.55000000000000004">
      <c r="A9" s="5">
        <v>380</v>
      </c>
      <c r="B9" s="6">
        <v>44.1</v>
      </c>
      <c r="C9" s="6">
        <v>0.32</v>
      </c>
    </row>
    <row r="10" spans="1:3" x14ac:dyDescent="0.55000000000000004">
      <c r="A10" s="5">
        <v>760</v>
      </c>
      <c r="B10" s="6">
        <v>47.14</v>
      </c>
      <c r="C10" s="6">
        <v>0.35</v>
      </c>
    </row>
    <row r="11" spans="1:3" x14ac:dyDescent="0.55000000000000004">
      <c r="A11" s="5">
        <v>1520</v>
      </c>
      <c r="B11" s="6">
        <v>46.09</v>
      </c>
      <c r="C11" s="6">
        <v>0.38</v>
      </c>
    </row>
    <row r="12" spans="1:3" x14ac:dyDescent="0.55000000000000004">
      <c r="A12" s="5">
        <v>3040</v>
      </c>
      <c r="B12" s="6">
        <v>43.2</v>
      </c>
      <c r="C12" s="6">
        <v>0.46</v>
      </c>
    </row>
    <row r="13" spans="1:3" x14ac:dyDescent="0.55000000000000004">
      <c r="A13" s="5">
        <v>6080</v>
      </c>
      <c r="B13" s="6">
        <v>41.13</v>
      </c>
      <c r="C13" s="6">
        <v>0.62</v>
      </c>
    </row>
    <row r="14" spans="1:3" x14ac:dyDescent="0.55000000000000004">
      <c r="A14" s="5">
        <v>12160</v>
      </c>
      <c r="B14" s="6">
        <v>48.77</v>
      </c>
      <c r="C14" s="6">
        <v>0.85</v>
      </c>
    </row>
    <row r="15" spans="1:3" x14ac:dyDescent="0.55000000000000004">
      <c r="A15" s="5">
        <v>24320</v>
      </c>
      <c r="B15" s="6">
        <v>48</v>
      </c>
      <c r="C15" s="6">
        <v>1.25</v>
      </c>
    </row>
    <row r="16" spans="1:3" x14ac:dyDescent="0.55000000000000004">
      <c r="A16" s="5" t="s">
        <v>9</v>
      </c>
      <c r="B16" s="6">
        <v>598.1400000000001</v>
      </c>
      <c r="C16" s="6">
        <v>6.43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75746-3029-431B-8519-988D6B30FCE4}">
  <dimension ref="A1:C16"/>
  <sheetViews>
    <sheetView workbookViewId="0">
      <selection activeCell="Q16" sqref="Q16"/>
    </sheetView>
  </sheetViews>
  <sheetFormatPr defaultRowHeight="14.4" x14ac:dyDescent="0.55000000000000004"/>
  <cols>
    <col min="1" max="1" width="12.05078125" bestFit="1" customWidth="1"/>
    <col min="2" max="2" width="9.734375" bestFit="1" customWidth="1"/>
    <col min="3" max="3" width="11" bestFit="1" customWidth="1"/>
  </cols>
  <sheetData>
    <row r="1" spans="1:3" x14ac:dyDescent="0.55000000000000004">
      <c r="A1" s="4" t="s">
        <v>8</v>
      </c>
      <c r="B1" t="s">
        <v>12</v>
      </c>
      <c r="C1" t="s">
        <v>11</v>
      </c>
    </row>
    <row r="2" spans="1:3" x14ac:dyDescent="0.55000000000000004">
      <c r="A2" s="5">
        <v>3</v>
      </c>
      <c r="B2" s="6">
        <v>36.94</v>
      </c>
      <c r="C2" s="6">
        <v>0.41</v>
      </c>
    </row>
    <row r="3" spans="1:3" x14ac:dyDescent="0.55000000000000004">
      <c r="A3" s="5">
        <v>6</v>
      </c>
      <c r="B3" s="6">
        <v>29.79</v>
      </c>
      <c r="C3" s="6">
        <v>0.44</v>
      </c>
    </row>
    <row r="4" spans="1:3" x14ac:dyDescent="0.55000000000000004">
      <c r="A4" s="5">
        <v>12</v>
      </c>
      <c r="B4" s="6">
        <v>44.06</v>
      </c>
      <c r="C4" s="6">
        <v>1.19</v>
      </c>
    </row>
    <row r="5" spans="1:3" x14ac:dyDescent="0.55000000000000004">
      <c r="A5" s="5">
        <v>24</v>
      </c>
      <c r="B5" s="6">
        <v>38.94</v>
      </c>
      <c r="C5" s="6">
        <v>0.47</v>
      </c>
    </row>
    <row r="6" spans="1:3" x14ac:dyDescent="0.55000000000000004">
      <c r="A6" s="5">
        <v>48</v>
      </c>
      <c r="B6" s="6">
        <v>46.06</v>
      </c>
      <c r="C6" s="6">
        <v>0.53</v>
      </c>
    </row>
    <row r="7" spans="1:3" x14ac:dyDescent="0.55000000000000004">
      <c r="A7" s="5">
        <v>95</v>
      </c>
      <c r="B7" s="6">
        <v>38.96</v>
      </c>
      <c r="C7" s="6">
        <v>0.43</v>
      </c>
    </row>
    <row r="8" spans="1:3" x14ac:dyDescent="0.55000000000000004">
      <c r="A8" s="5">
        <v>190</v>
      </c>
      <c r="B8" s="6">
        <v>40</v>
      </c>
      <c r="C8" s="6">
        <v>0.43</v>
      </c>
    </row>
    <row r="9" spans="1:3" x14ac:dyDescent="0.55000000000000004">
      <c r="A9" s="5">
        <v>380</v>
      </c>
      <c r="B9" s="6">
        <v>32.79</v>
      </c>
      <c r="C9" s="6">
        <v>0.48</v>
      </c>
    </row>
    <row r="10" spans="1:3" x14ac:dyDescent="0.55000000000000004">
      <c r="A10" s="5">
        <v>760</v>
      </c>
      <c r="B10" s="6">
        <v>36.96</v>
      </c>
      <c r="C10" s="6">
        <v>0.5</v>
      </c>
    </row>
    <row r="11" spans="1:3" x14ac:dyDescent="0.55000000000000004">
      <c r="A11" s="5">
        <v>1520</v>
      </c>
      <c r="B11" s="6">
        <v>40</v>
      </c>
      <c r="C11" s="6">
        <v>0.61</v>
      </c>
    </row>
    <row r="12" spans="1:3" x14ac:dyDescent="0.55000000000000004">
      <c r="A12" s="5">
        <v>3040</v>
      </c>
      <c r="B12" s="6">
        <v>44.16</v>
      </c>
      <c r="C12" s="6">
        <v>0.71</v>
      </c>
    </row>
    <row r="13" spans="1:3" x14ac:dyDescent="0.55000000000000004">
      <c r="A13" s="5">
        <v>6080</v>
      </c>
      <c r="B13" s="6">
        <v>41.32</v>
      </c>
      <c r="C13" s="6">
        <v>1.1499999999999999</v>
      </c>
    </row>
    <row r="14" spans="1:3" x14ac:dyDescent="0.55000000000000004">
      <c r="A14" s="5">
        <v>12160</v>
      </c>
      <c r="B14" s="6">
        <v>37.67</v>
      </c>
      <c r="C14" s="6">
        <v>1.52</v>
      </c>
    </row>
    <row r="15" spans="1:3" x14ac:dyDescent="0.55000000000000004">
      <c r="A15" s="5">
        <v>24320</v>
      </c>
      <c r="B15" s="6">
        <v>39.880000000000003</v>
      </c>
      <c r="C15" s="6">
        <v>2.13</v>
      </c>
    </row>
    <row r="16" spans="1:3" x14ac:dyDescent="0.55000000000000004">
      <c r="A16" s="5" t="s">
        <v>9</v>
      </c>
      <c r="B16" s="6">
        <v>547.53</v>
      </c>
      <c r="C16" s="6">
        <v>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17C24-DF8B-4C3F-A023-BCC5AC17A0F7}">
  <dimension ref="A1:C16"/>
  <sheetViews>
    <sheetView workbookViewId="0">
      <selection activeCell="Q10" sqref="Q10"/>
    </sheetView>
  </sheetViews>
  <sheetFormatPr defaultRowHeight="14.4" x14ac:dyDescent="0.55000000000000004"/>
  <cols>
    <col min="1" max="1" width="12.05078125" bestFit="1" customWidth="1"/>
    <col min="2" max="2" width="9.734375" bestFit="1" customWidth="1"/>
    <col min="3" max="3" width="11" bestFit="1" customWidth="1"/>
  </cols>
  <sheetData>
    <row r="1" spans="1:3" x14ac:dyDescent="0.55000000000000004">
      <c r="A1" s="4" t="s">
        <v>8</v>
      </c>
      <c r="B1" t="s">
        <v>12</v>
      </c>
      <c r="C1" t="s">
        <v>11</v>
      </c>
    </row>
    <row r="2" spans="1:3" x14ac:dyDescent="0.55000000000000004">
      <c r="A2" s="5">
        <v>3</v>
      </c>
      <c r="B2" s="6">
        <v>34.909999999999997</v>
      </c>
      <c r="C2" s="6">
        <v>0.61</v>
      </c>
    </row>
    <row r="3" spans="1:3" x14ac:dyDescent="0.55000000000000004">
      <c r="A3" s="5">
        <v>6</v>
      </c>
      <c r="B3" s="6">
        <v>39.11</v>
      </c>
      <c r="C3" s="6">
        <v>0.65</v>
      </c>
    </row>
    <row r="4" spans="1:3" x14ac:dyDescent="0.55000000000000004">
      <c r="A4" s="5">
        <v>12</v>
      </c>
      <c r="B4" s="6">
        <v>33.85</v>
      </c>
      <c r="C4" s="6">
        <v>0.54</v>
      </c>
    </row>
    <row r="5" spans="1:3" x14ac:dyDescent="0.55000000000000004">
      <c r="A5" s="5">
        <v>24</v>
      </c>
      <c r="B5" s="6">
        <v>32.869999999999997</v>
      </c>
      <c r="C5" s="6">
        <v>0.56000000000000005</v>
      </c>
    </row>
    <row r="6" spans="1:3" x14ac:dyDescent="0.55000000000000004">
      <c r="A6" s="5">
        <v>48</v>
      </c>
      <c r="B6" s="6">
        <v>40.98</v>
      </c>
      <c r="C6" s="6">
        <v>0.55000000000000004</v>
      </c>
    </row>
    <row r="7" spans="1:3" x14ac:dyDescent="0.55000000000000004">
      <c r="A7" s="5">
        <v>95</v>
      </c>
      <c r="B7" s="6">
        <v>40.03</v>
      </c>
      <c r="C7" s="6">
        <v>0.56999999999999995</v>
      </c>
    </row>
    <row r="8" spans="1:3" x14ac:dyDescent="0.55000000000000004">
      <c r="A8" s="5">
        <v>190</v>
      </c>
      <c r="B8" s="6">
        <v>31.86</v>
      </c>
      <c r="C8" s="6">
        <v>0.56000000000000005</v>
      </c>
    </row>
    <row r="9" spans="1:3" x14ac:dyDescent="0.55000000000000004">
      <c r="A9" s="5">
        <v>380</v>
      </c>
      <c r="B9" s="6">
        <v>35.9</v>
      </c>
      <c r="C9" s="6">
        <v>0.61</v>
      </c>
    </row>
    <row r="10" spans="1:3" x14ac:dyDescent="0.55000000000000004">
      <c r="A10" s="5">
        <v>760</v>
      </c>
      <c r="B10" s="6">
        <v>38.03</v>
      </c>
      <c r="C10" s="6">
        <v>0.67</v>
      </c>
    </row>
    <row r="11" spans="1:3" x14ac:dyDescent="0.55000000000000004">
      <c r="A11" s="5">
        <v>1520</v>
      </c>
      <c r="B11" s="6">
        <v>38.92</v>
      </c>
      <c r="C11" s="6">
        <v>0.75</v>
      </c>
    </row>
    <row r="12" spans="1:3" x14ac:dyDescent="0.55000000000000004">
      <c r="A12" s="5">
        <v>3040</v>
      </c>
      <c r="B12" s="6">
        <v>41.17</v>
      </c>
      <c r="C12" s="6">
        <v>0.87</v>
      </c>
    </row>
    <row r="13" spans="1:3" x14ac:dyDescent="0.55000000000000004">
      <c r="A13" s="5">
        <v>6080</v>
      </c>
      <c r="B13" s="6">
        <v>42.34</v>
      </c>
      <c r="C13" s="6">
        <v>1.1599999999999999</v>
      </c>
    </row>
    <row r="14" spans="1:3" x14ac:dyDescent="0.55000000000000004">
      <c r="A14" s="5">
        <v>12160</v>
      </c>
      <c r="B14" s="6">
        <v>44.43</v>
      </c>
      <c r="C14" s="6">
        <v>1.66</v>
      </c>
    </row>
    <row r="15" spans="1:3" x14ac:dyDescent="0.55000000000000004">
      <c r="A15" s="5">
        <v>24320</v>
      </c>
      <c r="B15" s="6">
        <v>37.17</v>
      </c>
      <c r="C15" s="6">
        <v>2.35</v>
      </c>
    </row>
    <row r="16" spans="1:3" x14ac:dyDescent="0.55000000000000004">
      <c r="A16" s="5" t="s">
        <v>9</v>
      </c>
      <c r="B16" s="6">
        <v>531.57000000000005</v>
      </c>
      <c r="C16" s="6">
        <v>12.11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E043-CF80-46A0-8CEB-E8295770FF4F}">
  <dimension ref="B2:G64"/>
  <sheetViews>
    <sheetView topLeftCell="A5" workbookViewId="0">
      <selection activeCell="J7" sqref="J7"/>
    </sheetView>
  </sheetViews>
  <sheetFormatPr defaultRowHeight="14.4" x14ac:dyDescent="0.55000000000000004"/>
  <cols>
    <col min="2" max="2" width="4.47265625" bestFit="1" customWidth="1"/>
    <col min="3" max="3" width="7.9453125" bestFit="1" customWidth="1"/>
    <col min="4" max="4" width="9.26171875" bestFit="1" customWidth="1"/>
    <col min="5" max="5" width="8.20703125" bestFit="1" customWidth="1"/>
    <col min="6" max="6" width="18.1015625" bestFit="1" customWidth="1"/>
    <col min="7" max="7" width="11.7890625" bestFit="1" customWidth="1"/>
  </cols>
  <sheetData>
    <row r="2" spans="2:7" x14ac:dyDescent="0.55000000000000004">
      <c r="B2" s="1" t="s">
        <v>0</v>
      </c>
      <c r="C2" s="1" t="s">
        <v>5</v>
      </c>
      <c r="D2" s="1" t="s">
        <v>1</v>
      </c>
      <c r="E2" s="1" t="s">
        <v>2</v>
      </c>
      <c r="F2" s="1" t="s">
        <v>4</v>
      </c>
      <c r="G2" s="1" t="s">
        <v>3</v>
      </c>
    </row>
    <row r="3" spans="2:7" x14ac:dyDescent="0.55000000000000004">
      <c r="B3" s="1">
        <v>2</v>
      </c>
      <c r="C3" s="1">
        <v>2</v>
      </c>
      <c r="D3" s="1">
        <v>0.03</v>
      </c>
      <c r="E3" s="1">
        <v>100</v>
      </c>
      <c r="F3" s="1">
        <f>D3*E3</f>
        <v>3</v>
      </c>
      <c r="G3" s="1">
        <v>43.08</v>
      </c>
    </row>
    <row r="4" spans="2:7" x14ac:dyDescent="0.55000000000000004">
      <c r="B4" s="1">
        <v>2</v>
      </c>
      <c r="C4" s="1">
        <v>3</v>
      </c>
      <c r="D4" s="1">
        <v>0.06</v>
      </c>
      <c r="E4" s="1">
        <v>100</v>
      </c>
      <c r="F4" s="1">
        <f t="shared" ref="F4:F16" si="0">D4*E4</f>
        <v>6</v>
      </c>
      <c r="G4" s="1">
        <v>44.04</v>
      </c>
    </row>
    <row r="5" spans="2:7" x14ac:dyDescent="0.55000000000000004">
      <c r="B5" s="1">
        <v>2</v>
      </c>
      <c r="C5" s="1">
        <v>4</v>
      </c>
      <c r="D5" s="1">
        <v>0.12</v>
      </c>
      <c r="E5" s="1">
        <v>100</v>
      </c>
      <c r="F5" s="1">
        <f t="shared" si="0"/>
        <v>12</v>
      </c>
      <c r="G5" s="1">
        <v>35.869999999999997</v>
      </c>
    </row>
    <row r="6" spans="2:7" x14ac:dyDescent="0.55000000000000004">
      <c r="B6" s="1">
        <v>2</v>
      </c>
      <c r="C6" s="1">
        <v>5</v>
      </c>
      <c r="D6" s="1">
        <v>0.24</v>
      </c>
      <c r="E6" s="1">
        <v>100</v>
      </c>
      <c r="F6" s="1">
        <f t="shared" si="0"/>
        <v>24</v>
      </c>
      <c r="G6" s="1">
        <v>43.02</v>
      </c>
    </row>
    <row r="7" spans="2:7" x14ac:dyDescent="0.55000000000000004">
      <c r="B7" s="1">
        <v>2</v>
      </c>
      <c r="C7" s="1">
        <v>6</v>
      </c>
      <c r="D7" s="1">
        <v>0.48</v>
      </c>
      <c r="E7" s="1">
        <v>100</v>
      </c>
      <c r="F7" s="1">
        <f t="shared" si="0"/>
        <v>48</v>
      </c>
      <c r="G7" s="1">
        <v>40.97</v>
      </c>
    </row>
    <row r="8" spans="2:7" x14ac:dyDescent="0.55000000000000004">
      <c r="B8" s="1">
        <v>2</v>
      </c>
      <c r="C8" s="1">
        <v>7</v>
      </c>
      <c r="D8" s="1">
        <v>0.95</v>
      </c>
      <c r="E8" s="1">
        <v>100</v>
      </c>
      <c r="F8" s="1">
        <f t="shared" si="0"/>
        <v>95</v>
      </c>
      <c r="G8" s="1">
        <v>44.02</v>
      </c>
    </row>
    <row r="9" spans="2:7" x14ac:dyDescent="0.55000000000000004">
      <c r="B9" s="1">
        <v>2</v>
      </c>
      <c r="C9" s="1">
        <v>8</v>
      </c>
      <c r="D9" s="1">
        <v>1.9</v>
      </c>
      <c r="E9" s="1">
        <v>100</v>
      </c>
      <c r="F9" s="1">
        <f t="shared" si="0"/>
        <v>190</v>
      </c>
      <c r="G9" s="1">
        <v>45.07</v>
      </c>
    </row>
    <row r="10" spans="2:7" x14ac:dyDescent="0.55000000000000004">
      <c r="B10" s="1">
        <v>2</v>
      </c>
      <c r="C10" s="1">
        <v>9</v>
      </c>
      <c r="D10" s="1">
        <v>3.8</v>
      </c>
      <c r="E10" s="1">
        <v>100</v>
      </c>
      <c r="F10" s="1">
        <f t="shared" si="0"/>
        <v>380</v>
      </c>
      <c r="G10" s="1">
        <v>40.98</v>
      </c>
    </row>
    <row r="11" spans="2:7" x14ac:dyDescent="0.55000000000000004">
      <c r="B11" s="1">
        <v>2</v>
      </c>
      <c r="C11" s="1">
        <v>10</v>
      </c>
      <c r="D11" s="1">
        <v>7.6</v>
      </c>
      <c r="E11" s="1">
        <v>100</v>
      </c>
      <c r="F11" s="1">
        <f t="shared" si="0"/>
        <v>760</v>
      </c>
      <c r="G11" s="1">
        <v>42.11</v>
      </c>
    </row>
    <row r="12" spans="2:7" x14ac:dyDescent="0.55000000000000004">
      <c r="B12" s="1">
        <v>2</v>
      </c>
      <c r="C12" s="1">
        <v>11</v>
      </c>
      <c r="D12" s="1">
        <v>15.2</v>
      </c>
      <c r="E12" s="1">
        <v>100</v>
      </c>
      <c r="F12" s="1">
        <f t="shared" si="0"/>
        <v>1520</v>
      </c>
      <c r="G12" s="1">
        <v>45.09</v>
      </c>
    </row>
    <row r="13" spans="2:7" x14ac:dyDescent="0.55000000000000004">
      <c r="B13" s="1">
        <v>2</v>
      </c>
      <c r="C13" s="1">
        <v>12</v>
      </c>
      <c r="D13" s="1">
        <v>30.4</v>
      </c>
      <c r="E13" s="1">
        <v>100</v>
      </c>
      <c r="F13" s="1">
        <f t="shared" si="0"/>
        <v>3040</v>
      </c>
      <c r="G13" s="1">
        <v>34.9</v>
      </c>
    </row>
    <row r="14" spans="2:7" x14ac:dyDescent="0.55000000000000004">
      <c r="B14" s="1">
        <v>2</v>
      </c>
      <c r="C14" s="1">
        <v>13</v>
      </c>
      <c r="D14" s="1">
        <v>60.8</v>
      </c>
      <c r="E14" s="1">
        <v>100</v>
      </c>
      <c r="F14" s="1">
        <f t="shared" si="0"/>
        <v>6080</v>
      </c>
      <c r="G14" s="1">
        <v>43.12</v>
      </c>
    </row>
    <row r="15" spans="2:7" x14ac:dyDescent="0.55000000000000004">
      <c r="B15" s="1">
        <v>2</v>
      </c>
      <c r="C15" s="1">
        <v>14</v>
      </c>
      <c r="D15" s="1">
        <v>121.6</v>
      </c>
      <c r="E15" s="1">
        <v>100</v>
      </c>
      <c r="F15" s="1">
        <f t="shared" si="0"/>
        <v>12160</v>
      </c>
      <c r="G15" s="1">
        <v>42.3</v>
      </c>
    </row>
    <row r="16" spans="2:7" x14ac:dyDescent="0.55000000000000004">
      <c r="B16" s="1">
        <v>2</v>
      </c>
      <c r="C16" s="1">
        <v>15</v>
      </c>
      <c r="D16" s="1">
        <v>243.2</v>
      </c>
      <c r="E16" s="1">
        <v>100</v>
      </c>
      <c r="F16" s="1">
        <f t="shared" si="0"/>
        <v>24320</v>
      </c>
      <c r="G16" s="1">
        <v>51.9</v>
      </c>
    </row>
    <row r="18" spans="2:7" x14ac:dyDescent="0.55000000000000004">
      <c r="B18" s="1" t="s">
        <v>0</v>
      </c>
      <c r="C18" s="1" t="s">
        <v>5</v>
      </c>
      <c r="D18" s="1" t="s">
        <v>1</v>
      </c>
      <c r="E18" s="1" t="s">
        <v>2</v>
      </c>
      <c r="F18" s="1" t="s">
        <v>4</v>
      </c>
      <c r="G18" s="1" t="s">
        <v>3</v>
      </c>
    </row>
    <row r="19" spans="2:7" x14ac:dyDescent="0.55000000000000004">
      <c r="B19" s="1">
        <v>3</v>
      </c>
      <c r="C19" s="1">
        <v>2</v>
      </c>
      <c r="D19" s="1">
        <v>0.03</v>
      </c>
      <c r="E19" s="1">
        <v>100</v>
      </c>
      <c r="F19" s="1">
        <f>D19*E19</f>
        <v>3</v>
      </c>
      <c r="G19" s="1">
        <v>36.869999999999997</v>
      </c>
    </row>
    <row r="20" spans="2:7" x14ac:dyDescent="0.55000000000000004">
      <c r="B20" s="1">
        <v>3</v>
      </c>
      <c r="C20" s="1">
        <v>3</v>
      </c>
      <c r="D20" s="1">
        <v>0.06</v>
      </c>
      <c r="E20" s="1">
        <v>100</v>
      </c>
      <c r="F20" s="1">
        <f t="shared" ref="F20:F32" si="1">D20*E20</f>
        <v>6</v>
      </c>
      <c r="G20" s="1">
        <v>34.840000000000003</v>
      </c>
    </row>
    <row r="21" spans="2:7" x14ac:dyDescent="0.55000000000000004">
      <c r="B21" s="1">
        <v>3</v>
      </c>
      <c r="C21" s="1">
        <v>4</v>
      </c>
      <c r="D21" s="1">
        <v>0.12</v>
      </c>
      <c r="E21" s="1">
        <v>100</v>
      </c>
      <c r="F21" s="1">
        <f t="shared" si="1"/>
        <v>12</v>
      </c>
      <c r="G21" s="1">
        <v>41</v>
      </c>
    </row>
    <row r="22" spans="2:7" x14ac:dyDescent="0.55000000000000004">
      <c r="B22" s="1">
        <v>3</v>
      </c>
      <c r="C22" s="1">
        <v>5</v>
      </c>
      <c r="D22" s="1">
        <v>0.24</v>
      </c>
      <c r="E22" s="1">
        <v>100</v>
      </c>
      <c r="F22" s="1">
        <f t="shared" si="1"/>
        <v>24</v>
      </c>
      <c r="G22" s="1">
        <v>48.15</v>
      </c>
    </row>
    <row r="23" spans="2:7" x14ac:dyDescent="0.55000000000000004">
      <c r="B23" s="1">
        <v>3</v>
      </c>
      <c r="C23" s="1">
        <v>6</v>
      </c>
      <c r="D23" s="1">
        <v>0.48</v>
      </c>
      <c r="E23" s="1">
        <v>100</v>
      </c>
      <c r="F23" s="1">
        <f t="shared" si="1"/>
        <v>48</v>
      </c>
      <c r="G23" s="1">
        <v>38.94</v>
      </c>
    </row>
    <row r="24" spans="2:7" x14ac:dyDescent="0.55000000000000004">
      <c r="B24" s="1">
        <v>3</v>
      </c>
      <c r="C24" s="1">
        <v>7</v>
      </c>
      <c r="D24" s="1">
        <v>0.95</v>
      </c>
      <c r="E24" s="1">
        <v>100</v>
      </c>
      <c r="F24" s="1">
        <f t="shared" si="1"/>
        <v>95</v>
      </c>
      <c r="G24" s="1">
        <v>38.9</v>
      </c>
    </row>
    <row r="25" spans="2:7" x14ac:dyDescent="0.55000000000000004">
      <c r="B25" s="1">
        <v>3</v>
      </c>
      <c r="C25" s="1">
        <v>8</v>
      </c>
      <c r="D25" s="1">
        <v>1.9</v>
      </c>
      <c r="E25" s="1">
        <v>100</v>
      </c>
      <c r="F25" s="1">
        <f t="shared" si="1"/>
        <v>190</v>
      </c>
      <c r="G25" s="1">
        <v>41.01</v>
      </c>
    </row>
    <row r="26" spans="2:7" x14ac:dyDescent="0.55000000000000004">
      <c r="B26" s="1">
        <v>3</v>
      </c>
      <c r="C26" s="1">
        <v>9</v>
      </c>
      <c r="D26" s="1">
        <v>3.8</v>
      </c>
      <c r="E26" s="1">
        <v>100</v>
      </c>
      <c r="F26" s="1">
        <f t="shared" si="1"/>
        <v>380</v>
      </c>
      <c r="G26" s="1">
        <v>44.1</v>
      </c>
    </row>
    <row r="27" spans="2:7" x14ac:dyDescent="0.55000000000000004">
      <c r="B27" s="1">
        <v>3</v>
      </c>
      <c r="C27" s="1">
        <v>10</v>
      </c>
      <c r="D27" s="1">
        <v>7.6</v>
      </c>
      <c r="E27" s="1">
        <v>100</v>
      </c>
      <c r="F27" s="1">
        <f t="shared" si="1"/>
        <v>760</v>
      </c>
      <c r="G27" s="1">
        <v>47.14</v>
      </c>
    </row>
    <row r="28" spans="2:7" x14ac:dyDescent="0.55000000000000004">
      <c r="B28" s="1">
        <v>3</v>
      </c>
      <c r="C28" s="1">
        <v>11</v>
      </c>
      <c r="D28" s="1">
        <v>15.2</v>
      </c>
      <c r="E28" s="1">
        <v>100</v>
      </c>
      <c r="F28" s="1">
        <f t="shared" si="1"/>
        <v>1520</v>
      </c>
      <c r="G28" s="1">
        <v>46.09</v>
      </c>
    </row>
    <row r="29" spans="2:7" x14ac:dyDescent="0.55000000000000004">
      <c r="B29" s="1">
        <v>3</v>
      </c>
      <c r="C29" s="1">
        <v>12</v>
      </c>
      <c r="D29" s="1">
        <v>30.4</v>
      </c>
      <c r="E29" s="1">
        <v>100</v>
      </c>
      <c r="F29" s="1">
        <f t="shared" si="1"/>
        <v>3040</v>
      </c>
      <c r="G29" s="1">
        <v>43.2</v>
      </c>
    </row>
    <row r="30" spans="2:7" x14ac:dyDescent="0.55000000000000004">
      <c r="B30" s="1">
        <v>3</v>
      </c>
      <c r="C30" s="1">
        <v>13</v>
      </c>
      <c r="D30" s="1">
        <v>60.8</v>
      </c>
      <c r="E30" s="1">
        <v>100</v>
      </c>
      <c r="F30" s="1">
        <f t="shared" si="1"/>
        <v>6080</v>
      </c>
      <c r="G30" s="1">
        <v>41.13</v>
      </c>
    </row>
    <row r="31" spans="2:7" x14ac:dyDescent="0.55000000000000004">
      <c r="B31" s="1">
        <v>3</v>
      </c>
      <c r="C31" s="1">
        <v>14</v>
      </c>
      <c r="D31" s="1">
        <v>121.6</v>
      </c>
      <c r="E31" s="1">
        <v>100</v>
      </c>
      <c r="F31" s="1">
        <f t="shared" si="1"/>
        <v>12160</v>
      </c>
      <c r="G31" s="1">
        <v>48.77</v>
      </c>
    </row>
    <row r="32" spans="2:7" x14ac:dyDescent="0.55000000000000004">
      <c r="B32" s="1">
        <v>3</v>
      </c>
      <c r="C32" s="1">
        <v>15</v>
      </c>
      <c r="D32" s="1">
        <v>243.2</v>
      </c>
      <c r="E32" s="1">
        <v>100</v>
      </c>
      <c r="F32" s="1">
        <f t="shared" si="1"/>
        <v>24320</v>
      </c>
      <c r="G32" s="1">
        <v>48</v>
      </c>
    </row>
    <row r="34" spans="2:7" x14ac:dyDescent="0.55000000000000004">
      <c r="B34" s="1" t="s">
        <v>0</v>
      </c>
      <c r="C34" s="1" t="s">
        <v>5</v>
      </c>
      <c r="D34" s="1" t="s">
        <v>1</v>
      </c>
      <c r="E34" s="1" t="s">
        <v>2</v>
      </c>
      <c r="F34" s="1" t="s">
        <v>4</v>
      </c>
      <c r="G34" s="1" t="s">
        <v>3</v>
      </c>
    </row>
    <row r="35" spans="2:7" x14ac:dyDescent="0.55000000000000004">
      <c r="B35" s="1">
        <v>4</v>
      </c>
      <c r="C35" s="1">
        <v>2</v>
      </c>
      <c r="D35" s="1">
        <v>0.03</v>
      </c>
      <c r="E35" s="1">
        <v>100</v>
      </c>
      <c r="F35" s="1">
        <f>D35*E35</f>
        <v>3</v>
      </c>
      <c r="G35" s="1">
        <v>36.94</v>
      </c>
    </row>
    <row r="36" spans="2:7" x14ac:dyDescent="0.55000000000000004">
      <c r="B36" s="1">
        <v>4</v>
      </c>
      <c r="C36" s="1">
        <v>3</v>
      </c>
      <c r="D36" s="1">
        <v>0.06</v>
      </c>
      <c r="E36" s="1">
        <v>100</v>
      </c>
      <c r="F36" s="1">
        <f t="shared" ref="F36:F48" si="2">D36*E36</f>
        <v>6</v>
      </c>
      <c r="G36" s="1">
        <v>29.79</v>
      </c>
    </row>
    <row r="37" spans="2:7" x14ac:dyDescent="0.55000000000000004">
      <c r="B37" s="1">
        <v>4</v>
      </c>
      <c r="C37" s="1">
        <v>4</v>
      </c>
      <c r="D37" s="1">
        <v>0.12</v>
      </c>
      <c r="E37" s="1">
        <v>100</v>
      </c>
      <c r="F37" s="1">
        <f t="shared" si="2"/>
        <v>12</v>
      </c>
      <c r="G37" s="1">
        <v>44.06</v>
      </c>
    </row>
    <row r="38" spans="2:7" x14ac:dyDescent="0.55000000000000004">
      <c r="B38" s="1">
        <v>4</v>
      </c>
      <c r="C38" s="1">
        <v>5</v>
      </c>
      <c r="D38" s="1">
        <v>0.24</v>
      </c>
      <c r="E38" s="1">
        <v>100</v>
      </c>
      <c r="F38" s="1">
        <f t="shared" si="2"/>
        <v>24</v>
      </c>
      <c r="G38" s="1">
        <v>38.94</v>
      </c>
    </row>
    <row r="39" spans="2:7" x14ac:dyDescent="0.55000000000000004">
      <c r="B39" s="1">
        <v>4</v>
      </c>
      <c r="C39" s="1">
        <v>6</v>
      </c>
      <c r="D39" s="1">
        <v>0.48</v>
      </c>
      <c r="E39" s="1">
        <v>100</v>
      </c>
      <c r="F39" s="1">
        <f t="shared" si="2"/>
        <v>48</v>
      </c>
      <c r="G39" s="1">
        <v>46.06</v>
      </c>
    </row>
    <row r="40" spans="2:7" x14ac:dyDescent="0.55000000000000004">
      <c r="B40" s="1">
        <v>4</v>
      </c>
      <c r="C40" s="1">
        <v>7</v>
      </c>
      <c r="D40" s="1">
        <v>0.95</v>
      </c>
      <c r="E40" s="1">
        <v>100</v>
      </c>
      <c r="F40" s="1">
        <f t="shared" si="2"/>
        <v>95</v>
      </c>
      <c r="G40" s="1">
        <v>38.96</v>
      </c>
    </row>
    <row r="41" spans="2:7" x14ac:dyDescent="0.55000000000000004">
      <c r="B41" s="1">
        <v>4</v>
      </c>
      <c r="C41" s="1">
        <v>8</v>
      </c>
      <c r="D41" s="1">
        <v>1.9</v>
      </c>
      <c r="E41" s="1">
        <v>100</v>
      </c>
      <c r="F41" s="1">
        <f t="shared" si="2"/>
        <v>190</v>
      </c>
      <c r="G41" s="1">
        <v>40</v>
      </c>
    </row>
    <row r="42" spans="2:7" x14ac:dyDescent="0.55000000000000004">
      <c r="B42" s="1">
        <v>4</v>
      </c>
      <c r="C42" s="1">
        <v>9</v>
      </c>
      <c r="D42" s="1">
        <v>3.8</v>
      </c>
      <c r="E42" s="1">
        <v>100</v>
      </c>
      <c r="F42" s="1">
        <f t="shared" si="2"/>
        <v>380</v>
      </c>
      <c r="G42" s="1">
        <v>32.79</v>
      </c>
    </row>
    <row r="43" spans="2:7" x14ac:dyDescent="0.55000000000000004">
      <c r="B43" s="1">
        <v>4</v>
      </c>
      <c r="C43" s="1">
        <v>10</v>
      </c>
      <c r="D43" s="1">
        <v>7.6</v>
      </c>
      <c r="E43" s="1">
        <v>100</v>
      </c>
      <c r="F43" s="1">
        <f t="shared" si="2"/>
        <v>760</v>
      </c>
      <c r="G43" s="1">
        <v>36.96</v>
      </c>
    </row>
    <row r="44" spans="2:7" x14ac:dyDescent="0.55000000000000004">
      <c r="B44" s="1">
        <v>4</v>
      </c>
      <c r="C44" s="1">
        <v>11</v>
      </c>
      <c r="D44" s="1">
        <v>15.2</v>
      </c>
      <c r="E44" s="1">
        <v>100</v>
      </c>
      <c r="F44" s="1">
        <f t="shared" si="2"/>
        <v>1520</v>
      </c>
      <c r="G44" s="1">
        <v>40</v>
      </c>
    </row>
    <row r="45" spans="2:7" x14ac:dyDescent="0.55000000000000004">
      <c r="B45" s="1">
        <v>4</v>
      </c>
      <c r="C45" s="1">
        <v>12</v>
      </c>
      <c r="D45" s="1">
        <v>30.4</v>
      </c>
      <c r="E45" s="1">
        <v>100</v>
      </c>
      <c r="F45" s="1">
        <f t="shared" si="2"/>
        <v>3040</v>
      </c>
      <c r="G45" s="1">
        <v>44.16</v>
      </c>
    </row>
    <row r="46" spans="2:7" x14ac:dyDescent="0.55000000000000004">
      <c r="B46" s="1">
        <v>4</v>
      </c>
      <c r="C46" s="1">
        <v>13</v>
      </c>
      <c r="D46" s="1">
        <v>60.8</v>
      </c>
      <c r="E46" s="1">
        <v>100</v>
      </c>
      <c r="F46" s="1">
        <f t="shared" si="2"/>
        <v>6080</v>
      </c>
      <c r="G46" s="1">
        <v>41.32</v>
      </c>
    </row>
    <row r="47" spans="2:7" x14ac:dyDescent="0.55000000000000004">
      <c r="B47" s="1">
        <v>4</v>
      </c>
      <c r="C47" s="1">
        <v>14</v>
      </c>
      <c r="D47" s="1">
        <v>121.6</v>
      </c>
      <c r="E47" s="1">
        <v>100</v>
      </c>
      <c r="F47" s="1">
        <f t="shared" si="2"/>
        <v>12160</v>
      </c>
      <c r="G47" s="1">
        <v>37.67</v>
      </c>
    </row>
    <row r="48" spans="2:7" x14ac:dyDescent="0.55000000000000004">
      <c r="B48" s="1">
        <v>4</v>
      </c>
      <c r="C48" s="1">
        <v>15</v>
      </c>
      <c r="D48" s="1">
        <v>243.2</v>
      </c>
      <c r="E48" s="1">
        <v>100</v>
      </c>
      <c r="F48" s="1">
        <f t="shared" si="2"/>
        <v>24320</v>
      </c>
      <c r="G48" s="1">
        <v>39.880000000000003</v>
      </c>
    </row>
    <row r="50" spans="2:7" x14ac:dyDescent="0.55000000000000004">
      <c r="B50" s="1" t="s">
        <v>0</v>
      </c>
      <c r="C50" s="1" t="s">
        <v>5</v>
      </c>
      <c r="D50" s="1" t="s">
        <v>1</v>
      </c>
      <c r="E50" s="1" t="s">
        <v>2</v>
      </c>
      <c r="F50" s="1" t="s">
        <v>4</v>
      </c>
      <c r="G50" s="1" t="s">
        <v>3</v>
      </c>
    </row>
    <row r="51" spans="2:7" x14ac:dyDescent="0.55000000000000004">
      <c r="B51" s="1">
        <v>5</v>
      </c>
      <c r="C51" s="1">
        <v>2</v>
      </c>
      <c r="D51" s="1">
        <v>0.03</v>
      </c>
      <c r="E51" s="1">
        <v>100</v>
      </c>
      <c r="F51" s="1">
        <f>D51*E51</f>
        <v>3</v>
      </c>
      <c r="G51" s="1">
        <v>34.909999999999997</v>
      </c>
    </row>
    <row r="52" spans="2:7" x14ac:dyDescent="0.55000000000000004">
      <c r="B52" s="1">
        <v>5</v>
      </c>
      <c r="C52" s="1">
        <v>3</v>
      </c>
      <c r="D52" s="1">
        <v>0.06</v>
      </c>
      <c r="E52" s="1">
        <v>100</v>
      </c>
      <c r="F52" s="1">
        <f t="shared" ref="F52:F64" si="3">D52*E52</f>
        <v>6</v>
      </c>
      <c r="G52" s="1">
        <v>39.11</v>
      </c>
    </row>
    <row r="53" spans="2:7" x14ac:dyDescent="0.55000000000000004">
      <c r="B53" s="1">
        <v>5</v>
      </c>
      <c r="C53" s="1">
        <v>4</v>
      </c>
      <c r="D53" s="1">
        <v>0.12</v>
      </c>
      <c r="E53" s="1">
        <v>100</v>
      </c>
      <c r="F53" s="1">
        <f t="shared" si="3"/>
        <v>12</v>
      </c>
      <c r="G53" s="1">
        <v>33.85</v>
      </c>
    </row>
    <row r="54" spans="2:7" x14ac:dyDescent="0.55000000000000004">
      <c r="B54" s="1">
        <v>5</v>
      </c>
      <c r="C54" s="1">
        <v>5</v>
      </c>
      <c r="D54" s="1">
        <v>0.24</v>
      </c>
      <c r="E54" s="1">
        <v>100</v>
      </c>
      <c r="F54" s="1">
        <f t="shared" si="3"/>
        <v>24</v>
      </c>
      <c r="G54" s="1">
        <v>32.869999999999997</v>
      </c>
    </row>
    <row r="55" spans="2:7" x14ac:dyDescent="0.55000000000000004">
      <c r="B55" s="1">
        <v>5</v>
      </c>
      <c r="C55" s="1">
        <v>6</v>
      </c>
      <c r="D55" s="1">
        <v>0.48</v>
      </c>
      <c r="E55" s="1">
        <v>100</v>
      </c>
      <c r="F55" s="1">
        <f t="shared" si="3"/>
        <v>48</v>
      </c>
      <c r="G55" s="1">
        <v>40.98</v>
      </c>
    </row>
    <row r="56" spans="2:7" x14ac:dyDescent="0.55000000000000004">
      <c r="B56" s="1">
        <v>5</v>
      </c>
      <c r="C56" s="1">
        <v>7</v>
      </c>
      <c r="D56" s="1">
        <v>0.95</v>
      </c>
      <c r="E56" s="1">
        <v>100</v>
      </c>
      <c r="F56" s="1">
        <f t="shared" si="3"/>
        <v>95</v>
      </c>
      <c r="G56" s="1">
        <v>40.03</v>
      </c>
    </row>
    <row r="57" spans="2:7" x14ac:dyDescent="0.55000000000000004">
      <c r="B57" s="1">
        <v>5</v>
      </c>
      <c r="C57" s="1">
        <v>8</v>
      </c>
      <c r="D57" s="1">
        <v>1.9</v>
      </c>
      <c r="E57" s="1">
        <v>100</v>
      </c>
      <c r="F57" s="1">
        <f t="shared" si="3"/>
        <v>190</v>
      </c>
      <c r="G57" s="1">
        <v>31.86</v>
      </c>
    </row>
    <row r="58" spans="2:7" x14ac:dyDescent="0.55000000000000004">
      <c r="B58" s="1">
        <v>5</v>
      </c>
      <c r="C58" s="1">
        <v>9</v>
      </c>
      <c r="D58" s="1">
        <v>3.8</v>
      </c>
      <c r="E58" s="1">
        <v>100</v>
      </c>
      <c r="F58" s="1">
        <f t="shared" si="3"/>
        <v>380</v>
      </c>
      <c r="G58" s="1">
        <v>35.9</v>
      </c>
    </row>
    <row r="59" spans="2:7" x14ac:dyDescent="0.55000000000000004">
      <c r="B59" s="1">
        <v>5</v>
      </c>
      <c r="C59" s="1">
        <v>10</v>
      </c>
      <c r="D59" s="1">
        <v>7.6</v>
      </c>
      <c r="E59" s="1">
        <v>100</v>
      </c>
      <c r="F59" s="1">
        <f t="shared" si="3"/>
        <v>760</v>
      </c>
      <c r="G59" s="1">
        <v>38.03</v>
      </c>
    </row>
    <row r="60" spans="2:7" x14ac:dyDescent="0.55000000000000004">
      <c r="B60" s="1">
        <v>5</v>
      </c>
      <c r="C60" s="1">
        <v>11</v>
      </c>
      <c r="D60" s="1">
        <v>15.2</v>
      </c>
      <c r="E60" s="1">
        <v>100</v>
      </c>
      <c r="F60" s="1">
        <f t="shared" si="3"/>
        <v>1520</v>
      </c>
      <c r="G60" s="1">
        <v>38.92</v>
      </c>
    </row>
    <row r="61" spans="2:7" x14ac:dyDescent="0.55000000000000004">
      <c r="B61" s="1">
        <v>5</v>
      </c>
      <c r="C61" s="1">
        <v>12</v>
      </c>
      <c r="D61" s="1">
        <v>30.4</v>
      </c>
      <c r="E61" s="1">
        <v>100</v>
      </c>
      <c r="F61" s="1">
        <f t="shared" si="3"/>
        <v>3040</v>
      </c>
      <c r="G61" s="1">
        <v>41.17</v>
      </c>
    </row>
    <row r="62" spans="2:7" x14ac:dyDescent="0.55000000000000004">
      <c r="B62" s="1">
        <v>5</v>
      </c>
      <c r="C62" s="1">
        <v>13</v>
      </c>
      <c r="D62" s="1">
        <v>60.8</v>
      </c>
      <c r="E62" s="1">
        <v>100</v>
      </c>
      <c r="F62" s="1">
        <f t="shared" si="3"/>
        <v>6080</v>
      </c>
      <c r="G62" s="1">
        <v>42.34</v>
      </c>
    </row>
    <row r="63" spans="2:7" x14ac:dyDescent="0.55000000000000004">
      <c r="B63" s="1">
        <v>5</v>
      </c>
      <c r="C63" s="1">
        <v>14</v>
      </c>
      <c r="D63" s="1">
        <v>121.6</v>
      </c>
      <c r="E63" s="1">
        <v>100</v>
      </c>
      <c r="F63" s="1">
        <f t="shared" si="3"/>
        <v>12160</v>
      </c>
      <c r="G63" s="1">
        <v>44.43</v>
      </c>
    </row>
    <row r="64" spans="2:7" x14ac:dyDescent="0.55000000000000004">
      <c r="B64" s="1">
        <v>5</v>
      </c>
      <c r="C64" s="1">
        <v>15</v>
      </c>
      <c r="D64" s="1">
        <v>243.2</v>
      </c>
      <c r="E64" s="1">
        <v>100</v>
      </c>
      <c r="F64" s="1">
        <f t="shared" si="3"/>
        <v>24320</v>
      </c>
      <c r="G64" s="1">
        <v>37.17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5180-4E45-4A7F-B374-74433418E75F}">
  <dimension ref="A3:B18"/>
  <sheetViews>
    <sheetView workbookViewId="0">
      <selection activeCell="Q9" sqref="Q9"/>
    </sheetView>
  </sheetViews>
  <sheetFormatPr defaultRowHeight="14.4" x14ac:dyDescent="0.55000000000000004"/>
  <cols>
    <col min="1" max="1" width="12.05078125" bestFit="1" customWidth="1"/>
    <col min="2" max="2" width="18.41796875" bestFit="1" customWidth="1"/>
  </cols>
  <sheetData>
    <row r="3" spans="1:2" x14ac:dyDescent="0.55000000000000004">
      <c r="A3" s="4" t="s">
        <v>8</v>
      </c>
      <c r="B3" t="s">
        <v>10</v>
      </c>
    </row>
    <row r="4" spans="1:2" x14ac:dyDescent="0.55000000000000004">
      <c r="A4" s="5">
        <v>3</v>
      </c>
      <c r="B4" s="6">
        <v>0.05</v>
      </c>
    </row>
    <row r="5" spans="1:2" x14ac:dyDescent="0.55000000000000004">
      <c r="A5" s="5">
        <v>6</v>
      </c>
      <c r="B5" s="6">
        <v>0.05</v>
      </c>
    </row>
    <row r="6" spans="1:2" x14ac:dyDescent="0.55000000000000004">
      <c r="A6" s="5">
        <v>12</v>
      </c>
      <c r="B6" s="6">
        <v>0.04</v>
      </c>
    </row>
    <row r="7" spans="1:2" x14ac:dyDescent="0.55000000000000004">
      <c r="A7" s="5">
        <v>24</v>
      </c>
      <c r="B7" s="6">
        <v>0.03</v>
      </c>
    </row>
    <row r="8" spans="1:2" x14ac:dyDescent="0.55000000000000004">
      <c r="A8" s="5">
        <v>48</v>
      </c>
      <c r="B8" s="6">
        <v>0.05</v>
      </c>
    </row>
    <row r="9" spans="1:2" x14ac:dyDescent="0.55000000000000004">
      <c r="A9" s="5">
        <v>95</v>
      </c>
      <c r="B9" s="6">
        <v>0.05</v>
      </c>
    </row>
    <row r="10" spans="1:2" x14ac:dyDescent="0.55000000000000004">
      <c r="A10" s="5">
        <v>190</v>
      </c>
      <c r="B10" s="6">
        <v>0.05</v>
      </c>
    </row>
    <row r="11" spans="1:2" x14ac:dyDescent="0.55000000000000004">
      <c r="A11" s="5">
        <v>380</v>
      </c>
      <c r="B11" s="6">
        <v>0.05</v>
      </c>
    </row>
    <row r="12" spans="1:2" x14ac:dyDescent="0.55000000000000004">
      <c r="A12" s="5">
        <v>760</v>
      </c>
      <c r="B12" s="6">
        <v>0.06</v>
      </c>
    </row>
    <row r="13" spans="1:2" x14ac:dyDescent="0.55000000000000004">
      <c r="A13" s="5">
        <v>1520</v>
      </c>
      <c r="B13" s="6">
        <v>0.08</v>
      </c>
    </row>
    <row r="14" spans="1:2" x14ac:dyDescent="0.55000000000000004">
      <c r="A14" s="5">
        <v>3040</v>
      </c>
      <c r="B14" s="6">
        <v>0.13</v>
      </c>
    </row>
    <row r="15" spans="1:2" x14ac:dyDescent="0.55000000000000004">
      <c r="A15" s="5">
        <v>6080</v>
      </c>
      <c r="B15" s="6">
        <v>0.15</v>
      </c>
    </row>
    <row r="16" spans="1:2" x14ac:dyDescent="0.55000000000000004">
      <c r="A16" s="5">
        <v>12160</v>
      </c>
      <c r="B16" s="6">
        <v>0.23</v>
      </c>
    </row>
    <row r="17" spans="1:2" x14ac:dyDescent="0.55000000000000004">
      <c r="A17" s="5">
        <v>24320</v>
      </c>
      <c r="B17" s="6">
        <v>0.33</v>
      </c>
    </row>
    <row r="18" spans="1:2" x14ac:dyDescent="0.55000000000000004">
      <c r="A18" s="5" t="s">
        <v>9</v>
      </c>
      <c r="B18" s="6">
        <v>1.35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665F-5B5D-425D-A87A-49C17C0619A3}">
  <dimension ref="C3:H17"/>
  <sheetViews>
    <sheetView workbookViewId="0">
      <selection activeCell="C3" sqref="C3:H17"/>
    </sheetView>
  </sheetViews>
  <sheetFormatPr defaultRowHeight="14.4" x14ac:dyDescent="0.55000000000000004"/>
  <cols>
    <col min="3" max="3" width="4.47265625" bestFit="1" customWidth="1"/>
    <col min="4" max="4" width="7.9453125" bestFit="1" customWidth="1"/>
    <col min="5" max="5" width="9.26171875" bestFit="1" customWidth="1"/>
    <col min="6" max="6" width="8.20703125" bestFit="1" customWidth="1"/>
    <col min="7" max="7" width="18.1015625" bestFit="1" customWidth="1"/>
    <col min="8" max="8" width="11.7890625" bestFit="1" customWidth="1"/>
  </cols>
  <sheetData>
    <row r="3" spans="3:8" x14ac:dyDescent="0.55000000000000004">
      <c r="C3" s="1" t="s">
        <v>0</v>
      </c>
      <c r="D3" s="1" t="s">
        <v>5</v>
      </c>
      <c r="E3" s="1" t="s">
        <v>1</v>
      </c>
      <c r="F3" s="1" t="s">
        <v>2</v>
      </c>
      <c r="G3" s="1" t="s">
        <v>4</v>
      </c>
      <c r="H3" s="1" t="s">
        <v>3</v>
      </c>
    </row>
    <row r="4" spans="3:8" x14ac:dyDescent="0.55000000000000004">
      <c r="C4" s="1">
        <v>5</v>
      </c>
      <c r="D4" s="1">
        <v>2</v>
      </c>
      <c r="E4" s="1">
        <v>0.03</v>
      </c>
      <c r="F4" s="1">
        <v>100</v>
      </c>
      <c r="G4" s="1">
        <f>E4*F4</f>
        <v>3</v>
      </c>
      <c r="H4" s="1">
        <v>0.05</v>
      </c>
    </row>
    <row r="5" spans="3:8" x14ac:dyDescent="0.55000000000000004">
      <c r="C5" s="1">
        <v>5</v>
      </c>
      <c r="D5" s="1">
        <v>3</v>
      </c>
      <c r="E5" s="1">
        <v>0.06</v>
      </c>
      <c r="F5" s="1">
        <v>100</v>
      </c>
      <c r="G5" s="1">
        <f t="shared" ref="G5:G17" si="0">E5*F5</f>
        <v>6</v>
      </c>
      <c r="H5" s="1">
        <v>0.05</v>
      </c>
    </row>
    <row r="6" spans="3:8" x14ac:dyDescent="0.55000000000000004">
      <c r="C6" s="1">
        <v>5</v>
      </c>
      <c r="D6" s="1">
        <v>4</v>
      </c>
      <c r="E6" s="1">
        <v>0.12</v>
      </c>
      <c r="F6" s="1">
        <v>100</v>
      </c>
      <c r="G6" s="1">
        <f t="shared" si="0"/>
        <v>12</v>
      </c>
      <c r="H6" s="1">
        <v>0.04</v>
      </c>
    </row>
    <row r="7" spans="3:8" x14ac:dyDescent="0.55000000000000004">
      <c r="C7" s="1">
        <v>5</v>
      </c>
      <c r="D7" s="1">
        <v>5</v>
      </c>
      <c r="E7" s="1">
        <v>0.24</v>
      </c>
      <c r="F7" s="1">
        <v>100</v>
      </c>
      <c r="G7" s="1">
        <f t="shared" si="0"/>
        <v>24</v>
      </c>
      <c r="H7" s="1">
        <v>0.03</v>
      </c>
    </row>
    <row r="8" spans="3:8" x14ac:dyDescent="0.55000000000000004">
      <c r="C8" s="1">
        <v>5</v>
      </c>
      <c r="D8" s="1">
        <v>6</v>
      </c>
      <c r="E8" s="1">
        <v>0.48</v>
      </c>
      <c r="F8" s="1">
        <v>100</v>
      </c>
      <c r="G8" s="1">
        <f t="shared" si="0"/>
        <v>48</v>
      </c>
      <c r="H8" s="1">
        <v>0.05</v>
      </c>
    </row>
    <row r="9" spans="3:8" x14ac:dyDescent="0.55000000000000004">
      <c r="C9" s="1">
        <v>5</v>
      </c>
      <c r="D9" s="1">
        <v>7</v>
      </c>
      <c r="E9" s="1">
        <v>0.95</v>
      </c>
      <c r="F9" s="1">
        <v>100</v>
      </c>
      <c r="G9" s="1">
        <f t="shared" si="0"/>
        <v>95</v>
      </c>
      <c r="H9" s="1">
        <v>0.05</v>
      </c>
    </row>
    <row r="10" spans="3:8" x14ac:dyDescent="0.55000000000000004">
      <c r="C10" s="1">
        <v>5</v>
      </c>
      <c r="D10" s="1">
        <v>8</v>
      </c>
      <c r="E10" s="1">
        <v>1.9</v>
      </c>
      <c r="F10" s="1">
        <v>100</v>
      </c>
      <c r="G10" s="1">
        <f t="shared" si="0"/>
        <v>190</v>
      </c>
      <c r="H10" s="1">
        <v>0.05</v>
      </c>
    </row>
    <row r="11" spans="3:8" x14ac:dyDescent="0.55000000000000004">
      <c r="C11" s="1">
        <v>5</v>
      </c>
      <c r="D11" s="1">
        <v>9</v>
      </c>
      <c r="E11" s="1">
        <v>3.8</v>
      </c>
      <c r="F11" s="1">
        <v>100</v>
      </c>
      <c r="G11" s="1">
        <f t="shared" si="0"/>
        <v>380</v>
      </c>
      <c r="H11" s="1">
        <v>0.05</v>
      </c>
    </row>
    <row r="12" spans="3:8" x14ac:dyDescent="0.55000000000000004">
      <c r="C12" s="1">
        <v>5</v>
      </c>
      <c r="D12" s="1">
        <v>10</v>
      </c>
      <c r="E12" s="1">
        <v>7.6</v>
      </c>
      <c r="F12" s="1">
        <v>100</v>
      </c>
      <c r="G12" s="1">
        <f t="shared" si="0"/>
        <v>760</v>
      </c>
      <c r="H12" s="1">
        <v>0.06</v>
      </c>
    </row>
    <row r="13" spans="3:8" x14ac:dyDescent="0.55000000000000004">
      <c r="C13" s="1">
        <v>5</v>
      </c>
      <c r="D13" s="1">
        <v>11</v>
      </c>
      <c r="E13" s="1">
        <v>15.2</v>
      </c>
      <c r="F13" s="1">
        <v>100</v>
      </c>
      <c r="G13" s="1">
        <f t="shared" si="0"/>
        <v>1520</v>
      </c>
      <c r="H13" s="1">
        <v>0.08</v>
      </c>
    </row>
    <row r="14" spans="3:8" x14ac:dyDescent="0.55000000000000004">
      <c r="C14" s="1">
        <v>5</v>
      </c>
      <c r="D14" s="1">
        <v>12</v>
      </c>
      <c r="E14" s="1">
        <v>30.4</v>
      </c>
      <c r="F14" s="1">
        <v>100</v>
      </c>
      <c r="G14" s="1">
        <f t="shared" si="0"/>
        <v>3040</v>
      </c>
      <c r="H14" s="1">
        <v>0.13</v>
      </c>
    </row>
    <row r="15" spans="3:8" x14ac:dyDescent="0.55000000000000004">
      <c r="C15" s="1">
        <v>5</v>
      </c>
      <c r="D15" s="1">
        <v>13</v>
      </c>
      <c r="E15" s="1">
        <v>60.8</v>
      </c>
      <c r="F15" s="1">
        <v>100</v>
      </c>
      <c r="G15" s="1">
        <f t="shared" si="0"/>
        <v>6080</v>
      </c>
      <c r="H15" s="1">
        <v>0.15</v>
      </c>
    </row>
    <row r="16" spans="3:8" x14ac:dyDescent="0.55000000000000004">
      <c r="C16" s="1">
        <v>5</v>
      </c>
      <c r="D16" s="1">
        <v>14</v>
      </c>
      <c r="E16" s="1">
        <v>121.6</v>
      </c>
      <c r="F16" s="1">
        <v>100</v>
      </c>
      <c r="G16" s="1">
        <f t="shared" si="0"/>
        <v>12160</v>
      </c>
      <c r="H16" s="1">
        <v>0.23</v>
      </c>
    </row>
    <row r="17" spans="3:8" x14ac:dyDescent="0.55000000000000004">
      <c r="C17" s="1">
        <v>5</v>
      </c>
      <c r="D17" s="1">
        <v>15</v>
      </c>
      <c r="E17" s="1">
        <v>243.2</v>
      </c>
      <c r="F17" s="1">
        <v>100</v>
      </c>
      <c r="G17" s="1">
        <f t="shared" si="0"/>
        <v>24320</v>
      </c>
      <c r="H17" s="1">
        <v>0.33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B6E96-E60B-488F-B8B0-167A39462F10}">
  <dimension ref="B2:H68"/>
  <sheetViews>
    <sheetView topLeftCell="A50" workbookViewId="0">
      <selection activeCell="G55" sqref="G55:H68"/>
    </sheetView>
  </sheetViews>
  <sheetFormatPr defaultRowHeight="14.4" x14ac:dyDescent="0.55000000000000004"/>
  <cols>
    <col min="4" max="4" width="9.26171875" bestFit="1" customWidth="1"/>
    <col min="6" max="6" width="18.68359375" bestFit="1" customWidth="1"/>
    <col min="7" max="7" width="11.7890625" bestFit="1" customWidth="1"/>
  </cols>
  <sheetData>
    <row r="2" spans="2:8" x14ac:dyDescent="0.55000000000000004">
      <c r="B2" s="9"/>
      <c r="C2" s="10"/>
      <c r="D2" s="10"/>
      <c r="E2" s="10"/>
      <c r="F2" s="11"/>
      <c r="G2" s="12" t="s">
        <v>3</v>
      </c>
      <c r="H2" s="12"/>
    </row>
    <row r="3" spans="2:8" x14ac:dyDescent="0.55000000000000004">
      <c r="B3" s="8" t="s">
        <v>0</v>
      </c>
      <c r="C3" s="8" t="s">
        <v>5</v>
      </c>
      <c r="D3" s="8" t="s">
        <v>1</v>
      </c>
      <c r="E3" s="8" t="s">
        <v>2</v>
      </c>
      <c r="F3" s="8" t="s">
        <v>4</v>
      </c>
      <c r="G3" s="13" t="s">
        <v>6</v>
      </c>
      <c r="H3" s="13" t="s">
        <v>7</v>
      </c>
    </row>
    <row r="4" spans="2:8" x14ac:dyDescent="0.55000000000000004">
      <c r="B4" s="7">
        <v>2</v>
      </c>
      <c r="C4" s="7">
        <v>2</v>
      </c>
      <c r="D4" s="7">
        <v>0.03</v>
      </c>
      <c r="E4" s="7">
        <v>100</v>
      </c>
      <c r="F4" s="7">
        <f>D4*E4</f>
        <v>3</v>
      </c>
      <c r="G4" s="7">
        <v>0.15</v>
      </c>
      <c r="H4" s="7">
        <v>43.08</v>
      </c>
    </row>
    <row r="5" spans="2:8" x14ac:dyDescent="0.55000000000000004">
      <c r="B5" s="7">
        <v>2</v>
      </c>
      <c r="C5" s="7">
        <v>3</v>
      </c>
      <c r="D5" s="7">
        <v>0.06</v>
      </c>
      <c r="E5" s="7">
        <v>100</v>
      </c>
      <c r="F5" s="7">
        <f t="shared" ref="F5:F17" si="0">D5*E5</f>
        <v>6</v>
      </c>
      <c r="G5" s="7">
        <v>0.15</v>
      </c>
      <c r="H5" s="7">
        <v>44.04</v>
      </c>
    </row>
    <row r="6" spans="2:8" x14ac:dyDescent="0.55000000000000004">
      <c r="B6" s="7">
        <v>2</v>
      </c>
      <c r="C6" s="7">
        <v>4</v>
      </c>
      <c r="D6" s="7">
        <v>0.12</v>
      </c>
      <c r="E6" s="7">
        <v>100</v>
      </c>
      <c r="F6" s="7">
        <f t="shared" si="0"/>
        <v>12</v>
      </c>
      <c r="G6" s="7">
        <v>0.17</v>
      </c>
      <c r="H6" s="7">
        <v>35.869999999999997</v>
      </c>
    </row>
    <row r="7" spans="2:8" x14ac:dyDescent="0.55000000000000004">
      <c r="B7" s="7">
        <v>2</v>
      </c>
      <c r="C7" s="7">
        <v>5</v>
      </c>
      <c r="D7" s="7">
        <v>0.24</v>
      </c>
      <c r="E7" s="7">
        <v>100</v>
      </c>
      <c r="F7" s="7">
        <f t="shared" si="0"/>
        <v>24</v>
      </c>
      <c r="G7" s="7">
        <v>0.17</v>
      </c>
      <c r="H7" s="7">
        <v>43.02</v>
      </c>
    </row>
    <row r="8" spans="2:8" x14ac:dyDescent="0.55000000000000004">
      <c r="B8" s="7">
        <v>2</v>
      </c>
      <c r="C8" s="7">
        <v>6</v>
      </c>
      <c r="D8" s="7">
        <v>0.48</v>
      </c>
      <c r="E8" s="7">
        <v>100</v>
      </c>
      <c r="F8" s="7">
        <f t="shared" si="0"/>
        <v>48</v>
      </c>
      <c r="G8" s="7">
        <v>0.17</v>
      </c>
      <c r="H8" s="7">
        <v>40.97</v>
      </c>
    </row>
    <row r="9" spans="2:8" x14ac:dyDescent="0.55000000000000004">
      <c r="B9" s="7">
        <v>2</v>
      </c>
      <c r="C9" s="7">
        <v>7</v>
      </c>
      <c r="D9" s="7">
        <v>0.95</v>
      </c>
      <c r="E9" s="7">
        <v>100</v>
      </c>
      <c r="F9" s="7">
        <f t="shared" si="0"/>
        <v>95</v>
      </c>
      <c r="G9" s="7">
        <v>0.17</v>
      </c>
      <c r="H9" s="7">
        <v>44.02</v>
      </c>
    </row>
    <row r="10" spans="2:8" x14ac:dyDescent="0.55000000000000004">
      <c r="B10" s="7">
        <v>2</v>
      </c>
      <c r="C10" s="7">
        <v>8</v>
      </c>
      <c r="D10" s="7">
        <v>1.9</v>
      </c>
      <c r="E10" s="7">
        <v>100</v>
      </c>
      <c r="F10" s="7">
        <f t="shared" si="0"/>
        <v>190</v>
      </c>
      <c r="G10" s="7">
        <v>0.17</v>
      </c>
      <c r="H10" s="7">
        <v>45.07</v>
      </c>
    </row>
    <row r="11" spans="2:8" x14ac:dyDescent="0.55000000000000004">
      <c r="B11" s="7">
        <v>2</v>
      </c>
      <c r="C11" s="7">
        <v>9</v>
      </c>
      <c r="D11" s="7">
        <v>3.8</v>
      </c>
      <c r="E11" s="7">
        <v>100</v>
      </c>
      <c r="F11" s="7">
        <f t="shared" si="0"/>
        <v>380</v>
      </c>
      <c r="G11" s="7">
        <v>0.17</v>
      </c>
      <c r="H11" s="7">
        <v>40.98</v>
      </c>
    </row>
    <row r="12" spans="2:8" x14ac:dyDescent="0.55000000000000004">
      <c r="B12" s="7">
        <v>2</v>
      </c>
      <c r="C12" s="7">
        <v>10</v>
      </c>
      <c r="D12" s="7">
        <v>7.6</v>
      </c>
      <c r="E12" s="7">
        <v>100</v>
      </c>
      <c r="F12" s="7">
        <f t="shared" si="0"/>
        <v>760</v>
      </c>
      <c r="G12" s="7">
        <v>0.2</v>
      </c>
      <c r="H12" s="7">
        <v>42.11</v>
      </c>
    </row>
    <row r="13" spans="2:8" x14ac:dyDescent="0.55000000000000004">
      <c r="B13" s="7">
        <v>2</v>
      </c>
      <c r="C13" s="7">
        <v>11</v>
      </c>
      <c r="D13" s="7">
        <v>15.2</v>
      </c>
      <c r="E13" s="7">
        <v>100</v>
      </c>
      <c r="F13" s="7">
        <f t="shared" si="0"/>
        <v>1520</v>
      </c>
      <c r="G13" s="7">
        <v>0.2</v>
      </c>
      <c r="H13" s="7">
        <v>45.09</v>
      </c>
    </row>
    <row r="14" spans="2:8" x14ac:dyDescent="0.55000000000000004">
      <c r="B14" s="7">
        <v>2</v>
      </c>
      <c r="C14" s="7">
        <v>12</v>
      </c>
      <c r="D14" s="7">
        <v>30.4</v>
      </c>
      <c r="E14" s="7">
        <v>100</v>
      </c>
      <c r="F14" s="7">
        <f t="shared" si="0"/>
        <v>3040</v>
      </c>
      <c r="G14" s="7">
        <v>0.26</v>
      </c>
      <c r="H14" s="7">
        <v>34.9</v>
      </c>
    </row>
    <row r="15" spans="2:8" x14ac:dyDescent="0.55000000000000004">
      <c r="B15" s="7">
        <v>2</v>
      </c>
      <c r="C15" s="7">
        <v>13</v>
      </c>
      <c r="D15" s="7">
        <v>60.8</v>
      </c>
      <c r="E15" s="7">
        <v>100</v>
      </c>
      <c r="F15" s="7">
        <f t="shared" si="0"/>
        <v>6080</v>
      </c>
      <c r="G15" s="7">
        <v>0.34</v>
      </c>
      <c r="H15" s="7">
        <v>43.12</v>
      </c>
    </row>
    <row r="16" spans="2:8" x14ac:dyDescent="0.55000000000000004">
      <c r="B16" s="7">
        <v>2</v>
      </c>
      <c r="C16" s="7">
        <v>14</v>
      </c>
      <c r="D16" s="7">
        <v>121.6</v>
      </c>
      <c r="E16" s="7">
        <v>100</v>
      </c>
      <c r="F16" s="7">
        <f t="shared" si="0"/>
        <v>12160</v>
      </c>
      <c r="G16" s="7">
        <v>0.48</v>
      </c>
      <c r="H16" s="7">
        <v>42.3</v>
      </c>
    </row>
    <row r="17" spans="2:8" x14ac:dyDescent="0.55000000000000004">
      <c r="B17" s="7">
        <v>2</v>
      </c>
      <c r="C17" s="7">
        <v>15</v>
      </c>
      <c r="D17" s="7">
        <v>243.2</v>
      </c>
      <c r="E17" s="7">
        <v>100</v>
      </c>
      <c r="F17" s="7">
        <f t="shared" si="0"/>
        <v>24320</v>
      </c>
      <c r="G17" s="7">
        <v>0.84</v>
      </c>
      <c r="H17" s="7">
        <v>51.9</v>
      </c>
    </row>
    <row r="18" spans="2:8" x14ac:dyDescent="0.55000000000000004">
      <c r="B18" s="14"/>
      <c r="C18" s="14"/>
      <c r="D18" s="14"/>
      <c r="E18" s="14"/>
      <c r="F18" s="14"/>
      <c r="G18" s="14"/>
      <c r="H18" s="14"/>
    </row>
    <row r="19" spans="2:8" x14ac:dyDescent="0.55000000000000004">
      <c r="B19" s="9"/>
      <c r="C19" s="10"/>
      <c r="D19" s="10"/>
      <c r="E19" s="10"/>
      <c r="F19" s="11"/>
      <c r="G19" s="9" t="s">
        <v>3</v>
      </c>
      <c r="H19" s="11"/>
    </row>
    <row r="20" spans="2:8" x14ac:dyDescent="0.55000000000000004">
      <c r="B20" s="7" t="s">
        <v>0</v>
      </c>
      <c r="C20" s="7" t="s">
        <v>5</v>
      </c>
      <c r="D20" s="7" t="s">
        <v>1</v>
      </c>
      <c r="E20" s="7" t="s">
        <v>2</v>
      </c>
      <c r="F20" s="7" t="s">
        <v>4</v>
      </c>
      <c r="G20" s="15" t="s">
        <v>6</v>
      </c>
      <c r="H20" s="15" t="s">
        <v>7</v>
      </c>
    </row>
    <row r="21" spans="2:8" x14ac:dyDescent="0.55000000000000004">
      <c r="B21" s="7">
        <v>3</v>
      </c>
      <c r="C21" s="7">
        <v>2</v>
      </c>
      <c r="D21" s="7">
        <v>0.03</v>
      </c>
      <c r="E21" s="7">
        <v>100</v>
      </c>
      <c r="F21" s="7">
        <f>D21*E21</f>
        <v>3</v>
      </c>
      <c r="G21" s="7">
        <v>0.32</v>
      </c>
      <c r="H21" s="7">
        <v>36.869999999999997</v>
      </c>
    </row>
    <row r="22" spans="2:8" x14ac:dyDescent="0.55000000000000004">
      <c r="B22" s="7">
        <v>3</v>
      </c>
      <c r="C22" s="7">
        <v>3</v>
      </c>
      <c r="D22" s="7">
        <v>0.06</v>
      </c>
      <c r="E22" s="7">
        <v>100</v>
      </c>
      <c r="F22" s="7">
        <f t="shared" ref="F22:F34" si="1">D22*E22</f>
        <v>6</v>
      </c>
      <c r="G22" s="7">
        <v>0.32</v>
      </c>
      <c r="H22" s="7">
        <v>34.840000000000003</v>
      </c>
    </row>
    <row r="23" spans="2:8" x14ac:dyDescent="0.55000000000000004">
      <c r="B23" s="7">
        <v>3</v>
      </c>
      <c r="C23" s="7">
        <v>4</v>
      </c>
      <c r="D23" s="7">
        <v>0.12</v>
      </c>
      <c r="E23" s="7">
        <v>100</v>
      </c>
      <c r="F23" s="7">
        <f t="shared" si="1"/>
        <v>12</v>
      </c>
      <c r="G23" s="7">
        <v>0.32</v>
      </c>
      <c r="H23" s="7">
        <v>41</v>
      </c>
    </row>
    <row r="24" spans="2:8" x14ac:dyDescent="0.55000000000000004">
      <c r="B24" s="7">
        <v>3</v>
      </c>
      <c r="C24" s="7">
        <v>5</v>
      </c>
      <c r="D24" s="7">
        <v>0.24</v>
      </c>
      <c r="E24" s="7">
        <v>100</v>
      </c>
      <c r="F24" s="7">
        <f t="shared" si="1"/>
        <v>24</v>
      </c>
      <c r="G24" s="7">
        <v>0.32</v>
      </c>
      <c r="H24" s="7">
        <v>48.15</v>
      </c>
    </row>
    <row r="25" spans="2:8" x14ac:dyDescent="0.55000000000000004">
      <c r="B25" s="7">
        <v>3</v>
      </c>
      <c r="C25" s="7">
        <v>6</v>
      </c>
      <c r="D25" s="7">
        <v>0.48</v>
      </c>
      <c r="E25" s="7">
        <v>100</v>
      </c>
      <c r="F25" s="7">
        <f t="shared" si="1"/>
        <v>48</v>
      </c>
      <c r="G25" s="7">
        <v>0.32</v>
      </c>
      <c r="H25" s="7">
        <v>38.94</v>
      </c>
    </row>
    <row r="26" spans="2:8" x14ac:dyDescent="0.55000000000000004">
      <c r="B26" s="7">
        <v>3</v>
      </c>
      <c r="C26" s="7">
        <v>7</v>
      </c>
      <c r="D26" s="7">
        <v>0.95</v>
      </c>
      <c r="E26" s="7">
        <v>100</v>
      </c>
      <c r="F26" s="7">
        <f t="shared" si="1"/>
        <v>95</v>
      </c>
      <c r="G26" s="7">
        <v>0.3</v>
      </c>
      <c r="H26" s="7">
        <v>38.9</v>
      </c>
    </row>
    <row r="27" spans="2:8" x14ac:dyDescent="0.55000000000000004">
      <c r="B27" s="7">
        <v>3</v>
      </c>
      <c r="C27" s="7">
        <v>8</v>
      </c>
      <c r="D27" s="7">
        <v>1.9</v>
      </c>
      <c r="E27" s="7">
        <v>100</v>
      </c>
      <c r="F27" s="7">
        <f t="shared" si="1"/>
        <v>190</v>
      </c>
      <c r="G27" s="7">
        <v>0.3</v>
      </c>
      <c r="H27" s="7">
        <v>41.01</v>
      </c>
    </row>
    <row r="28" spans="2:8" x14ac:dyDescent="0.55000000000000004">
      <c r="B28" s="7">
        <v>3</v>
      </c>
      <c r="C28" s="7">
        <v>9</v>
      </c>
      <c r="D28" s="7">
        <v>3.8</v>
      </c>
      <c r="E28" s="7">
        <v>100</v>
      </c>
      <c r="F28" s="7">
        <f t="shared" si="1"/>
        <v>380</v>
      </c>
      <c r="G28" s="7">
        <v>0.32</v>
      </c>
      <c r="H28" s="7">
        <v>44.1</v>
      </c>
    </row>
    <row r="29" spans="2:8" x14ac:dyDescent="0.55000000000000004">
      <c r="B29" s="7">
        <v>3</v>
      </c>
      <c r="C29" s="7">
        <v>10</v>
      </c>
      <c r="D29" s="7">
        <v>7.6</v>
      </c>
      <c r="E29" s="7">
        <v>100</v>
      </c>
      <c r="F29" s="7">
        <f t="shared" si="1"/>
        <v>760</v>
      </c>
      <c r="G29" s="7">
        <v>0.35</v>
      </c>
      <c r="H29" s="7">
        <v>47.14</v>
      </c>
    </row>
    <row r="30" spans="2:8" x14ac:dyDescent="0.55000000000000004">
      <c r="B30" s="7">
        <v>3</v>
      </c>
      <c r="C30" s="7">
        <v>11</v>
      </c>
      <c r="D30" s="7">
        <v>15.2</v>
      </c>
      <c r="E30" s="7">
        <v>100</v>
      </c>
      <c r="F30" s="7">
        <f t="shared" si="1"/>
        <v>1520</v>
      </c>
      <c r="G30" s="7">
        <v>0.38</v>
      </c>
      <c r="H30" s="7">
        <v>46.09</v>
      </c>
    </row>
    <row r="31" spans="2:8" x14ac:dyDescent="0.55000000000000004">
      <c r="B31" s="7">
        <v>3</v>
      </c>
      <c r="C31" s="7">
        <v>12</v>
      </c>
      <c r="D31" s="7">
        <v>30.4</v>
      </c>
      <c r="E31" s="7">
        <v>100</v>
      </c>
      <c r="F31" s="7">
        <f t="shared" si="1"/>
        <v>3040</v>
      </c>
      <c r="G31" s="7">
        <v>0.46</v>
      </c>
      <c r="H31" s="7">
        <v>43.2</v>
      </c>
    </row>
    <row r="32" spans="2:8" x14ac:dyDescent="0.55000000000000004">
      <c r="B32" s="7">
        <v>3</v>
      </c>
      <c r="C32" s="7">
        <v>13</v>
      </c>
      <c r="D32" s="7">
        <v>60.8</v>
      </c>
      <c r="E32" s="7">
        <v>100</v>
      </c>
      <c r="F32" s="7">
        <f t="shared" si="1"/>
        <v>6080</v>
      </c>
      <c r="G32" s="7">
        <v>0.62</v>
      </c>
      <c r="H32" s="7">
        <v>41.13</v>
      </c>
    </row>
    <row r="33" spans="2:8" x14ac:dyDescent="0.55000000000000004">
      <c r="B33" s="7">
        <v>3</v>
      </c>
      <c r="C33" s="7">
        <v>14</v>
      </c>
      <c r="D33" s="7">
        <v>121.6</v>
      </c>
      <c r="E33" s="7">
        <v>100</v>
      </c>
      <c r="F33" s="7">
        <f t="shared" si="1"/>
        <v>12160</v>
      </c>
      <c r="G33" s="7">
        <v>0.85</v>
      </c>
      <c r="H33" s="7">
        <v>48.77</v>
      </c>
    </row>
    <row r="34" spans="2:8" x14ac:dyDescent="0.55000000000000004">
      <c r="B34" s="7">
        <v>3</v>
      </c>
      <c r="C34" s="7">
        <v>15</v>
      </c>
      <c r="D34" s="7">
        <v>243.2</v>
      </c>
      <c r="E34" s="7">
        <v>100</v>
      </c>
      <c r="F34" s="7">
        <f t="shared" si="1"/>
        <v>24320</v>
      </c>
      <c r="G34" s="7">
        <v>1.25</v>
      </c>
      <c r="H34" s="7">
        <v>48</v>
      </c>
    </row>
    <row r="35" spans="2:8" x14ac:dyDescent="0.55000000000000004">
      <c r="B35" s="14"/>
      <c r="C35" s="14"/>
      <c r="D35" s="14"/>
      <c r="E35" s="14"/>
      <c r="F35" s="14"/>
      <c r="G35" s="14"/>
      <c r="H35" s="14"/>
    </row>
    <row r="36" spans="2:8" x14ac:dyDescent="0.55000000000000004">
      <c r="B36" s="9"/>
      <c r="C36" s="10"/>
      <c r="D36" s="10"/>
      <c r="E36" s="10"/>
      <c r="F36" s="11"/>
      <c r="G36" s="9" t="s">
        <v>3</v>
      </c>
      <c r="H36" s="11"/>
    </row>
    <row r="37" spans="2:8" x14ac:dyDescent="0.55000000000000004">
      <c r="B37" s="7" t="s">
        <v>0</v>
      </c>
      <c r="C37" s="7" t="s">
        <v>5</v>
      </c>
      <c r="D37" s="7" t="s">
        <v>1</v>
      </c>
      <c r="E37" s="7" t="s">
        <v>2</v>
      </c>
      <c r="F37" s="7" t="s">
        <v>4</v>
      </c>
      <c r="G37" s="15" t="s">
        <v>6</v>
      </c>
      <c r="H37" s="15" t="s">
        <v>7</v>
      </c>
    </row>
    <row r="38" spans="2:8" x14ac:dyDescent="0.55000000000000004">
      <c r="B38" s="7">
        <v>4</v>
      </c>
      <c r="C38" s="7">
        <v>2</v>
      </c>
      <c r="D38" s="7">
        <v>0.03</v>
      </c>
      <c r="E38" s="7">
        <v>100</v>
      </c>
      <c r="F38" s="7">
        <f>D38*E38</f>
        <v>3</v>
      </c>
      <c r="G38" s="7">
        <v>0.41</v>
      </c>
      <c r="H38" s="7">
        <v>36.94</v>
      </c>
    </row>
    <row r="39" spans="2:8" x14ac:dyDescent="0.55000000000000004">
      <c r="B39" s="7">
        <v>4</v>
      </c>
      <c r="C39" s="7">
        <v>3</v>
      </c>
      <c r="D39" s="7">
        <v>0.06</v>
      </c>
      <c r="E39" s="7">
        <v>100</v>
      </c>
      <c r="F39" s="7">
        <f t="shared" ref="F39:F51" si="2">D39*E39</f>
        <v>6</v>
      </c>
      <c r="G39" s="7">
        <v>0.44</v>
      </c>
      <c r="H39" s="7">
        <v>29.79</v>
      </c>
    </row>
    <row r="40" spans="2:8" x14ac:dyDescent="0.55000000000000004">
      <c r="B40" s="7">
        <v>4</v>
      </c>
      <c r="C40" s="7">
        <v>4</v>
      </c>
      <c r="D40" s="7">
        <v>0.12</v>
      </c>
      <c r="E40" s="7">
        <v>100</v>
      </c>
      <c r="F40" s="7">
        <f t="shared" si="2"/>
        <v>12</v>
      </c>
      <c r="G40" s="7">
        <v>1.19</v>
      </c>
      <c r="H40" s="7">
        <v>44.06</v>
      </c>
    </row>
    <row r="41" spans="2:8" x14ac:dyDescent="0.55000000000000004">
      <c r="B41" s="7">
        <v>4</v>
      </c>
      <c r="C41" s="7">
        <v>5</v>
      </c>
      <c r="D41" s="7">
        <v>0.24</v>
      </c>
      <c r="E41" s="7">
        <v>100</v>
      </c>
      <c r="F41" s="7">
        <f t="shared" si="2"/>
        <v>24</v>
      </c>
      <c r="G41" s="7">
        <v>0.47</v>
      </c>
      <c r="H41" s="7">
        <v>38.94</v>
      </c>
    </row>
    <row r="42" spans="2:8" x14ac:dyDescent="0.55000000000000004">
      <c r="B42" s="7">
        <v>4</v>
      </c>
      <c r="C42" s="7">
        <v>6</v>
      </c>
      <c r="D42" s="7">
        <v>0.48</v>
      </c>
      <c r="E42" s="7">
        <v>100</v>
      </c>
      <c r="F42" s="7">
        <f t="shared" si="2"/>
        <v>48</v>
      </c>
      <c r="G42" s="7">
        <v>0.53</v>
      </c>
      <c r="H42" s="7">
        <v>46.06</v>
      </c>
    </row>
    <row r="43" spans="2:8" x14ac:dyDescent="0.55000000000000004">
      <c r="B43" s="7">
        <v>4</v>
      </c>
      <c r="C43" s="7">
        <v>7</v>
      </c>
      <c r="D43" s="7">
        <v>0.95</v>
      </c>
      <c r="E43" s="7">
        <v>100</v>
      </c>
      <c r="F43" s="7">
        <f t="shared" si="2"/>
        <v>95</v>
      </c>
      <c r="G43" s="7">
        <v>0.43</v>
      </c>
      <c r="H43" s="7">
        <v>38.96</v>
      </c>
    </row>
    <row r="44" spans="2:8" x14ac:dyDescent="0.55000000000000004">
      <c r="B44" s="7">
        <v>4</v>
      </c>
      <c r="C44" s="7">
        <v>8</v>
      </c>
      <c r="D44" s="7">
        <v>1.9</v>
      </c>
      <c r="E44" s="7">
        <v>100</v>
      </c>
      <c r="F44" s="7">
        <f t="shared" si="2"/>
        <v>190</v>
      </c>
      <c r="G44" s="7">
        <v>0.43</v>
      </c>
      <c r="H44" s="7">
        <v>40</v>
      </c>
    </row>
    <row r="45" spans="2:8" x14ac:dyDescent="0.55000000000000004">
      <c r="B45" s="7">
        <v>4</v>
      </c>
      <c r="C45" s="7">
        <v>9</v>
      </c>
      <c r="D45" s="7">
        <v>3.8</v>
      </c>
      <c r="E45" s="7">
        <v>100</v>
      </c>
      <c r="F45" s="7">
        <f t="shared" si="2"/>
        <v>380</v>
      </c>
      <c r="G45" s="7">
        <v>0.48</v>
      </c>
      <c r="H45" s="7">
        <v>32.79</v>
      </c>
    </row>
    <row r="46" spans="2:8" x14ac:dyDescent="0.55000000000000004">
      <c r="B46" s="7">
        <v>4</v>
      </c>
      <c r="C46" s="7">
        <v>10</v>
      </c>
      <c r="D46" s="7">
        <v>7.6</v>
      </c>
      <c r="E46" s="7">
        <v>100</v>
      </c>
      <c r="F46" s="7">
        <f t="shared" si="2"/>
        <v>760</v>
      </c>
      <c r="G46" s="7">
        <v>0.5</v>
      </c>
      <c r="H46" s="7">
        <v>36.96</v>
      </c>
    </row>
    <row r="47" spans="2:8" x14ac:dyDescent="0.55000000000000004">
      <c r="B47" s="7">
        <v>4</v>
      </c>
      <c r="C47" s="7">
        <v>11</v>
      </c>
      <c r="D47" s="7">
        <v>15.2</v>
      </c>
      <c r="E47" s="7">
        <v>100</v>
      </c>
      <c r="F47" s="7">
        <f t="shared" si="2"/>
        <v>1520</v>
      </c>
      <c r="G47" s="7">
        <v>0.61</v>
      </c>
      <c r="H47" s="7">
        <v>40</v>
      </c>
    </row>
    <row r="48" spans="2:8" x14ac:dyDescent="0.55000000000000004">
      <c r="B48" s="7">
        <v>4</v>
      </c>
      <c r="C48" s="7">
        <v>12</v>
      </c>
      <c r="D48" s="7">
        <v>30.4</v>
      </c>
      <c r="E48" s="7">
        <v>100</v>
      </c>
      <c r="F48" s="7">
        <f t="shared" si="2"/>
        <v>3040</v>
      </c>
      <c r="G48" s="7">
        <v>0.71</v>
      </c>
      <c r="H48" s="7">
        <v>44.16</v>
      </c>
    </row>
    <row r="49" spans="2:8" x14ac:dyDescent="0.55000000000000004">
      <c r="B49" s="7">
        <v>4</v>
      </c>
      <c r="C49" s="7">
        <v>13</v>
      </c>
      <c r="D49" s="7">
        <v>60.8</v>
      </c>
      <c r="E49" s="7">
        <v>100</v>
      </c>
      <c r="F49" s="7">
        <f t="shared" si="2"/>
        <v>6080</v>
      </c>
      <c r="G49" s="7">
        <v>1.1499999999999999</v>
      </c>
      <c r="H49" s="7">
        <v>41.32</v>
      </c>
    </row>
    <row r="50" spans="2:8" x14ac:dyDescent="0.55000000000000004">
      <c r="B50" s="7">
        <v>4</v>
      </c>
      <c r="C50" s="7">
        <v>14</v>
      </c>
      <c r="D50" s="7">
        <v>121.6</v>
      </c>
      <c r="E50" s="7">
        <v>100</v>
      </c>
      <c r="F50" s="7">
        <f t="shared" si="2"/>
        <v>12160</v>
      </c>
      <c r="G50" s="7">
        <v>1.52</v>
      </c>
      <c r="H50" s="7">
        <v>37.67</v>
      </c>
    </row>
    <row r="51" spans="2:8" x14ac:dyDescent="0.55000000000000004">
      <c r="B51" s="7">
        <v>4</v>
      </c>
      <c r="C51" s="7">
        <v>15</v>
      </c>
      <c r="D51" s="7">
        <v>243.2</v>
      </c>
      <c r="E51" s="7">
        <v>100</v>
      </c>
      <c r="F51" s="7">
        <f t="shared" si="2"/>
        <v>24320</v>
      </c>
      <c r="G51" s="7">
        <v>2.13</v>
      </c>
      <c r="H51" s="7">
        <v>39.880000000000003</v>
      </c>
    </row>
    <row r="52" spans="2:8" x14ac:dyDescent="0.55000000000000004">
      <c r="B52" s="14"/>
      <c r="C52" s="14"/>
      <c r="D52" s="14"/>
      <c r="E52" s="14"/>
      <c r="F52" s="14"/>
      <c r="G52" s="14"/>
      <c r="H52" s="14"/>
    </row>
    <row r="53" spans="2:8" x14ac:dyDescent="0.55000000000000004">
      <c r="B53" s="9"/>
      <c r="C53" s="10"/>
      <c r="D53" s="10"/>
      <c r="E53" s="10"/>
      <c r="F53" s="11"/>
      <c r="G53" s="9" t="s">
        <v>3</v>
      </c>
      <c r="H53" s="11"/>
    </row>
    <row r="54" spans="2:8" x14ac:dyDescent="0.55000000000000004">
      <c r="B54" s="7" t="s">
        <v>0</v>
      </c>
      <c r="C54" s="7" t="s">
        <v>5</v>
      </c>
      <c r="D54" s="7" t="s">
        <v>1</v>
      </c>
      <c r="E54" s="7" t="s">
        <v>2</v>
      </c>
      <c r="F54" s="7" t="s">
        <v>4</v>
      </c>
      <c r="G54" s="15" t="s">
        <v>6</v>
      </c>
      <c r="H54" s="15" t="s">
        <v>7</v>
      </c>
    </row>
    <row r="55" spans="2:8" x14ac:dyDescent="0.55000000000000004">
      <c r="B55" s="7">
        <v>5</v>
      </c>
      <c r="C55" s="7">
        <v>2</v>
      </c>
      <c r="D55" s="7">
        <v>0.03</v>
      </c>
      <c r="E55" s="7">
        <v>100</v>
      </c>
      <c r="F55" s="7">
        <f>D55*E55</f>
        <v>3</v>
      </c>
      <c r="G55" s="7">
        <v>0.61</v>
      </c>
      <c r="H55" s="7">
        <v>34.909999999999997</v>
      </c>
    </row>
    <row r="56" spans="2:8" x14ac:dyDescent="0.55000000000000004">
      <c r="B56" s="7">
        <v>5</v>
      </c>
      <c r="C56" s="7">
        <v>3</v>
      </c>
      <c r="D56" s="7">
        <v>0.06</v>
      </c>
      <c r="E56" s="7">
        <v>100</v>
      </c>
      <c r="F56" s="7">
        <f t="shared" ref="F56:F68" si="3">D56*E56</f>
        <v>6</v>
      </c>
      <c r="G56" s="7">
        <v>0.65</v>
      </c>
      <c r="H56" s="7">
        <v>39.11</v>
      </c>
    </row>
    <row r="57" spans="2:8" x14ac:dyDescent="0.55000000000000004">
      <c r="B57" s="7">
        <v>5</v>
      </c>
      <c r="C57" s="7">
        <v>4</v>
      </c>
      <c r="D57" s="7">
        <v>0.12</v>
      </c>
      <c r="E57" s="7">
        <v>100</v>
      </c>
      <c r="F57" s="7">
        <f t="shared" si="3"/>
        <v>12</v>
      </c>
      <c r="G57" s="7">
        <v>0.54</v>
      </c>
      <c r="H57" s="7">
        <v>33.85</v>
      </c>
    </row>
    <row r="58" spans="2:8" x14ac:dyDescent="0.55000000000000004">
      <c r="B58" s="7">
        <v>5</v>
      </c>
      <c r="C58" s="7">
        <v>5</v>
      </c>
      <c r="D58" s="7">
        <v>0.24</v>
      </c>
      <c r="E58" s="7">
        <v>100</v>
      </c>
      <c r="F58" s="7">
        <f t="shared" si="3"/>
        <v>24</v>
      </c>
      <c r="G58" s="7">
        <v>0.56000000000000005</v>
      </c>
      <c r="H58" s="7">
        <v>32.869999999999997</v>
      </c>
    </row>
    <row r="59" spans="2:8" x14ac:dyDescent="0.55000000000000004">
      <c r="B59" s="7">
        <v>5</v>
      </c>
      <c r="C59" s="7">
        <v>6</v>
      </c>
      <c r="D59" s="7">
        <v>0.48</v>
      </c>
      <c r="E59" s="7">
        <v>100</v>
      </c>
      <c r="F59" s="7">
        <f t="shared" si="3"/>
        <v>48</v>
      </c>
      <c r="G59" s="7">
        <v>0.55000000000000004</v>
      </c>
      <c r="H59" s="7">
        <v>40.98</v>
      </c>
    </row>
    <row r="60" spans="2:8" x14ac:dyDescent="0.55000000000000004">
      <c r="B60" s="7">
        <v>5</v>
      </c>
      <c r="C60" s="7">
        <v>7</v>
      </c>
      <c r="D60" s="7">
        <v>0.95</v>
      </c>
      <c r="E60" s="7">
        <v>100</v>
      </c>
      <c r="F60" s="7">
        <f t="shared" si="3"/>
        <v>95</v>
      </c>
      <c r="G60" s="7">
        <v>0.56999999999999995</v>
      </c>
      <c r="H60" s="7">
        <v>40.03</v>
      </c>
    </row>
    <row r="61" spans="2:8" x14ac:dyDescent="0.55000000000000004">
      <c r="B61" s="7">
        <v>5</v>
      </c>
      <c r="C61" s="7">
        <v>8</v>
      </c>
      <c r="D61" s="7">
        <v>1.9</v>
      </c>
      <c r="E61" s="7">
        <v>100</v>
      </c>
      <c r="F61" s="7">
        <f t="shared" si="3"/>
        <v>190</v>
      </c>
      <c r="G61" s="7">
        <v>0.56000000000000005</v>
      </c>
      <c r="H61" s="7">
        <v>31.86</v>
      </c>
    </row>
    <row r="62" spans="2:8" x14ac:dyDescent="0.55000000000000004">
      <c r="B62" s="7">
        <v>5</v>
      </c>
      <c r="C62" s="7">
        <v>9</v>
      </c>
      <c r="D62" s="7">
        <v>3.8</v>
      </c>
      <c r="E62" s="7">
        <v>100</v>
      </c>
      <c r="F62" s="7">
        <f t="shared" si="3"/>
        <v>380</v>
      </c>
      <c r="G62" s="7">
        <v>0.61</v>
      </c>
      <c r="H62" s="7">
        <v>35.9</v>
      </c>
    </row>
    <row r="63" spans="2:8" x14ac:dyDescent="0.55000000000000004">
      <c r="B63" s="7">
        <v>5</v>
      </c>
      <c r="C63" s="7">
        <v>10</v>
      </c>
      <c r="D63" s="7">
        <v>7.6</v>
      </c>
      <c r="E63" s="7">
        <v>100</v>
      </c>
      <c r="F63" s="7">
        <f t="shared" si="3"/>
        <v>760</v>
      </c>
      <c r="G63" s="7">
        <v>0.67</v>
      </c>
      <c r="H63" s="7">
        <v>38.03</v>
      </c>
    </row>
    <row r="64" spans="2:8" x14ac:dyDescent="0.55000000000000004">
      <c r="B64" s="7">
        <v>5</v>
      </c>
      <c r="C64" s="7">
        <v>11</v>
      </c>
      <c r="D64" s="7">
        <v>15.2</v>
      </c>
      <c r="E64" s="7">
        <v>100</v>
      </c>
      <c r="F64" s="7">
        <f t="shared" si="3"/>
        <v>1520</v>
      </c>
      <c r="G64" s="7">
        <v>0.75</v>
      </c>
      <c r="H64" s="7">
        <v>38.92</v>
      </c>
    </row>
    <row r="65" spans="2:8" x14ac:dyDescent="0.55000000000000004">
      <c r="B65" s="7">
        <v>5</v>
      </c>
      <c r="C65" s="7">
        <v>12</v>
      </c>
      <c r="D65" s="7">
        <v>30.4</v>
      </c>
      <c r="E65" s="7">
        <v>100</v>
      </c>
      <c r="F65" s="7">
        <f t="shared" si="3"/>
        <v>3040</v>
      </c>
      <c r="G65" s="7">
        <v>0.87</v>
      </c>
      <c r="H65" s="7">
        <v>41.17</v>
      </c>
    </row>
    <row r="66" spans="2:8" x14ac:dyDescent="0.55000000000000004">
      <c r="B66" s="7">
        <v>5</v>
      </c>
      <c r="C66" s="7">
        <v>13</v>
      </c>
      <c r="D66" s="7">
        <v>60.8</v>
      </c>
      <c r="E66" s="7">
        <v>100</v>
      </c>
      <c r="F66" s="7">
        <f t="shared" si="3"/>
        <v>6080</v>
      </c>
      <c r="G66" s="7">
        <v>1.1599999999999999</v>
      </c>
      <c r="H66" s="7">
        <v>42.34</v>
      </c>
    </row>
    <row r="67" spans="2:8" x14ac:dyDescent="0.55000000000000004">
      <c r="B67" s="7">
        <v>5</v>
      </c>
      <c r="C67" s="7">
        <v>14</v>
      </c>
      <c r="D67" s="7">
        <v>121.6</v>
      </c>
      <c r="E67" s="7">
        <v>100</v>
      </c>
      <c r="F67" s="7">
        <f t="shared" si="3"/>
        <v>12160</v>
      </c>
      <c r="G67" s="7">
        <v>1.66</v>
      </c>
      <c r="H67" s="7">
        <v>44.43</v>
      </c>
    </row>
    <row r="68" spans="2:8" x14ac:dyDescent="0.55000000000000004">
      <c r="B68" s="7">
        <v>5</v>
      </c>
      <c r="C68" s="7">
        <v>15</v>
      </c>
      <c r="D68" s="7">
        <v>243.2</v>
      </c>
      <c r="E68" s="7">
        <v>100</v>
      </c>
      <c r="F68" s="7">
        <f t="shared" si="3"/>
        <v>24320</v>
      </c>
      <c r="G68" s="7">
        <v>2.35</v>
      </c>
      <c r="H68" s="7">
        <v>37.17</v>
      </c>
    </row>
  </sheetData>
  <mergeCells count="8">
    <mergeCell ref="B53:F53"/>
    <mergeCell ref="G53:H53"/>
    <mergeCell ref="G2:H2"/>
    <mergeCell ref="B2:F2"/>
    <mergeCell ref="G19:H19"/>
    <mergeCell ref="B19:F19"/>
    <mergeCell ref="B36:F36"/>
    <mergeCell ref="G36:H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AA94A-C46A-4BF5-987C-D8BFB8735291}">
  <dimension ref="C1:K18"/>
  <sheetViews>
    <sheetView workbookViewId="0">
      <selection activeCell="C3" sqref="C3:K18"/>
    </sheetView>
  </sheetViews>
  <sheetFormatPr defaultRowHeight="14.4" x14ac:dyDescent="0.55000000000000004"/>
  <cols>
    <col min="3" max="3" width="11.15625" bestFit="1" customWidth="1"/>
    <col min="4" max="4" width="11.7890625" bestFit="1" customWidth="1"/>
    <col min="5" max="5" width="11.7890625" customWidth="1"/>
  </cols>
  <sheetData>
    <row r="1" spans="3:11" ht="14.7" thickBot="1" x14ac:dyDescent="0.6"/>
    <row r="2" spans="3:11" x14ac:dyDescent="0.55000000000000004">
      <c r="C2" s="16"/>
      <c r="D2" s="17" t="s">
        <v>19</v>
      </c>
      <c r="E2" s="17"/>
      <c r="F2" s="17"/>
      <c r="G2" s="17"/>
      <c r="H2" s="17"/>
      <c r="I2" s="17"/>
      <c r="J2" s="17"/>
      <c r="K2" s="18"/>
    </row>
    <row r="3" spans="3:11" x14ac:dyDescent="0.55000000000000004">
      <c r="C3" s="19"/>
      <c r="D3" s="3" t="s">
        <v>13</v>
      </c>
      <c r="E3" s="3"/>
      <c r="F3" s="3" t="s">
        <v>14</v>
      </c>
      <c r="G3" s="3"/>
      <c r="H3" s="3" t="s">
        <v>15</v>
      </c>
      <c r="I3" s="3"/>
      <c r="J3" s="3" t="s">
        <v>16</v>
      </c>
      <c r="K3" s="20"/>
    </row>
    <row r="4" spans="3:11" x14ac:dyDescent="0.55000000000000004">
      <c r="C4" s="21" t="s">
        <v>18</v>
      </c>
      <c r="D4" s="7" t="s">
        <v>6</v>
      </c>
      <c r="E4" s="7" t="s">
        <v>17</v>
      </c>
      <c r="F4" s="7" t="s">
        <v>6</v>
      </c>
      <c r="G4" s="7" t="s">
        <v>17</v>
      </c>
      <c r="H4" s="7" t="s">
        <v>6</v>
      </c>
      <c r="I4" s="7" t="s">
        <v>17</v>
      </c>
      <c r="J4" s="7" t="s">
        <v>6</v>
      </c>
      <c r="K4" s="22" t="s">
        <v>17</v>
      </c>
    </row>
    <row r="5" spans="3:11" x14ac:dyDescent="0.55000000000000004">
      <c r="C5" s="21">
        <v>3</v>
      </c>
      <c r="D5" s="7">
        <v>0.15</v>
      </c>
      <c r="E5" s="7">
        <v>43.08</v>
      </c>
      <c r="F5" s="7">
        <v>0.32</v>
      </c>
      <c r="G5" s="7">
        <v>36.869999999999997</v>
      </c>
      <c r="H5" s="7">
        <v>0.41</v>
      </c>
      <c r="I5" s="7">
        <v>36.94</v>
      </c>
      <c r="J5" s="7">
        <v>0.61</v>
      </c>
      <c r="K5" s="22">
        <v>34.909999999999997</v>
      </c>
    </row>
    <row r="6" spans="3:11" x14ac:dyDescent="0.55000000000000004">
      <c r="C6" s="21">
        <v>6</v>
      </c>
      <c r="D6" s="7">
        <v>0.15</v>
      </c>
      <c r="E6" s="7">
        <v>44.04</v>
      </c>
      <c r="F6" s="7">
        <v>0.32</v>
      </c>
      <c r="G6" s="7">
        <v>34.840000000000003</v>
      </c>
      <c r="H6" s="7">
        <v>0.44</v>
      </c>
      <c r="I6" s="7">
        <v>29.79</v>
      </c>
      <c r="J6" s="7">
        <v>0.65</v>
      </c>
      <c r="K6" s="22">
        <v>39.11</v>
      </c>
    </row>
    <row r="7" spans="3:11" x14ac:dyDescent="0.55000000000000004">
      <c r="C7" s="21">
        <v>12</v>
      </c>
      <c r="D7" s="7">
        <v>0.17</v>
      </c>
      <c r="E7" s="7">
        <v>35.869999999999997</v>
      </c>
      <c r="F7" s="7">
        <v>0.32</v>
      </c>
      <c r="G7" s="7">
        <v>41</v>
      </c>
      <c r="H7" s="7">
        <v>1.19</v>
      </c>
      <c r="I7" s="7">
        <v>44.06</v>
      </c>
      <c r="J7" s="7">
        <v>0.54</v>
      </c>
      <c r="K7" s="22">
        <v>33.85</v>
      </c>
    </row>
    <row r="8" spans="3:11" x14ac:dyDescent="0.55000000000000004">
      <c r="C8" s="21">
        <v>24</v>
      </c>
      <c r="D8" s="7">
        <v>0.17</v>
      </c>
      <c r="E8" s="7">
        <v>43.02</v>
      </c>
      <c r="F8" s="7">
        <v>0.32</v>
      </c>
      <c r="G8" s="7">
        <v>48.15</v>
      </c>
      <c r="H8" s="7">
        <v>0.47</v>
      </c>
      <c r="I8" s="7">
        <v>38.94</v>
      </c>
      <c r="J8" s="7">
        <v>0.56000000000000005</v>
      </c>
      <c r="K8" s="22">
        <v>32.869999999999997</v>
      </c>
    </row>
    <row r="9" spans="3:11" x14ac:dyDescent="0.55000000000000004">
      <c r="C9" s="21">
        <v>48</v>
      </c>
      <c r="D9" s="7">
        <v>0.17</v>
      </c>
      <c r="E9" s="7">
        <v>40.97</v>
      </c>
      <c r="F9" s="7">
        <v>0.32</v>
      </c>
      <c r="G9" s="7">
        <v>38.94</v>
      </c>
      <c r="H9" s="7">
        <v>0.53</v>
      </c>
      <c r="I9" s="7">
        <v>46.06</v>
      </c>
      <c r="J9" s="7">
        <v>0.55000000000000004</v>
      </c>
      <c r="K9" s="22">
        <v>40.98</v>
      </c>
    </row>
    <row r="10" spans="3:11" x14ac:dyDescent="0.55000000000000004">
      <c r="C10" s="21">
        <v>95</v>
      </c>
      <c r="D10" s="7">
        <v>0.17</v>
      </c>
      <c r="E10" s="7">
        <v>44.02</v>
      </c>
      <c r="F10" s="7">
        <v>0.3</v>
      </c>
      <c r="G10" s="7">
        <v>38.9</v>
      </c>
      <c r="H10" s="7">
        <v>0.43</v>
      </c>
      <c r="I10" s="7">
        <v>38.96</v>
      </c>
      <c r="J10" s="7">
        <v>0.56999999999999995</v>
      </c>
      <c r="K10" s="22">
        <v>40.03</v>
      </c>
    </row>
    <row r="11" spans="3:11" x14ac:dyDescent="0.55000000000000004">
      <c r="C11" s="21">
        <v>190</v>
      </c>
      <c r="D11" s="7">
        <v>0.17</v>
      </c>
      <c r="E11" s="7">
        <v>45.07</v>
      </c>
      <c r="F11" s="7">
        <v>0.3</v>
      </c>
      <c r="G11" s="7">
        <v>41.01</v>
      </c>
      <c r="H11" s="7">
        <v>0.43</v>
      </c>
      <c r="I11" s="7">
        <v>40</v>
      </c>
      <c r="J11" s="7">
        <v>0.56000000000000005</v>
      </c>
      <c r="K11" s="22">
        <v>31.86</v>
      </c>
    </row>
    <row r="12" spans="3:11" x14ac:dyDescent="0.55000000000000004">
      <c r="C12" s="21">
        <v>380</v>
      </c>
      <c r="D12" s="7">
        <v>0.17</v>
      </c>
      <c r="E12" s="7">
        <v>40.98</v>
      </c>
      <c r="F12" s="7">
        <v>0.32</v>
      </c>
      <c r="G12" s="7">
        <v>44.1</v>
      </c>
      <c r="H12" s="7">
        <v>0.48</v>
      </c>
      <c r="I12" s="7">
        <v>32.79</v>
      </c>
      <c r="J12" s="7">
        <v>0.61</v>
      </c>
      <c r="K12" s="22">
        <v>35.9</v>
      </c>
    </row>
    <row r="13" spans="3:11" x14ac:dyDescent="0.55000000000000004">
      <c r="C13" s="21">
        <v>760</v>
      </c>
      <c r="D13" s="7">
        <v>0.2</v>
      </c>
      <c r="E13" s="7">
        <v>42.11</v>
      </c>
      <c r="F13" s="7">
        <v>0.35</v>
      </c>
      <c r="G13" s="7">
        <v>47.14</v>
      </c>
      <c r="H13" s="7">
        <v>0.5</v>
      </c>
      <c r="I13" s="7">
        <v>36.96</v>
      </c>
      <c r="J13" s="7">
        <v>0.67</v>
      </c>
      <c r="K13" s="22">
        <v>38.03</v>
      </c>
    </row>
    <row r="14" spans="3:11" x14ac:dyDescent="0.55000000000000004">
      <c r="C14" s="21">
        <v>1520</v>
      </c>
      <c r="D14" s="7">
        <v>0.2</v>
      </c>
      <c r="E14" s="7">
        <v>45.09</v>
      </c>
      <c r="F14" s="7">
        <v>0.38</v>
      </c>
      <c r="G14" s="7">
        <v>46.09</v>
      </c>
      <c r="H14" s="7">
        <v>0.61</v>
      </c>
      <c r="I14" s="7">
        <v>40</v>
      </c>
      <c r="J14" s="7">
        <v>0.75</v>
      </c>
      <c r="K14" s="22">
        <v>38.92</v>
      </c>
    </row>
    <row r="15" spans="3:11" x14ac:dyDescent="0.55000000000000004">
      <c r="C15" s="21">
        <v>3040</v>
      </c>
      <c r="D15" s="7">
        <v>0.26</v>
      </c>
      <c r="E15" s="7">
        <v>34.9</v>
      </c>
      <c r="F15" s="7">
        <v>0.46</v>
      </c>
      <c r="G15" s="7">
        <v>43.2</v>
      </c>
      <c r="H15" s="7">
        <v>0.71</v>
      </c>
      <c r="I15" s="7">
        <v>44.16</v>
      </c>
      <c r="J15" s="7">
        <v>0.87</v>
      </c>
      <c r="K15" s="22">
        <v>41.17</v>
      </c>
    </row>
    <row r="16" spans="3:11" x14ac:dyDescent="0.55000000000000004">
      <c r="C16" s="21">
        <v>6080</v>
      </c>
      <c r="D16" s="7">
        <v>0.34</v>
      </c>
      <c r="E16" s="7">
        <v>43.12</v>
      </c>
      <c r="F16" s="7">
        <v>0.62</v>
      </c>
      <c r="G16" s="7">
        <v>41.13</v>
      </c>
      <c r="H16" s="7">
        <v>1.1499999999999999</v>
      </c>
      <c r="I16" s="7">
        <v>41.32</v>
      </c>
      <c r="J16" s="7">
        <v>1.1599999999999999</v>
      </c>
      <c r="K16" s="22">
        <v>42.34</v>
      </c>
    </row>
    <row r="17" spans="3:11" x14ac:dyDescent="0.55000000000000004">
      <c r="C17" s="21">
        <v>12160</v>
      </c>
      <c r="D17" s="7">
        <v>0.48</v>
      </c>
      <c r="E17" s="7">
        <v>42.3</v>
      </c>
      <c r="F17" s="7">
        <v>0.85</v>
      </c>
      <c r="G17" s="7">
        <v>48.77</v>
      </c>
      <c r="H17" s="7">
        <v>1.52</v>
      </c>
      <c r="I17" s="7">
        <v>37.67</v>
      </c>
      <c r="J17" s="7">
        <v>1.66</v>
      </c>
      <c r="K17" s="22">
        <v>44.43</v>
      </c>
    </row>
    <row r="18" spans="3:11" ht="14.7" thickBot="1" x14ac:dyDescent="0.6">
      <c r="C18" s="23">
        <v>24320</v>
      </c>
      <c r="D18" s="24">
        <v>0.84</v>
      </c>
      <c r="E18" s="24">
        <v>51.9</v>
      </c>
      <c r="F18" s="24">
        <v>1.25</v>
      </c>
      <c r="G18" s="24">
        <v>48</v>
      </c>
      <c r="H18" s="24">
        <v>2.13</v>
      </c>
      <c r="I18" s="24">
        <v>39.880000000000003</v>
      </c>
      <c r="J18" s="24">
        <v>2.35</v>
      </c>
      <c r="K18" s="25">
        <v>37.17</v>
      </c>
    </row>
  </sheetData>
  <mergeCells count="5">
    <mergeCell ref="D3:E3"/>
    <mergeCell ref="F3:G3"/>
    <mergeCell ref="H3:I3"/>
    <mergeCell ref="J3:K3"/>
    <mergeCell ref="D2:K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2-Hop</vt:lpstr>
      <vt:lpstr>3-Hop</vt:lpstr>
      <vt:lpstr>4-Hop</vt:lpstr>
      <vt:lpstr>5-Hop</vt:lpstr>
      <vt:lpstr>xdp</vt:lpstr>
      <vt:lpstr>direct_piv</vt:lpstr>
      <vt:lpstr>Direct</vt:lpstr>
      <vt:lpstr>socat</vt:lpstr>
      <vt:lpstr>size-hops</vt:lpstr>
      <vt:lpstr>socat-hop-comp</vt:lpstr>
      <vt:lpstr>Sheet13</vt:lpstr>
      <vt:lpstr>xdp-size-comp</vt:lpstr>
      <vt:lpstr>Sheet17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Souryadeep</dc:creator>
  <cp:lastModifiedBy>Souryadeep Sen</cp:lastModifiedBy>
  <dcterms:created xsi:type="dcterms:W3CDTF">2022-05-07T22:50:57Z</dcterms:created>
  <dcterms:modified xsi:type="dcterms:W3CDTF">2022-05-10T21:05:43Z</dcterms:modified>
</cp:coreProperties>
</file>