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<sst xmlns="http://schemas.openxmlformats.org/spreadsheetml/2006/main" count="114" uniqueCount="114">
  <si>
    <t>Артикул</t>
  </si>
  <si>
    <t>Цена для участия в акции</t>
  </si>
  <si>
    <t>Расх. 20%</t>
  </si>
  <si>
    <t>Новая цена</t>
  </si>
  <si>
    <t xml:space="preserve">Тек. расх. </t>
  </si>
  <si>
    <t>Динамика  цены для клиента</t>
  </si>
  <si>
    <t>Номенклатура</t>
  </si>
  <si>
    <t>тек. Цена из файла</t>
  </si>
  <si>
    <t>тек. Скидка из файла</t>
  </si>
  <si>
    <t>Скидка для акции 1</t>
  </si>
  <si>
    <t>Скидка для акции 2</t>
  </si>
  <si>
    <t>Базовая скидка</t>
  </si>
  <si>
    <t>Цена пред. нед</t>
  </si>
  <si>
    <t>Процент расходов</t>
  </si>
  <si>
    <t>072-1 (36)</t>
  </si>
  <si>
    <t>072-1 (37)</t>
  </si>
  <si>
    <t>072-1 (38)</t>
  </si>
  <si>
    <t>072-1 (39)</t>
  </si>
  <si>
    <t>072-1 (40)</t>
  </si>
  <si>
    <t>072-1 (41)</t>
  </si>
  <si>
    <t>073-1 (36)</t>
  </si>
  <si>
    <t>073-1 (37)</t>
  </si>
  <si>
    <t>073-1 (38)</t>
  </si>
  <si>
    <t>073-1 (39)</t>
  </si>
  <si>
    <t>073-1 (40)</t>
  </si>
  <si>
    <t>073-1 (41)</t>
  </si>
  <si>
    <t>073-2 (41)</t>
  </si>
  <si>
    <t>073-2 (40)</t>
  </si>
  <si>
    <t>073-2(39)</t>
  </si>
  <si>
    <t>073-2 (38)</t>
  </si>
  <si>
    <t>073-2(37)</t>
  </si>
  <si>
    <t>073-2(36)</t>
  </si>
  <si>
    <t>073-7 (36)</t>
  </si>
  <si>
    <t>073-7 (37)</t>
  </si>
  <si>
    <t>073-7 (38)</t>
  </si>
  <si>
    <t>073-7 (39)</t>
  </si>
  <si>
    <t>073-7 (40)</t>
  </si>
  <si>
    <t>073-7 (41)</t>
  </si>
  <si>
    <t>073 (41)</t>
  </si>
  <si>
    <t>073 (40)</t>
  </si>
  <si>
    <t>073 (39)</t>
  </si>
  <si>
    <t>073 (38)</t>
  </si>
  <si>
    <t>073 (37)</t>
  </si>
  <si>
    <t>073 (36)</t>
  </si>
  <si>
    <t>072-2 (36)</t>
  </si>
  <si>
    <t>072-2(37)</t>
  </si>
  <si>
    <t>072-2(38)</t>
  </si>
  <si>
    <t>072-2 (39)</t>
  </si>
  <si>
    <t>072-2(40)</t>
  </si>
  <si>
    <t>072-2(41)</t>
  </si>
  <si>
    <t>072-7 (41)</t>
  </si>
  <si>
    <t>072-7 (40)</t>
  </si>
  <si>
    <t>072-7 (39)</t>
  </si>
  <si>
    <t>072-7 (38)</t>
  </si>
  <si>
    <t>072-7 (37)</t>
  </si>
  <si>
    <t>072-7 (36)</t>
  </si>
  <si>
    <t>072 (36)</t>
  </si>
  <si>
    <t>072 (37)</t>
  </si>
  <si>
    <t>072 (38)</t>
  </si>
  <si>
    <t>072 (39)</t>
  </si>
  <si>
    <t>072 (40)</t>
  </si>
  <si>
    <t>072 (41)</t>
  </si>
  <si>
    <t>075 (36)</t>
  </si>
  <si>
    <t>075 (37)</t>
  </si>
  <si>
    <t>075-1(36)</t>
  </si>
  <si>
    <t>075 (38)</t>
  </si>
  <si>
    <t>075-1(37)</t>
  </si>
  <si>
    <t>075-1(38)</t>
  </si>
  <si>
    <t>075-1(39)</t>
  </si>
  <si>
    <t>075-1(40)</t>
  </si>
  <si>
    <t>075-1(41)</t>
  </si>
  <si>
    <t>075 (39)</t>
  </si>
  <si>
    <t>075 (40)</t>
  </si>
  <si>
    <t>075 (41)</t>
  </si>
  <si>
    <t>075-2 (41)</t>
  </si>
  <si>
    <t>075-2 (40)</t>
  </si>
  <si>
    <t>075-2 (39)</t>
  </si>
  <si>
    <t>075-2 (38)</t>
  </si>
  <si>
    <t>075-2 (37)</t>
  </si>
  <si>
    <t>075-2 (36)</t>
  </si>
  <si>
    <t>075-7 (36)</t>
  </si>
  <si>
    <t>075-7 (37)</t>
  </si>
  <si>
    <t>075-7 (38)</t>
  </si>
  <si>
    <t>075-7 (39)</t>
  </si>
  <si>
    <t>075-7 (40)</t>
  </si>
  <si>
    <t>075-7 (41)</t>
  </si>
  <si>
    <t>090-1(36)</t>
  </si>
  <si>
    <t>090-1(37)</t>
  </si>
  <si>
    <t>090-1(38)</t>
  </si>
  <si>
    <t>090-1(39)</t>
  </si>
  <si>
    <t>090-1(40)</t>
  </si>
  <si>
    <t>090-1(41)</t>
  </si>
  <si>
    <t>090-2(36)</t>
  </si>
  <si>
    <t>090-2(37)</t>
  </si>
  <si>
    <t>090-2(38)</t>
  </si>
  <si>
    <t>090-2(39)</t>
  </si>
  <si>
    <t>090-2(40)</t>
  </si>
  <si>
    <t>090-2(41)</t>
  </si>
  <si>
    <t>090-7(36)</t>
  </si>
  <si>
    <t>090-7(37)</t>
  </si>
  <si>
    <t>090-7(38)</t>
  </si>
  <si>
    <t>090-7(39)</t>
  </si>
  <si>
    <t>090-7(40)</t>
  </si>
  <si>
    <t>090-7(41)</t>
  </si>
  <si>
    <t>065(40)</t>
  </si>
  <si>
    <t>065(41)</t>
  </si>
  <si>
    <t>065(42)</t>
  </si>
  <si>
    <t>065(43)</t>
  </si>
  <si>
    <t>065(44)</t>
  </si>
  <si>
    <t>065(45)</t>
  </si>
  <si>
    <t>065-3(40)</t>
  </si>
  <si>
    <t>065-3(41)</t>
  </si>
  <si>
    <t>065-3(42)</t>
  </si>
  <si>
    <t>065-3(43)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</si>
</sst>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 &quot;₽&quot;;[Red]-#,##0 &quot;₽&quot;"/>
  </numFmts>
  <fonts count="3" x14ac:knownFonts="1">
    <font>
      <color theme="1"/>
      <family val="2"/>
      <scheme val="minor"/>
      <sz val="11"/>
      <name val="Calibri"/>
    </font>
    <font>
      <charset val="2"/>
      <color theme="1"/>
      <family val="1"/>
      <sz val="11"/>
      <name val="Wingdings 2"/>
    </font>
    <font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 showGridLines="0" zoomScale="100" zoomScaleNormal="100">
      <pane ySplit="1" topLeftCell="A2" activePane="bottomLeft" state="frozen"/>
      <selection pane="bottomLeft" activeCell="H1" sqref="H1"/>
    </sheetView>
  </sheetViews>
  <sheetFormatPr defaultRowHeight="15" outlineLevelRow="0" outlineLevelCol="0" x14ac:dyDescent="0.25"/>
  <cols>
    <col min="1" max="1" width="22.140625" style="1" customWidth="1"/>
    <col min="2" max="2" width="15.28515625" style="1" customWidth="1"/>
    <col min="3" max="3" width="4" style="2" customWidth="1"/>
    <col min="4" max="4" width="6.7109375" style="3" customWidth="1"/>
    <col min="5" max="5" width="8.7109375" style="4" customWidth="1"/>
    <col min="6" max="6" width="11.28515625" style="4" customWidth="1"/>
    <col min="7" max="7" width="9.7109375" style="4" customWidth="1"/>
    <col min="8" max="8" width="16.140625" style="4" customWidth="1"/>
    <col min="9" max="9" width="10.85546875" customWidth="1"/>
    <col min="11" max="11" width="9.140625" hidden="1" customWidth="1"/>
    <col min="12" max="12" width="10" hidden="1" customWidth="1"/>
    <col min="13" max="13" width="11.5703125" hidden="1" customWidth="1"/>
    <col min="14" max="14" width="10.85546875" hidden="1" customWidth="1"/>
    <col min="15" max="15" width="11.42578125" hidden="1" customWidth="1"/>
    <col min="16" max="16" width="9.140625" hidden="1" customWidth="1"/>
    <col min="17" max="17" width="10.85546875" hidden="1" customWidth="1"/>
    <col min="18" max="18" width="9.140625" hidden="1" customWidth="1"/>
    <col min="20" max="20" width="6.85546875" customWidth="1"/>
    <col min="21" max="21" width="10.28515625" customWidth="1"/>
    <col min="22" max="22" width="12.140625" customWidth="1"/>
    <col min="23" max="23" width="18.140625" customWidth="1"/>
    <col min="24" max="24" width="18.7109375" customWidth="1"/>
    <col min="25" max="25" width="11.7109375" customWidth="1"/>
    <col min="26" max="26" width="17.7109375" customWidth="1"/>
    <col min="27" max="27" width="17.85546875" customWidth="1"/>
    <col min="28" max="28" width="13.85546875" customWidth="1"/>
    <col min="29" max="29" width="11.28515625" customWidth="1"/>
    <col min="30" max="30" width="15.7109375" customWidth="1"/>
    <col min="31" max="31" width="13.28515625" customWidth="1"/>
  </cols>
  <sheetData>
    <row r="1" ht="30" customHeight="1" spans="1:18" s="5" customFormat="1" x14ac:dyDescent="0.25">
      <c r="A1" s="6" t="s">
        <v>0</v>
      </c>
      <c r="B1" s="7" t="s">
        <v>1</v>
      </c>
      <c r="C1" s="6"/>
      <c r="D1" s="6"/>
      <c r="E1" s="7" t="s">
        <v>2</v>
      </c>
      <c r="F1" s="7" t="s">
        <v>3</v>
      </c>
      <c r="G1" s="8" t="s">
        <v>4</v>
      </c>
      <c r="H1" s="7" t="s">
        <v>5</v>
      </c>
      <c r="K1" s="5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5" t="s">
        <v>11</v>
      </c>
      <c r="Q1" s="5" t="s">
        <v>12</v>
      </c>
      <c r="R1" s="5" t="s">
        <v>13</v>
      </c>
    </row>
    <row r="2" spans="1:5" x14ac:dyDescent="0.25">
      <c r="A2" s="1" t="s">
        <v>14</v>
      </c>
      <c r="B2" s="1">
        <v>986</v>
      </c>
      <c r="C2" s="1"/>
      <c r="E2" s="4">
        <f>IF(D2="", (B2*0.8-290-100), (D2*0.8-290-100))</f>
      </c>
    </row>
    <row r="3" spans="1:5" x14ac:dyDescent="0.25">
      <c r="A3" s="1" t="s">
        <v>15</v>
      </c>
      <c r="B3" s="1">
        <v>986</v>
      </c>
      <c r="C3" s="1"/>
      <c r="E3" s="4">
        <f>IF(D3="", (B3*0.8-290-100), (D3*0.8-290-100))</f>
      </c>
    </row>
    <row r="4" spans="1:5" x14ac:dyDescent="0.25">
      <c r="A4" s="1" t="s">
        <v>16</v>
      </c>
      <c r="B4" s="1">
        <v>986</v>
      </c>
      <c r="C4" s="1"/>
      <c r="E4" s="4">
        <f>IF(D4="", (B4*0.8-290-100), (D4*0.8-290-100))</f>
      </c>
    </row>
    <row r="5" spans="1:5" x14ac:dyDescent="0.25">
      <c r="A5" s="1" t="s">
        <v>17</v>
      </c>
      <c r="B5" s="1">
        <v>986</v>
      </c>
      <c r="C5" s="1"/>
      <c r="E5" s="4">
        <f>IF(D5="", (B5*0.8-290-100), (D5*0.8-290-100))</f>
      </c>
    </row>
    <row r="6" spans="1:5" x14ac:dyDescent="0.25">
      <c r="A6" s="1" t="s">
        <v>18</v>
      </c>
      <c r="B6" s="1">
        <v>986</v>
      </c>
      <c r="C6" s="1"/>
      <c r="E6" s="4">
        <f>IF(D6="", (B6*0.8-290-100), (D6*0.8-290-100))</f>
      </c>
    </row>
    <row r="7" spans="1:5" x14ac:dyDescent="0.25">
      <c r="A7" s="1" t="s">
        <v>19</v>
      </c>
      <c r="B7" s="1">
        <v>986</v>
      </c>
      <c r="C7" s="1"/>
      <c r="E7" s="4">
        <f>IF(D7="", (B7*0.8-290-100), (D7*0.8-290-100))</f>
      </c>
    </row>
    <row r="8" spans="1:5" x14ac:dyDescent="0.25">
      <c r="A8" s="1" t="s">
        <v>20</v>
      </c>
      <c r="B8" s="1">
        <v>875</v>
      </c>
      <c r="C8" s="1"/>
      <c r="E8" s="4">
        <f>IF(D8="", (B8*0.8-330-100), (D8*0.8-330-100))</f>
      </c>
    </row>
    <row r="9" spans="1:5" x14ac:dyDescent="0.25">
      <c r="A9" s="1" t="s">
        <v>21</v>
      </c>
      <c r="B9" s="1">
        <v>1029</v>
      </c>
      <c r="C9" s="1"/>
      <c r="E9" s="4">
        <f>IF(D9="", (B9*0.8-330-100), (D9*0.8-330-100))</f>
      </c>
    </row>
    <row r="10" spans="1:5" x14ac:dyDescent="0.25">
      <c r="A10" s="1" t="s">
        <v>22</v>
      </c>
      <c r="B10" s="1">
        <v>1029</v>
      </c>
      <c r="C10" s="1"/>
      <c r="E10" s="4">
        <f>IF(D10="", (B10*0.8-330-100), (D10*0.8-330-100))</f>
      </c>
    </row>
    <row r="11" spans="1:5" x14ac:dyDescent="0.25">
      <c r="A11" s="1" t="s">
        <v>23</v>
      </c>
      <c r="B11" s="1">
        <v>1029</v>
      </c>
      <c r="C11" s="1"/>
      <c r="E11" s="4">
        <f>IF(D11="", (B11*0.8-330-100), (D11*0.8-330-100))</f>
      </c>
    </row>
    <row r="12" spans="1:5" x14ac:dyDescent="0.25">
      <c r="A12" s="1" t="s">
        <v>24</v>
      </c>
      <c r="B12" s="1">
        <v>1029</v>
      </c>
      <c r="C12" s="1"/>
      <c r="E12" s="4">
        <f>IF(D12="", (B12*0.8-330-100), (D12*0.8-330-100))</f>
      </c>
    </row>
    <row r="13" spans="1:5" x14ac:dyDescent="0.25">
      <c r="A13" s="1" t="s">
        <v>25</v>
      </c>
      <c r="B13" s="1">
        <v>1029</v>
      </c>
      <c r="C13" s="1"/>
      <c r="E13" s="4">
        <f>IF(D13="", (B13*0.8-330-100), (D13*0.8-330-100))</f>
      </c>
    </row>
    <row r="14" spans="1:5" x14ac:dyDescent="0.25">
      <c r="A14" s="1" t="s">
        <v>26</v>
      </c>
      <c r="B14" s="1">
        <v>1029</v>
      </c>
      <c r="C14" s="1"/>
      <c r="E14" s="4">
        <f>IF(D14="", (B14*0.8-330-100), (D14*0.8-330-100))</f>
      </c>
    </row>
    <row r="15" spans="1:5" x14ac:dyDescent="0.25">
      <c r="A15" s="1" t="s">
        <v>27</v>
      </c>
      <c r="B15" s="1">
        <v>1029</v>
      </c>
      <c r="C15" s="1"/>
      <c r="E15" s="4">
        <f>IF(D15="", (B15*0.8-330-100), (D15*0.8-330-100))</f>
      </c>
    </row>
    <row r="16" spans="1:5" x14ac:dyDescent="0.25">
      <c r="A16" s="1" t="s">
        <v>28</v>
      </c>
      <c r="B16" s="1">
        <v>1029</v>
      </c>
      <c r="C16" s="1"/>
      <c r="E16" s="4">
        <f>IF(D16="", (B16*0.8-330-100), (D16*0.8-330-100))</f>
      </c>
    </row>
    <row r="17" spans="1:5" x14ac:dyDescent="0.25">
      <c r="A17" s="1" t="s">
        <v>29</v>
      </c>
      <c r="B17" s="1">
        <v>1029</v>
      </c>
      <c r="C17" s="1"/>
      <c r="E17" s="4">
        <f>IF(D17="", (B17*0.8-330-100), (D17*0.8-330-100))</f>
      </c>
    </row>
    <row r="18" spans="1:5" x14ac:dyDescent="0.25">
      <c r="A18" s="1" t="s">
        <v>30</v>
      </c>
      <c r="B18" s="1">
        <v>647</v>
      </c>
      <c r="C18" s="1"/>
      <c r="E18" s="4">
        <f>IF(D18="", (B18*0.8-330-100), (D18*0.8-330-100))</f>
      </c>
    </row>
    <row r="19" spans="1:5" x14ac:dyDescent="0.25">
      <c r="A19" s="1" t="s">
        <v>31</v>
      </c>
      <c r="B19" s="1">
        <v>647</v>
      </c>
      <c r="C19" s="1"/>
      <c r="E19" s="4">
        <f>IF(D19="", (B19*0.8-330-100), (D19*0.8-330-100))</f>
      </c>
    </row>
    <row r="20" spans="1:5" x14ac:dyDescent="0.25">
      <c r="A20" s="1" t="s">
        <v>32</v>
      </c>
      <c r="B20" s="1">
        <v>647</v>
      </c>
      <c r="C20" s="1"/>
      <c r="E20" s="4">
        <f>IF(D20="", (B20*0.8-330-100), (D20*0.8-330-100))</f>
      </c>
    </row>
    <row r="21" spans="1:5" x14ac:dyDescent="0.25">
      <c r="A21" s="1" t="s">
        <v>33</v>
      </c>
      <c r="B21" s="1">
        <v>647</v>
      </c>
      <c r="C21" s="1"/>
      <c r="E21" s="4">
        <f>IF(D21="", (B21*0.8-330-100), (D21*0.8-330-100))</f>
      </c>
    </row>
    <row r="22" spans="1:5" x14ac:dyDescent="0.25">
      <c r="A22" s="1" t="s">
        <v>34</v>
      </c>
      <c r="B22" s="1">
        <v>1029</v>
      </c>
      <c r="C22" s="1"/>
      <c r="E22" s="4">
        <f>IF(D22="", (B22*0.8-330-100), (D22*0.8-330-100))</f>
      </c>
    </row>
    <row r="23" spans="1:5" x14ac:dyDescent="0.25">
      <c r="A23" s="1" t="s">
        <v>35</v>
      </c>
      <c r="B23" s="1">
        <v>1029</v>
      </c>
      <c r="C23" s="1"/>
      <c r="E23" s="4">
        <f>IF(D23="", (B23*0.8-330-100), (D23*0.8-330-100))</f>
      </c>
    </row>
    <row r="24" spans="1:5" x14ac:dyDescent="0.25">
      <c r="A24" s="1" t="s">
        <v>36</v>
      </c>
      <c r="B24" s="1">
        <v>1029</v>
      </c>
      <c r="C24" s="1"/>
      <c r="E24" s="4">
        <f>IF(D24="", (B24*0.8-330-100), (D24*0.8-330-100))</f>
      </c>
    </row>
    <row r="25" spans="1:5" x14ac:dyDescent="0.25">
      <c r="A25" s="1" t="s">
        <v>37</v>
      </c>
      <c r="B25" s="1">
        <v>1029</v>
      </c>
      <c r="C25" s="1"/>
      <c r="E25" s="4">
        <f>IF(D25="", (B25*0.8-330-100), (D25*0.8-330-100))</f>
      </c>
    </row>
    <row r="26" spans="1:5" x14ac:dyDescent="0.25">
      <c r="A26" s="1" t="s">
        <v>38</v>
      </c>
      <c r="B26" s="1">
        <v>1029</v>
      </c>
      <c r="C26" s="1"/>
      <c r="E26" s="4">
        <f>IF(D26="", (B26*0.8-330-100), (D26*0.8-330-100))</f>
      </c>
    </row>
    <row r="27" spans="1:5" x14ac:dyDescent="0.25">
      <c r="A27" s="1" t="s">
        <v>39</v>
      </c>
      <c r="B27" s="1">
        <v>1029</v>
      </c>
      <c r="C27" s="1"/>
      <c r="E27" s="4">
        <f>IF(D27="", (B27*0.8-330-100), (D27*0.8-330-100))</f>
      </c>
    </row>
    <row r="28" spans="1:5" x14ac:dyDescent="0.25">
      <c r="A28" s="1" t="s">
        <v>40</v>
      </c>
      <c r="B28" s="1">
        <v>1029</v>
      </c>
      <c r="C28" s="1"/>
      <c r="E28" s="4">
        <f>IF(D28="", (B28*0.8-330-100), (D28*0.8-330-100))</f>
      </c>
    </row>
    <row r="29" spans="1:5" x14ac:dyDescent="0.25">
      <c r="A29" s="1" t="s">
        <v>41</v>
      </c>
      <c r="B29" s="1">
        <v>1029</v>
      </c>
      <c r="C29" s="1"/>
      <c r="E29" s="4">
        <f>IF(D29="", (B29*0.8-330-100), (D29*0.8-330-100))</f>
      </c>
    </row>
    <row r="30" spans="1:5" x14ac:dyDescent="0.25">
      <c r="A30" s="1" t="s">
        <v>42</v>
      </c>
      <c r="B30" s="1">
        <v>647</v>
      </c>
      <c r="C30" s="1"/>
      <c r="E30" s="4">
        <f>IF(D30="", (B30*0.8-330-100), (D30*0.8-330-100))</f>
      </c>
    </row>
    <row r="31" spans="1:5" x14ac:dyDescent="0.25">
      <c r="A31" s="1" t="s">
        <v>43</v>
      </c>
      <c r="B31" s="1">
        <v>647</v>
      </c>
      <c r="C31" s="1"/>
      <c r="E31" s="4">
        <f>IF(D31="", (B31*0.8-330-100), (D31*0.8-330-100))</f>
      </c>
    </row>
    <row r="32" spans="1:5" x14ac:dyDescent="0.25">
      <c r="A32" s="1" t="s">
        <v>44</v>
      </c>
      <c r="B32" s="1">
        <v>986</v>
      </c>
      <c r="C32" s="1"/>
      <c r="E32" s="4">
        <f>IF(D32="", (B32*0.8-290-100), (D32*0.8-290-100))</f>
      </c>
    </row>
    <row r="33" spans="1:5" x14ac:dyDescent="0.25">
      <c r="A33" s="1" t="s">
        <v>45</v>
      </c>
      <c r="B33" s="1">
        <v>999</v>
      </c>
      <c r="C33" s="1"/>
      <c r="E33" s="4">
        <f>IF(D33="", (B33*0.8-290-100), (D33*0.8-290-100))</f>
      </c>
    </row>
    <row r="34" spans="1:5" x14ac:dyDescent="0.25">
      <c r="A34" s="1" t="s">
        <v>46</v>
      </c>
      <c r="B34" s="1">
        <v>986</v>
      </c>
      <c r="C34" s="1"/>
      <c r="E34" s="4">
        <f>IF(D34="", (B34*0.8-290-100), (D34*0.8-290-100))</f>
      </c>
    </row>
    <row r="35" spans="1:5" x14ac:dyDescent="0.25">
      <c r="A35" s="1" t="s">
        <v>47</v>
      </c>
      <c r="B35" s="1">
        <v>999</v>
      </c>
      <c r="C35" s="1"/>
      <c r="E35" s="4">
        <f>IF(D35="", (B35*0.8-290-100), (D35*0.8-290-100))</f>
      </c>
    </row>
    <row r="36" spans="1:5" x14ac:dyDescent="0.25">
      <c r="A36" s="1" t="s">
        <v>48</v>
      </c>
      <c r="B36" s="1">
        <v>986</v>
      </c>
      <c r="C36" s="1"/>
      <c r="E36" s="4">
        <f>IF(D36="", (B36*0.8-290-100), (D36*0.8-290-100))</f>
      </c>
    </row>
    <row r="37" spans="1:5" x14ac:dyDescent="0.25">
      <c r="A37" s="1" t="s">
        <v>49</v>
      </c>
      <c r="B37" s="1">
        <v>986</v>
      </c>
      <c r="C37" s="1"/>
      <c r="E37" s="4">
        <f>IF(D37="", (B37*0.8-290-100), (D37*0.8-290-100))</f>
      </c>
    </row>
    <row r="38" spans="1:5" x14ac:dyDescent="0.25">
      <c r="A38" s="1" t="s">
        <v>50</v>
      </c>
      <c r="B38" s="1">
        <v>986</v>
      </c>
      <c r="C38" s="1"/>
      <c r="E38" s="4">
        <f>IF(D38="", (B38*0.8-290-100), (D38*0.8-290-100))</f>
      </c>
    </row>
    <row r="39" spans="1:5" x14ac:dyDescent="0.25">
      <c r="A39" s="1" t="s">
        <v>51</v>
      </c>
      <c r="B39" s="1">
        <v>986</v>
      </c>
      <c r="C39" s="1"/>
      <c r="E39" s="4">
        <f>IF(D39="", (B39*0.8-290-100), (D39*0.8-290-100))</f>
      </c>
    </row>
    <row r="40" spans="1:5" x14ac:dyDescent="0.25">
      <c r="A40" s="1" t="s">
        <v>52</v>
      </c>
      <c r="B40" s="1">
        <v>999</v>
      </c>
      <c r="C40" s="1"/>
      <c r="E40" s="4">
        <f>IF(D40="", (B40*0.8-290-100), (D40*0.8-290-100))</f>
      </c>
    </row>
    <row r="41" spans="1:5" x14ac:dyDescent="0.25">
      <c r="A41" s="1" t="s">
        <v>53</v>
      </c>
      <c r="B41" s="1">
        <v>986</v>
      </c>
      <c r="C41" s="1"/>
      <c r="E41" s="4">
        <f>IF(D41="", (B41*0.8-290-100), (D41*0.8-290-100))</f>
      </c>
    </row>
    <row r="42" spans="1:5" x14ac:dyDescent="0.25">
      <c r="A42" s="1" t="s">
        <v>54</v>
      </c>
      <c r="B42" s="1">
        <v>986</v>
      </c>
      <c r="C42" s="1"/>
      <c r="E42" s="4">
        <f>IF(D42="", (B42*0.8-290-100), (D42*0.8-290-100))</f>
      </c>
    </row>
    <row r="43" spans="1:5" x14ac:dyDescent="0.25">
      <c r="A43" s="1" t="s">
        <v>55</v>
      </c>
      <c r="B43" s="1">
        <v>986</v>
      </c>
      <c r="C43" s="1"/>
      <c r="E43" s="4">
        <f>IF(D43="", (B43*0.8-290-100), (D43*0.8-290-100))</f>
      </c>
    </row>
    <row r="44" spans="1:5" x14ac:dyDescent="0.25">
      <c r="A44" s="1" t="s">
        <v>56</v>
      </c>
      <c r="B44" s="1">
        <v>986</v>
      </c>
      <c r="C44" s="1"/>
      <c r="E44" s="4">
        <f>IF(D44="", (B44*0.8-290-100), (D44*0.8-290-100))</f>
      </c>
    </row>
    <row r="45" spans="1:5" x14ac:dyDescent="0.25">
      <c r="A45" s="1" t="s">
        <v>57</v>
      </c>
      <c r="B45" s="1">
        <v>986</v>
      </c>
      <c r="C45" s="1"/>
      <c r="E45" s="4">
        <f>IF(D45="", (B45*0.8-290-100), (D45*0.8-290-100))</f>
      </c>
    </row>
    <row r="46" spans="1:5" x14ac:dyDescent="0.25">
      <c r="A46" s="1" t="s">
        <v>58</v>
      </c>
      <c r="B46" s="1">
        <v>986</v>
      </c>
      <c r="C46" s="1"/>
      <c r="E46" s="4">
        <f>IF(D46="", (B46*0.8-290-100), (D46*0.8-290-100))</f>
      </c>
    </row>
    <row r="47" spans="1:5" x14ac:dyDescent="0.25">
      <c r="A47" s="1" t="s">
        <v>59</v>
      </c>
      <c r="B47" s="1">
        <v>986</v>
      </c>
      <c r="C47" s="1"/>
      <c r="E47" s="4">
        <f>IF(D47="", (B47*0.8-290-100), (D47*0.8-290-100))</f>
      </c>
    </row>
    <row r="48" spans="1:5" x14ac:dyDescent="0.25">
      <c r="A48" s="1" t="s">
        <v>60</v>
      </c>
      <c r="B48" s="1">
        <v>986</v>
      </c>
      <c r="C48" s="1"/>
      <c r="E48" s="4">
        <f>IF(D48="", (B48*0.8-290-100), (D48*0.8-290-100))</f>
      </c>
    </row>
    <row r="49" spans="1:5" x14ac:dyDescent="0.25">
      <c r="A49" s="1" t="s">
        <v>61</v>
      </c>
      <c r="B49" s="1">
        <v>986</v>
      </c>
      <c r="C49" s="1"/>
      <c r="E49" s="4">
        <f>IF(D49="", (B49*0.8-290-100), (D49*0.8-290-100))</f>
      </c>
    </row>
    <row r="50" spans="1:5" x14ac:dyDescent="0.25">
      <c r="A50" s="1" t="s">
        <v>62</v>
      </c>
      <c r="B50" s="1">
        <v>553</v>
      </c>
      <c r="C50" s="1"/>
      <c r="E50" s="4">
        <f>IF(D50="", (B50*0.8-300-100), (D50*0.8-300-100))</f>
      </c>
    </row>
    <row r="51" spans="1:5" x14ac:dyDescent="0.25">
      <c r="A51" s="1" t="s">
        <v>63</v>
      </c>
      <c r="B51" s="1">
        <v>553</v>
      </c>
      <c r="C51" s="1"/>
      <c r="E51" s="4">
        <f>IF(D51="", (B51*0.8-300-100), (D51*0.8-300-100))</f>
      </c>
    </row>
    <row r="52" spans="1:5" x14ac:dyDescent="0.25">
      <c r="A52" s="1" t="s">
        <v>64</v>
      </c>
      <c r="B52" s="1">
        <v>553</v>
      </c>
      <c r="C52" s="1"/>
      <c r="E52" s="4">
        <f>IF(D52="", (B52*0.8-300-100), (D52*0.8-300-100))</f>
      </c>
    </row>
    <row r="53" spans="1:5" x14ac:dyDescent="0.25">
      <c r="A53" s="1" t="s">
        <v>65</v>
      </c>
      <c r="B53" s="1">
        <v>553</v>
      </c>
      <c r="C53" s="1"/>
      <c r="E53" s="4">
        <f>IF(D53="", (B53*0.8-300-100), (D53*0.8-300-100))</f>
      </c>
    </row>
    <row r="54" spans="1:5" x14ac:dyDescent="0.25">
      <c r="A54" s="1" t="s">
        <v>66</v>
      </c>
      <c r="B54" s="1">
        <v>729</v>
      </c>
      <c r="C54" s="1"/>
      <c r="E54" s="4">
        <f>IF(D54="", (B54*0.8-300-100), (D54*0.8-300-100))</f>
      </c>
    </row>
    <row r="55" spans="1:5" x14ac:dyDescent="0.25">
      <c r="A55" s="1" t="s">
        <v>67</v>
      </c>
      <c r="B55" s="1">
        <v>729</v>
      </c>
      <c r="C55" s="1"/>
      <c r="E55" s="4">
        <f>IF(D55="", (B55*0.8-300-100), (D55*0.8-300-100))</f>
      </c>
    </row>
    <row r="56" spans="1:5" x14ac:dyDescent="0.25">
      <c r="A56" s="1" t="s">
        <v>68</v>
      </c>
      <c r="B56" s="1">
        <v>729</v>
      </c>
      <c r="C56" s="1"/>
      <c r="E56" s="4">
        <f>IF(D56="", (B56*0.8-300-100), (D56*0.8-300-100))</f>
      </c>
    </row>
    <row r="57" spans="1:5" x14ac:dyDescent="0.25">
      <c r="A57" s="1" t="s">
        <v>69</v>
      </c>
      <c r="B57" s="1">
        <v>729</v>
      </c>
      <c r="C57" s="1"/>
      <c r="E57" s="4">
        <f>IF(D57="", (B57*0.8-300-100), (D57*0.8-300-100))</f>
      </c>
    </row>
    <row r="58" spans="1:5" x14ac:dyDescent="0.25">
      <c r="A58" s="1" t="s">
        <v>70</v>
      </c>
      <c r="B58" s="1">
        <v>729</v>
      </c>
      <c r="C58" s="1"/>
      <c r="E58" s="4">
        <f>IF(D58="", (B58*0.8-300-100), (D58*0.8-300-100))</f>
      </c>
    </row>
    <row r="59" spans="1:5" x14ac:dyDescent="0.25">
      <c r="A59" s="1" t="s">
        <v>71</v>
      </c>
      <c r="B59" s="1">
        <v>553</v>
      </c>
      <c r="C59" s="1"/>
      <c r="E59" s="4">
        <f>IF(D59="", (B59*0.8-300-100), (D59*0.8-300-100))</f>
      </c>
    </row>
    <row r="60" spans="1:5" x14ac:dyDescent="0.25">
      <c r="A60" s="1" t="s">
        <v>72</v>
      </c>
      <c r="B60" s="1">
        <v>553</v>
      </c>
      <c r="C60" s="1"/>
      <c r="E60" s="4">
        <f>IF(D60="", (B60*0.8-300-100), (D60*0.8-300-100))</f>
      </c>
    </row>
    <row r="61" spans="1:5" x14ac:dyDescent="0.25">
      <c r="A61" s="1" t="s">
        <v>73</v>
      </c>
      <c r="B61" s="1">
        <v>553</v>
      </c>
      <c r="C61" s="1"/>
      <c r="E61" s="4">
        <f>IF(D61="", (B61*0.8-300-100), (D61*0.8-300-100))</f>
      </c>
    </row>
    <row r="62" spans="1:5" x14ac:dyDescent="0.25">
      <c r="A62" s="1" t="s">
        <v>74</v>
      </c>
      <c r="B62" s="1">
        <v>729</v>
      </c>
      <c r="C62" s="1"/>
      <c r="E62" s="4">
        <f>IF(D62="", (B62*0.8-300-100), (D62*0.8-300-100))</f>
      </c>
    </row>
    <row r="63" spans="1:5" x14ac:dyDescent="0.25">
      <c r="A63" s="1" t="s">
        <v>75</v>
      </c>
      <c r="B63" s="1">
        <v>729</v>
      </c>
      <c r="C63" s="1"/>
      <c r="E63" s="4">
        <f>IF(D63="", (B63*0.8-300-100), (D63*0.8-300-100))</f>
      </c>
    </row>
    <row r="64" spans="1:5" x14ac:dyDescent="0.25">
      <c r="A64" s="1" t="s">
        <v>76</v>
      </c>
      <c r="B64" s="1">
        <v>729</v>
      </c>
      <c r="C64" s="1"/>
      <c r="E64" s="4">
        <f>IF(D64="", (B64*0.8-300-100), (D64*0.8-300-100))</f>
      </c>
    </row>
    <row r="65" spans="1:5" x14ac:dyDescent="0.25">
      <c r="A65" s="1" t="s">
        <v>77</v>
      </c>
      <c r="B65" s="1">
        <v>746</v>
      </c>
      <c r="C65" s="1"/>
      <c r="E65" s="4">
        <f>IF(D65="", (B65*0.8-300-100), (D65*0.8-300-100))</f>
      </c>
    </row>
    <row r="66" spans="1:5" x14ac:dyDescent="0.25">
      <c r="A66" s="1" t="s">
        <v>78</v>
      </c>
      <c r="B66" s="1">
        <v>729</v>
      </c>
      <c r="C66" s="1"/>
      <c r="E66" s="4">
        <f>IF(D66="", (B66*0.8-300-100), (D66*0.8-300-100))</f>
      </c>
    </row>
    <row r="67" spans="1:5" x14ac:dyDescent="0.25">
      <c r="A67" s="1" t="s">
        <v>79</v>
      </c>
      <c r="B67" s="1">
        <v>497</v>
      </c>
      <c r="C67" s="1"/>
      <c r="E67" s="4">
        <f>IF(D67="", (B67*0.8-300-100), (D67*0.8-300-100))</f>
      </c>
    </row>
    <row r="68" spans="1:5" x14ac:dyDescent="0.25">
      <c r="A68" s="1" t="s">
        <v>80</v>
      </c>
      <c r="B68" s="1">
        <v>463</v>
      </c>
      <c r="C68" s="1"/>
      <c r="E68" s="4">
        <f>IF(D68="", (B68*0.8-300-100), (D68*0.8-300-100))</f>
      </c>
    </row>
    <row r="69" spans="1:5" x14ac:dyDescent="0.25">
      <c r="A69" s="1" t="s">
        <v>81</v>
      </c>
      <c r="B69" s="1">
        <v>729</v>
      </c>
      <c r="C69" s="1"/>
      <c r="E69" s="4">
        <f>IF(D69="", (B69*0.8-300-100), (D69*0.8-300-100))</f>
      </c>
    </row>
    <row r="70" spans="1:5" x14ac:dyDescent="0.25">
      <c r="A70" s="1" t="s">
        <v>82</v>
      </c>
      <c r="B70" s="1">
        <v>729</v>
      </c>
      <c r="C70" s="1"/>
      <c r="E70" s="4">
        <f>IF(D70="", (B70*0.8-300-100), (D70*0.8-300-100))</f>
      </c>
    </row>
    <row r="71" spans="1:5" x14ac:dyDescent="0.25">
      <c r="A71" s="1" t="s">
        <v>83</v>
      </c>
      <c r="B71" s="1">
        <v>768</v>
      </c>
      <c r="C71" s="1"/>
      <c r="E71" s="4">
        <f>IF(D71="", (B71*0.8-300-100), (D71*0.8-300-100))</f>
      </c>
    </row>
    <row r="72" spans="1:5" x14ac:dyDescent="0.25">
      <c r="A72" s="1" t="s">
        <v>84</v>
      </c>
      <c r="B72" s="1">
        <v>729</v>
      </c>
      <c r="C72" s="1"/>
      <c r="E72" s="4">
        <f>IF(D72="", (B72*0.8-300-100), (D72*0.8-300-100))</f>
      </c>
    </row>
    <row r="73" spans="1:5" x14ac:dyDescent="0.25">
      <c r="A73" s="1" t="s">
        <v>85</v>
      </c>
      <c r="B73" s="1">
        <v>729</v>
      </c>
      <c r="C73" s="1"/>
      <c r="E73" s="4">
        <f>IF(D73="", (B73*0.8-300-100), (D73*0.8-300-100))</f>
      </c>
    </row>
    <row r="74" spans="1:5" x14ac:dyDescent="0.25">
      <c r="A74" s="1" t="s">
        <v>86</v>
      </c>
      <c r="B74" s="1">
        <v>943</v>
      </c>
      <c r="C74" s="1"/>
      <c r="E74" s="4">
        <f>IF(D74="", (B74*0.8-280-100), (D74*0.8-280-100))</f>
      </c>
    </row>
    <row r="75" spans="1:5" x14ac:dyDescent="0.25">
      <c r="A75" s="1" t="s">
        <v>87</v>
      </c>
      <c r="B75" s="1">
        <v>943</v>
      </c>
      <c r="C75" s="1"/>
      <c r="E75" s="4">
        <f>IF(D75="", (B75*0.8-280-100), (D75*0.8-280-100))</f>
      </c>
    </row>
    <row r="76" spans="1:5" x14ac:dyDescent="0.25">
      <c r="A76" s="1" t="s">
        <v>88</v>
      </c>
      <c r="B76" s="1">
        <v>943</v>
      </c>
      <c r="C76" s="1"/>
      <c r="E76" s="4">
        <f>IF(D76="", (B76*0.8-280-100), (D76*0.8-280-100))</f>
      </c>
    </row>
    <row r="77" spans="1:5" x14ac:dyDescent="0.25">
      <c r="A77" s="1" t="s">
        <v>89</v>
      </c>
      <c r="B77" s="1">
        <v>943</v>
      </c>
      <c r="C77" s="1"/>
      <c r="E77" s="4">
        <f>IF(D77="", (B77*0.8-280-100), (D77*0.8-280-100))</f>
      </c>
    </row>
    <row r="78" spans="1:5" x14ac:dyDescent="0.25">
      <c r="A78" s="1" t="s">
        <v>90</v>
      </c>
      <c r="B78" s="1">
        <v>943</v>
      </c>
      <c r="C78" s="1"/>
      <c r="E78" s="4">
        <f>IF(D78="", (B78*0.8-280-100), (D78*0.8-280-100))</f>
      </c>
    </row>
    <row r="79" spans="1:5" x14ac:dyDescent="0.25">
      <c r="A79" s="1" t="s">
        <v>91</v>
      </c>
      <c r="B79" s="1">
        <v>943</v>
      </c>
      <c r="C79" s="1"/>
      <c r="E79" s="4">
        <f>IF(D79="", (B79*0.8-280-100), (D79*0.8-280-100))</f>
      </c>
    </row>
    <row r="80" spans="1:5" x14ac:dyDescent="0.25">
      <c r="A80" s="1" t="s">
        <v>92</v>
      </c>
      <c r="B80" s="1">
        <v>943</v>
      </c>
      <c r="C80" s="1"/>
      <c r="E80" s="4">
        <f>IF(D80="", (B80*0.8-280-100), (D80*0.8-280-100))</f>
      </c>
    </row>
    <row r="81" spans="1:5" x14ac:dyDescent="0.25">
      <c r="A81" s="1" t="s">
        <v>93</v>
      </c>
      <c r="B81" s="1">
        <v>943</v>
      </c>
      <c r="C81" s="1"/>
      <c r="E81" s="4">
        <f>IF(D81="", (B81*0.8-280-100), (D81*0.8-280-100))</f>
      </c>
    </row>
    <row r="82" spans="1:5" x14ac:dyDescent="0.25">
      <c r="A82" s="1" t="s">
        <v>94</v>
      </c>
      <c r="B82" s="1">
        <v>910</v>
      </c>
      <c r="C82" s="1"/>
      <c r="E82" s="4">
        <f>IF(D82="", (B82*0.8-280-100), (D82*0.8-280-100))</f>
      </c>
    </row>
    <row r="83" spans="1:5" x14ac:dyDescent="0.25">
      <c r="A83" s="1" t="s">
        <v>95</v>
      </c>
      <c r="B83" s="1">
        <v>952</v>
      </c>
      <c r="C83" s="1"/>
      <c r="E83" s="4">
        <f>IF(D83="", (B83*0.8-280-100), (D83*0.8-280-100))</f>
      </c>
    </row>
    <row r="84" spans="1:5" x14ac:dyDescent="0.25">
      <c r="A84" s="1" t="s">
        <v>96</v>
      </c>
      <c r="B84" s="1">
        <v>910</v>
      </c>
      <c r="C84" s="1"/>
      <c r="E84" s="4">
        <f>IF(D84="", (B84*0.8-280-100), (D84*0.8-280-100))</f>
      </c>
    </row>
    <row r="85" spans="1:5" x14ac:dyDescent="0.25">
      <c r="A85" s="1" t="s">
        <v>97</v>
      </c>
      <c r="B85" s="1">
        <v>910</v>
      </c>
      <c r="C85" s="1"/>
      <c r="E85" s="4">
        <f>IF(D85="", (B85*0.8-280-100), (D85*0.8-280-100))</f>
      </c>
    </row>
    <row r="86" spans="1:5" x14ac:dyDescent="0.25">
      <c r="A86" s="1" t="s">
        <v>98</v>
      </c>
      <c r="B86" s="1">
        <v>943</v>
      </c>
      <c r="C86" s="1"/>
      <c r="E86" s="4">
        <f>IF(D86="", (B86*0.8-280-100), (D86*0.8-280-100))</f>
      </c>
    </row>
    <row r="87" spans="1:5" x14ac:dyDescent="0.25">
      <c r="A87" s="1" t="s">
        <v>99</v>
      </c>
      <c r="B87" s="1">
        <v>943</v>
      </c>
      <c r="C87" s="1"/>
      <c r="E87" s="4">
        <f>IF(D87="", (B87*0.8-280-100), (D87*0.8-280-100))</f>
      </c>
    </row>
    <row r="88" spans="1:5" x14ac:dyDescent="0.25">
      <c r="A88" s="1" t="s">
        <v>100</v>
      </c>
      <c r="B88" s="1">
        <v>955</v>
      </c>
      <c r="C88" s="1"/>
      <c r="E88" s="4">
        <f>IF(D88="", (B88*0.8-280-100), (D88*0.8-280-100))</f>
      </c>
    </row>
    <row r="89" spans="1:5" x14ac:dyDescent="0.25">
      <c r="A89" s="1" t="s">
        <v>101</v>
      </c>
      <c r="B89" s="1">
        <v>1099</v>
      </c>
      <c r="C89" s="1"/>
      <c r="E89" s="4">
        <f>IF(D89="", (B89*0.8-280-100), (D89*0.8-280-100))</f>
      </c>
    </row>
    <row r="90" spans="1:5" x14ac:dyDescent="0.25">
      <c r="A90" s="1" t="s">
        <v>102</v>
      </c>
      <c r="B90" s="1">
        <v>910</v>
      </c>
      <c r="C90" s="1"/>
      <c r="E90" s="4">
        <f>IF(D90="", (B90*0.8-280-100), (D90*0.8-280-100))</f>
      </c>
    </row>
    <row r="91" spans="1:5" x14ac:dyDescent="0.25">
      <c r="A91" s="1" t="s">
        <v>103</v>
      </c>
      <c r="B91" s="1">
        <v>910</v>
      </c>
      <c r="C91" s="1"/>
      <c r="E91" s="4">
        <f>IF(D91="", (B91*0.8-280-100), (D91*0.8-280-100))</f>
      </c>
    </row>
    <row r="92" spans="1:5" x14ac:dyDescent="0.25">
      <c r="A92" s="1" t="s">
        <v>104</v>
      </c>
      <c r="B92" s="1">
        <v>927</v>
      </c>
      <c r="C92" s="1"/>
      <c r="E92" s="4">
        <f>IF(D92="", (B92*0.8-260-100), (D92*0.8-260-100))</f>
      </c>
    </row>
    <row r="93" spans="1:5" x14ac:dyDescent="0.25">
      <c r="A93" s="1" t="s">
        <v>105</v>
      </c>
      <c r="B93" s="1">
        <v>927</v>
      </c>
      <c r="C93" s="1"/>
      <c r="E93" s="4">
        <f>IF(D93="", (B93*0.8-260-100), (D93*0.8-260-100))</f>
      </c>
    </row>
    <row r="94" spans="1:5" x14ac:dyDescent="0.25">
      <c r="A94" s="1" t="s">
        <v>106</v>
      </c>
      <c r="B94" s="1">
        <v>927</v>
      </c>
      <c r="C94" s="1"/>
      <c r="E94" s="4">
        <f>IF(D94="", (B94*0.8-260-100), (D94*0.8-260-100))</f>
      </c>
    </row>
    <row r="95" spans="1:5" x14ac:dyDescent="0.25">
      <c r="A95" s="1" t="s">
        <v>107</v>
      </c>
      <c r="B95" s="1">
        <v>927</v>
      </c>
      <c r="C95" s="1"/>
      <c r="E95" s="4">
        <f>IF(D95="", (B95*0.8-260-100), (D95*0.8-260-100))</f>
      </c>
    </row>
    <row r="96" spans="1:5" x14ac:dyDescent="0.25">
      <c r="A96" s="1" t="s">
        <v>108</v>
      </c>
      <c r="B96" s="1">
        <v>927</v>
      </c>
      <c r="C96" s="1"/>
      <c r="E96" s="4">
        <f>IF(D96="", (B96*0.8-260-100), (D96*0.8-260-100))</f>
      </c>
    </row>
    <row r="97" spans="1:5" x14ac:dyDescent="0.25">
      <c r="A97" s="1" t="s">
        <v>109</v>
      </c>
      <c r="B97" s="1">
        <v>927</v>
      </c>
      <c r="C97" s="1"/>
      <c r="E97" s="4">
        <f>IF(D97="", (B97*0.8-260-100), (D97*0.8-260-100))</f>
      </c>
    </row>
    <row r="98" spans="1:5" x14ac:dyDescent="0.25">
      <c r="A98" s="1" t="s">
        <v>110</v>
      </c>
      <c r="B98" s="1">
        <v>927</v>
      </c>
      <c r="C98" s="1"/>
      <c r="E98" s="4">
        <f>IF(D98="", (B98*0.8-260-100), (D98*0.8-260-100))</f>
      </c>
    </row>
    <row r="99" spans="1:5" x14ac:dyDescent="0.25">
      <c r="A99" s="1" t="s">
        <v>111</v>
      </c>
      <c r="B99" s="1">
        <v>927</v>
      </c>
      <c r="C99" s="1"/>
      <c r="E99" s="4">
        <f>IF(D99="", (B99*0.8-260-100), (D99*0.8-260-100))</f>
      </c>
    </row>
    <row r="100" spans="1:5" x14ac:dyDescent="0.25">
      <c r="A100" s="1" t="s">
        <v>112</v>
      </c>
      <c r="B100" s="1">
        <v>927</v>
      </c>
      <c r="C100" s="1"/>
      <c r="E100" s="4">
        <f>IF(D100="", (B100*0.8-260-100), (D100*0.8-260-100))</f>
      </c>
    </row>
    <row r="101" spans="1:5" x14ac:dyDescent="0.25">
      <c r="A101" s="1" t="s">
        <v>113</v>
      </c>
      <c r="B101" s="1">
        <v>927</v>
      </c>
      <c r="C101" s="1"/>
      <c r="E101" s="4">
        <f>IF(D101="", (B101*0.8-260-100), (D101*0.8-260-100))</f>
      </c>
    </row>
  </sheetData>
  <mergeCells count="101">
    <mergeCell ref="C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</mergeCells>
  <conditionalFormatting sqref="C1:C1048576">
    <cfRule type="cellIs" dxfId="0" priority="4" operator="equal">
      <formula>"P"</formula>
    </cfRule>
  </conditionalFormatting>
  <conditionalFormatting sqref="F1:F1048576">
    <cfRule type="notContainsBlanks" dxfId="1" priority="1" operator="notContainsBlanks">
      <formula>LEN(TRIM(F1))&gt;0</formula>
    </cfRule>
  </conditionalFormatting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prog</cp:lastModifiedBy>
  <dcterms:created xsi:type="dcterms:W3CDTF">2015-06-05T18:19:34Z</dcterms:created>
  <dcterms:modified xsi:type="dcterms:W3CDTF">2025-07-05T07:10:43Z</dcterms:modified>
</cp:coreProperties>
</file>